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C5207B8C-A4A3-4BF6-BE7D-FB09BF30FE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_sheet" sheetId="3" r:id="rId1"/>
    <sheet name="Характеристика" sheetId="1" r:id="rId2"/>
    <sheet name="данные для расчета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I22" i="1"/>
  <c r="J22" i="1"/>
  <c r="K22" i="1"/>
  <c r="L22" i="1"/>
  <c r="M22" i="1"/>
  <c r="N22" i="1"/>
  <c r="H22" i="1"/>
  <c r="E5" i="2" l="1"/>
  <c r="F5" i="2"/>
  <c r="G5" i="2"/>
  <c r="H5" i="2"/>
  <c r="I5" i="2"/>
  <c r="J5" i="2"/>
  <c r="K5" i="2"/>
  <c r="L5" i="2"/>
  <c r="M5" i="2"/>
  <c r="D5" i="2"/>
</calcChain>
</file>

<file path=xl/sharedStrings.xml><?xml version="1.0" encoding="utf-8"?>
<sst xmlns="http://schemas.openxmlformats.org/spreadsheetml/2006/main" count="611" uniqueCount="301">
  <si>
    <t>А1</t>
  </si>
  <si>
    <t>Характеристика заказчика</t>
  </si>
  <si>
    <t>Доля предприятий с высокотехнологическим производством</t>
  </si>
  <si>
    <t>Своевременность выполнения финансовых обязательств заказчиком</t>
  </si>
  <si>
    <t>Доля производства приборов регионом в общем количестве производства в РФ</t>
  </si>
  <si>
    <t>Устойчивость экономической системы региона</t>
  </si>
  <si>
    <t>Индекс предпринимательской уверенности</t>
  </si>
  <si>
    <t>Уровень использования производственных мощностей</t>
  </si>
  <si>
    <t>А2</t>
  </si>
  <si>
    <t xml:space="preserve">Характеристика межрегиональной комиссии </t>
  </si>
  <si>
    <t>Компетентность и опыт менеджмента поставок ()</t>
  </si>
  <si>
    <t>Поддержка федерального центра ()</t>
  </si>
  <si>
    <t>Объем требуемых человеко-часов ()</t>
  </si>
  <si>
    <t>Стабильность структуры комиссии ()</t>
  </si>
  <si>
    <t>Инновационная активность ()</t>
  </si>
  <si>
    <t>Способность самостоятельного выполнения задач ()</t>
  </si>
  <si>
    <t>Опыт работы руководителя в сфере государственного управления ()</t>
  </si>
  <si>
    <t>Количество создаваемых предприятий ()</t>
  </si>
  <si>
    <t>Коммуникационная эффективность участников ()</t>
  </si>
  <si>
    <t>Имидж заемщика и покупателя ()</t>
  </si>
  <si>
    <t>Зафиксирована успешная история реализации проектов в сфере приборостроения ()</t>
  </si>
  <si>
    <t>Широта прав и возможностей ()</t>
  </si>
  <si>
    <t>А3</t>
  </si>
  <si>
    <t xml:space="preserve">Характеристика поставщиков и исполнителей </t>
  </si>
  <si>
    <t>Работа с рекламациями</t>
  </si>
  <si>
    <t>Компетентность персонала</t>
  </si>
  <si>
    <t>Зависимость от зарубежных поставок</t>
  </si>
  <si>
    <t>Зависимость от импорта из других стран</t>
  </si>
  <si>
    <t>Своевременность выполнения обязательств ранее</t>
  </si>
  <si>
    <t>Проверка качества продукции</t>
  </si>
  <si>
    <t>Инновационная активность поставщиков</t>
  </si>
  <si>
    <t>Опыт поставок предприятиям сферы приборостроения</t>
  </si>
  <si>
    <t>Своевременность поставок</t>
  </si>
  <si>
    <t>Необходимая техническая база</t>
  </si>
  <si>
    <t>Имидж на рынке</t>
  </si>
  <si>
    <t>Есть собственные инновации и наработки</t>
  </si>
  <si>
    <t>Возможность наращивания поставок</t>
  </si>
  <si>
    <t>Техническая независимость поставщиков</t>
  </si>
  <si>
    <t>Себестоимость продукции</t>
  </si>
  <si>
    <t>Качество комплектующих</t>
  </si>
  <si>
    <t>Возможность изменения логистики</t>
  </si>
  <si>
    <t>А4</t>
  </si>
  <si>
    <t xml:space="preserve">Характеристика компаний, для которых приборостроения является ключевым направлениям деятельности </t>
  </si>
  <si>
    <t>Длительность функционирования</t>
  </si>
  <si>
    <t>Автономия</t>
  </si>
  <si>
    <t>Устойчивость производственного процесса</t>
  </si>
  <si>
    <t>Наличие мощных брендов в ассортиментном портфеле</t>
  </si>
  <si>
    <t>Инвестиционная активность в течение последних лет</t>
  </si>
  <si>
    <t>Эффективность и рациональность текущих бизнес-моделей</t>
  </si>
  <si>
    <t>Устойчивость сбыта приборов предприятиями</t>
  </si>
  <si>
    <t>Укомплектованность компетентным персоналом</t>
  </si>
  <si>
    <t>Опыт работы с государственным финансированием</t>
  </si>
  <si>
    <t>А5</t>
  </si>
  <si>
    <t>Характеристика сетевых графиков работы Межрегиональной комиссии</t>
  </si>
  <si>
    <t xml:space="preserve">Достаточное количество альтернатив действия в зависимости от ситуации в отрасли  </t>
  </si>
  <si>
    <t xml:space="preserve">Качество технологии планирования, прогнозирования и проектирования  </t>
  </si>
  <si>
    <t xml:space="preserve">Использование инноваций в процессе  </t>
  </si>
  <si>
    <t xml:space="preserve">Доля неопределенности  </t>
  </si>
  <si>
    <t xml:space="preserve">Направленность интересов участников  </t>
  </si>
  <si>
    <t xml:space="preserve">Доступ к научной среде (теоретики) </t>
  </si>
  <si>
    <t xml:space="preserve">Доступ к экспертной среде (практики) </t>
  </si>
  <si>
    <t xml:space="preserve">Интенсивность поддержки дотациями </t>
  </si>
  <si>
    <t xml:space="preserve">Изменчивость внешней среды </t>
  </si>
  <si>
    <t>А6</t>
  </si>
  <si>
    <t xml:space="preserve">Характеристика ПС в работе Межрегиональной комиссии </t>
  </si>
  <si>
    <t xml:space="preserve">Наличие инструментов для решения проблем в различных сферах </t>
  </si>
  <si>
    <t xml:space="preserve">Достаточные аналитические мощности для разносторонней оценки проблем и угроз в момент их выявления </t>
  </si>
  <si>
    <t xml:space="preserve">Качественная формализация проблем </t>
  </si>
  <si>
    <t xml:space="preserve">Наличие возможности заранее выявлять надвигающиеся проблемы и угрозы </t>
  </si>
  <si>
    <t xml:space="preserve">Проблемы с финансированием </t>
  </si>
  <si>
    <t xml:space="preserve">Среда возникновения шоков в рамках отрасли приборостроения </t>
  </si>
  <si>
    <t xml:space="preserve">Уровень управленцев </t>
  </si>
  <si>
    <t xml:space="preserve">Потенциальная скорость реагирования на возникающие проблемы </t>
  </si>
  <si>
    <t>А7</t>
  </si>
  <si>
    <t>Характеристика ДЦО</t>
  </si>
  <si>
    <t xml:space="preserve">Низкая волатильность выручки предприятий приборостроения </t>
  </si>
  <si>
    <t xml:space="preserve">Низкая волатильность прибыльности предприятий приборостроения </t>
  </si>
  <si>
    <t xml:space="preserve">Расширение хозяйственного потенциала предприятий сферы приборостроения </t>
  </si>
  <si>
    <t xml:space="preserve">Перспектива достижения целей </t>
  </si>
  <si>
    <t>Расширение финансового потенциала предприятий сферы приборостроения</t>
  </si>
  <si>
    <t xml:space="preserve">Нахождение новых ниш и резервов усиления </t>
  </si>
  <si>
    <t xml:space="preserve">Налаживание новых связей с другими регионами и странами </t>
  </si>
  <si>
    <t>Социально-экономическое положение федеральных округов [Электронный ресурс] - Режим доступа: https://rosstat.gov.ru/folder/11109/document/13260 (дата просмотра: 18.11.2023).</t>
  </si>
  <si>
    <t>Население,  чел.</t>
  </si>
  <si>
    <t>Источник</t>
  </si>
  <si>
    <t>Комментарий</t>
  </si>
  <si>
    <t>ВРП, млрд руб.</t>
  </si>
  <si>
    <t>Архангельская область</t>
  </si>
  <si>
    <t>Вологодская область</t>
  </si>
  <si>
    <t>Калининградская область</t>
  </si>
  <si>
    <t>Республика Карелия</t>
  </si>
  <si>
    <t>Республика Коми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</si>
  <si>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</si>
  <si>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</si>
  <si>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</si>
  <si>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</si>
  <si>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Санкт-Петербург</t>
  </si>
  <si>
    <t>Сервис проверки контрагентов [Электронный ресурс] - Режим доступа: https://www.list-org.com/search (дата просмотра: 18.11.2023).</t>
  </si>
  <si>
    <t>Количество ИТ</t>
  </si>
  <si>
    <t>Всего организаций</t>
  </si>
  <si>
    <t>Инвестиции в основной капитал, млн руб.</t>
  </si>
  <si>
    <t>Индексы потребительских цен (тарифов) на товары и услуги</t>
  </si>
  <si>
    <t>Индекс промышленного производства</t>
  </si>
  <si>
    <t>2017 год</t>
  </si>
  <si>
    <t>2018 год</t>
  </si>
  <si>
    <t>2019 год</t>
  </si>
  <si>
    <t>2020 год</t>
  </si>
  <si>
    <t>2021 год</t>
  </si>
  <si>
    <t>2022 год</t>
  </si>
  <si>
    <t>https://www.miiris.ru/rosstat/base/102</t>
  </si>
  <si>
    <t>2012 год</t>
  </si>
  <si>
    <t>2013 год</t>
  </si>
  <si>
    <t>2014 год</t>
  </si>
  <si>
    <t>2015 год</t>
  </si>
  <si>
    <t>2016 год</t>
  </si>
  <si>
    <t>https://rosstat.gov.ru/storage/mediabank/VRP_.xlsx</t>
  </si>
  <si>
    <t>https://rosstat.gov.ru/bgd/regl/b13_13/IssWWW.exe/Stg/d1/04-03.htm</t>
  </si>
  <si>
    <t>https://www.fedstat.ru/indicator/43010</t>
  </si>
  <si>
    <t>https://www.fedstat.ru/indicator/59561</t>
  </si>
  <si>
    <t>https://www.fedstat.ru/indicator/33568</t>
  </si>
  <si>
    <t>https://www.fedstat.ru/indicator/40641#</t>
  </si>
  <si>
    <t>https://www.fedstat.ru/indicator/56979</t>
  </si>
  <si>
    <t>https://www.fedstat.ru/indicator/56984</t>
  </si>
  <si>
    <t>н/д</t>
  </si>
  <si>
    <t>Объем производства предприятий отрасли приборостроения</t>
  </si>
  <si>
    <t>https://www.fedstat.ru/indicator/59591</t>
  </si>
  <si>
    <t>https://www.fedstat.ru/indicator/58763</t>
  </si>
  <si>
    <t>объем отгруженых товаров</t>
  </si>
  <si>
    <t>Рентабельность активов предприятий приборостроения региона</t>
  </si>
  <si>
    <t>https://www.fedstat.ru/indicator/58035</t>
  </si>
  <si>
    <t>https://rosstat.gov.ru/bgd/regl/b21%5F48/Main.htm</t>
  </si>
  <si>
    <t>https://roskazna.gov.ru/ispolnenie-byudzhetov/konsolidirovannye-byudzhety-subektov/</t>
  </si>
  <si>
    <t>Индексы физического объема валового регионального продукта на душу населения</t>
  </si>
  <si>
    <t xml:space="preserve">Численность исследователей, имеющих ученую степень кандидата или доктора наук </t>
  </si>
  <si>
    <t xml:space="preserve">12 537 644,95	</t>
  </si>
  <si>
    <t>https://minfin.gov.ru/ru/perfomance/public_debt/subj/subdbt</t>
  </si>
  <si>
    <t>ВВП РФ, млрд руб.</t>
  </si>
  <si>
    <t>https://cyberleninka.ru/article/n/analiz-dinamiki-sotsialno-ekonomicheskogo-razvitiya-regionov-severo-zapadnogo-federalnogo-okruga/viewer</t>
  </si>
  <si>
    <t>https://www.testfirm.ru/otrasli/26/</t>
  </si>
  <si>
    <t>https://www.kommersant.ru/doc/5407049</t>
  </si>
  <si>
    <t>https://www.miiris.ru/rosstat/base/102 </t>
  </si>
  <si>
    <t>Количество организаций, выполняющих научные исследования и разработки (единиц)</t>
  </si>
  <si>
    <t>Доля импорта на региональном рынке приборов</t>
  </si>
  <si>
    <t>неэффект. - 1,
удовлетвор. - 3; 
эффект. – 5</t>
  </si>
  <si>
    <t>низкая – 1, 
средняя – 3, 
высокая – 5</t>
  </si>
  <si>
    <t>до 100 тыс. чел. ч. – 1, 
от 100 до 500 тыс. чел. ч. - 3, более 500 тыс. чел. ч. – 5</t>
  </si>
  <si>
    <t>1-нет,
5-да</t>
  </si>
  <si>
    <t>до 3 лет – 1; от 3 до 5 лет – 2; от 5 до 10 – 3; от 10 до 15 – 4; от 15 лет - 5</t>
  </si>
  <si>
    <t>До 5 – 1; от 5 до 10 – 3; больше 10 – 5</t>
  </si>
  <si>
    <t>низкий – 1, 
средний – 3, 
высокий – 5</t>
  </si>
  <si>
    <t>1-нет, 
5-да</t>
  </si>
  <si>
    <t>ед. от 1 до 5</t>
  </si>
  <si>
    <t>1 – нет,5 – да</t>
  </si>
  <si>
    <t>1-нет
5-да</t>
  </si>
  <si>
    <t>низкая – 5, 
средняя – 3, 
высокая – 1</t>
  </si>
  <si>
    <t>До 3 лет – 1; от 3 до 5 лет – 3; больше 5 лет - 5</t>
  </si>
  <si>
    <t>ед., от 1 до 5</t>
  </si>
  <si>
    <t>ед., от 1 до 10</t>
  </si>
  <si>
    <t>1 – отсутствует,3 – умеренная,5 – постоянная</t>
  </si>
  <si>
    <t>5 – слабая,3 – умеренная,1 – существенная</t>
  </si>
  <si>
    <t>внешние - 1
внутренние - 5</t>
  </si>
  <si>
    <t>оперативная – 5, тактическая – 3, стратегическая - 1</t>
  </si>
  <si>
    <t>ед.от 1 до 5</t>
  </si>
  <si>
    <t>5 – сильно, 3 – умеренно, 1 - отсутствует</t>
  </si>
  <si>
    <t>ВРП на душу населения</t>
  </si>
  <si>
    <t>Спрос на продукцию сферы приборостроения</t>
  </si>
  <si>
    <t>Инвестиции в основной капитал на душу населения</t>
  </si>
  <si>
    <t>Ежегодный прирост населения</t>
  </si>
  <si>
    <t>Количество научно-технических организаций</t>
  </si>
  <si>
    <t xml:space="preserve"> ед.</t>
  </si>
  <si>
    <t xml:space="preserve"> на 10 тыс. населения</t>
  </si>
  <si>
    <t>Размер бюджета региона</t>
  </si>
  <si>
    <t>Инфляция в регионе</t>
  </si>
  <si>
    <t>Динамика промышленного производства</t>
  </si>
  <si>
    <t>Доля ВВП региона в страновом показателе</t>
  </si>
  <si>
    <t>Рентабельность собственного капитала предприятий отрасли</t>
  </si>
  <si>
    <t>Динамика экспорта региона</t>
  </si>
  <si>
    <t>Динамика импорта региона</t>
  </si>
  <si>
    <t>тыс. руб. на чел.</t>
  </si>
  <si>
    <t>ед изм</t>
  </si>
  <si>
    <t>млн. руб.</t>
  </si>
  <si>
    <t>чел.</t>
  </si>
  <si>
    <t>-</t>
  </si>
  <si>
    <t>Доля компаний, осуществлявших инновационную деятельность</t>
  </si>
  <si>
    <t>в %</t>
  </si>
  <si>
    <t>Коэффициент изобретательской активности (число патентных заявок на изобретения, поданных в РФ</t>
  </si>
  <si>
    <t>млрд. руб.</t>
  </si>
  <si>
    <t>%</t>
  </si>
  <si>
    <t>ед</t>
  </si>
  <si>
    <t>млн долл США</t>
  </si>
  <si>
    <t>Транслит</t>
  </si>
  <si>
    <t>Декларация развития Индустрии 4.0 в регионе</t>
  </si>
  <si>
    <t>VRP na dushu naseleniya</t>
  </si>
  <si>
    <t>Spros na produktsiyu sfery priborostroeniya</t>
  </si>
  <si>
    <t>Investitsii v osnovnoi kapital na dushu naseleniya</t>
  </si>
  <si>
    <t>Ezhegodnyi prirost naseleniya</t>
  </si>
  <si>
    <t>Dolya predpriyatii s vysokotekhnologicheskim proizvodstvom</t>
  </si>
  <si>
    <t>Kolichestvo nauchno-tekhnicheskikh organizatsii</t>
  </si>
  <si>
    <t>Svoevremennost vypolneniya finansovykh obyazatelstv zakazchikom</t>
  </si>
  <si>
    <t>Razmer byudzheta regiona</t>
  </si>
  <si>
    <t>Deklaratsiya razvitiya Industrii 4.0 v regione</t>
  </si>
  <si>
    <t>Dolya proizvodstva priborov regionom v obshchem kolichestve proizvodstva v RF</t>
  </si>
  <si>
    <t>Ustoichivost ekonomicheskoi sistemy regiona</t>
  </si>
  <si>
    <t>Inflyatsiya v regione</t>
  </si>
  <si>
    <t>Dolya importa na regionalnom rynke priborov</t>
  </si>
  <si>
    <t>Dinamika promyshlennogo proizvodstva</t>
  </si>
  <si>
    <t>Dolya VVP regiona v stranovom pokazatele</t>
  </si>
  <si>
    <t>Rentabelnost aktivov predpriyatii priborostroeniya regiona</t>
  </si>
  <si>
    <t>Rentabelnost sobstvennogo kapitala predpriyatii otrasli</t>
  </si>
  <si>
    <t>Dinamika eksporta regiona</t>
  </si>
  <si>
    <t>Dinamika importa regiona</t>
  </si>
  <si>
    <t>Indeks predprinimatelskoi uverennosti</t>
  </si>
  <si>
    <t>Uroven ispolzovaniya proizvodstvennykh moshchnostei</t>
  </si>
  <si>
    <t>Koeffitsient izobretatelskoi aktivnosti (chislo patentnykh zayavok na izobreteniya,  podannykh v RF</t>
  </si>
  <si>
    <t>Dolya kompanii, osushchestvlyavshikh innovatsionnuyu deyatelnost</t>
  </si>
  <si>
    <t xml:space="preserve">Chislennost issledovatelei,  imeyushchikh uchenuyu stepen kandidata ili doktora nauk </t>
  </si>
  <si>
    <t>Kolichestvo organizatsii,  vypolnyayushchikh nauchnye issledovaniya i razrabotki (edinits)</t>
  </si>
  <si>
    <t xml:space="preserve">Kompetentnost i opyt menedzhmenta postavok </t>
  </si>
  <si>
    <t xml:space="preserve">Podderzhka federalnogo tsentra </t>
  </si>
  <si>
    <t xml:space="preserve">Obem trebuemykh cheloveko-chasov </t>
  </si>
  <si>
    <t xml:space="preserve">Stabilnost struktury komissii </t>
  </si>
  <si>
    <t xml:space="preserve">Innovatsionnaya aktivnost </t>
  </si>
  <si>
    <t xml:space="preserve">Sposobnost samostoyatelnogo vypolneniya zadach </t>
  </si>
  <si>
    <t xml:space="preserve">Opyt raboty rukovoditelya v sfere gosudarstvennogo upravleniya </t>
  </si>
  <si>
    <t xml:space="preserve">Kolichestvo sozdavaemykh predpriyatii </t>
  </si>
  <si>
    <t xml:space="preserve">Kommunikatsionnaya effektivnost uchastnikov </t>
  </si>
  <si>
    <t xml:space="preserve">Imidzh zaemshchika i pokupatelya </t>
  </si>
  <si>
    <t>Zafiksirovana uspeshnaya istoriya realizatsii proektov v sfere priborostroeniya</t>
  </si>
  <si>
    <t xml:space="preserve">Shirota prav i vozmozhnostei </t>
  </si>
  <si>
    <t>Rabota s reklamatsiyami</t>
  </si>
  <si>
    <t>Kompetentnost personala</t>
  </si>
  <si>
    <t>Zavisimost ot zarubezhnykh postavok</t>
  </si>
  <si>
    <t>Zavisimost ot importa iz drugikh stran</t>
  </si>
  <si>
    <t>Svoevremennost vypolneniya obyazatelstv ranee</t>
  </si>
  <si>
    <t>Proverka kachestva produktsii</t>
  </si>
  <si>
    <t>Innovatsionnaya aktivnost postavshchikov</t>
  </si>
  <si>
    <t>Opyt postavok predpriyatiyam sfery priborostroeniya</t>
  </si>
  <si>
    <t>Svoevremennost postavok</t>
  </si>
  <si>
    <t>Neobkhodimaya tekhnicheskaya baza</t>
  </si>
  <si>
    <t>Imidzh na rynke</t>
  </si>
  <si>
    <t>Est sobstvennye innovatsii i narabotki</t>
  </si>
  <si>
    <t>Vozmozhnost narashchivaniya postavok</t>
  </si>
  <si>
    <t>Tekhnicheskaya nezavisimost postavshchikov</t>
  </si>
  <si>
    <t>Sebestoimost produktsii</t>
  </si>
  <si>
    <t>Kachestvo komplektuyushchikh</t>
  </si>
  <si>
    <t>Vozmozhnost izmeneniya logistiki</t>
  </si>
  <si>
    <t>транслит</t>
  </si>
  <si>
    <t>Dlitelnost funktsionirovaniya</t>
  </si>
  <si>
    <t>Avtonomiya</t>
  </si>
  <si>
    <t>Ustoichivost proizvodstvennogo protsessa</t>
  </si>
  <si>
    <t>Nalichie moshchnykh brendov v assortimentnom portfele</t>
  </si>
  <si>
    <t>Investitsionnaya aktivnost v techenie poslednikh let</t>
  </si>
  <si>
    <t>Effektivnost i ratsionalnost tekushchikh biznes-modelei</t>
  </si>
  <si>
    <t>Ustoichivost sbyta priborov predpriyatiyami</t>
  </si>
  <si>
    <t>Ukomplektovannost kompetentnym personalom</t>
  </si>
  <si>
    <t>Opyt raboty s gosudarstvennym finansirovaniem</t>
  </si>
  <si>
    <t xml:space="preserve">Dostatochnoe kolichestvo alternativ deistviya v zavisimosti ot situatsii v otrasli  </t>
  </si>
  <si>
    <t xml:space="preserve">Ispolzovanie innovatsii v protsesse  </t>
  </si>
  <si>
    <t xml:space="preserve">Dolya neopredelennosti  </t>
  </si>
  <si>
    <t xml:space="preserve">Napravlennost interesov uchastnikov  </t>
  </si>
  <si>
    <t xml:space="preserve">Dostup k nauchnoi srede (teoretiki) </t>
  </si>
  <si>
    <t xml:space="preserve">Dostup k ekspertnoi srede (praktiki) </t>
  </si>
  <si>
    <t xml:space="preserve">Intensivnost podderzhki dotatsiyami </t>
  </si>
  <si>
    <t xml:space="preserve">Izmenchivost vneshnei sredy </t>
  </si>
  <si>
    <t xml:space="preserve">Kachestvo tekhnologii planirovaniya,  prognozirovaniya i proektirovaniya  </t>
  </si>
  <si>
    <t xml:space="preserve">Nalichie instrumentov dlya resheniya problem v razlichnykh sferakh </t>
  </si>
  <si>
    <t xml:space="preserve">Dostatochnye analiticheskie moshchnosti dlya raznostoronnei otsenki problem i ugroz v moment ikh vyyavleniya </t>
  </si>
  <si>
    <t xml:space="preserve">Kachestvennaya formalizatsiya problem </t>
  </si>
  <si>
    <t xml:space="preserve">Nalichie vozmozhnosti zaranee vyyavlyat nadvigayushchiesya problemy i ugrozy </t>
  </si>
  <si>
    <t xml:space="preserve">Problemy s finansirovaniem </t>
  </si>
  <si>
    <t xml:space="preserve">Sreda vozniknoveniya shokov v ramkakh otrasli priborostroeniya </t>
  </si>
  <si>
    <t xml:space="preserve">Uroven upravlentsev </t>
  </si>
  <si>
    <t xml:space="preserve">Potentsialnaya skorost reagirovaniya na voznikayushchie problemy </t>
  </si>
  <si>
    <t xml:space="preserve">Nizkaya volatilnost vyruchki predpriyatii priborostroeniya </t>
  </si>
  <si>
    <t xml:space="preserve">Nizkaya volatilnost pribylnosti predpriyatii priborostroeniya </t>
  </si>
  <si>
    <t xml:space="preserve">Rasshirenie khozyaistvennogo potentsiala predpriyatii sfery priborostroeniya </t>
  </si>
  <si>
    <t xml:space="preserve">Perspektiva dostizheniya tselei </t>
  </si>
  <si>
    <t>Rasshirenie finansovogo potentsiala predpriyatii sfery priborostroeniya</t>
  </si>
  <si>
    <t xml:space="preserve">Nakhozhdenie novykh nish i rezervov usileniya </t>
  </si>
  <si>
    <t xml:space="preserve">Nalazhivanie novykh svyazei s drugimi regionami i stranami </t>
  </si>
  <si>
    <t>N/A</t>
  </si>
  <si>
    <t>ВРП на душу населения, тыс.руб. на чел.</t>
  </si>
  <si>
    <t>Спрос на продукцию сферы приборостроения, млн руб</t>
  </si>
  <si>
    <t>Инвестиции в основной капитал на душу населения, тыс.руб. на чел.</t>
  </si>
  <si>
    <t>Ежегодный прирост населения, чел</t>
  </si>
  <si>
    <t>Доля компаний, осуществлявших инновационную деятельность,%</t>
  </si>
  <si>
    <t>Количество научно-технических организаций, ед</t>
  </si>
  <si>
    <t>Коэффициент изобретательской активности (число патентных заявок на изобретения, поданных в РФ на 10 тыс. населения</t>
  </si>
  <si>
    <t>Размер бюджета региона, млрд руб.</t>
  </si>
  <si>
    <t>Декларация развития Индустрии 4.0 в регионе,%</t>
  </si>
  <si>
    <t>Доля производства приборов регионом в общем количестве производства в РФ, %</t>
  </si>
  <si>
    <t>Количество организаций, выполняющих научные исследования и разработки (единиц), ед</t>
  </si>
  <si>
    <t>Инфляция в регионе, %</t>
  </si>
  <si>
    <t>Доля импорта на региональном рынке приборов, %</t>
  </si>
  <si>
    <t>Динамика промышленного производства, %</t>
  </si>
  <si>
    <t>Доля ВВП региона в страновом показателе, %</t>
  </si>
  <si>
    <t>Рентабельность активов предприятий приборостроения региона, %</t>
  </si>
  <si>
    <t>Рентабельность собственного капитала предприятий отрасли,%</t>
  </si>
  <si>
    <t>Динамика экспорта региона, млн долл. США</t>
  </si>
  <si>
    <t>Динамика импорта региона, млн долл США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</si>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</sst>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rgb="FF212529"/>
      <name val="Segoe UI"/>
      <family val="2"/>
      <charset val="204"/>
    </font>
    <font>
      <sz val="12"/>
      <color rgb="FF333333"/>
      <name val="Segoe UI"/>
      <family val="2"/>
      <charset val="204"/>
    </font>
    <font>
      <sz val="11"/>
      <color rgb="FF21242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.5"/>
      <color theme="1"/>
      <name val="Times New Roman"/>
      <family val="1"/>
      <charset val="204"/>
    </font>
    <font>
      <sz val="10.5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3282C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/>
    </xf>
    <xf numFmtId="0" fontId="3" fillId="0" borderId="0" xfId="0" applyFont="1"/>
    <xf numFmtId="3" fontId="0" fillId="0" borderId="0" xfId="0" applyNumberFormat="1"/>
    <xf numFmtId="164" fontId="0" fillId="0" borderId="0" xfId="0" applyNumberFormat="1"/>
    <xf numFmtId="0" fontId="4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top" wrapText="1"/>
    </xf>
    <xf numFmtId="0" fontId="0" fillId="0" borderId="1" xfId="0" applyBorder="1"/>
    <xf numFmtId="0" fontId="6" fillId="0" borderId="1" xfId="0" applyFont="1" applyBorder="1"/>
    <xf numFmtId="0" fontId="2" fillId="3" borderId="2" xfId="0" applyFont="1" applyFill="1" applyBorder="1" applyAlignment="1">
      <alignment vertical="top" wrapText="1"/>
    </xf>
    <xf numFmtId="0" fontId="8" fillId="0" borderId="0" xfId="1"/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6" xfId="0" applyBorder="1"/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2" borderId="8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/>
    </xf>
    <xf numFmtId="4" fontId="0" fillId="0" borderId="0" xfId="0" applyNumberFormat="1"/>
    <xf numFmtId="2" fontId="2" fillId="0" borderId="2" xfId="0" applyNumberFormat="1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2" fillId="0" borderId="8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3" xfId="0" applyBorder="1"/>
    <xf numFmtId="0" fontId="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infin.gov.ru/ru/perfomance/public_debt/subj/subdbt" TargetMode="External"/><Relationship Id="rId3" Type="http://schemas.openxmlformats.org/officeDocument/2006/relationships/hyperlink" Target="https://www.fedstat.ru/indicator/59561" TargetMode="External"/><Relationship Id="rId7" Type="http://schemas.openxmlformats.org/officeDocument/2006/relationships/hyperlink" Target="https://www.miiris.ru/rosstat/base/102" TargetMode="External"/><Relationship Id="rId2" Type="http://schemas.openxmlformats.org/officeDocument/2006/relationships/hyperlink" Target="https://www.fedstat.ru/indicator/43010" TargetMode="External"/><Relationship Id="rId1" Type="http://schemas.openxmlformats.org/officeDocument/2006/relationships/hyperlink" Target="https://www.miiris.ru/rosstat/base/102" TargetMode="External"/><Relationship Id="rId6" Type="http://schemas.openxmlformats.org/officeDocument/2006/relationships/hyperlink" Target="https://roskazna.gov.ru/ispolnenie-byudzhetov/konsolidirovannye-byudzhety-subektov/" TargetMode="External"/><Relationship Id="rId5" Type="http://schemas.openxmlformats.org/officeDocument/2006/relationships/hyperlink" Target="https://www.fedstat.ru/indicator/56979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fedstat.ru/indicator/40641" TargetMode="External"/><Relationship Id="rId9" Type="http://schemas.openxmlformats.org/officeDocument/2006/relationships/hyperlink" Target="https://www.kommersant.ru/doc/540704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4C8C4-E0AB-4B6C-AC82-580CD3E2385C}">
  <dimension ref="A1:L90"/>
  <sheetViews>
    <sheetView tabSelected="1" zoomScale="55" zoomScaleNormal="55" workbookViewId="0">
      <selection activeCell="C4" sqref="C4"/>
    </sheetView>
  </sheetViews>
  <sheetFormatPr defaultRowHeight="14.4" x14ac:dyDescent="0.3"/>
  <cols>
    <col min="1" max="1" width="50.5546875" customWidth="1"/>
    <col min="2" max="2" width="15.6640625" customWidth="1"/>
    <col min="3" max="3" width="15.109375" customWidth="1"/>
    <col min="4" max="4" width="14.44140625" customWidth="1"/>
    <col min="5" max="5" width="13" customWidth="1"/>
    <col min="6" max="6" width="11.88671875" customWidth="1"/>
    <col min="7" max="7" width="15.44140625" customWidth="1"/>
    <col min="8" max="8" width="13" customWidth="1"/>
    <col min="9" max="9" width="12.6640625" customWidth="1"/>
    <col min="10" max="10" width="13.109375" customWidth="1"/>
    <col min="11" max="11" width="12.88671875" customWidth="1"/>
    <col min="12" max="12" width="12" bestFit="1" customWidth="1"/>
  </cols>
  <sheetData>
    <row r="1" spans="1:12" ht="15.6" x14ac:dyDescent="0.3">
      <c r="A1" s="9" t="s">
        <v>1</v>
      </c>
      <c r="B1" s="2">
        <v>2012</v>
      </c>
      <c r="C1" s="9">
        <v>2013</v>
      </c>
      <c r="D1" s="9">
        <v>2014</v>
      </c>
      <c r="E1" s="9">
        <v>2015</v>
      </c>
      <c r="F1" s="9">
        <v>2016</v>
      </c>
      <c r="G1" s="9">
        <v>2017</v>
      </c>
      <c r="H1" s="9">
        <v>2018</v>
      </c>
      <c r="I1" s="9">
        <v>2019</v>
      </c>
      <c r="J1" s="9">
        <v>2020</v>
      </c>
      <c r="K1" s="9">
        <v>2021</v>
      </c>
      <c r="L1" s="9" t="s">
        <v>108</v>
      </c>
    </row>
    <row r="2" spans="1:12" x14ac:dyDescent="0.3">
      <c r="A2" s="10" t="s">
        <v>281</v>
      </c>
      <c r="B2" s="24">
        <v>383.33</v>
      </c>
      <c r="C2" s="16">
        <v>403.61</v>
      </c>
      <c r="D2" s="16">
        <v>430.13</v>
      </c>
      <c r="E2" s="16">
        <v>520.25</v>
      </c>
      <c r="F2" s="16">
        <v>605.32000000000005</v>
      </c>
      <c r="G2" s="17">
        <v>632.99</v>
      </c>
      <c r="H2" s="17">
        <v>706.61</v>
      </c>
      <c r="I2" s="17">
        <v>756.78</v>
      </c>
      <c r="J2" s="17">
        <v>762.35</v>
      </c>
      <c r="K2" s="18" t="s">
        <v>300</v>
      </c>
      <c r="L2" s="19" t="s">
        <v>300</v>
      </c>
    </row>
    <row r="3" spans="1:12" ht="27.6" x14ac:dyDescent="0.3">
      <c r="A3" s="10" t="s">
        <v>282</v>
      </c>
      <c r="B3" s="24" t="s">
        <v>300</v>
      </c>
      <c r="C3" s="16" t="s">
        <v>300</v>
      </c>
      <c r="D3" s="16" t="s">
        <v>300</v>
      </c>
      <c r="E3" s="16" t="s">
        <v>300</v>
      </c>
      <c r="F3" s="16" t="s">
        <v>300</v>
      </c>
      <c r="G3" s="17" t="s">
        <v>300</v>
      </c>
      <c r="H3" s="17" t="s">
        <v>300</v>
      </c>
      <c r="I3" s="17">
        <v>78180.899999999994</v>
      </c>
      <c r="J3" s="17">
        <v>112481.2</v>
      </c>
      <c r="K3" s="17">
        <v>126483.4</v>
      </c>
      <c r="L3" s="17">
        <v>126461.9</v>
      </c>
    </row>
    <row r="4" spans="1:12" ht="27.6" x14ac:dyDescent="0.3">
      <c r="A4" s="62" t="s">
        <v>124</v>
      </c>
      <c r="B4" s="24" t="s">
        <v>300</v>
      </c>
      <c r="C4" s="16" t="s">
        <v>300</v>
      </c>
      <c r="D4" s="16" t="s">
        <v>300</v>
      </c>
      <c r="E4" s="16" t="s">
        <v>300</v>
      </c>
      <c r="F4" s="16" t="s">
        <v>300</v>
      </c>
      <c r="G4" s="17">
        <v>1485.7550000000001</v>
      </c>
      <c r="H4" s="17">
        <v>2823.8380000000002</v>
      </c>
      <c r="I4" s="17" t="s">
        <v>300</v>
      </c>
      <c r="J4" s="17">
        <v>2767.6970000000001</v>
      </c>
      <c r="K4" s="17">
        <v>3724.6019999999999</v>
      </c>
      <c r="L4" s="17">
        <v>4361.9319999999998</v>
      </c>
    </row>
    <row r="5" spans="1:12" ht="27.6" x14ac:dyDescent="0.3">
      <c r="A5" s="10" t="s">
        <v>283</v>
      </c>
      <c r="B5" s="24">
        <v>108512</v>
      </c>
      <c r="C5" s="16">
        <v>102922</v>
      </c>
      <c r="D5" s="16">
        <v>101754</v>
      </c>
      <c r="E5" s="16">
        <v>103799</v>
      </c>
      <c r="F5" s="16">
        <v>125563</v>
      </c>
      <c r="G5" s="17">
        <v>135240</v>
      </c>
      <c r="H5" s="17">
        <v>165371</v>
      </c>
      <c r="I5" s="17">
        <v>149028</v>
      </c>
      <c r="J5" s="17">
        <v>155834</v>
      </c>
      <c r="K5" s="17">
        <v>171034</v>
      </c>
      <c r="L5" s="17">
        <v>187726</v>
      </c>
    </row>
    <row r="6" spans="1:12" x14ac:dyDescent="0.3">
      <c r="A6" s="10" t="s">
        <v>284</v>
      </c>
      <c r="B6" s="24">
        <v>-21387</v>
      </c>
      <c r="C6" s="16">
        <v>-16534</v>
      </c>
      <c r="D6" s="16">
        <v>-13396</v>
      </c>
      <c r="E6" s="16">
        <v>-11634</v>
      </c>
      <c r="F6" s="16">
        <v>-10606</v>
      </c>
      <c r="G6" s="17">
        <v>-23538</v>
      </c>
      <c r="H6" s="17">
        <v>-30590</v>
      </c>
      <c r="I6" s="17">
        <v>-39543</v>
      </c>
      <c r="J6" s="17">
        <v>-76175</v>
      </c>
      <c r="K6" s="17">
        <v>-113923</v>
      </c>
      <c r="L6" s="17">
        <v>-72474</v>
      </c>
    </row>
    <row r="7" spans="1:12" ht="27.6" x14ac:dyDescent="0.3">
      <c r="A7" s="10" t="s">
        <v>2</v>
      </c>
      <c r="B7" s="24" t="s">
        <v>300</v>
      </c>
      <c r="C7" s="16" t="s">
        <v>300</v>
      </c>
      <c r="D7" s="16" t="s">
        <v>300</v>
      </c>
      <c r="E7" s="16" t="s">
        <v>300</v>
      </c>
      <c r="F7" s="16" t="s">
        <v>300</v>
      </c>
      <c r="G7" s="17">
        <v>21.4</v>
      </c>
      <c r="H7" s="17">
        <v>22.3</v>
      </c>
      <c r="I7" s="17">
        <v>22.2</v>
      </c>
      <c r="J7" s="17">
        <v>23</v>
      </c>
      <c r="K7" s="17" t="s">
        <v>300</v>
      </c>
      <c r="L7" s="17" t="s">
        <v>300</v>
      </c>
    </row>
    <row r="8" spans="1:12" ht="27.6" x14ac:dyDescent="0.3">
      <c r="A8" s="10" t="s">
        <v>285</v>
      </c>
      <c r="B8" s="24" t="s">
        <v>300</v>
      </c>
      <c r="C8" s="16" t="s">
        <v>300</v>
      </c>
      <c r="D8" s="16" t="s">
        <v>300</v>
      </c>
      <c r="E8" s="16">
        <v>9.6</v>
      </c>
      <c r="F8" s="16">
        <v>8.3000000000000007</v>
      </c>
      <c r="G8" s="17">
        <v>15.9</v>
      </c>
      <c r="H8" s="17">
        <v>15.9</v>
      </c>
      <c r="I8" s="17">
        <v>10.1</v>
      </c>
      <c r="J8" s="17">
        <v>10.8</v>
      </c>
      <c r="K8" s="30" t="s">
        <v>300</v>
      </c>
      <c r="L8" s="17" t="s">
        <v>300</v>
      </c>
    </row>
    <row r="9" spans="1:12" x14ac:dyDescent="0.3">
      <c r="A9" s="10" t="s">
        <v>286</v>
      </c>
      <c r="B9" s="24" t="s">
        <v>300</v>
      </c>
      <c r="C9" s="16" t="s">
        <v>300</v>
      </c>
      <c r="D9" s="16" t="s">
        <v>300</v>
      </c>
      <c r="E9" s="16" t="s">
        <v>300</v>
      </c>
      <c r="F9" s="16" t="s">
        <v>300</v>
      </c>
      <c r="G9" s="17">
        <v>476</v>
      </c>
      <c r="H9" s="17">
        <v>483</v>
      </c>
      <c r="I9" s="17">
        <v>521</v>
      </c>
      <c r="J9" s="17">
        <v>514</v>
      </c>
      <c r="K9" s="17" t="s">
        <v>300</v>
      </c>
      <c r="L9" s="17" t="s">
        <v>300</v>
      </c>
    </row>
    <row r="10" spans="1:12" ht="41.4" x14ac:dyDescent="0.3">
      <c r="A10" s="10" t="s">
        <v>287</v>
      </c>
      <c r="B10" s="24" t="s">
        <v>300</v>
      </c>
      <c r="C10" s="16" t="s">
        <v>300</v>
      </c>
      <c r="D10" s="16" t="s">
        <v>300</v>
      </c>
      <c r="E10" s="16">
        <v>1.63</v>
      </c>
      <c r="F10" s="16">
        <v>1.79</v>
      </c>
      <c r="G10" s="17">
        <v>1.55</v>
      </c>
      <c r="H10" s="17">
        <v>1.58</v>
      </c>
      <c r="I10" s="17">
        <v>2.64</v>
      </c>
      <c r="J10" s="17" t="s">
        <v>300</v>
      </c>
      <c r="K10" s="17" t="s">
        <v>300</v>
      </c>
      <c r="L10" s="17" t="s">
        <v>300</v>
      </c>
    </row>
    <row r="11" spans="1:12" ht="27.6" x14ac:dyDescent="0.3">
      <c r="A11" s="10" t="s">
        <v>133</v>
      </c>
      <c r="B11" s="24" t="s">
        <v>300</v>
      </c>
      <c r="C11" s="16" t="s">
        <v>300</v>
      </c>
      <c r="D11" s="16" t="s">
        <v>300</v>
      </c>
      <c r="E11" s="16">
        <v>13769</v>
      </c>
      <c r="F11" s="16">
        <v>12784</v>
      </c>
      <c r="G11" s="17">
        <v>12156</v>
      </c>
      <c r="H11" s="17">
        <v>11508</v>
      </c>
      <c r="I11" s="17">
        <v>11901</v>
      </c>
      <c r="J11" s="17">
        <v>11837</v>
      </c>
      <c r="K11" s="17" t="s">
        <v>300</v>
      </c>
      <c r="L11" s="17" t="s">
        <v>300</v>
      </c>
    </row>
    <row r="12" spans="1:12" ht="28.2" x14ac:dyDescent="0.3">
      <c r="A12" s="10" t="s">
        <v>3</v>
      </c>
      <c r="B12" s="61">
        <v>14992420.59</v>
      </c>
      <c r="C12" s="31">
        <v>14187481.15</v>
      </c>
      <c r="D12" s="16" t="s">
        <v>134</v>
      </c>
      <c r="E12" s="31">
        <v>9649816.0999999996</v>
      </c>
      <c r="F12" s="31">
        <v>8953647.25</v>
      </c>
      <c r="G12" s="32">
        <v>5929941.54</v>
      </c>
      <c r="H12" s="32">
        <v>4239583.9800000004</v>
      </c>
      <c r="I12" s="32">
        <v>3311660.91</v>
      </c>
      <c r="J12" s="32">
        <v>3262848.49</v>
      </c>
      <c r="K12" s="32">
        <v>3160423.41</v>
      </c>
      <c r="L12" s="32">
        <v>3179832.52</v>
      </c>
    </row>
    <row r="13" spans="1:12" x14ac:dyDescent="0.3">
      <c r="A13" s="10" t="s">
        <v>288</v>
      </c>
      <c r="B13" s="24">
        <v>951.8</v>
      </c>
      <c r="C13" s="16">
        <v>1015.6</v>
      </c>
      <c r="D13" s="16">
        <v>1111.7</v>
      </c>
      <c r="E13" s="16">
        <v>1174.2</v>
      </c>
      <c r="F13" s="16">
        <v>1273.08</v>
      </c>
      <c r="G13" s="17">
        <v>1373.8</v>
      </c>
      <c r="H13" s="17">
        <v>1605.03</v>
      </c>
      <c r="I13" s="17">
        <v>1768.9</v>
      </c>
      <c r="J13" s="17">
        <v>1894.2</v>
      </c>
      <c r="K13" s="17">
        <v>1866.6</v>
      </c>
      <c r="L13" s="17">
        <v>2374.6999999999998</v>
      </c>
    </row>
    <row r="14" spans="1:12" x14ac:dyDescent="0.3">
      <c r="A14" s="10" t="s">
        <v>289</v>
      </c>
      <c r="B14" s="24" t="s">
        <v>300</v>
      </c>
      <c r="C14" s="16" t="s">
        <v>300</v>
      </c>
      <c r="D14" s="16" t="s">
        <v>300</v>
      </c>
      <c r="E14" s="16">
        <v>86.5</v>
      </c>
      <c r="F14" s="16">
        <v>55.2</v>
      </c>
      <c r="G14" s="17">
        <v>89</v>
      </c>
      <c r="H14" s="17">
        <v>70.099999999999994</v>
      </c>
      <c r="I14" s="17">
        <v>88.8</v>
      </c>
      <c r="J14" s="17">
        <v>75.900000000000006</v>
      </c>
      <c r="K14" s="17" t="s">
        <v>300</v>
      </c>
      <c r="L14" s="17" t="s">
        <v>300</v>
      </c>
    </row>
    <row r="15" spans="1:12" ht="27.6" x14ac:dyDescent="0.3">
      <c r="A15" s="10" t="s">
        <v>290</v>
      </c>
      <c r="B15" s="24" t="s">
        <v>300</v>
      </c>
      <c r="C15" s="16" t="s">
        <v>300</v>
      </c>
      <c r="D15" s="16" t="s">
        <v>300</v>
      </c>
      <c r="E15" s="35" t="s">
        <v>300</v>
      </c>
      <c r="F15" s="35" t="s">
        <v>300</v>
      </c>
      <c r="G15" s="36">
        <v>9.8699999999999992</v>
      </c>
      <c r="H15" s="36">
        <v>7.26</v>
      </c>
      <c r="I15" s="36" t="s">
        <v>123</v>
      </c>
      <c r="J15" s="36">
        <v>7.87</v>
      </c>
      <c r="K15" s="17">
        <v>7.97</v>
      </c>
      <c r="L15" s="17">
        <v>9.82</v>
      </c>
    </row>
    <row r="16" spans="1:12" ht="27.6" x14ac:dyDescent="0.3">
      <c r="A16" s="10" t="s">
        <v>291</v>
      </c>
      <c r="B16" s="24" t="s">
        <v>300</v>
      </c>
      <c r="C16" s="16" t="s">
        <v>300</v>
      </c>
      <c r="D16" s="16" t="s">
        <v>300</v>
      </c>
      <c r="E16" s="60">
        <v>493</v>
      </c>
      <c r="F16" s="60">
        <v>494</v>
      </c>
      <c r="G16" s="60">
        <v>476</v>
      </c>
      <c r="H16" s="60">
        <v>483</v>
      </c>
      <c r="I16" s="60">
        <v>521</v>
      </c>
      <c r="J16" s="60">
        <v>514</v>
      </c>
      <c r="K16" s="17" t="s">
        <v>300</v>
      </c>
      <c r="L16" s="17" t="s">
        <v>300</v>
      </c>
    </row>
    <row r="17" spans="1:12" x14ac:dyDescent="0.3">
      <c r="A17" s="10" t="s">
        <v>5</v>
      </c>
      <c r="B17" s="24">
        <v>103.8</v>
      </c>
      <c r="C17" s="16">
        <v>100.3</v>
      </c>
      <c r="D17" s="16">
        <v>100.9</v>
      </c>
      <c r="E17" s="16">
        <v>101.5</v>
      </c>
      <c r="F17" s="16">
        <v>101.7</v>
      </c>
      <c r="G17" s="16">
        <v>100.5</v>
      </c>
      <c r="H17" s="16">
        <v>102.1</v>
      </c>
      <c r="I17" s="16">
        <v>101.6</v>
      </c>
      <c r="J17" s="16">
        <v>98.1</v>
      </c>
      <c r="K17" s="17" t="s">
        <v>300</v>
      </c>
      <c r="L17" s="17" t="s">
        <v>300</v>
      </c>
    </row>
    <row r="18" spans="1:12" x14ac:dyDescent="0.3">
      <c r="A18" s="10" t="s">
        <v>292</v>
      </c>
      <c r="B18" s="24">
        <v>105.32</v>
      </c>
      <c r="C18" s="22">
        <v>105.37</v>
      </c>
      <c r="D18" s="22">
        <v>108.14</v>
      </c>
      <c r="E18" s="22">
        <v>117.82</v>
      </c>
      <c r="F18" s="22">
        <v>107.41</v>
      </c>
      <c r="G18" s="23">
        <v>103.06</v>
      </c>
      <c r="H18" s="23">
        <v>104.13</v>
      </c>
      <c r="I18" s="23">
        <v>102.95</v>
      </c>
      <c r="J18" s="23">
        <v>104.84</v>
      </c>
      <c r="K18" s="23">
        <v>108.53</v>
      </c>
      <c r="L18" s="23">
        <v>111.9</v>
      </c>
    </row>
    <row r="19" spans="1:12" x14ac:dyDescent="0.3">
      <c r="A19" s="10" t="s">
        <v>293</v>
      </c>
      <c r="B19" s="24" t="s">
        <v>300</v>
      </c>
      <c r="C19" s="16" t="s">
        <v>300</v>
      </c>
      <c r="D19" s="16" t="s">
        <v>300</v>
      </c>
      <c r="E19" s="16" t="s">
        <v>300</v>
      </c>
      <c r="F19" s="16" t="s">
        <v>300</v>
      </c>
      <c r="G19" s="17" t="s">
        <v>300</v>
      </c>
      <c r="H19" s="17">
        <v>85</v>
      </c>
      <c r="I19" s="17">
        <v>85</v>
      </c>
      <c r="J19" s="17">
        <v>85</v>
      </c>
      <c r="K19" s="17">
        <v>85</v>
      </c>
      <c r="L19" s="17">
        <v>85</v>
      </c>
    </row>
    <row r="20" spans="1:12" x14ac:dyDescent="0.3">
      <c r="A20" s="10" t="s">
        <v>294</v>
      </c>
      <c r="B20" s="24" t="s">
        <v>300</v>
      </c>
      <c r="C20" s="16" t="s">
        <v>300</v>
      </c>
      <c r="D20" s="16" t="s">
        <v>300</v>
      </c>
      <c r="E20" s="16" t="s">
        <v>300</v>
      </c>
      <c r="F20" s="22">
        <v>103.3</v>
      </c>
      <c r="G20" s="22">
        <v>103</v>
      </c>
      <c r="H20" s="22">
        <v>102.9</v>
      </c>
      <c r="I20" s="22">
        <v>103.4</v>
      </c>
      <c r="J20" s="22">
        <v>97.4</v>
      </c>
      <c r="K20" s="17">
        <v>104.6</v>
      </c>
      <c r="L20" s="17">
        <v>99.7</v>
      </c>
    </row>
    <row r="21" spans="1:12" x14ac:dyDescent="0.3">
      <c r="A21" s="10" t="s">
        <v>295</v>
      </c>
      <c r="B21" s="24" t="s">
        <v>300</v>
      </c>
      <c r="C21" s="16" t="s">
        <v>300</v>
      </c>
      <c r="D21" s="34">
        <v>9.5675060103758067</v>
      </c>
      <c r="E21" s="34">
        <v>9.7671849161244673</v>
      </c>
      <c r="F21" s="34">
        <v>9.6446813157805593</v>
      </c>
      <c r="G21" s="34">
        <v>9.2117870457475348</v>
      </c>
      <c r="H21" s="34">
        <v>9.4989779678168169</v>
      </c>
      <c r="I21" s="34">
        <v>9.6503640691443984</v>
      </c>
      <c r="J21" s="34">
        <v>9.8868547745130186</v>
      </c>
      <c r="K21" s="17" t="s">
        <v>300</v>
      </c>
      <c r="L21" s="17" t="s">
        <v>300</v>
      </c>
    </row>
    <row r="22" spans="1:12" ht="27.6" x14ac:dyDescent="0.3">
      <c r="A22" s="10" t="s">
        <v>296</v>
      </c>
      <c r="B22" s="24" t="s">
        <v>300</v>
      </c>
      <c r="C22" s="16" t="s">
        <v>300</v>
      </c>
      <c r="D22" s="16" t="s">
        <v>300</v>
      </c>
      <c r="E22" s="16" t="s">
        <v>300</v>
      </c>
      <c r="F22" s="16" t="s">
        <v>300</v>
      </c>
      <c r="G22" s="17">
        <v>11.33</v>
      </c>
      <c r="H22" s="17">
        <v>10.91</v>
      </c>
      <c r="I22" s="17">
        <v>7.52</v>
      </c>
      <c r="J22" s="17">
        <v>9.77</v>
      </c>
      <c r="K22" s="17">
        <v>8.74</v>
      </c>
      <c r="L22" s="17">
        <v>8.15</v>
      </c>
    </row>
    <row r="23" spans="1:12" ht="27.6" x14ac:dyDescent="0.3">
      <c r="A23" s="10" t="s">
        <v>297</v>
      </c>
      <c r="B23" s="24">
        <v>22.3</v>
      </c>
      <c r="C23" s="16">
        <v>27.3</v>
      </c>
      <c r="D23" s="16">
        <v>22.4</v>
      </c>
      <c r="E23" s="16">
        <v>25.9</v>
      </c>
      <c r="F23" s="16">
        <v>23.9</v>
      </c>
      <c r="G23" s="17">
        <v>26.1</v>
      </c>
      <c r="H23" s="17">
        <v>24.1</v>
      </c>
      <c r="I23" s="17">
        <v>22.2</v>
      </c>
      <c r="J23" s="17">
        <v>19.5</v>
      </c>
      <c r="K23" s="17">
        <v>19.600000000000001</v>
      </c>
      <c r="L23" s="17">
        <v>19.600000000000001</v>
      </c>
    </row>
    <row r="24" spans="1:12" x14ac:dyDescent="0.3">
      <c r="A24" s="10" t="s">
        <v>298</v>
      </c>
      <c r="B24" s="24">
        <v>52071</v>
      </c>
      <c r="C24" s="16">
        <v>47945</v>
      </c>
      <c r="D24" s="16">
        <v>52740</v>
      </c>
      <c r="E24" s="16">
        <v>39697</v>
      </c>
      <c r="F24" s="16">
        <v>31813</v>
      </c>
      <c r="G24" s="17">
        <v>41249</v>
      </c>
      <c r="H24" s="17">
        <v>50868</v>
      </c>
      <c r="I24" s="17">
        <v>50763</v>
      </c>
      <c r="J24" s="17">
        <v>42242</v>
      </c>
      <c r="K24" s="17">
        <v>61035</v>
      </c>
      <c r="L24" s="17" t="s">
        <v>300</v>
      </c>
    </row>
    <row r="25" spans="1:12" x14ac:dyDescent="0.3">
      <c r="A25" s="10" t="s">
        <v>299</v>
      </c>
      <c r="B25" s="24">
        <v>57033</v>
      </c>
      <c r="C25" s="16">
        <v>55582</v>
      </c>
      <c r="D25" s="16">
        <v>52784</v>
      </c>
      <c r="E25" s="16">
        <v>34008</v>
      </c>
      <c r="F25" s="16">
        <v>32143</v>
      </c>
      <c r="G25" s="17">
        <v>35946</v>
      </c>
      <c r="H25" s="17">
        <v>37573</v>
      </c>
      <c r="I25" s="17">
        <v>27936</v>
      </c>
      <c r="J25" s="17">
        <v>34528</v>
      </c>
      <c r="K25" s="17">
        <v>42851</v>
      </c>
      <c r="L25" s="17" t="s">
        <v>300</v>
      </c>
    </row>
    <row r="26" spans="1:12" x14ac:dyDescent="0.3">
      <c r="A26" s="10" t="s">
        <v>6</v>
      </c>
      <c r="B26" s="24">
        <v>19.3</v>
      </c>
      <c r="C26" s="16">
        <v>0.25</v>
      </c>
      <c r="D26" s="16">
        <v>-0.5</v>
      </c>
      <c r="E26" s="16">
        <v>-7</v>
      </c>
      <c r="F26" s="16">
        <v>-8.3000000000000007</v>
      </c>
      <c r="G26" s="17">
        <v>-12.75</v>
      </c>
      <c r="H26" s="17">
        <v>-11.75</v>
      </c>
      <c r="I26" s="17">
        <v>-14.25</v>
      </c>
      <c r="J26" s="17">
        <v>-22.5</v>
      </c>
      <c r="K26" s="17">
        <v>-20.25</v>
      </c>
      <c r="L26" s="17">
        <v>-24.25</v>
      </c>
    </row>
    <row r="27" spans="1:12" ht="27.6" x14ac:dyDescent="0.3">
      <c r="A27" s="10" t="s">
        <v>7</v>
      </c>
      <c r="B27" s="24">
        <v>61.25</v>
      </c>
      <c r="C27" s="24">
        <v>57.55</v>
      </c>
      <c r="D27" s="24">
        <v>57.73</v>
      </c>
      <c r="E27" s="24">
        <v>56.39</v>
      </c>
      <c r="F27" s="24">
        <v>55.99</v>
      </c>
      <c r="G27" s="17">
        <v>52.29</v>
      </c>
      <c r="H27" s="17">
        <v>53.29</v>
      </c>
      <c r="I27" s="17">
        <v>53.87</v>
      </c>
      <c r="J27" s="17">
        <v>51.78</v>
      </c>
      <c r="K27" s="17">
        <v>55.1</v>
      </c>
      <c r="L27" s="17">
        <v>51.36</v>
      </c>
    </row>
    <row r="28" spans="1:12" x14ac:dyDescent="0.3">
      <c r="A28" s="10" t="s">
        <v>10</v>
      </c>
      <c r="B28" s="46">
        <v>3</v>
      </c>
      <c r="C28" s="46">
        <v>3</v>
      </c>
      <c r="D28" s="46">
        <v>3</v>
      </c>
      <c r="E28" s="46">
        <v>5</v>
      </c>
      <c r="F28" s="46">
        <v>5</v>
      </c>
      <c r="G28" s="46">
        <v>3</v>
      </c>
      <c r="H28" s="46">
        <v>3</v>
      </c>
      <c r="I28" s="46">
        <v>5</v>
      </c>
      <c r="J28" s="46">
        <v>3</v>
      </c>
      <c r="K28" s="46">
        <v>3</v>
      </c>
      <c r="L28" s="46">
        <v>3</v>
      </c>
    </row>
    <row r="29" spans="1:12" x14ac:dyDescent="0.3">
      <c r="A29" s="10" t="s">
        <v>11</v>
      </c>
      <c r="B29" s="46">
        <v>3</v>
      </c>
      <c r="C29" s="46">
        <v>3</v>
      </c>
      <c r="D29" s="46">
        <v>3</v>
      </c>
      <c r="E29" s="46">
        <v>3</v>
      </c>
      <c r="F29" s="46">
        <v>3</v>
      </c>
      <c r="G29" s="46">
        <v>3</v>
      </c>
      <c r="H29" s="46">
        <v>3</v>
      </c>
      <c r="I29" s="46">
        <v>3</v>
      </c>
      <c r="J29" s="46">
        <v>3</v>
      </c>
      <c r="K29" s="46">
        <v>3</v>
      </c>
      <c r="L29" s="46">
        <v>3</v>
      </c>
    </row>
    <row r="30" spans="1:12" x14ac:dyDescent="0.3">
      <c r="A30" s="10" t="s">
        <v>12</v>
      </c>
      <c r="B30" s="46">
        <v>3</v>
      </c>
      <c r="C30" s="46">
        <v>5</v>
      </c>
      <c r="D30" s="46">
        <v>5</v>
      </c>
      <c r="E30" s="46">
        <v>5</v>
      </c>
      <c r="F30" s="46">
        <v>5</v>
      </c>
      <c r="G30" s="46">
        <v>3</v>
      </c>
      <c r="H30" s="46">
        <v>3</v>
      </c>
      <c r="I30" s="46">
        <v>5</v>
      </c>
      <c r="J30" s="46">
        <v>5</v>
      </c>
      <c r="K30" s="46">
        <v>5</v>
      </c>
      <c r="L30" s="46">
        <v>3</v>
      </c>
    </row>
    <row r="31" spans="1:12" x14ac:dyDescent="0.3">
      <c r="A31" s="10" t="s">
        <v>13</v>
      </c>
      <c r="B31" s="46">
        <v>3</v>
      </c>
      <c r="C31" s="46">
        <v>3</v>
      </c>
      <c r="D31" s="46">
        <v>3</v>
      </c>
      <c r="E31" s="46">
        <v>3</v>
      </c>
      <c r="F31" s="46">
        <v>5</v>
      </c>
      <c r="G31" s="46">
        <v>5</v>
      </c>
      <c r="H31" s="46">
        <v>5</v>
      </c>
      <c r="I31" s="46">
        <v>3</v>
      </c>
      <c r="J31" s="46">
        <v>3</v>
      </c>
      <c r="K31" s="46">
        <v>5</v>
      </c>
      <c r="L31" s="46">
        <v>3</v>
      </c>
    </row>
    <row r="32" spans="1:12" x14ac:dyDescent="0.3">
      <c r="A32" s="10" t="s">
        <v>14</v>
      </c>
      <c r="B32" s="46">
        <v>3</v>
      </c>
      <c r="C32" s="46">
        <v>3</v>
      </c>
      <c r="D32" s="46">
        <v>1</v>
      </c>
      <c r="E32" s="46">
        <v>1</v>
      </c>
      <c r="F32" s="46">
        <v>3</v>
      </c>
      <c r="G32" s="46">
        <v>1</v>
      </c>
      <c r="H32" s="46">
        <v>1</v>
      </c>
      <c r="I32" s="46">
        <v>1</v>
      </c>
      <c r="J32" s="46">
        <v>1</v>
      </c>
      <c r="K32" s="46">
        <v>3</v>
      </c>
      <c r="L32" s="46">
        <v>1</v>
      </c>
    </row>
    <row r="33" spans="1:12" x14ac:dyDescent="0.3">
      <c r="A33" s="10" t="s">
        <v>15</v>
      </c>
      <c r="B33" s="46">
        <v>5</v>
      </c>
      <c r="C33" s="46">
        <v>5</v>
      </c>
      <c r="D33" s="46">
        <v>1</v>
      </c>
      <c r="E33" s="46">
        <v>5</v>
      </c>
      <c r="F33" s="46">
        <v>5</v>
      </c>
      <c r="G33" s="46">
        <v>1</v>
      </c>
      <c r="H33" s="46">
        <v>5</v>
      </c>
      <c r="I33" s="46">
        <v>1</v>
      </c>
      <c r="J33" s="46">
        <v>5</v>
      </c>
      <c r="K33" s="46">
        <v>5</v>
      </c>
      <c r="L33" s="46">
        <v>5</v>
      </c>
    </row>
    <row r="34" spans="1:12" ht="27.6" x14ac:dyDescent="0.3">
      <c r="A34" s="10" t="s">
        <v>16</v>
      </c>
      <c r="B34" s="46">
        <v>4</v>
      </c>
      <c r="C34" s="46">
        <v>4</v>
      </c>
      <c r="D34" s="46">
        <v>4</v>
      </c>
      <c r="E34" s="46">
        <v>4</v>
      </c>
      <c r="F34" s="46">
        <v>4</v>
      </c>
      <c r="G34" s="46">
        <v>4</v>
      </c>
      <c r="H34" s="46">
        <v>4</v>
      </c>
      <c r="I34" s="46">
        <v>4</v>
      </c>
      <c r="J34" s="46">
        <v>4</v>
      </c>
      <c r="K34" s="46">
        <v>4</v>
      </c>
      <c r="L34" s="46">
        <v>4</v>
      </c>
    </row>
    <row r="35" spans="1:12" x14ac:dyDescent="0.3">
      <c r="A35" s="10" t="s">
        <v>17</v>
      </c>
      <c r="B35" s="46">
        <v>3</v>
      </c>
      <c r="C35" s="46">
        <v>3</v>
      </c>
      <c r="D35" s="46">
        <v>5</v>
      </c>
      <c r="E35" s="46">
        <v>3</v>
      </c>
      <c r="F35" s="46">
        <v>3</v>
      </c>
      <c r="G35" s="46">
        <v>3</v>
      </c>
      <c r="H35" s="46">
        <v>5</v>
      </c>
      <c r="I35" s="46">
        <v>3</v>
      </c>
      <c r="J35" s="46">
        <v>3</v>
      </c>
      <c r="K35" s="46">
        <v>3</v>
      </c>
      <c r="L35" s="46">
        <v>3</v>
      </c>
    </row>
    <row r="36" spans="1:12" x14ac:dyDescent="0.3">
      <c r="A36" s="10" t="s">
        <v>18</v>
      </c>
      <c r="B36" s="46">
        <v>1</v>
      </c>
      <c r="C36" s="46">
        <v>3</v>
      </c>
      <c r="D36" s="46">
        <v>1</v>
      </c>
      <c r="E36" s="46">
        <v>3</v>
      </c>
      <c r="F36" s="46">
        <v>1</v>
      </c>
      <c r="G36" s="46">
        <v>1</v>
      </c>
      <c r="H36" s="46">
        <v>1</v>
      </c>
      <c r="I36" s="46">
        <v>1</v>
      </c>
      <c r="J36" s="46">
        <v>1</v>
      </c>
      <c r="K36" s="46">
        <v>1</v>
      </c>
      <c r="L36" s="46">
        <v>3</v>
      </c>
    </row>
    <row r="37" spans="1:12" x14ac:dyDescent="0.3">
      <c r="A37" s="10" t="s">
        <v>19</v>
      </c>
      <c r="B37" s="46">
        <v>3</v>
      </c>
      <c r="C37" s="46">
        <v>3</v>
      </c>
      <c r="D37" s="46">
        <v>3</v>
      </c>
      <c r="E37" s="46">
        <v>3</v>
      </c>
      <c r="F37" s="46">
        <v>3</v>
      </c>
      <c r="G37" s="46">
        <v>1</v>
      </c>
      <c r="H37" s="46">
        <v>3</v>
      </c>
      <c r="I37" s="46">
        <v>5</v>
      </c>
      <c r="J37" s="46">
        <v>3</v>
      </c>
      <c r="K37" s="46">
        <v>3</v>
      </c>
      <c r="L37" s="46">
        <v>5</v>
      </c>
    </row>
    <row r="38" spans="1:12" ht="27.6" x14ac:dyDescent="0.3">
      <c r="A38" s="10" t="s">
        <v>20</v>
      </c>
      <c r="B38" s="46">
        <v>1</v>
      </c>
      <c r="C38" s="46">
        <v>1</v>
      </c>
      <c r="D38" s="46">
        <v>5</v>
      </c>
      <c r="E38" s="46">
        <v>5</v>
      </c>
      <c r="F38" s="46">
        <v>1</v>
      </c>
      <c r="G38" s="46">
        <v>5</v>
      </c>
      <c r="H38" s="46">
        <v>5</v>
      </c>
      <c r="I38" s="46">
        <v>5</v>
      </c>
      <c r="J38" s="46">
        <v>5</v>
      </c>
      <c r="K38" s="46">
        <v>5</v>
      </c>
      <c r="L38" s="46">
        <v>5</v>
      </c>
    </row>
    <row r="39" spans="1:12" x14ac:dyDescent="0.3">
      <c r="A39" s="38" t="s">
        <v>21</v>
      </c>
      <c r="B39" s="47">
        <v>1</v>
      </c>
      <c r="C39" s="47">
        <v>3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3</v>
      </c>
      <c r="J39" s="47">
        <v>3</v>
      </c>
      <c r="K39" s="47">
        <v>1</v>
      </c>
      <c r="L39" s="47">
        <v>3</v>
      </c>
    </row>
    <row r="40" spans="1:12" x14ac:dyDescent="0.3">
      <c r="A40" s="10" t="s">
        <v>24</v>
      </c>
      <c r="B40" s="44">
        <v>4</v>
      </c>
      <c r="C40" s="44">
        <v>4</v>
      </c>
      <c r="D40" s="44">
        <v>5</v>
      </c>
      <c r="E40" s="44">
        <v>5</v>
      </c>
      <c r="F40" s="44">
        <v>4</v>
      </c>
      <c r="G40" s="44">
        <v>5</v>
      </c>
      <c r="H40" s="44">
        <v>4</v>
      </c>
      <c r="I40" s="44">
        <v>4</v>
      </c>
      <c r="J40" s="44">
        <v>4</v>
      </c>
      <c r="K40" s="44">
        <v>4</v>
      </c>
      <c r="L40" s="44">
        <v>5</v>
      </c>
    </row>
    <row r="41" spans="1:12" x14ac:dyDescent="0.3">
      <c r="A41" s="10" t="s">
        <v>25</v>
      </c>
      <c r="B41" s="44">
        <v>4</v>
      </c>
      <c r="C41" s="44">
        <v>5</v>
      </c>
      <c r="D41" s="44">
        <v>5</v>
      </c>
      <c r="E41" s="44">
        <v>5</v>
      </c>
      <c r="F41" s="44">
        <v>3</v>
      </c>
      <c r="G41" s="44">
        <v>4</v>
      </c>
      <c r="H41" s="44">
        <v>4</v>
      </c>
      <c r="I41" s="44">
        <v>5</v>
      </c>
      <c r="J41" s="44">
        <v>4</v>
      </c>
      <c r="K41" s="44">
        <v>4</v>
      </c>
      <c r="L41" s="44">
        <v>4</v>
      </c>
    </row>
    <row r="42" spans="1:12" x14ac:dyDescent="0.3">
      <c r="A42" s="10" t="s">
        <v>26</v>
      </c>
      <c r="B42" s="39">
        <v>5</v>
      </c>
      <c r="C42" s="39">
        <v>5</v>
      </c>
      <c r="D42" s="39">
        <v>5</v>
      </c>
      <c r="E42" s="39">
        <v>1</v>
      </c>
      <c r="F42" s="39">
        <v>1</v>
      </c>
      <c r="G42" s="39">
        <v>5</v>
      </c>
      <c r="H42" s="39">
        <v>1</v>
      </c>
      <c r="I42" s="39">
        <v>5</v>
      </c>
      <c r="J42" s="39">
        <v>1</v>
      </c>
      <c r="K42" s="39">
        <v>1</v>
      </c>
      <c r="L42" s="39">
        <v>5</v>
      </c>
    </row>
    <row r="43" spans="1:12" x14ac:dyDescent="0.3">
      <c r="A43" s="10" t="s">
        <v>27</v>
      </c>
      <c r="B43" s="44">
        <v>4</v>
      </c>
      <c r="C43" s="44">
        <v>3</v>
      </c>
      <c r="D43" s="44">
        <v>4</v>
      </c>
      <c r="E43" s="44">
        <v>2</v>
      </c>
      <c r="F43" s="44">
        <v>3</v>
      </c>
      <c r="G43" s="44">
        <v>3</v>
      </c>
      <c r="H43" s="44">
        <v>4</v>
      </c>
      <c r="I43" s="44">
        <v>3</v>
      </c>
      <c r="J43" s="44">
        <v>2</v>
      </c>
      <c r="K43" s="44">
        <v>3</v>
      </c>
      <c r="L43" s="44">
        <v>3</v>
      </c>
    </row>
    <row r="44" spans="1:12" x14ac:dyDescent="0.3">
      <c r="A44" s="10" t="s">
        <v>28</v>
      </c>
      <c r="B44" s="44">
        <v>5</v>
      </c>
      <c r="C44" s="44">
        <v>5</v>
      </c>
      <c r="D44" s="44">
        <v>5</v>
      </c>
      <c r="E44" s="44">
        <v>4</v>
      </c>
      <c r="F44" s="44">
        <v>4</v>
      </c>
      <c r="G44" s="44">
        <v>5</v>
      </c>
      <c r="H44" s="44">
        <v>4</v>
      </c>
      <c r="I44" s="44">
        <v>5</v>
      </c>
      <c r="J44" s="44">
        <v>4</v>
      </c>
      <c r="K44" s="44">
        <v>5</v>
      </c>
      <c r="L44" s="44">
        <v>5</v>
      </c>
    </row>
    <row r="45" spans="1:12" x14ac:dyDescent="0.3">
      <c r="A45" s="10" t="s">
        <v>29</v>
      </c>
      <c r="B45" s="44">
        <v>5</v>
      </c>
      <c r="C45" s="44">
        <v>5</v>
      </c>
      <c r="D45" s="44">
        <v>5</v>
      </c>
      <c r="E45" s="44">
        <v>5</v>
      </c>
      <c r="F45" s="44">
        <v>5</v>
      </c>
      <c r="G45" s="44">
        <v>5</v>
      </c>
      <c r="H45" s="44">
        <v>5</v>
      </c>
      <c r="I45" s="44">
        <v>5</v>
      </c>
      <c r="J45" s="44">
        <v>1</v>
      </c>
      <c r="K45" s="44">
        <v>1</v>
      </c>
      <c r="L45" s="44">
        <v>5</v>
      </c>
    </row>
    <row r="46" spans="1:12" x14ac:dyDescent="0.3">
      <c r="A46" s="10" t="s">
        <v>30</v>
      </c>
      <c r="B46" s="44">
        <v>3</v>
      </c>
      <c r="C46" s="44">
        <v>5</v>
      </c>
      <c r="D46" s="44">
        <v>3</v>
      </c>
      <c r="E46" s="44">
        <v>3</v>
      </c>
      <c r="F46" s="44">
        <v>3</v>
      </c>
      <c r="G46" s="44">
        <v>3</v>
      </c>
      <c r="H46" s="44">
        <v>5</v>
      </c>
      <c r="I46" s="44">
        <v>5</v>
      </c>
      <c r="J46" s="44">
        <v>3</v>
      </c>
      <c r="K46" s="44">
        <v>5</v>
      </c>
      <c r="L46" s="44">
        <v>3</v>
      </c>
    </row>
    <row r="47" spans="1:12" x14ac:dyDescent="0.3">
      <c r="A47" s="10" t="s">
        <v>31</v>
      </c>
      <c r="B47" s="44">
        <v>3</v>
      </c>
      <c r="C47" s="44">
        <v>3</v>
      </c>
      <c r="D47" s="44">
        <v>3</v>
      </c>
      <c r="E47" s="44">
        <v>4</v>
      </c>
      <c r="F47" s="44">
        <v>3</v>
      </c>
      <c r="G47" s="44">
        <v>3</v>
      </c>
      <c r="H47" s="44">
        <v>4</v>
      </c>
      <c r="I47" s="44">
        <v>3</v>
      </c>
      <c r="J47" s="44">
        <v>3</v>
      </c>
      <c r="K47" s="44">
        <v>3</v>
      </c>
      <c r="L47" s="44">
        <v>4</v>
      </c>
    </row>
    <row r="48" spans="1:12" x14ac:dyDescent="0.3">
      <c r="A48" s="10" t="s">
        <v>32</v>
      </c>
      <c r="B48" s="44">
        <v>3</v>
      </c>
      <c r="C48" s="44">
        <v>4</v>
      </c>
      <c r="D48" s="44">
        <v>4</v>
      </c>
      <c r="E48" s="44">
        <v>4</v>
      </c>
      <c r="F48" s="44">
        <v>5</v>
      </c>
      <c r="G48" s="44">
        <v>4</v>
      </c>
      <c r="H48" s="44">
        <v>4</v>
      </c>
      <c r="I48" s="44">
        <v>4</v>
      </c>
      <c r="J48" s="44">
        <v>5</v>
      </c>
      <c r="K48" s="44">
        <v>5</v>
      </c>
      <c r="L48" s="44">
        <v>4</v>
      </c>
    </row>
    <row r="49" spans="1:12" x14ac:dyDescent="0.3">
      <c r="A49" s="10" t="s">
        <v>33</v>
      </c>
      <c r="B49" s="44">
        <v>5</v>
      </c>
      <c r="C49" s="44">
        <v>5</v>
      </c>
      <c r="D49" s="44">
        <v>5</v>
      </c>
      <c r="E49" s="44">
        <v>5</v>
      </c>
      <c r="F49" s="44">
        <v>5</v>
      </c>
      <c r="G49" s="44">
        <v>5</v>
      </c>
      <c r="H49" s="44">
        <v>5</v>
      </c>
      <c r="I49" s="44">
        <v>5</v>
      </c>
      <c r="J49" s="44">
        <v>5</v>
      </c>
      <c r="K49" s="44">
        <v>5</v>
      </c>
      <c r="L49" s="44">
        <v>5</v>
      </c>
    </row>
    <row r="50" spans="1:12" x14ac:dyDescent="0.3">
      <c r="A50" s="10" t="s">
        <v>34</v>
      </c>
      <c r="B50" s="44">
        <v>3</v>
      </c>
      <c r="C50" s="44">
        <v>3</v>
      </c>
      <c r="D50" s="44">
        <v>4</v>
      </c>
      <c r="E50" s="44">
        <v>5</v>
      </c>
      <c r="F50" s="44">
        <v>5</v>
      </c>
      <c r="G50" s="44">
        <v>4</v>
      </c>
      <c r="H50" s="44">
        <v>4</v>
      </c>
      <c r="I50" s="44">
        <v>5</v>
      </c>
      <c r="J50" s="44">
        <v>3</v>
      </c>
      <c r="K50" s="44">
        <v>5</v>
      </c>
      <c r="L50" s="44">
        <v>5</v>
      </c>
    </row>
    <row r="51" spans="1:12" x14ac:dyDescent="0.3">
      <c r="A51" s="10" t="s">
        <v>35</v>
      </c>
      <c r="B51" s="44">
        <v>2</v>
      </c>
      <c r="C51" s="44">
        <v>3</v>
      </c>
      <c r="D51" s="44">
        <v>3</v>
      </c>
      <c r="E51" s="44">
        <v>2</v>
      </c>
      <c r="F51" s="44">
        <v>3</v>
      </c>
      <c r="G51" s="44">
        <v>3</v>
      </c>
      <c r="H51" s="44">
        <v>3</v>
      </c>
      <c r="I51" s="44">
        <v>3</v>
      </c>
      <c r="J51" s="44">
        <v>2</v>
      </c>
      <c r="K51" s="44">
        <v>2</v>
      </c>
      <c r="L51" s="44">
        <v>3</v>
      </c>
    </row>
    <row r="52" spans="1:12" x14ac:dyDescent="0.3">
      <c r="A52" s="10" t="s">
        <v>36</v>
      </c>
      <c r="B52" s="39">
        <v>5</v>
      </c>
      <c r="C52" s="39">
        <v>1</v>
      </c>
      <c r="D52" s="39">
        <v>5</v>
      </c>
      <c r="E52" s="39">
        <v>5</v>
      </c>
      <c r="F52" s="39">
        <v>1</v>
      </c>
      <c r="G52" s="39">
        <v>5</v>
      </c>
      <c r="H52" s="39">
        <v>5</v>
      </c>
      <c r="I52" s="39">
        <v>5</v>
      </c>
      <c r="J52" s="39">
        <v>5</v>
      </c>
      <c r="K52" s="39">
        <v>1</v>
      </c>
      <c r="L52" s="39">
        <v>5</v>
      </c>
    </row>
    <row r="53" spans="1:12" x14ac:dyDescent="0.3">
      <c r="A53" s="10" t="s">
        <v>37</v>
      </c>
      <c r="B53" s="39">
        <v>5</v>
      </c>
      <c r="C53" s="39">
        <v>1</v>
      </c>
      <c r="D53" s="39">
        <v>5</v>
      </c>
      <c r="E53" s="39">
        <v>1</v>
      </c>
      <c r="F53" s="39">
        <v>1</v>
      </c>
      <c r="G53" s="39">
        <v>5</v>
      </c>
      <c r="H53" s="39">
        <v>1</v>
      </c>
      <c r="I53" s="39">
        <v>5</v>
      </c>
      <c r="J53" s="39">
        <v>1</v>
      </c>
      <c r="K53" s="39">
        <v>1</v>
      </c>
      <c r="L53" s="39">
        <v>5</v>
      </c>
    </row>
    <row r="54" spans="1:12" x14ac:dyDescent="0.3">
      <c r="A54" s="10" t="s">
        <v>38</v>
      </c>
      <c r="B54" s="44">
        <v>3</v>
      </c>
      <c r="C54" s="44">
        <v>3</v>
      </c>
      <c r="D54" s="44">
        <v>3</v>
      </c>
      <c r="E54" s="44">
        <v>1</v>
      </c>
      <c r="F54" s="44">
        <v>3</v>
      </c>
      <c r="G54" s="44">
        <v>1</v>
      </c>
      <c r="H54" s="44">
        <v>3</v>
      </c>
      <c r="I54" s="44">
        <v>3</v>
      </c>
      <c r="J54" s="44">
        <v>1</v>
      </c>
      <c r="K54" s="44">
        <v>3</v>
      </c>
      <c r="L54" s="44">
        <v>3</v>
      </c>
    </row>
    <row r="55" spans="1:12" x14ac:dyDescent="0.3">
      <c r="A55" s="10" t="s">
        <v>39</v>
      </c>
      <c r="B55" s="44">
        <v>4</v>
      </c>
      <c r="C55" s="44">
        <v>3</v>
      </c>
      <c r="D55" s="44">
        <v>4</v>
      </c>
      <c r="E55" s="44">
        <v>3</v>
      </c>
      <c r="F55" s="44">
        <v>5</v>
      </c>
      <c r="G55" s="44">
        <v>3</v>
      </c>
      <c r="H55" s="44">
        <v>3</v>
      </c>
      <c r="I55" s="44">
        <v>4</v>
      </c>
      <c r="J55" s="44">
        <v>3</v>
      </c>
      <c r="K55" s="44">
        <v>4</v>
      </c>
      <c r="L55" s="44">
        <v>4</v>
      </c>
    </row>
    <row r="56" spans="1:12" x14ac:dyDescent="0.3">
      <c r="A56" s="10" t="s">
        <v>40</v>
      </c>
      <c r="B56" s="44">
        <v>5</v>
      </c>
      <c r="C56" s="44">
        <v>5</v>
      </c>
      <c r="D56" s="44">
        <v>5</v>
      </c>
      <c r="E56" s="44">
        <v>5</v>
      </c>
      <c r="F56" s="44">
        <v>5</v>
      </c>
      <c r="G56" s="44">
        <v>5</v>
      </c>
      <c r="H56" s="44">
        <v>1</v>
      </c>
      <c r="I56" s="44">
        <v>5</v>
      </c>
      <c r="J56" s="44">
        <v>5</v>
      </c>
      <c r="K56" s="44">
        <v>5</v>
      </c>
      <c r="L56" s="44">
        <v>5</v>
      </c>
    </row>
    <row r="57" spans="1:12" ht="15.6" x14ac:dyDescent="0.3">
      <c r="A57" s="10" t="s">
        <v>43</v>
      </c>
      <c r="B57" s="50">
        <v>5</v>
      </c>
      <c r="C57" s="50">
        <v>5</v>
      </c>
      <c r="D57" s="50">
        <v>5</v>
      </c>
      <c r="E57" s="50">
        <v>5</v>
      </c>
      <c r="F57" s="50">
        <v>3</v>
      </c>
      <c r="G57" s="50">
        <v>3</v>
      </c>
      <c r="H57" s="50">
        <v>5</v>
      </c>
      <c r="I57" s="50">
        <v>3</v>
      </c>
      <c r="J57" s="50">
        <v>5</v>
      </c>
      <c r="K57" s="50">
        <v>5</v>
      </c>
      <c r="L57" s="50">
        <v>3</v>
      </c>
    </row>
    <row r="58" spans="1:12" ht="15.6" x14ac:dyDescent="0.3">
      <c r="A58" s="10" t="s">
        <v>44</v>
      </c>
      <c r="B58" s="50">
        <v>4</v>
      </c>
      <c r="C58" s="50">
        <v>5</v>
      </c>
      <c r="D58" s="50">
        <v>3</v>
      </c>
      <c r="E58" s="50">
        <v>4</v>
      </c>
      <c r="F58" s="50">
        <v>4</v>
      </c>
      <c r="G58" s="50">
        <v>4</v>
      </c>
      <c r="H58" s="50">
        <v>4</v>
      </c>
      <c r="I58" s="50">
        <v>5</v>
      </c>
      <c r="J58" s="50">
        <v>5</v>
      </c>
      <c r="K58" s="50">
        <v>5</v>
      </c>
      <c r="L58" s="50">
        <v>3</v>
      </c>
    </row>
    <row r="59" spans="1:12" ht="15.6" x14ac:dyDescent="0.3">
      <c r="A59" s="10" t="s">
        <v>45</v>
      </c>
      <c r="B59" s="50">
        <v>4</v>
      </c>
      <c r="C59" s="50">
        <v>4</v>
      </c>
      <c r="D59" s="50">
        <v>4</v>
      </c>
      <c r="E59" s="50">
        <v>4</v>
      </c>
      <c r="F59" s="50">
        <v>5</v>
      </c>
      <c r="G59" s="50">
        <v>5</v>
      </c>
      <c r="H59" s="50">
        <v>5</v>
      </c>
      <c r="I59" s="50">
        <v>4</v>
      </c>
      <c r="J59" s="50">
        <v>4</v>
      </c>
      <c r="K59" s="50">
        <v>4</v>
      </c>
      <c r="L59" s="50">
        <v>4</v>
      </c>
    </row>
    <row r="60" spans="1:12" ht="15.6" x14ac:dyDescent="0.3">
      <c r="A60" s="10" t="s">
        <v>34</v>
      </c>
      <c r="B60" s="50">
        <v>3</v>
      </c>
      <c r="C60" s="50">
        <v>3</v>
      </c>
      <c r="D60" s="50">
        <v>3</v>
      </c>
      <c r="E60" s="50">
        <v>3</v>
      </c>
      <c r="F60" s="50">
        <v>4</v>
      </c>
      <c r="G60" s="50">
        <v>4</v>
      </c>
      <c r="H60" s="50">
        <v>4</v>
      </c>
      <c r="I60" s="50">
        <v>3</v>
      </c>
      <c r="J60" s="50">
        <v>3</v>
      </c>
      <c r="K60" s="50">
        <v>5</v>
      </c>
      <c r="L60" s="50">
        <v>4</v>
      </c>
    </row>
    <row r="61" spans="1:12" ht="27.6" x14ac:dyDescent="0.3">
      <c r="A61" s="10" t="s">
        <v>46</v>
      </c>
      <c r="B61" s="50">
        <v>1</v>
      </c>
      <c r="C61" s="50">
        <v>1</v>
      </c>
      <c r="D61" s="50">
        <v>1</v>
      </c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5</v>
      </c>
      <c r="L61" s="50">
        <v>5</v>
      </c>
    </row>
    <row r="62" spans="1:12" ht="15.6" x14ac:dyDescent="0.3">
      <c r="A62" s="10" t="s">
        <v>47</v>
      </c>
      <c r="B62" s="50">
        <v>6</v>
      </c>
      <c r="C62" s="50">
        <v>6</v>
      </c>
      <c r="D62" s="50">
        <v>6</v>
      </c>
      <c r="E62" s="50">
        <v>7</v>
      </c>
      <c r="F62" s="50">
        <v>6</v>
      </c>
      <c r="G62" s="50">
        <v>7</v>
      </c>
      <c r="H62" s="50">
        <v>6</v>
      </c>
      <c r="I62" s="50">
        <v>5</v>
      </c>
      <c r="J62" s="50">
        <v>6</v>
      </c>
      <c r="K62" s="50">
        <v>6</v>
      </c>
      <c r="L62" s="50">
        <v>5</v>
      </c>
    </row>
    <row r="63" spans="1:12" ht="27.6" x14ac:dyDescent="0.3">
      <c r="A63" s="10" t="s">
        <v>48</v>
      </c>
      <c r="B63" s="50">
        <v>4</v>
      </c>
      <c r="C63" s="50">
        <v>4</v>
      </c>
      <c r="D63" s="50">
        <v>4</v>
      </c>
      <c r="E63" s="50">
        <v>3</v>
      </c>
      <c r="F63" s="50">
        <v>4</v>
      </c>
      <c r="G63" s="50">
        <v>4</v>
      </c>
      <c r="H63" s="50">
        <v>3</v>
      </c>
      <c r="I63" s="50">
        <v>5</v>
      </c>
      <c r="J63" s="50">
        <v>5</v>
      </c>
      <c r="K63" s="50">
        <v>4</v>
      </c>
      <c r="L63" s="50">
        <v>4</v>
      </c>
    </row>
    <row r="64" spans="1:12" ht="15.6" x14ac:dyDescent="0.3">
      <c r="A64" s="10" t="s">
        <v>49</v>
      </c>
      <c r="B64" s="50">
        <v>7</v>
      </c>
      <c r="C64" s="50">
        <v>7</v>
      </c>
      <c r="D64" s="50">
        <v>5</v>
      </c>
      <c r="E64" s="50">
        <v>7</v>
      </c>
      <c r="F64" s="50">
        <v>8</v>
      </c>
      <c r="G64" s="50">
        <v>8</v>
      </c>
      <c r="H64" s="50">
        <v>5</v>
      </c>
      <c r="I64" s="50">
        <v>6</v>
      </c>
      <c r="J64" s="50">
        <v>7</v>
      </c>
      <c r="K64" s="50">
        <v>7</v>
      </c>
      <c r="L64" s="50">
        <v>7</v>
      </c>
    </row>
    <row r="65" spans="1:12" ht="15.6" x14ac:dyDescent="0.3">
      <c r="A65" s="10" t="s">
        <v>50</v>
      </c>
      <c r="B65" s="50">
        <v>7</v>
      </c>
      <c r="C65" s="50">
        <v>7</v>
      </c>
      <c r="D65" s="50">
        <v>7</v>
      </c>
      <c r="E65" s="50">
        <v>6</v>
      </c>
      <c r="F65" s="50">
        <v>6</v>
      </c>
      <c r="G65" s="50">
        <v>8</v>
      </c>
      <c r="H65" s="50">
        <v>8</v>
      </c>
      <c r="I65" s="50">
        <v>8</v>
      </c>
      <c r="J65" s="50">
        <v>5</v>
      </c>
      <c r="K65" s="50">
        <v>5</v>
      </c>
      <c r="L65" s="50">
        <v>6</v>
      </c>
    </row>
    <row r="66" spans="1:12" ht="15.6" x14ac:dyDescent="0.3">
      <c r="A66" s="10" t="s">
        <v>51</v>
      </c>
      <c r="B66" s="51">
        <v>1</v>
      </c>
      <c r="C66" s="51">
        <v>1</v>
      </c>
      <c r="D66" s="51">
        <v>1</v>
      </c>
      <c r="E66" s="51">
        <v>3</v>
      </c>
      <c r="F66" s="51">
        <v>1</v>
      </c>
      <c r="G66" s="51">
        <v>1</v>
      </c>
      <c r="H66" s="51">
        <v>5</v>
      </c>
      <c r="I66" s="51">
        <v>3</v>
      </c>
      <c r="J66" s="51">
        <v>3</v>
      </c>
      <c r="K66" s="51">
        <v>1</v>
      </c>
      <c r="L66" s="51">
        <v>1</v>
      </c>
    </row>
    <row r="67" spans="1:12" ht="27.6" x14ac:dyDescent="0.3">
      <c r="A67" s="10" t="s">
        <v>54</v>
      </c>
      <c r="B67" s="50">
        <v>4</v>
      </c>
      <c r="C67" s="50">
        <v>4</v>
      </c>
      <c r="D67" s="50">
        <v>3</v>
      </c>
      <c r="E67" s="50">
        <v>5</v>
      </c>
      <c r="F67" s="50">
        <v>3</v>
      </c>
      <c r="G67" s="50">
        <v>4</v>
      </c>
      <c r="H67" s="50">
        <v>4</v>
      </c>
      <c r="I67" s="50">
        <v>4</v>
      </c>
      <c r="J67" s="50">
        <v>4</v>
      </c>
      <c r="K67" s="50">
        <v>5</v>
      </c>
      <c r="L67" s="50">
        <v>5</v>
      </c>
    </row>
    <row r="68" spans="1:12" ht="27.6" x14ac:dyDescent="0.3">
      <c r="A68" s="10" t="s">
        <v>55</v>
      </c>
      <c r="B68" s="50">
        <v>3</v>
      </c>
      <c r="C68" s="50">
        <v>3</v>
      </c>
      <c r="D68" s="50">
        <v>3</v>
      </c>
      <c r="E68" s="50">
        <v>3</v>
      </c>
      <c r="F68" s="50">
        <v>4</v>
      </c>
      <c r="G68" s="50">
        <v>3</v>
      </c>
      <c r="H68" s="50">
        <v>3</v>
      </c>
      <c r="I68" s="50">
        <v>4</v>
      </c>
      <c r="J68" s="50">
        <v>4</v>
      </c>
      <c r="K68" s="50">
        <v>3</v>
      </c>
      <c r="L68" s="50">
        <v>3</v>
      </c>
    </row>
    <row r="69" spans="1:12" ht="15.6" x14ac:dyDescent="0.3">
      <c r="A69" s="10" t="s">
        <v>56</v>
      </c>
      <c r="B69" s="50">
        <v>3</v>
      </c>
      <c r="C69" s="50">
        <v>3</v>
      </c>
      <c r="D69" s="50">
        <v>2</v>
      </c>
      <c r="E69" s="50">
        <v>2</v>
      </c>
      <c r="F69" s="50">
        <v>3</v>
      </c>
      <c r="G69" s="50">
        <v>2</v>
      </c>
      <c r="H69" s="50">
        <v>4</v>
      </c>
      <c r="I69" s="50">
        <v>3</v>
      </c>
      <c r="J69" s="50">
        <v>2</v>
      </c>
      <c r="K69" s="50">
        <v>3</v>
      </c>
      <c r="L69" s="50">
        <v>2</v>
      </c>
    </row>
    <row r="70" spans="1:12" ht="15.6" x14ac:dyDescent="0.3">
      <c r="A70" s="10" t="s">
        <v>57</v>
      </c>
      <c r="B70" s="50">
        <v>1</v>
      </c>
      <c r="C70" s="50">
        <v>1</v>
      </c>
      <c r="D70" s="50">
        <v>1</v>
      </c>
      <c r="E70" s="50">
        <v>2</v>
      </c>
      <c r="F70" s="50">
        <v>2</v>
      </c>
      <c r="G70" s="50">
        <v>1</v>
      </c>
      <c r="H70" s="50">
        <v>2</v>
      </c>
      <c r="I70" s="50">
        <v>2</v>
      </c>
      <c r="J70" s="50">
        <v>1</v>
      </c>
      <c r="K70" s="50">
        <v>1</v>
      </c>
      <c r="L70" s="50">
        <v>2</v>
      </c>
    </row>
    <row r="71" spans="1:12" ht="15.6" x14ac:dyDescent="0.3">
      <c r="A71" s="10" t="s">
        <v>58</v>
      </c>
      <c r="B71" s="50">
        <v>3</v>
      </c>
      <c r="C71" s="50">
        <v>3</v>
      </c>
      <c r="D71" s="50">
        <v>3</v>
      </c>
      <c r="E71" s="50">
        <v>3</v>
      </c>
      <c r="F71" s="50">
        <v>3</v>
      </c>
      <c r="G71" s="50">
        <v>4</v>
      </c>
      <c r="H71" s="50">
        <v>3</v>
      </c>
      <c r="I71" s="50">
        <v>4</v>
      </c>
      <c r="J71" s="50">
        <v>3</v>
      </c>
      <c r="K71" s="50">
        <v>3</v>
      </c>
      <c r="L71" s="50">
        <v>3</v>
      </c>
    </row>
    <row r="72" spans="1:12" ht="15.6" x14ac:dyDescent="0.3">
      <c r="A72" s="10" t="s">
        <v>59</v>
      </c>
      <c r="B72" s="50">
        <v>5</v>
      </c>
      <c r="C72" s="50">
        <v>4</v>
      </c>
      <c r="D72" s="50">
        <v>5</v>
      </c>
      <c r="E72" s="50">
        <v>5</v>
      </c>
      <c r="F72" s="50">
        <v>5</v>
      </c>
      <c r="G72" s="50">
        <v>5</v>
      </c>
      <c r="H72" s="50">
        <v>4</v>
      </c>
      <c r="I72" s="50">
        <v>4</v>
      </c>
      <c r="J72" s="50">
        <v>5</v>
      </c>
      <c r="K72" s="50">
        <v>4</v>
      </c>
      <c r="L72" s="50">
        <v>5</v>
      </c>
    </row>
    <row r="73" spans="1:12" ht="15.6" x14ac:dyDescent="0.3">
      <c r="A73" s="10" t="s">
        <v>60</v>
      </c>
      <c r="B73" s="51">
        <v>4</v>
      </c>
      <c r="C73" s="51">
        <v>4</v>
      </c>
      <c r="D73" s="51">
        <v>5</v>
      </c>
      <c r="E73" s="51">
        <v>3</v>
      </c>
      <c r="F73" s="51">
        <v>3</v>
      </c>
      <c r="G73" s="51">
        <v>4</v>
      </c>
      <c r="H73" s="51">
        <v>5</v>
      </c>
      <c r="I73" s="51">
        <v>3</v>
      </c>
      <c r="J73" s="51">
        <v>4</v>
      </c>
      <c r="K73" s="51">
        <v>3</v>
      </c>
      <c r="L73" s="51">
        <v>3</v>
      </c>
    </row>
    <row r="74" spans="1:12" ht="15.6" x14ac:dyDescent="0.3">
      <c r="A74" s="10" t="s">
        <v>61</v>
      </c>
      <c r="B74" s="51">
        <v>3</v>
      </c>
      <c r="C74" s="51">
        <v>2</v>
      </c>
      <c r="D74" s="51">
        <v>2</v>
      </c>
      <c r="E74" s="51">
        <v>3</v>
      </c>
      <c r="F74" s="51">
        <v>3</v>
      </c>
      <c r="G74" s="51">
        <v>2</v>
      </c>
      <c r="H74" s="51">
        <v>2</v>
      </c>
      <c r="I74" s="51">
        <v>3</v>
      </c>
      <c r="J74" s="51">
        <v>3</v>
      </c>
      <c r="K74" s="51">
        <v>4</v>
      </c>
      <c r="L74" s="51">
        <v>2</v>
      </c>
    </row>
    <row r="75" spans="1:12" ht="15.6" x14ac:dyDescent="0.3">
      <c r="A75" s="10" t="s">
        <v>62</v>
      </c>
      <c r="B75" s="51">
        <v>3</v>
      </c>
      <c r="C75" s="51">
        <v>1</v>
      </c>
      <c r="D75" s="51">
        <v>1</v>
      </c>
      <c r="E75" s="51">
        <v>1</v>
      </c>
      <c r="F75" s="51">
        <v>3</v>
      </c>
      <c r="G75" s="51">
        <v>1</v>
      </c>
      <c r="H75" s="51">
        <v>1</v>
      </c>
      <c r="I75" s="51">
        <v>1</v>
      </c>
      <c r="J75" s="51">
        <v>1</v>
      </c>
      <c r="K75" s="51">
        <v>3</v>
      </c>
      <c r="L75" s="51">
        <v>1</v>
      </c>
    </row>
    <row r="76" spans="1:12" ht="27.6" x14ac:dyDescent="0.3">
      <c r="A76" s="10" t="s">
        <v>65</v>
      </c>
      <c r="B76" s="50">
        <v>5</v>
      </c>
      <c r="C76" s="50">
        <v>4</v>
      </c>
      <c r="D76" s="50">
        <v>4</v>
      </c>
      <c r="E76" s="50">
        <v>5</v>
      </c>
      <c r="F76" s="50">
        <v>4</v>
      </c>
      <c r="G76" s="50">
        <v>4</v>
      </c>
      <c r="H76" s="50">
        <v>3</v>
      </c>
      <c r="I76" s="50">
        <v>3</v>
      </c>
      <c r="J76" s="50">
        <v>4</v>
      </c>
      <c r="K76" s="50">
        <v>4</v>
      </c>
      <c r="L76" s="50">
        <v>3</v>
      </c>
    </row>
    <row r="77" spans="1:12" ht="41.4" x14ac:dyDescent="0.3">
      <c r="A77" s="10" t="s">
        <v>66</v>
      </c>
      <c r="B77" s="50">
        <v>5</v>
      </c>
      <c r="C77" s="50">
        <v>5</v>
      </c>
      <c r="D77" s="50">
        <v>4</v>
      </c>
      <c r="E77" s="50">
        <v>4</v>
      </c>
      <c r="F77" s="50">
        <v>3</v>
      </c>
      <c r="G77" s="50">
        <v>5</v>
      </c>
      <c r="H77" s="50">
        <v>4</v>
      </c>
      <c r="I77" s="50">
        <v>4</v>
      </c>
      <c r="J77" s="50">
        <v>5</v>
      </c>
      <c r="K77" s="50">
        <v>3</v>
      </c>
      <c r="L77" s="50">
        <v>4</v>
      </c>
    </row>
    <row r="78" spans="1:12" ht="15.6" x14ac:dyDescent="0.3">
      <c r="A78" s="10" t="s">
        <v>67</v>
      </c>
      <c r="B78" s="50">
        <v>4</v>
      </c>
      <c r="C78" s="50">
        <v>4</v>
      </c>
      <c r="D78" s="50">
        <v>4</v>
      </c>
      <c r="E78" s="50">
        <v>5</v>
      </c>
      <c r="F78" s="50">
        <v>4</v>
      </c>
      <c r="G78" s="50">
        <v>4</v>
      </c>
      <c r="H78" s="50">
        <v>5</v>
      </c>
      <c r="I78" s="50">
        <v>4</v>
      </c>
      <c r="J78" s="50">
        <v>5</v>
      </c>
      <c r="K78" s="50">
        <v>4</v>
      </c>
      <c r="L78" s="50">
        <v>4</v>
      </c>
    </row>
    <row r="79" spans="1:12" ht="27.6" x14ac:dyDescent="0.3">
      <c r="A79" s="10" t="s">
        <v>68</v>
      </c>
      <c r="B79" s="50">
        <v>3</v>
      </c>
      <c r="C79" s="50">
        <v>2</v>
      </c>
      <c r="D79" s="50">
        <v>3</v>
      </c>
      <c r="E79" s="50">
        <v>3</v>
      </c>
      <c r="F79" s="50">
        <v>3</v>
      </c>
      <c r="G79" s="50">
        <v>3</v>
      </c>
      <c r="H79" s="50">
        <v>2</v>
      </c>
      <c r="I79" s="50">
        <v>2</v>
      </c>
      <c r="J79" s="50">
        <v>3</v>
      </c>
      <c r="K79" s="50">
        <v>3</v>
      </c>
      <c r="L79" s="50">
        <v>4</v>
      </c>
    </row>
    <row r="80" spans="1:12" ht="15.6" x14ac:dyDescent="0.3">
      <c r="A80" s="10" t="s">
        <v>69</v>
      </c>
      <c r="B80" s="50">
        <v>3</v>
      </c>
      <c r="C80" s="50">
        <v>3</v>
      </c>
      <c r="D80" s="50">
        <v>3</v>
      </c>
      <c r="E80" s="50">
        <v>3</v>
      </c>
      <c r="F80" s="50">
        <v>3</v>
      </c>
      <c r="G80" s="50">
        <v>3</v>
      </c>
      <c r="H80" s="50">
        <v>4</v>
      </c>
      <c r="I80" s="50">
        <v>3</v>
      </c>
      <c r="J80" s="50">
        <v>2</v>
      </c>
      <c r="K80" s="50">
        <v>3</v>
      </c>
      <c r="L80" s="50">
        <v>3</v>
      </c>
    </row>
    <row r="81" spans="1:12" ht="27.6" x14ac:dyDescent="0.3">
      <c r="A81" s="10" t="s">
        <v>70</v>
      </c>
      <c r="B81" s="50">
        <v>1</v>
      </c>
      <c r="C81" s="50">
        <v>5</v>
      </c>
      <c r="D81" s="50">
        <v>5</v>
      </c>
      <c r="E81" s="50">
        <v>5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5</v>
      </c>
    </row>
    <row r="82" spans="1:12" ht="15.6" x14ac:dyDescent="0.3">
      <c r="A82" s="10" t="s">
        <v>71</v>
      </c>
      <c r="B82" s="50">
        <v>3</v>
      </c>
      <c r="C82" s="50">
        <v>3</v>
      </c>
      <c r="D82" s="50">
        <v>3</v>
      </c>
      <c r="E82" s="50">
        <v>4</v>
      </c>
      <c r="F82" s="50">
        <v>3</v>
      </c>
      <c r="G82" s="50">
        <v>3</v>
      </c>
      <c r="H82" s="50">
        <v>4</v>
      </c>
      <c r="I82" s="50">
        <v>3</v>
      </c>
      <c r="J82" s="50">
        <v>3</v>
      </c>
      <c r="K82" s="50">
        <v>3</v>
      </c>
      <c r="L82" s="50">
        <v>4</v>
      </c>
    </row>
    <row r="83" spans="1:12" ht="27.6" x14ac:dyDescent="0.3">
      <c r="A83" s="10" t="s">
        <v>72</v>
      </c>
      <c r="B83" s="51">
        <v>4</v>
      </c>
      <c r="C83" s="51">
        <v>4</v>
      </c>
      <c r="D83" s="51">
        <v>3</v>
      </c>
      <c r="E83" s="51">
        <v>3</v>
      </c>
      <c r="F83" s="51">
        <v>4</v>
      </c>
      <c r="G83" s="51">
        <v>4</v>
      </c>
      <c r="H83" s="51">
        <v>3</v>
      </c>
      <c r="I83" s="51">
        <v>4</v>
      </c>
      <c r="J83" s="51">
        <v>3</v>
      </c>
      <c r="K83" s="51">
        <v>3</v>
      </c>
      <c r="L83" s="51">
        <v>3</v>
      </c>
    </row>
    <row r="84" spans="1:12" ht="27.6" x14ac:dyDescent="0.3">
      <c r="A84" s="10" t="s">
        <v>75</v>
      </c>
      <c r="B84" s="46">
        <v>4</v>
      </c>
      <c r="C84" s="46">
        <v>4</v>
      </c>
      <c r="D84" s="46">
        <v>3</v>
      </c>
      <c r="E84" s="46">
        <v>4</v>
      </c>
      <c r="F84" s="46">
        <v>4</v>
      </c>
      <c r="G84" s="46">
        <v>5</v>
      </c>
      <c r="H84" s="46">
        <v>5</v>
      </c>
      <c r="I84" s="46">
        <v>5</v>
      </c>
      <c r="J84" s="46">
        <v>5</v>
      </c>
      <c r="K84" s="46">
        <v>4</v>
      </c>
      <c r="L84" s="46">
        <v>5</v>
      </c>
    </row>
    <row r="85" spans="1:12" ht="27.6" x14ac:dyDescent="0.3">
      <c r="A85" s="10" t="s">
        <v>76</v>
      </c>
      <c r="B85" s="46">
        <v>5</v>
      </c>
      <c r="C85" s="46">
        <v>5</v>
      </c>
      <c r="D85" s="46">
        <v>5</v>
      </c>
      <c r="E85" s="46">
        <v>4</v>
      </c>
      <c r="F85" s="46">
        <v>4</v>
      </c>
      <c r="G85" s="46">
        <v>3</v>
      </c>
      <c r="H85" s="46">
        <v>4</v>
      </c>
      <c r="I85" s="46">
        <v>4</v>
      </c>
      <c r="J85" s="46">
        <v>5</v>
      </c>
      <c r="K85" s="46">
        <v>4</v>
      </c>
      <c r="L85" s="46">
        <v>5</v>
      </c>
    </row>
    <row r="86" spans="1:12" ht="27.6" x14ac:dyDescent="0.3">
      <c r="A86" s="10" t="s">
        <v>77</v>
      </c>
      <c r="B86" s="46">
        <v>3</v>
      </c>
      <c r="C86" s="46">
        <v>4</v>
      </c>
      <c r="D86" s="46">
        <v>4</v>
      </c>
      <c r="E86" s="46">
        <v>3</v>
      </c>
      <c r="F86" s="46">
        <v>4</v>
      </c>
      <c r="G86" s="46">
        <v>4</v>
      </c>
      <c r="H86" s="46">
        <v>4</v>
      </c>
      <c r="I86" s="46">
        <v>4</v>
      </c>
      <c r="J86" s="46">
        <v>4</v>
      </c>
      <c r="K86" s="46">
        <v>3</v>
      </c>
      <c r="L86" s="46">
        <v>3</v>
      </c>
    </row>
    <row r="87" spans="1:12" x14ac:dyDescent="0.3">
      <c r="A87" s="10" t="s">
        <v>78</v>
      </c>
      <c r="B87" s="46">
        <v>1</v>
      </c>
      <c r="C87" s="46">
        <v>5</v>
      </c>
      <c r="D87" s="46">
        <v>3</v>
      </c>
      <c r="E87" s="46">
        <v>3</v>
      </c>
      <c r="F87" s="46">
        <v>3</v>
      </c>
      <c r="G87" s="46">
        <v>5</v>
      </c>
      <c r="H87" s="46">
        <v>1</v>
      </c>
      <c r="I87" s="46">
        <v>1</v>
      </c>
      <c r="J87" s="46">
        <v>5</v>
      </c>
      <c r="K87" s="46">
        <v>3</v>
      </c>
      <c r="L87" s="46">
        <v>3</v>
      </c>
    </row>
    <row r="88" spans="1:12" ht="27.6" x14ac:dyDescent="0.3">
      <c r="A88" s="10" t="s">
        <v>79</v>
      </c>
      <c r="B88" s="46">
        <v>4</v>
      </c>
      <c r="C88" s="46">
        <v>4</v>
      </c>
      <c r="D88" s="46">
        <v>4</v>
      </c>
      <c r="E88" s="46">
        <v>5</v>
      </c>
      <c r="F88" s="46">
        <v>5</v>
      </c>
      <c r="G88" s="46">
        <v>5</v>
      </c>
      <c r="H88" s="46">
        <v>4</v>
      </c>
      <c r="I88" s="46">
        <v>5</v>
      </c>
      <c r="J88" s="46">
        <v>5</v>
      </c>
      <c r="K88" s="46">
        <v>5</v>
      </c>
      <c r="L88" s="46">
        <v>5</v>
      </c>
    </row>
    <row r="89" spans="1:12" x14ac:dyDescent="0.3">
      <c r="A89" s="10" t="s">
        <v>80</v>
      </c>
      <c r="B89" s="46">
        <v>3</v>
      </c>
      <c r="C89" s="46">
        <v>4</v>
      </c>
      <c r="D89" s="46">
        <v>3</v>
      </c>
      <c r="E89" s="46">
        <v>2</v>
      </c>
      <c r="F89" s="46">
        <v>5</v>
      </c>
      <c r="G89" s="46">
        <v>3</v>
      </c>
      <c r="H89" s="46">
        <v>3</v>
      </c>
      <c r="I89" s="46">
        <v>3</v>
      </c>
      <c r="J89" s="46">
        <v>4</v>
      </c>
      <c r="K89" s="46">
        <v>3</v>
      </c>
      <c r="L89" s="46">
        <v>3</v>
      </c>
    </row>
    <row r="90" spans="1:12" ht="27.6" x14ac:dyDescent="0.3">
      <c r="A90" s="10" t="s">
        <v>81</v>
      </c>
      <c r="B90" s="46">
        <v>3</v>
      </c>
      <c r="C90" s="46">
        <v>4</v>
      </c>
      <c r="D90" s="46">
        <v>3</v>
      </c>
      <c r="E90" s="46">
        <v>3</v>
      </c>
      <c r="F90" s="46">
        <v>3</v>
      </c>
      <c r="G90" s="46">
        <v>4</v>
      </c>
      <c r="H90" s="46">
        <v>4</v>
      </c>
      <c r="I90" s="46">
        <v>3</v>
      </c>
      <c r="J90" s="46">
        <v>3</v>
      </c>
      <c r="K90" s="46">
        <v>3</v>
      </c>
      <c r="L90" s="4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N104"/>
  <sheetViews>
    <sheetView zoomScale="55" zoomScaleNormal="55" workbookViewId="0">
      <selection activeCell="D3" sqref="D3:D28"/>
    </sheetView>
  </sheetViews>
  <sheetFormatPr defaultRowHeight="14.4" x14ac:dyDescent="0.3"/>
  <cols>
    <col min="2" max="4" width="50.5546875" customWidth="1"/>
    <col min="5" max="5" width="21.109375" customWidth="1"/>
    <col min="6" max="6" width="15.6640625" customWidth="1"/>
    <col min="7" max="7" width="15.109375" customWidth="1"/>
    <col min="8" max="8" width="14.44140625" customWidth="1"/>
    <col min="9" max="9" width="13" customWidth="1"/>
    <col min="10" max="10" width="11.88671875" customWidth="1"/>
    <col min="11" max="11" width="15.44140625" customWidth="1"/>
    <col min="12" max="12" width="13" customWidth="1"/>
    <col min="13" max="13" width="12.6640625" customWidth="1"/>
    <col min="14" max="14" width="13.109375" customWidth="1"/>
    <col min="15" max="15" width="12.88671875" customWidth="1"/>
    <col min="16" max="16" width="12" bestFit="1" customWidth="1"/>
  </cols>
  <sheetData>
    <row r="2" spans="1:22" ht="15.6" x14ac:dyDescent="0.3">
      <c r="A2" s="1" t="s">
        <v>0</v>
      </c>
      <c r="B2" s="9" t="s">
        <v>1</v>
      </c>
      <c r="C2" s="9" t="s">
        <v>190</v>
      </c>
      <c r="D2" s="9" t="s">
        <v>179</v>
      </c>
      <c r="E2" s="9"/>
      <c r="F2" s="15" t="s">
        <v>110</v>
      </c>
      <c r="G2" s="15" t="s">
        <v>111</v>
      </c>
      <c r="H2" s="15" t="s">
        <v>112</v>
      </c>
      <c r="I2" s="15" t="s">
        <v>113</v>
      </c>
      <c r="J2" s="15" t="s">
        <v>114</v>
      </c>
      <c r="K2" s="12" t="s">
        <v>103</v>
      </c>
      <c r="L2" s="12" t="s">
        <v>104</v>
      </c>
      <c r="M2" s="12" t="s">
        <v>105</v>
      </c>
      <c r="N2" s="12" t="s">
        <v>106</v>
      </c>
      <c r="O2" s="12" t="s">
        <v>107</v>
      </c>
      <c r="P2" s="12" t="s">
        <v>108</v>
      </c>
      <c r="R2" t="s">
        <v>85</v>
      </c>
      <c r="S2" t="s">
        <v>84</v>
      </c>
    </row>
    <row r="3" spans="1:22" ht="15.6" x14ac:dyDescent="0.3">
      <c r="A3" s="1"/>
      <c r="B3" s="10" t="s">
        <v>164</v>
      </c>
      <c r="C3" s="10" t="s">
        <v>192</v>
      </c>
      <c r="D3" s="10" t="s">
        <v>178</v>
      </c>
      <c r="E3" s="10"/>
      <c r="F3" s="16">
        <v>383.33</v>
      </c>
      <c r="G3" s="16">
        <v>403.61</v>
      </c>
      <c r="H3" s="16">
        <v>430.13</v>
      </c>
      <c r="I3" s="16">
        <v>520.25</v>
      </c>
      <c r="J3" s="16">
        <v>605.32000000000005</v>
      </c>
      <c r="K3" s="17">
        <v>632.99</v>
      </c>
      <c r="L3" s="17">
        <v>706.61</v>
      </c>
      <c r="M3" s="17">
        <v>756.78</v>
      </c>
      <c r="N3" s="17">
        <v>762.35</v>
      </c>
      <c r="O3" s="18" t="s">
        <v>280</v>
      </c>
      <c r="P3" s="19" t="s">
        <v>280</v>
      </c>
      <c r="R3" t="s">
        <v>115</v>
      </c>
      <c r="S3" t="s">
        <v>82</v>
      </c>
    </row>
    <row r="4" spans="1:22" ht="15" customHeight="1" x14ac:dyDescent="0.3">
      <c r="A4" s="1"/>
      <c r="B4" s="10" t="s">
        <v>165</v>
      </c>
      <c r="C4" s="10" t="s">
        <v>193</v>
      </c>
      <c r="D4" s="10" t="s">
        <v>180</v>
      </c>
      <c r="E4" s="10"/>
      <c r="F4" s="16" t="s">
        <v>280</v>
      </c>
      <c r="G4" s="16" t="s">
        <v>280</v>
      </c>
      <c r="H4" s="16" t="s">
        <v>280</v>
      </c>
      <c r="I4" s="16" t="s">
        <v>280</v>
      </c>
      <c r="J4" s="16" t="s">
        <v>280</v>
      </c>
      <c r="K4" s="17" t="s">
        <v>280</v>
      </c>
      <c r="L4" s="17" t="s">
        <v>280</v>
      </c>
      <c r="M4" s="17">
        <v>78180.899999999994</v>
      </c>
      <c r="N4" s="17">
        <v>112481.2</v>
      </c>
      <c r="O4" s="17">
        <v>126483.4</v>
      </c>
      <c r="P4" s="17">
        <v>126461.9</v>
      </c>
      <c r="Q4" t="s">
        <v>127</v>
      </c>
      <c r="R4" t="s">
        <v>126</v>
      </c>
    </row>
    <row r="5" spans="1:22" ht="27.6" hidden="1" x14ac:dyDescent="0.3">
      <c r="A5" s="1"/>
      <c r="B5" s="13" t="s">
        <v>124</v>
      </c>
      <c r="C5" s="13" t="s">
        <v>194</v>
      </c>
      <c r="D5" s="13"/>
      <c r="E5" s="13"/>
      <c r="F5" s="20" t="s">
        <v>280</v>
      </c>
      <c r="G5" s="20" t="s">
        <v>280</v>
      </c>
      <c r="H5" s="20" t="s">
        <v>280</v>
      </c>
      <c r="I5" s="20" t="s">
        <v>280</v>
      </c>
      <c r="J5" s="20" t="s">
        <v>280</v>
      </c>
      <c r="K5" s="21">
        <v>1485.7550000000001</v>
      </c>
      <c r="L5" s="21">
        <v>2823.8380000000002</v>
      </c>
      <c r="M5" s="21" t="s">
        <v>123</v>
      </c>
      <c r="N5" s="21">
        <v>2767.6970000000001</v>
      </c>
      <c r="O5" s="21">
        <v>3724.6019999999999</v>
      </c>
      <c r="P5" s="21">
        <v>4361.9319999999998</v>
      </c>
      <c r="R5" t="s">
        <v>125</v>
      </c>
    </row>
    <row r="6" spans="1:22" ht="15.6" x14ac:dyDescent="0.3">
      <c r="A6" s="1"/>
      <c r="B6" s="10" t="s">
        <v>166</v>
      </c>
      <c r="C6" t="s">
        <v>194</v>
      </c>
      <c r="D6" s="10" t="s">
        <v>178</v>
      </c>
      <c r="E6" s="10"/>
      <c r="F6" s="16">
        <v>108512</v>
      </c>
      <c r="G6" s="16">
        <v>102922</v>
      </c>
      <c r="H6" s="16">
        <v>101754</v>
      </c>
      <c r="I6" s="16">
        <v>103799</v>
      </c>
      <c r="J6" s="16">
        <v>125563</v>
      </c>
      <c r="K6" s="17">
        <v>135240</v>
      </c>
      <c r="L6" s="17">
        <v>165371</v>
      </c>
      <c r="M6" s="17">
        <v>149028</v>
      </c>
      <c r="N6" s="17">
        <v>155834</v>
      </c>
      <c r="O6" s="17">
        <v>171034</v>
      </c>
      <c r="P6" s="17">
        <v>187726</v>
      </c>
      <c r="Q6" s="14" t="s">
        <v>117</v>
      </c>
      <c r="S6" t="s">
        <v>82</v>
      </c>
    </row>
    <row r="7" spans="1:22" ht="15.6" x14ac:dyDescent="0.3">
      <c r="A7" s="1"/>
      <c r="B7" s="10" t="s">
        <v>167</v>
      </c>
      <c r="C7" s="10" t="s">
        <v>195</v>
      </c>
      <c r="D7" s="10" t="s">
        <v>181</v>
      </c>
      <c r="E7" s="10"/>
      <c r="F7" s="16">
        <v>-21387</v>
      </c>
      <c r="G7" s="16">
        <v>-16534</v>
      </c>
      <c r="H7" s="16">
        <v>-13396</v>
      </c>
      <c r="I7" s="16">
        <v>-11634</v>
      </c>
      <c r="J7" s="16">
        <v>-10606</v>
      </c>
      <c r="K7" s="17">
        <v>-23538</v>
      </c>
      <c r="L7" s="17">
        <v>-30590</v>
      </c>
      <c r="M7" s="17">
        <v>-39543</v>
      </c>
      <c r="N7" s="17">
        <v>-76175</v>
      </c>
      <c r="O7" s="17">
        <v>-113923</v>
      </c>
      <c r="P7" s="17">
        <v>-72474</v>
      </c>
      <c r="Q7" s="14" t="s">
        <v>118</v>
      </c>
      <c r="S7" t="s">
        <v>82</v>
      </c>
    </row>
    <row r="8" spans="1:22" ht="27.6" x14ac:dyDescent="0.3">
      <c r="A8" s="1"/>
      <c r="B8" s="10" t="s">
        <v>2</v>
      </c>
      <c r="C8" s="10" t="s">
        <v>196</v>
      </c>
      <c r="D8" s="10" t="s">
        <v>182</v>
      </c>
      <c r="E8" s="10"/>
      <c r="F8" s="16" t="s">
        <v>280</v>
      </c>
      <c r="G8" s="16" t="s">
        <v>280</v>
      </c>
      <c r="H8" s="16" t="s">
        <v>280</v>
      </c>
      <c r="I8" s="16" t="s">
        <v>280</v>
      </c>
      <c r="J8" s="16" t="s">
        <v>280</v>
      </c>
      <c r="K8" s="17">
        <v>21.4</v>
      </c>
      <c r="L8" s="17">
        <v>22.3</v>
      </c>
      <c r="M8" s="17">
        <v>22.2</v>
      </c>
      <c r="N8" s="17">
        <v>23</v>
      </c>
      <c r="O8" s="17" t="s">
        <v>280</v>
      </c>
      <c r="P8" s="17" t="s">
        <v>280</v>
      </c>
    </row>
    <row r="9" spans="1:22" ht="27.6" x14ac:dyDescent="0.3">
      <c r="A9" s="1"/>
      <c r="B9" s="10" t="s">
        <v>183</v>
      </c>
      <c r="C9" s="10" t="s">
        <v>214</v>
      </c>
      <c r="D9" s="10" t="s">
        <v>184</v>
      </c>
      <c r="E9" s="10"/>
      <c r="F9" s="16" t="s">
        <v>280</v>
      </c>
      <c r="G9" s="16" t="s">
        <v>280</v>
      </c>
      <c r="H9" s="16" t="s">
        <v>280</v>
      </c>
      <c r="I9" s="16">
        <v>9.6</v>
      </c>
      <c r="J9" s="16">
        <v>8.3000000000000007</v>
      </c>
      <c r="K9" s="17">
        <v>15.9</v>
      </c>
      <c r="L9" s="17">
        <v>15.9</v>
      </c>
      <c r="M9" s="17">
        <v>10.1</v>
      </c>
      <c r="N9" s="17">
        <v>10.8</v>
      </c>
      <c r="O9" s="30" t="s">
        <v>280</v>
      </c>
      <c r="P9" s="17" t="s">
        <v>280</v>
      </c>
      <c r="Q9" s="14" t="s">
        <v>109</v>
      </c>
    </row>
    <row r="10" spans="1:22" ht="15.6" x14ac:dyDescent="0.3">
      <c r="A10" s="1"/>
      <c r="B10" s="10" t="s">
        <v>168</v>
      </c>
      <c r="C10" s="10" t="s">
        <v>197</v>
      </c>
      <c r="D10" s="10" t="s">
        <v>169</v>
      </c>
      <c r="E10" s="10"/>
      <c r="F10" s="16" t="s">
        <v>280</v>
      </c>
      <c r="G10" s="16" t="s">
        <v>280</v>
      </c>
      <c r="H10" s="16" t="s">
        <v>280</v>
      </c>
      <c r="I10" s="16" t="s">
        <v>280</v>
      </c>
      <c r="J10" s="16" t="s">
        <v>280</v>
      </c>
      <c r="K10" s="17">
        <v>476</v>
      </c>
      <c r="L10" s="17">
        <v>483</v>
      </c>
      <c r="M10" s="17">
        <v>521</v>
      </c>
      <c r="N10" s="17">
        <v>514</v>
      </c>
      <c r="O10" s="17" t="s">
        <v>280</v>
      </c>
      <c r="P10" s="17" t="s">
        <v>280</v>
      </c>
      <c r="S10" t="s">
        <v>97</v>
      </c>
    </row>
    <row r="11" spans="1:22" ht="27.6" x14ac:dyDescent="0.45">
      <c r="A11" s="1"/>
      <c r="B11" s="10" t="s">
        <v>185</v>
      </c>
      <c r="C11" s="10" t="s">
        <v>213</v>
      </c>
      <c r="D11" s="10" t="s">
        <v>170</v>
      </c>
      <c r="E11" s="10"/>
      <c r="F11" s="16" t="s">
        <v>280</v>
      </c>
      <c r="G11" s="16" t="s">
        <v>280</v>
      </c>
      <c r="H11" s="16" t="s">
        <v>280</v>
      </c>
      <c r="I11" s="16">
        <v>1.63</v>
      </c>
      <c r="J11" s="16">
        <v>1.79</v>
      </c>
      <c r="K11" s="17">
        <v>1.55</v>
      </c>
      <c r="L11" s="17">
        <v>1.58</v>
      </c>
      <c r="M11" s="17">
        <v>2.64</v>
      </c>
      <c r="N11" s="17" t="s">
        <v>280</v>
      </c>
      <c r="O11" s="17" t="s">
        <v>280</v>
      </c>
      <c r="P11" s="17" t="s">
        <v>280</v>
      </c>
      <c r="U11" s="8"/>
      <c r="V11" s="8"/>
    </row>
    <row r="12" spans="1:22" ht="27.6" x14ac:dyDescent="0.45">
      <c r="A12" s="1"/>
      <c r="B12" s="10" t="s">
        <v>133</v>
      </c>
      <c r="C12" s="10" t="s">
        <v>215</v>
      </c>
      <c r="D12" s="10" t="s">
        <v>182</v>
      </c>
      <c r="E12" s="10"/>
      <c r="F12" s="16" t="s">
        <v>280</v>
      </c>
      <c r="G12" s="16" t="s">
        <v>280</v>
      </c>
      <c r="H12" s="16" t="s">
        <v>280</v>
      </c>
      <c r="I12" s="16">
        <v>13769</v>
      </c>
      <c r="J12" s="16">
        <v>12784</v>
      </c>
      <c r="K12" s="17">
        <v>12156</v>
      </c>
      <c r="L12" s="17">
        <v>11508</v>
      </c>
      <c r="M12" s="17">
        <v>11901</v>
      </c>
      <c r="N12" s="17">
        <v>11837</v>
      </c>
      <c r="O12" s="17" t="s">
        <v>280</v>
      </c>
      <c r="P12" s="17" t="s">
        <v>280</v>
      </c>
      <c r="S12" s="14" t="s">
        <v>109</v>
      </c>
      <c r="U12" s="8"/>
    </row>
    <row r="13" spans="1:22" ht="27.6" x14ac:dyDescent="0.3">
      <c r="A13" s="1"/>
      <c r="B13" s="10" t="s">
        <v>3</v>
      </c>
      <c r="C13" s="10" t="s">
        <v>198</v>
      </c>
      <c r="D13" s="10" t="s">
        <v>182</v>
      </c>
      <c r="E13" s="10"/>
      <c r="F13" s="31">
        <v>14992420.59</v>
      </c>
      <c r="G13" s="31">
        <v>14187481.15</v>
      </c>
      <c r="H13" s="16" t="s">
        <v>134</v>
      </c>
      <c r="I13" s="31">
        <v>9649816.0999999996</v>
      </c>
      <c r="J13" s="31">
        <v>8953647.25</v>
      </c>
      <c r="K13" s="32">
        <v>5929941.54</v>
      </c>
      <c r="L13" s="32">
        <v>4239583.9800000004</v>
      </c>
      <c r="M13" s="32">
        <v>3311660.91</v>
      </c>
      <c r="N13" s="32">
        <v>3262848.49</v>
      </c>
      <c r="O13" s="32">
        <v>3160423.41</v>
      </c>
      <c r="P13" s="32">
        <v>3179832.52</v>
      </c>
      <c r="Q13" s="14" t="s">
        <v>135</v>
      </c>
    </row>
    <row r="14" spans="1:22" ht="15.6" x14ac:dyDescent="0.3">
      <c r="A14" s="1"/>
      <c r="B14" s="10" t="s">
        <v>171</v>
      </c>
      <c r="C14" s="10" t="s">
        <v>199</v>
      </c>
      <c r="D14" s="10" t="s">
        <v>186</v>
      </c>
      <c r="E14" s="10"/>
      <c r="F14" s="16">
        <v>951.8</v>
      </c>
      <c r="G14" s="16">
        <v>1015.6</v>
      </c>
      <c r="H14" s="16">
        <v>1111.7</v>
      </c>
      <c r="I14" s="16">
        <v>1174.2</v>
      </c>
      <c r="J14" s="16">
        <v>1273.08</v>
      </c>
      <c r="K14" s="17">
        <v>1373.8</v>
      </c>
      <c r="L14" s="17">
        <v>1605.03</v>
      </c>
      <c r="M14" s="17">
        <v>1768.9</v>
      </c>
      <c r="N14" s="17">
        <v>1894.2</v>
      </c>
      <c r="O14" s="17">
        <v>1866.6</v>
      </c>
      <c r="P14" s="17">
        <v>2374.6999999999998</v>
      </c>
      <c r="Q14" s="14" t="s">
        <v>131</v>
      </c>
    </row>
    <row r="15" spans="1:22" ht="15.6" x14ac:dyDescent="0.3">
      <c r="A15" s="1"/>
      <c r="B15" s="10" t="s">
        <v>191</v>
      </c>
      <c r="C15" s="10" t="s">
        <v>200</v>
      </c>
      <c r="D15" s="10" t="s">
        <v>187</v>
      </c>
      <c r="E15" s="10"/>
      <c r="F15" s="16" t="s">
        <v>280</v>
      </c>
      <c r="G15" s="16" t="s">
        <v>280</v>
      </c>
      <c r="H15" s="16" t="s">
        <v>280</v>
      </c>
      <c r="I15" s="16">
        <v>86.5</v>
      </c>
      <c r="J15" s="16">
        <v>55.2</v>
      </c>
      <c r="K15" s="17">
        <v>89</v>
      </c>
      <c r="L15" s="17">
        <v>70.099999999999994</v>
      </c>
      <c r="M15" s="17">
        <v>88.8</v>
      </c>
      <c r="N15" s="17">
        <v>75.900000000000006</v>
      </c>
      <c r="O15" s="17" t="s">
        <v>280</v>
      </c>
      <c r="P15" s="17" t="s">
        <v>280</v>
      </c>
      <c r="Q15" t="s">
        <v>109</v>
      </c>
    </row>
    <row r="16" spans="1:22" ht="27.6" x14ac:dyDescent="0.3">
      <c r="A16" s="1"/>
      <c r="B16" s="10" t="s">
        <v>4</v>
      </c>
      <c r="C16" s="10" t="s">
        <v>201</v>
      </c>
      <c r="D16" s="10" t="s">
        <v>187</v>
      </c>
      <c r="E16" s="10"/>
      <c r="F16" s="16" t="s">
        <v>280</v>
      </c>
      <c r="G16" s="16" t="s">
        <v>280</v>
      </c>
      <c r="H16" s="16" t="s">
        <v>280</v>
      </c>
      <c r="I16" s="35" t="s">
        <v>280</v>
      </c>
      <c r="J16" s="35" t="s">
        <v>280</v>
      </c>
      <c r="K16" s="36">
        <v>9.8699999999999992</v>
      </c>
      <c r="L16" s="36">
        <v>7.26</v>
      </c>
      <c r="M16" s="36" t="s">
        <v>123</v>
      </c>
      <c r="N16" s="36">
        <v>7.87</v>
      </c>
      <c r="O16" s="17">
        <v>7.97</v>
      </c>
      <c r="P16" s="17">
        <v>9.82</v>
      </c>
    </row>
    <row r="17" spans="1:19" ht="27.6" x14ac:dyDescent="0.3">
      <c r="A17" s="1"/>
      <c r="B17" s="10" t="s">
        <v>141</v>
      </c>
      <c r="C17" s="10" t="s">
        <v>216</v>
      </c>
      <c r="D17" s="10" t="s">
        <v>188</v>
      </c>
      <c r="E17" s="10"/>
      <c r="F17" s="16" t="s">
        <v>280</v>
      </c>
      <c r="G17" s="16" t="s">
        <v>280</v>
      </c>
      <c r="H17" s="16" t="s">
        <v>280</v>
      </c>
      <c r="I17" s="60">
        <v>493</v>
      </c>
      <c r="J17" s="60">
        <v>494</v>
      </c>
      <c r="K17" s="60">
        <v>476</v>
      </c>
      <c r="L17" s="60">
        <v>483</v>
      </c>
      <c r="M17" s="60">
        <v>521</v>
      </c>
      <c r="N17" s="60">
        <v>514</v>
      </c>
      <c r="O17" s="17" t="s">
        <v>280</v>
      </c>
      <c r="P17" s="17" t="s">
        <v>280</v>
      </c>
      <c r="Q17" t="s">
        <v>140</v>
      </c>
    </row>
    <row r="18" spans="1:19" ht="15.6" x14ac:dyDescent="0.3">
      <c r="A18" s="1"/>
      <c r="B18" s="10" t="s">
        <v>5</v>
      </c>
      <c r="C18" s="10" t="s">
        <v>202</v>
      </c>
      <c r="D18" s="10" t="s">
        <v>182</v>
      </c>
      <c r="E18" s="10"/>
      <c r="F18" s="16">
        <v>103.8</v>
      </c>
      <c r="G18" s="16">
        <v>100.3</v>
      </c>
      <c r="H18" s="16">
        <v>100.9</v>
      </c>
      <c r="I18" s="16">
        <v>101.5</v>
      </c>
      <c r="J18" s="16">
        <v>101.7</v>
      </c>
      <c r="K18" s="16">
        <v>100.5</v>
      </c>
      <c r="L18" s="16">
        <v>102.1</v>
      </c>
      <c r="M18" s="16">
        <v>101.6</v>
      </c>
      <c r="N18" s="16">
        <v>98.1</v>
      </c>
      <c r="O18" s="17" t="s">
        <v>280</v>
      </c>
      <c r="P18" s="17" t="s">
        <v>280</v>
      </c>
      <c r="Q18" t="s">
        <v>132</v>
      </c>
    </row>
    <row r="19" spans="1:19" ht="15.6" x14ac:dyDescent="0.3">
      <c r="A19" s="1"/>
      <c r="B19" s="10" t="s">
        <v>172</v>
      </c>
      <c r="C19" s="10" t="s">
        <v>203</v>
      </c>
      <c r="D19" s="52" t="s">
        <v>187</v>
      </c>
      <c r="E19" s="52"/>
      <c r="F19" s="22">
        <v>105.32</v>
      </c>
      <c r="G19" s="22">
        <v>105.37</v>
      </c>
      <c r="H19" s="22">
        <v>108.14</v>
      </c>
      <c r="I19" s="22">
        <v>117.82</v>
      </c>
      <c r="J19" s="22">
        <v>107.41</v>
      </c>
      <c r="K19" s="23">
        <v>103.06</v>
      </c>
      <c r="L19" s="23">
        <v>104.13</v>
      </c>
      <c r="M19" s="23">
        <v>102.95</v>
      </c>
      <c r="N19" s="23">
        <v>104.84</v>
      </c>
      <c r="O19" s="23">
        <v>108.53</v>
      </c>
      <c r="P19" s="23">
        <v>111.9</v>
      </c>
      <c r="Q19" t="s">
        <v>119</v>
      </c>
      <c r="R19" t="s">
        <v>101</v>
      </c>
      <c r="S19" t="s">
        <v>82</v>
      </c>
    </row>
    <row r="20" spans="1:19" ht="15.6" x14ac:dyDescent="0.3">
      <c r="A20" s="1"/>
      <c r="B20" s="10" t="s">
        <v>142</v>
      </c>
      <c r="C20" s="52" t="s">
        <v>204</v>
      </c>
      <c r="D20" s="10" t="s">
        <v>182</v>
      </c>
      <c r="E20" s="10"/>
      <c r="F20" s="16" t="s">
        <v>280</v>
      </c>
      <c r="G20" s="16" t="s">
        <v>280</v>
      </c>
      <c r="H20" s="16" t="s">
        <v>280</v>
      </c>
      <c r="I20" s="16" t="s">
        <v>280</v>
      </c>
      <c r="J20" s="16" t="s">
        <v>280</v>
      </c>
      <c r="K20" s="17" t="s">
        <v>280</v>
      </c>
      <c r="L20" s="17">
        <v>85</v>
      </c>
      <c r="M20" s="17">
        <v>85</v>
      </c>
      <c r="N20" s="17">
        <v>85</v>
      </c>
      <c r="O20" s="17">
        <v>85</v>
      </c>
      <c r="P20" s="17">
        <v>85</v>
      </c>
      <c r="Q20" s="14" t="s">
        <v>139</v>
      </c>
    </row>
    <row r="21" spans="1:19" ht="15.6" x14ac:dyDescent="0.3">
      <c r="A21" s="1"/>
      <c r="B21" s="10" t="s">
        <v>173</v>
      </c>
      <c r="C21" s="10" t="s">
        <v>205</v>
      </c>
      <c r="D21" s="10" t="s">
        <v>187</v>
      </c>
      <c r="E21" s="10"/>
      <c r="F21" s="16" t="s">
        <v>280</v>
      </c>
      <c r="G21" s="16" t="s">
        <v>280</v>
      </c>
      <c r="H21" s="16" t="s">
        <v>280</v>
      </c>
      <c r="I21" s="16" t="s">
        <v>280</v>
      </c>
      <c r="J21" s="22">
        <v>103.3</v>
      </c>
      <c r="K21" s="22">
        <v>103</v>
      </c>
      <c r="L21" s="22">
        <v>102.9</v>
      </c>
      <c r="M21" s="22">
        <v>103.4</v>
      </c>
      <c r="N21" s="22">
        <v>97.4</v>
      </c>
      <c r="O21" s="17">
        <v>104.6</v>
      </c>
      <c r="P21" s="17">
        <v>99.7</v>
      </c>
      <c r="Q21" t="s">
        <v>130</v>
      </c>
      <c r="R21" t="s">
        <v>102</v>
      </c>
      <c r="S21" t="s">
        <v>82</v>
      </c>
    </row>
    <row r="22" spans="1:19" ht="15.6" x14ac:dyDescent="0.3">
      <c r="A22" s="1"/>
      <c r="B22" s="10" t="s">
        <v>174</v>
      </c>
      <c r="C22" s="10" t="s">
        <v>206</v>
      </c>
      <c r="D22" s="10" t="s">
        <v>187</v>
      </c>
      <c r="E22" s="10"/>
      <c r="F22" s="16" t="s">
        <v>280</v>
      </c>
      <c r="G22" s="16" t="s">
        <v>280</v>
      </c>
      <c r="H22" s="34">
        <f>'данные для расчета'!E6/'данные для расчета'!E9*100</f>
        <v>9.5675060103758067</v>
      </c>
      <c r="I22" s="34">
        <f>'данные для расчета'!F6/'данные для расчета'!F9*100</f>
        <v>9.7671849161244673</v>
      </c>
      <c r="J22" s="34">
        <f>'данные для расчета'!G6/'данные для расчета'!G9*100</f>
        <v>9.6446813157805593</v>
      </c>
      <c r="K22" s="34">
        <f>'данные для расчета'!H6/'данные для расчета'!H9*100</f>
        <v>9.2117870457475348</v>
      </c>
      <c r="L22" s="34">
        <f>'данные для расчета'!I6/'данные для расчета'!I9*100</f>
        <v>9.4989779678168169</v>
      </c>
      <c r="M22" s="34">
        <f>'данные для расчета'!J6/'данные для расчета'!J9*100</f>
        <v>9.6503640691443984</v>
      </c>
      <c r="N22" s="34">
        <f>'данные для расчета'!K6/'данные для расчета'!K9*100</f>
        <v>9.8868547745130186</v>
      </c>
      <c r="O22" s="17" t="s">
        <v>280</v>
      </c>
      <c r="P22" s="17" t="s">
        <v>280</v>
      </c>
    </row>
    <row r="23" spans="1:19" ht="27.6" x14ac:dyDescent="0.3">
      <c r="A23" s="1"/>
      <c r="B23" s="10" t="s">
        <v>128</v>
      </c>
      <c r="C23" s="10" t="s">
        <v>207</v>
      </c>
      <c r="D23" s="10" t="s">
        <v>187</v>
      </c>
      <c r="E23" s="10"/>
      <c r="F23" s="16" t="s">
        <v>280</v>
      </c>
      <c r="G23" s="16" t="s">
        <v>280</v>
      </c>
      <c r="H23" s="16" t="s">
        <v>280</v>
      </c>
      <c r="I23" s="16" t="s">
        <v>280</v>
      </c>
      <c r="J23" s="16" t="s">
        <v>280</v>
      </c>
      <c r="K23" s="17">
        <v>11.33</v>
      </c>
      <c r="L23" s="17">
        <v>10.91</v>
      </c>
      <c r="M23" s="17">
        <v>7.52</v>
      </c>
      <c r="N23" s="17">
        <v>9.77</v>
      </c>
      <c r="O23" s="17">
        <v>8.74</v>
      </c>
      <c r="P23" s="17">
        <v>8.15</v>
      </c>
      <c r="Q23" t="s">
        <v>129</v>
      </c>
    </row>
    <row r="24" spans="1:19" ht="27.6" x14ac:dyDescent="0.3">
      <c r="A24" s="1"/>
      <c r="B24" s="10" t="s">
        <v>175</v>
      </c>
      <c r="C24" s="10" t="s">
        <v>208</v>
      </c>
      <c r="D24" s="10" t="s">
        <v>187</v>
      </c>
      <c r="E24" s="10"/>
      <c r="F24" s="16">
        <v>22.3</v>
      </c>
      <c r="G24" s="16">
        <v>27.3</v>
      </c>
      <c r="H24" s="16">
        <v>22.4</v>
      </c>
      <c r="I24" s="16">
        <v>25.9</v>
      </c>
      <c r="J24" s="16">
        <v>23.9</v>
      </c>
      <c r="K24" s="17">
        <v>26.1</v>
      </c>
      <c r="L24" s="17">
        <v>24.1</v>
      </c>
      <c r="M24" s="17">
        <v>22.2</v>
      </c>
      <c r="N24" s="17">
        <v>19.5</v>
      </c>
      <c r="O24" s="17">
        <v>19.600000000000001</v>
      </c>
      <c r="P24" s="17">
        <v>19.600000000000001</v>
      </c>
      <c r="Q24" t="s">
        <v>138</v>
      </c>
    </row>
    <row r="25" spans="1:19" ht="15.6" x14ac:dyDescent="0.3">
      <c r="A25" s="1"/>
      <c r="B25" s="10" t="s">
        <v>176</v>
      </c>
      <c r="C25" s="10" t="s">
        <v>209</v>
      </c>
      <c r="D25" s="10" t="s">
        <v>189</v>
      </c>
      <c r="E25" s="10"/>
      <c r="F25" s="16">
        <v>52071</v>
      </c>
      <c r="G25" s="16">
        <v>47945</v>
      </c>
      <c r="H25" s="16">
        <v>52740</v>
      </c>
      <c r="I25" s="16">
        <v>39697</v>
      </c>
      <c r="J25" s="16">
        <v>31813</v>
      </c>
      <c r="K25" s="17">
        <v>41249</v>
      </c>
      <c r="L25" s="17">
        <v>50868</v>
      </c>
      <c r="M25" s="17">
        <v>50763</v>
      </c>
      <c r="N25" s="17">
        <v>42242</v>
      </c>
      <c r="O25" s="17">
        <v>61035</v>
      </c>
      <c r="P25" s="17" t="s">
        <v>280</v>
      </c>
      <c r="Q25" t="s">
        <v>122</v>
      </c>
      <c r="S25" t="s">
        <v>82</v>
      </c>
    </row>
    <row r="26" spans="1:19" ht="15.6" x14ac:dyDescent="0.3">
      <c r="A26" s="1"/>
      <c r="B26" s="10" t="s">
        <v>177</v>
      </c>
      <c r="C26" s="10" t="s">
        <v>210</v>
      </c>
      <c r="D26" s="10" t="s">
        <v>189</v>
      </c>
      <c r="E26" s="10"/>
      <c r="F26" s="16">
        <v>57033</v>
      </c>
      <c r="G26" s="16">
        <v>55582</v>
      </c>
      <c r="H26" s="16">
        <v>52784</v>
      </c>
      <c r="I26" s="16">
        <v>34008</v>
      </c>
      <c r="J26" s="16">
        <v>32143</v>
      </c>
      <c r="K26" s="17">
        <v>35946</v>
      </c>
      <c r="L26" s="17">
        <v>37573</v>
      </c>
      <c r="M26" s="17">
        <v>27936</v>
      </c>
      <c r="N26" s="17">
        <v>34528</v>
      </c>
      <c r="O26" s="17">
        <v>42851</v>
      </c>
      <c r="P26" s="17" t="s">
        <v>280</v>
      </c>
      <c r="Q26" s="14" t="s">
        <v>121</v>
      </c>
    </row>
    <row r="27" spans="1:19" ht="15.6" x14ac:dyDescent="0.3">
      <c r="A27" s="1"/>
      <c r="B27" s="10" t="s">
        <v>6</v>
      </c>
      <c r="C27" s="10" t="s">
        <v>211</v>
      </c>
      <c r="D27" s="10" t="s">
        <v>182</v>
      </c>
      <c r="E27" s="10"/>
      <c r="F27" s="16">
        <v>19.3</v>
      </c>
      <c r="G27" s="16">
        <v>0.25</v>
      </c>
      <c r="H27" s="16">
        <v>-0.5</v>
      </c>
      <c r="I27" s="16">
        <v>-7</v>
      </c>
      <c r="J27" s="16">
        <v>-8.3000000000000007</v>
      </c>
      <c r="K27" s="17">
        <v>-12.75</v>
      </c>
      <c r="L27" s="17">
        <v>-11.75</v>
      </c>
      <c r="M27" s="17">
        <v>-14.25</v>
      </c>
      <c r="N27" s="17">
        <v>-22.5</v>
      </c>
      <c r="O27" s="17">
        <v>-20.25</v>
      </c>
      <c r="P27" s="17">
        <v>-24.25</v>
      </c>
    </row>
    <row r="28" spans="1:19" ht="18" customHeight="1" x14ac:dyDescent="0.3">
      <c r="A28" s="1"/>
      <c r="B28" s="3" t="s">
        <v>7</v>
      </c>
      <c r="C28" s="10" t="s">
        <v>212</v>
      </c>
      <c r="D28" s="3" t="s">
        <v>182</v>
      </c>
      <c r="E28" s="3"/>
      <c r="F28" s="24">
        <v>61.25</v>
      </c>
      <c r="G28" s="24">
        <v>57.55</v>
      </c>
      <c r="H28" s="24">
        <v>57.73</v>
      </c>
      <c r="I28" s="24">
        <v>56.39</v>
      </c>
      <c r="J28" s="24">
        <v>55.99</v>
      </c>
      <c r="K28" s="17">
        <v>52.29</v>
      </c>
      <c r="L28" s="17">
        <v>53.29</v>
      </c>
      <c r="M28" s="17">
        <v>53.87</v>
      </c>
      <c r="N28" s="17">
        <v>51.78</v>
      </c>
      <c r="O28" s="17">
        <v>55.1</v>
      </c>
      <c r="P28" s="17">
        <v>51.36</v>
      </c>
      <c r="Q28" s="14" t="s">
        <v>120</v>
      </c>
    </row>
    <row r="29" spans="1:19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1"/>
      <c r="L29" s="11"/>
      <c r="M29" s="11"/>
      <c r="N29" s="11"/>
      <c r="O29" s="11"/>
      <c r="P29" s="11"/>
    </row>
    <row r="30" spans="1:19" ht="15.6" x14ac:dyDescent="0.3">
      <c r="A30" s="4" t="s">
        <v>8</v>
      </c>
      <c r="B30" s="9" t="s">
        <v>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2"/>
    </row>
    <row r="31" spans="1:19" ht="39.6" x14ac:dyDescent="0.3">
      <c r="A31" s="4"/>
      <c r="B31" s="10" t="s">
        <v>10</v>
      </c>
      <c r="C31" s="10" t="s">
        <v>217</v>
      </c>
      <c r="D31" s="10"/>
      <c r="E31" s="58" t="s">
        <v>143</v>
      </c>
      <c r="F31" s="46">
        <v>3</v>
      </c>
      <c r="G31" s="46">
        <v>3</v>
      </c>
      <c r="H31" s="46">
        <v>3</v>
      </c>
      <c r="I31" s="46">
        <v>5</v>
      </c>
      <c r="J31" s="46">
        <v>5</v>
      </c>
      <c r="K31" s="46">
        <v>3</v>
      </c>
      <c r="L31" s="46">
        <v>3</v>
      </c>
      <c r="M31" s="46">
        <v>5</v>
      </c>
      <c r="N31" s="46">
        <v>3</v>
      </c>
      <c r="O31" s="46">
        <v>3</v>
      </c>
      <c r="P31" s="46">
        <v>3</v>
      </c>
      <c r="Q31" s="40"/>
    </row>
    <row r="32" spans="1:19" ht="39.6" x14ac:dyDescent="0.3">
      <c r="A32" s="4"/>
      <c r="B32" s="10" t="s">
        <v>11</v>
      </c>
      <c r="C32" s="10" t="s">
        <v>218</v>
      </c>
      <c r="D32" s="10"/>
      <c r="E32" s="58" t="s">
        <v>144</v>
      </c>
      <c r="F32" s="46">
        <v>3</v>
      </c>
      <c r="G32" s="46">
        <v>3</v>
      </c>
      <c r="H32" s="46">
        <v>3</v>
      </c>
      <c r="I32" s="46">
        <v>3</v>
      </c>
      <c r="J32" s="46">
        <v>3</v>
      </c>
      <c r="K32" s="46">
        <v>3</v>
      </c>
      <c r="L32" s="46">
        <v>3</v>
      </c>
      <c r="M32" s="46">
        <v>3</v>
      </c>
      <c r="N32" s="46">
        <v>3</v>
      </c>
      <c r="O32" s="46">
        <v>3</v>
      </c>
      <c r="P32" s="46">
        <v>3</v>
      </c>
      <c r="Q32" s="40"/>
    </row>
    <row r="33" spans="1:118" ht="52.8" x14ac:dyDescent="0.3">
      <c r="A33" s="4"/>
      <c r="B33" s="10" t="s">
        <v>12</v>
      </c>
      <c r="C33" s="10" t="s">
        <v>219</v>
      </c>
      <c r="D33" s="10"/>
      <c r="E33" s="58" t="s">
        <v>145</v>
      </c>
      <c r="F33" s="46">
        <v>3</v>
      </c>
      <c r="G33" s="46">
        <v>5</v>
      </c>
      <c r="H33" s="46">
        <v>5</v>
      </c>
      <c r="I33" s="46">
        <v>5</v>
      </c>
      <c r="J33" s="46">
        <v>5</v>
      </c>
      <c r="K33" s="46">
        <v>3</v>
      </c>
      <c r="L33" s="46">
        <v>3</v>
      </c>
      <c r="M33" s="46">
        <v>5</v>
      </c>
      <c r="N33" s="46">
        <v>5</v>
      </c>
      <c r="O33" s="46">
        <v>5</v>
      </c>
      <c r="P33" s="46">
        <v>3</v>
      </c>
      <c r="Q33" s="40"/>
    </row>
    <row r="34" spans="1:118" ht="39.6" x14ac:dyDescent="0.3">
      <c r="A34" s="4"/>
      <c r="B34" s="10" t="s">
        <v>13</v>
      </c>
      <c r="C34" s="10" t="s">
        <v>220</v>
      </c>
      <c r="D34" s="10"/>
      <c r="E34" s="58" t="s">
        <v>144</v>
      </c>
      <c r="F34" s="46">
        <v>3</v>
      </c>
      <c r="G34" s="46">
        <v>3</v>
      </c>
      <c r="H34" s="46">
        <v>3</v>
      </c>
      <c r="I34" s="46">
        <v>3</v>
      </c>
      <c r="J34" s="46">
        <v>5</v>
      </c>
      <c r="K34" s="46">
        <v>5</v>
      </c>
      <c r="L34" s="46">
        <v>5</v>
      </c>
      <c r="M34" s="46">
        <v>3</v>
      </c>
      <c r="N34" s="46">
        <v>3</v>
      </c>
      <c r="O34" s="46">
        <v>5</v>
      </c>
      <c r="P34" s="46">
        <v>3</v>
      </c>
      <c r="Q34" s="40"/>
    </row>
    <row r="35" spans="1:118" ht="39.6" x14ac:dyDescent="0.3">
      <c r="A35" s="4"/>
      <c r="B35" s="10" t="s">
        <v>14</v>
      </c>
      <c r="C35" s="10" t="s">
        <v>221</v>
      </c>
      <c r="D35" s="10"/>
      <c r="E35" s="58" t="s">
        <v>144</v>
      </c>
      <c r="F35" s="46">
        <v>3</v>
      </c>
      <c r="G35" s="46">
        <v>3</v>
      </c>
      <c r="H35" s="46">
        <v>1</v>
      </c>
      <c r="I35" s="46">
        <v>1</v>
      </c>
      <c r="J35" s="46">
        <v>3</v>
      </c>
      <c r="K35" s="46">
        <v>1</v>
      </c>
      <c r="L35" s="46">
        <v>1</v>
      </c>
      <c r="M35" s="46">
        <v>1</v>
      </c>
      <c r="N35" s="46">
        <v>1</v>
      </c>
      <c r="O35" s="46">
        <v>3</v>
      </c>
      <c r="P35" s="46">
        <v>1</v>
      </c>
      <c r="Q35" s="40"/>
    </row>
    <row r="36" spans="1:118" ht="26.4" x14ac:dyDescent="0.3">
      <c r="A36" s="4"/>
      <c r="B36" s="10" t="s">
        <v>15</v>
      </c>
      <c r="C36" s="10" t="s">
        <v>222</v>
      </c>
      <c r="D36" s="10"/>
      <c r="E36" s="58" t="s">
        <v>146</v>
      </c>
      <c r="F36" s="46">
        <v>5</v>
      </c>
      <c r="G36" s="46">
        <v>5</v>
      </c>
      <c r="H36" s="46">
        <v>1</v>
      </c>
      <c r="I36" s="46">
        <v>5</v>
      </c>
      <c r="J36" s="46">
        <v>5</v>
      </c>
      <c r="K36" s="46">
        <v>1</v>
      </c>
      <c r="L36" s="46">
        <v>5</v>
      </c>
      <c r="M36" s="46">
        <v>1</v>
      </c>
      <c r="N36" s="46">
        <v>5</v>
      </c>
      <c r="O36" s="46">
        <v>5</v>
      </c>
      <c r="P36" s="46">
        <v>5</v>
      </c>
      <c r="Q36" s="40"/>
    </row>
    <row r="37" spans="1:118" ht="52.8" x14ac:dyDescent="0.3">
      <c r="A37" s="4"/>
      <c r="B37" s="10" t="s">
        <v>16</v>
      </c>
      <c r="C37" s="10" t="s">
        <v>223</v>
      </c>
      <c r="D37" s="10"/>
      <c r="E37" s="58" t="s">
        <v>147</v>
      </c>
      <c r="F37" s="46">
        <v>4</v>
      </c>
      <c r="G37" s="46">
        <v>4</v>
      </c>
      <c r="H37" s="46">
        <v>4</v>
      </c>
      <c r="I37" s="46">
        <v>4</v>
      </c>
      <c r="J37" s="46">
        <v>4</v>
      </c>
      <c r="K37" s="46">
        <v>4</v>
      </c>
      <c r="L37" s="46">
        <v>4</v>
      </c>
      <c r="M37" s="46">
        <v>4</v>
      </c>
      <c r="N37" s="46">
        <v>4</v>
      </c>
      <c r="O37" s="46">
        <v>4</v>
      </c>
      <c r="P37" s="46">
        <v>4</v>
      </c>
      <c r="Q37" s="40"/>
    </row>
    <row r="38" spans="1:118" ht="26.4" x14ac:dyDescent="0.3">
      <c r="A38" s="4"/>
      <c r="B38" s="10" t="s">
        <v>17</v>
      </c>
      <c r="C38" s="10" t="s">
        <v>224</v>
      </c>
      <c r="D38" s="10"/>
      <c r="E38" s="58" t="s">
        <v>148</v>
      </c>
      <c r="F38" s="46">
        <v>3</v>
      </c>
      <c r="G38" s="46">
        <v>3</v>
      </c>
      <c r="H38" s="46">
        <v>5</v>
      </c>
      <c r="I38" s="46">
        <v>3</v>
      </c>
      <c r="J38" s="46">
        <v>3</v>
      </c>
      <c r="K38" s="46">
        <v>3</v>
      </c>
      <c r="L38" s="46">
        <v>5</v>
      </c>
      <c r="M38" s="46">
        <v>3</v>
      </c>
      <c r="N38" s="46">
        <v>3</v>
      </c>
      <c r="O38" s="46">
        <v>3</v>
      </c>
      <c r="P38" s="46">
        <v>3</v>
      </c>
      <c r="Q38" s="40"/>
    </row>
    <row r="39" spans="1:118" ht="39.6" x14ac:dyDescent="0.3">
      <c r="A39" s="4"/>
      <c r="B39" s="10" t="s">
        <v>18</v>
      </c>
      <c r="C39" s="10" t="s">
        <v>225</v>
      </c>
      <c r="D39" s="10"/>
      <c r="E39" s="58" t="s">
        <v>149</v>
      </c>
      <c r="F39" s="46">
        <v>1</v>
      </c>
      <c r="G39" s="46">
        <v>3</v>
      </c>
      <c r="H39" s="46">
        <v>1</v>
      </c>
      <c r="I39" s="46">
        <v>3</v>
      </c>
      <c r="J39" s="46">
        <v>1</v>
      </c>
      <c r="K39" s="46">
        <v>1</v>
      </c>
      <c r="L39" s="46">
        <v>1</v>
      </c>
      <c r="M39" s="46">
        <v>1</v>
      </c>
      <c r="N39" s="46">
        <v>1</v>
      </c>
      <c r="O39" s="46">
        <v>1</v>
      </c>
      <c r="P39" s="46">
        <v>3</v>
      </c>
      <c r="Q39" s="40"/>
    </row>
    <row r="40" spans="1:118" ht="39.6" x14ac:dyDescent="0.3">
      <c r="A40" s="4"/>
      <c r="B40" s="10" t="s">
        <v>19</v>
      </c>
      <c r="C40" s="10" t="s">
        <v>226</v>
      </c>
      <c r="D40" s="10"/>
      <c r="E40" s="58" t="s">
        <v>149</v>
      </c>
      <c r="F40" s="46">
        <v>3</v>
      </c>
      <c r="G40" s="46">
        <v>3</v>
      </c>
      <c r="H40" s="46">
        <v>3</v>
      </c>
      <c r="I40" s="46">
        <v>3</v>
      </c>
      <c r="J40" s="46">
        <v>3</v>
      </c>
      <c r="K40" s="46">
        <v>1</v>
      </c>
      <c r="L40" s="46">
        <v>3</v>
      </c>
      <c r="M40" s="46">
        <v>5</v>
      </c>
      <c r="N40" s="46">
        <v>3</v>
      </c>
      <c r="O40" s="46">
        <v>3</v>
      </c>
      <c r="P40" s="46">
        <v>5</v>
      </c>
      <c r="Q40" s="40"/>
    </row>
    <row r="41" spans="1:118" ht="27.6" x14ac:dyDescent="0.3">
      <c r="A41" s="4"/>
      <c r="B41" s="10" t="s">
        <v>20</v>
      </c>
      <c r="C41" s="10" t="s">
        <v>227</v>
      </c>
      <c r="D41" s="10"/>
      <c r="E41" s="58" t="s">
        <v>150</v>
      </c>
      <c r="F41" s="46">
        <v>1</v>
      </c>
      <c r="G41" s="46">
        <v>1</v>
      </c>
      <c r="H41" s="46">
        <v>5</v>
      </c>
      <c r="I41" s="46">
        <v>5</v>
      </c>
      <c r="J41" s="46">
        <v>1</v>
      </c>
      <c r="K41" s="46">
        <v>5</v>
      </c>
      <c r="L41" s="46">
        <v>5</v>
      </c>
      <c r="M41" s="46">
        <v>5</v>
      </c>
      <c r="N41" s="46">
        <v>5</v>
      </c>
      <c r="O41" s="46">
        <v>5</v>
      </c>
      <c r="P41" s="46">
        <v>5</v>
      </c>
      <c r="Q41" s="40"/>
    </row>
    <row r="42" spans="1:118" ht="39.6" x14ac:dyDescent="0.3">
      <c r="A42" s="37"/>
      <c r="B42" s="38" t="s">
        <v>21</v>
      </c>
      <c r="C42" s="38" t="s">
        <v>228</v>
      </c>
      <c r="D42" s="38"/>
      <c r="E42" s="58" t="s">
        <v>144</v>
      </c>
      <c r="F42" s="47">
        <v>1</v>
      </c>
      <c r="G42" s="47">
        <v>3</v>
      </c>
      <c r="H42" s="47">
        <v>1</v>
      </c>
      <c r="I42" s="47">
        <v>1</v>
      </c>
      <c r="J42" s="47">
        <v>1</v>
      </c>
      <c r="K42" s="47">
        <v>1</v>
      </c>
      <c r="L42" s="47">
        <v>1</v>
      </c>
      <c r="M42" s="47">
        <v>3</v>
      </c>
      <c r="N42" s="47">
        <v>3</v>
      </c>
      <c r="O42" s="47">
        <v>1</v>
      </c>
      <c r="P42" s="47">
        <v>3</v>
      </c>
      <c r="Q42" s="40"/>
    </row>
    <row r="43" spans="1:118" s="11" customFormat="1" ht="15.6" x14ac:dyDescent="0.3">
      <c r="A43" s="4"/>
      <c r="B43" s="4"/>
      <c r="C43" s="4"/>
      <c r="D43" s="4"/>
      <c r="E43" s="4"/>
      <c r="F43" s="39"/>
      <c r="G43" s="39"/>
      <c r="H43" s="39"/>
      <c r="I43" s="39"/>
      <c r="J43" s="39"/>
      <c r="K43" s="39"/>
      <c r="L43" s="39"/>
      <c r="M43" s="39"/>
      <c r="N43" s="39"/>
      <c r="O43" s="41"/>
      <c r="P43" s="39"/>
      <c r="Q43" s="42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</row>
    <row r="44" spans="1:118" ht="15.6" x14ac:dyDescent="0.3">
      <c r="A44" s="1" t="s">
        <v>22</v>
      </c>
      <c r="B44" s="45" t="s">
        <v>23</v>
      </c>
      <c r="C44" s="48" t="s">
        <v>246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2"/>
    </row>
    <row r="45" spans="1:118" ht="15.6" x14ac:dyDescent="0.3">
      <c r="A45" s="1"/>
      <c r="B45" s="10" t="s">
        <v>24</v>
      </c>
      <c r="C45" s="10" t="s">
        <v>229</v>
      </c>
      <c r="D45" s="10"/>
      <c r="E45" s="58" t="s">
        <v>151</v>
      </c>
      <c r="F45" s="54">
        <v>4</v>
      </c>
      <c r="G45" s="44">
        <v>4</v>
      </c>
      <c r="H45" s="44">
        <v>5</v>
      </c>
      <c r="I45" s="44">
        <v>5</v>
      </c>
      <c r="J45" s="44">
        <v>4</v>
      </c>
      <c r="K45" s="44">
        <v>5</v>
      </c>
      <c r="L45" s="44">
        <v>4</v>
      </c>
      <c r="M45" s="44">
        <v>4</v>
      </c>
      <c r="N45" s="44">
        <v>4</v>
      </c>
      <c r="O45" s="44">
        <v>4</v>
      </c>
      <c r="P45" s="44">
        <v>5</v>
      </c>
      <c r="Q45" s="43"/>
    </row>
    <row r="46" spans="1:118" ht="15.6" x14ac:dyDescent="0.3">
      <c r="A46" s="1"/>
      <c r="B46" s="10" t="s">
        <v>25</v>
      </c>
      <c r="C46" s="10" t="s">
        <v>230</v>
      </c>
      <c r="D46" s="10"/>
      <c r="E46" s="58" t="s">
        <v>151</v>
      </c>
      <c r="F46" s="54">
        <v>4</v>
      </c>
      <c r="G46" s="44">
        <v>5</v>
      </c>
      <c r="H46" s="44">
        <v>5</v>
      </c>
      <c r="I46" s="44">
        <v>5</v>
      </c>
      <c r="J46" s="44">
        <v>3</v>
      </c>
      <c r="K46" s="44">
        <v>4</v>
      </c>
      <c r="L46" s="44">
        <v>4</v>
      </c>
      <c r="M46" s="44">
        <v>5</v>
      </c>
      <c r="N46" s="44">
        <v>4</v>
      </c>
      <c r="O46" s="44">
        <v>4</v>
      </c>
      <c r="P46" s="44">
        <v>4</v>
      </c>
      <c r="Q46" s="43"/>
    </row>
    <row r="47" spans="1:118" ht="15.6" x14ac:dyDescent="0.3">
      <c r="A47" s="1"/>
      <c r="B47" s="10" t="s">
        <v>26</v>
      </c>
      <c r="C47" s="10" t="s">
        <v>231</v>
      </c>
      <c r="D47" s="10"/>
      <c r="E47" s="58" t="s">
        <v>152</v>
      </c>
      <c r="F47" s="55">
        <v>5</v>
      </c>
      <c r="G47" s="39">
        <v>5</v>
      </c>
      <c r="H47" s="39">
        <v>5</v>
      </c>
      <c r="I47" s="39">
        <v>1</v>
      </c>
      <c r="J47" s="39">
        <v>1</v>
      </c>
      <c r="K47" s="39">
        <v>5</v>
      </c>
      <c r="L47" s="39">
        <v>1</v>
      </c>
      <c r="M47" s="39">
        <v>5</v>
      </c>
      <c r="N47" s="39">
        <v>1</v>
      </c>
      <c r="O47" s="39">
        <v>1</v>
      </c>
      <c r="P47" s="39">
        <v>5</v>
      </c>
    </row>
    <row r="48" spans="1:118" ht="15.6" x14ac:dyDescent="0.3">
      <c r="A48" s="1"/>
      <c r="B48" s="10" t="s">
        <v>27</v>
      </c>
      <c r="C48" s="10" t="s">
        <v>232</v>
      </c>
      <c r="D48" s="10"/>
      <c r="E48" s="58" t="s">
        <v>151</v>
      </c>
      <c r="F48" s="54">
        <v>4</v>
      </c>
      <c r="G48" s="44">
        <v>3</v>
      </c>
      <c r="H48" s="44">
        <v>4</v>
      </c>
      <c r="I48" s="44">
        <v>2</v>
      </c>
      <c r="J48" s="44">
        <v>3</v>
      </c>
      <c r="K48" s="44">
        <v>3</v>
      </c>
      <c r="L48" s="44">
        <v>4</v>
      </c>
      <c r="M48" s="44">
        <v>3</v>
      </c>
      <c r="N48" s="44">
        <v>2</v>
      </c>
      <c r="O48" s="44">
        <v>3</v>
      </c>
      <c r="P48" s="44">
        <v>3</v>
      </c>
    </row>
    <row r="49" spans="1:16" ht="15.6" x14ac:dyDescent="0.3">
      <c r="A49" s="1"/>
      <c r="B49" s="10" t="s">
        <v>28</v>
      </c>
      <c r="C49" s="10" t="s">
        <v>233</v>
      </c>
      <c r="D49" s="10"/>
      <c r="E49" s="58" t="s">
        <v>151</v>
      </c>
      <c r="F49" s="54">
        <v>5</v>
      </c>
      <c r="G49" s="44">
        <v>5</v>
      </c>
      <c r="H49" s="44">
        <v>5</v>
      </c>
      <c r="I49" s="44">
        <v>4</v>
      </c>
      <c r="J49" s="44">
        <v>4</v>
      </c>
      <c r="K49" s="44">
        <v>5</v>
      </c>
      <c r="L49" s="44">
        <v>4</v>
      </c>
      <c r="M49" s="44">
        <v>5</v>
      </c>
      <c r="N49" s="44">
        <v>4</v>
      </c>
      <c r="O49" s="44">
        <v>5</v>
      </c>
      <c r="P49" s="44">
        <v>5</v>
      </c>
    </row>
    <row r="50" spans="1:16" ht="26.4" x14ac:dyDescent="0.3">
      <c r="A50" s="1"/>
      <c r="B50" s="10" t="s">
        <v>29</v>
      </c>
      <c r="C50" s="10" t="s">
        <v>234</v>
      </c>
      <c r="D50" s="10"/>
      <c r="E50" s="58" t="s">
        <v>153</v>
      </c>
      <c r="F50" s="54">
        <v>5</v>
      </c>
      <c r="G50" s="44">
        <v>5</v>
      </c>
      <c r="H50" s="44">
        <v>5</v>
      </c>
      <c r="I50" s="44">
        <v>5</v>
      </c>
      <c r="J50" s="44">
        <v>5</v>
      </c>
      <c r="K50" s="44">
        <v>5</v>
      </c>
      <c r="L50" s="44">
        <v>5</v>
      </c>
      <c r="M50" s="44">
        <v>5</v>
      </c>
      <c r="N50" s="44">
        <v>1</v>
      </c>
      <c r="O50" s="44">
        <v>1</v>
      </c>
      <c r="P50" s="44">
        <v>5</v>
      </c>
    </row>
    <row r="51" spans="1:16" ht="39.6" x14ac:dyDescent="0.3">
      <c r="A51" s="1"/>
      <c r="B51" s="10" t="s">
        <v>30</v>
      </c>
      <c r="C51" s="10" t="s">
        <v>235</v>
      </c>
      <c r="D51" s="10"/>
      <c r="E51" s="58" t="s">
        <v>154</v>
      </c>
      <c r="F51" s="54">
        <v>3</v>
      </c>
      <c r="G51" s="44">
        <v>5</v>
      </c>
      <c r="H51" s="44">
        <v>3</v>
      </c>
      <c r="I51" s="44">
        <v>3</v>
      </c>
      <c r="J51" s="44">
        <v>3</v>
      </c>
      <c r="K51" s="44">
        <v>3</v>
      </c>
      <c r="L51" s="44">
        <v>5</v>
      </c>
      <c r="M51" s="44">
        <v>5</v>
      </c>
      <c r="N51" s="44">
        <v>3</v>
      </c>
      <c r="O51" s="44">
        <v>5</v>
      </c>
      <c r="P51" s="44">
        <v>3</v>
      </c>
    </row>
    <row r="52" spans="1:16" ht="18.75" customHeight="1" x14ac:dyDescent="0.3">
      <c r="A52" s="1"/>
      <c r="B52" s="10" t="s">
        <v>31</v>
      </c>
      <c r="C52" s="10" t="s">
        <v>236</v>
      </c>
      <c r="D52" s="10"/>
      <c r="E52" s="58" t="s">
        <v>162</v>
      </c>
      <c r="F52" s="54">
        <v>3</v>
      </c>
      <c r="G52" s="44">
        <v>3</v>
      </c>
      <c r="H52" s="44">
        <v>3</v>
      </c>
      <c r="I52" s="44">
        <v>4</v>
      </c>
      <c r="J52" s="44">
        <v>3</v>
      </c>
      <c r="K52" s="44">
        <v>3</v>
      </c>
      <c r="L52" s="44">
        <v>4</v>
      </c>
      <c r="M52" s="44">
        <v>3</v>
      </c>
      <c r="N52" s="44">
        <v>3</v>
      </c>
      <c r="O52" s="44">
        <v>3</v>
      </c>
      <c r="P52" s="44">
        <v>4</v>
      </c>
    </row>
    <row r="53" spans="1:16" ht="15.6" x14ac:dyDescent="0.3">
      <c r="A53" s="1"/>
      <c r="B53" s="10" t="s">
        <v>32</v>
      </c>
      <c r="C53" s="10" t="s">
        <v>237</v>
      </c>
      <c r="D53" s="10"/>
      <c r="E53" s="58" t="s">
        <v>151</v>
      </c>
      <c r="F53" s="54">
        <v>3</v>
      </c>
      <c r="G53" s="44">
        <v>4</v>
      </c>
      <c r="H53" s="44">
        <v>4</v>
      </c>
      <c r="I53" s="44">
        <v>4</v>
      </c>
      <c r="J53" s="44">
        <v>5</v>
      </c>
      <c r="K53" s="44">
        <v>4</v>
      </c>
      <c r="L53" s="44">
        <v>4</v>
      </c>
      <c r="M53" s="44">
        <v>4</v>
      </c>
      <c r="N53" s="44">
        <v>5</v>
      </c>
      <c r="O53" s="44">
        <v>5</v>
      </c>
      <c r="P53" s="44">
        <v>4</v>
      </c>
    </row>
    <row r="54" spans="1:16" ht="26.4" x14ac:dyDescent="0.3">
      <c r="A54" s="1"/>
      <c r="B54" s="10" t="s">
        <v>33</v>
      </c>
      <c r="C54" s="10" t="s">
        <v>238</v>
      </c>
      <c r="D54" s="10"/>
      <c r="E54" s="58" t="s">
        <v>153</v>
      </c>
      <c r="F54" s="54">
        <v>5</v>
      </c>
      <c r="G54" s="44">
        <v>5</v>
      </c>
      <c r="H54" s="44">
        <v>5</v>
      </c>
      <c r="I54" s="44">
        <v>5</v>
      </c>
      <c r="J54" s="44">
        <v>5</v>
      </c>
      <c r="K54" s="44">
        <v>5</v>
      </c>
      <c r="L54" s="44">
        <v>5</v>
      </c>
      <c r="M54" s="44">
        <v>5</v>
      </c>
      <c r="N54" s="44">
        <v>5</v>
      </c>
      <c r="O54" s="44">
        <v>5</v>
      </c>
      <c r="P54" s="44">
        <v>5</v>
      </c>
    </row>
    <row r="55" spans="1:16" ht="15.6" x14ac:dyDescent="0.3">
      <c r="A55" s="1"/>
      <c r="B55" s="10" t="s">
        <v>34</v>
      </c>
      <c r="C55" s="10" t="s">
        <v>239</v>
      </c>
      <c r="D55" s="10"/>
      <c r="E55" s="58" t="s">
        <v>151</v>
      </c>
      <c r="F55" s="54">
        <v>3</v>
      </c>
      <c r="G55" s="44">
        <v>3</v>
      </c>
      <c r="H55" s="44">
        <v>4</v>
      </c>
      <c r="I55" s="44">
        <v>5</v>
      </c>
      <c r="J55" s="44">
        <v>5</v>
      </c>
      <c r="K55" s="44">
        <v>4</v>
      </c>
      <c r="L55" s="44">
        <v>4</v>
      </c>
      <c r="M55" s="44">
        <v>5</v>
      </c>
      <c r="N55" s="44">
        <v>3</v>
      </c>
      <c r="O55" s="44">
        <v>5</v>
      </c>
      <c r="P55" s="44">
        <v>5</v>
      </c>
    </row>
    <row r="56" spans="1:16" ht="15.6" x14ac:dyDescent="0.3">
      <c r="A56" s="1"/>
      <c r="B56" s="10" t="s">
        <v>35</v>
      </c>
      <c r="C56" s="10" t="s">
        <v>240</v>
      </c>
      <c r="D56" s="10"/>
      <c r="E56" s="58" t="s">
        <v>151</v>
      </c>
      <c r="F56" s="54">
        <v>2</v>
      </c>
      <c r="G56" s="44">
        <v>3</v>
      </c>
      <c r="H56" s="44">
        <v>3</v>
      </c>
      <c r="I56" s="44">
        <v>2</v>
      </c>
      <c r="J56" s="44">
        <v>3</v>
      </c>
      <c r="K56" s="44">
        <v>3</v>
      </c>
      <c r="L56" s="44">
        <v>3</v>
      </c>
      <c r="M56" s="44">
        <v>3</v>
      </c>
      <c r="N56" s="44">
        <v>2</v>
      </c>
      <c r="O56" s="44">
        <v>2</v>
      </c>
      <c r="P56" s="44">
        <v>3</v>
      </c>
    </row>
    <row r="57" spans="1:16" ht="26.4" x14ac:dyDescent="0.3">
      <c r="A57" s="1"/>
      <c r="B57" s="10" t="s">
        <v>36</v>
      </c>
      <c r="C57" s="10" t="s">
        <v>241</v>
      </c>
      <c r="D57" s="10"/>
      <c r="E57" s="58" t="s">
        <v>153</v>
      </c>
      <c r="F57" s="55">
        <v>5</v>
      </c>
      <c r="G57" s="39">
        <v>1</v>
      </c>
      <c r="H57" s="39">
        <v>5</v>
      </c>
      <c r="I57" s="39">
        <v>5</v>
      </c>
      <c r="J57" s="39">
        <v>1</v>
      </c>
      <c r="K57" s="39">
        <v>5</v>
      </c>
      <c r="L57" s="39">
        <v>5</v>
      </c>
      <c r="M57" s="39">
        <v>5</v>
      </c>
      <c r="N57" s="39">
        <v>5</v>
      </c>
      <c r="O57" s="39">
        <v>1</v>
      </c>
      <c r="P57" s="39">
        <v>5</v>
      </c>
    </row>
    <row r="58" spans="1:16" ht="15.6" x14ac:dyDescent="0.3">
      <c r="A58" s="1"/>
      <c r="B58" s="10" t="s">
        <v>37</v>
      </c>
      <c r="C58" s="10" t="s">
        <v>242</v>
      </c>
      <c r="D58" s="10"/>
      <c r="E58" s="58" t="s">
        <v>152</v>
      </c>
      <c r="F58" s="55">
        <v>5</v>
      </c>
      <c r="G58" s="39">
        <v>1</v>
      </c>
      <c r="H58" s="39">
        <v>5</v>
      </c>
      <c r="I58" s="39">
        <v>1</v>
      </c>
      <c r="J58" s="39">
        <v>1</v>
      </c>
      <c r="K58" s="39">
        <v>5</v>
      </c>
      <c r="L58" s="39">
        <v>1</v>
      </c>
      <c r="M58" s="39">
        <v>5</v>
      </c>
      <c r="N58" s="39">
        <v>1</v>
      </c>
      <c r="O58" s="39">
        <v>1</v>
      </c>
      <c r="P58" s="39">
        <v>5</v>
      </c>
    </row>
    <row r="59" spans="1:16" ht="39.6" x14ac:dyDescent="0.3">
      <c r="A59" s="1"/>
      <c r="B59" s="10" t="s">
        <v>38</v>
      </c>
      <c r="C59" s="10" t="s">
        <v>243</v>
      </c>
      <c r="D59" s="10"/>
      <c r="E59" s="58" t="s">
        <v>154</v>
      </c>
      <c r="F59" s="54">
        <v>3</v>
      </c>
      <c r="G59" s="44">
        <v>3</v>
      </c>
      <c r="H59" s="44">
        <v>3</v>
      </c>
      <c r="I59" s="44">
        <v>1</v>
      </c>
      <c r="J59" s="44">
        <v>3</v>
      </c>
      <c r="K59" s="44">
        <v>1</v>
      </c>
      <c r="L59" s="44">
        <v>3</v>
      </c>
      <c r="M59" s="44">
        <v>3</v>
      </c>
      <c r="N59" s="44">
        <v>1</v>
      </c>
      <c r="O59" s="44">
        <v>3</v>
      </c>
      <c r="P59" s="44">
        <v>3</v>
      </c>
    </row>
    <row r="60" spans="1:16" ht="15.6" x14ac:dyDescent="0.3">
      <c r="A60" s="1"/>
      <c r="B60" s="10" t="s">
        <v>39</v>
      </c>
      <c r="C60" s="10" t="s">
        <v>244</v>
      </c>
      <c r="D60" s="10"/>
      <c r="E60" s="58" t="s">
        <v>151</v>
      </c>
      <c r="F60" s="54">
        <v>4</v>
      </c>
      <c r="G60" s="44">
        <v>3</v>
      </c>
      <c r="H60" s="44">
        <v>4</v>
      </c>
      <c r="I60" s="44">
        <v>3</v>
      </c>
      <c r="J60" s="44">
        <v>5</v>
      </c>
      <c r="K60" s="44">
        <v>3</v>
      </c>
      <c r="L60" s="44">
        <v>3</v>
      </c>
      <c r="M60" s="44">
        <v>4</v>
      </c>
      <c r="N60" s="44">
        <v>3</v>
      </c>
      <c r="O60" s="44">
        <v>4</v>
      </c>
      <c r="P60" s="44">
        <v>4</v>
      </c>
    </row>
    <row r="61" spans="1:16" ht="26.4" x14ac:dyDescent="0.3">
      <c r="A61" s="1"/>
      <c r="B61" s="10" t="s">
        <v>40</v>
      </c>
      <c r="C61" s="10" t="s">
        <v>245</v>
      </c>
      <c r="D61" s="10"/>
      <c r="E61" s="58" t="s">
        <v>153</v>
      </c>
      <c r="F61" s="54">
        <v>5</v>
      </c>
      <c r="G61" s="44">
        <v>5</v>
      </c>
      <c r="H61" s="44">
        <v>5</v>
      </c>
      <c r="I61" s="44">
        <v>5</v>
      </c>
      <c r="J61" s="44">
        <v>5</v>
      </c>
      <c r="K61" s="44">
        <v>5</v>
      </c>
      <c r="L61" s="44">
        <v>1</v>
      </c>
      <c r="M61" s="44">
        <v>5</v>
      </c>
      <c r="N61" s="44">
        <v>5</v>
      </c>
      <c r="O61" s="44">
        <v>5</v>
      </c>
      <c r="P61" s="44">
        <v>5</v>
      </c>
    </row>
    <row r="62" spans="1:16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49"/>
      <c r="L62" s="25"/>
      <c r="M62" s="25"/>
      <c r="N62" s="25"/>
      <c r="O62" s="25"/>
      <c r="P62" s="25"/>
    </row>
    <row r="63" spans="1:16" ht="46.8" x14ac:dyDescent="0.3">
      <c r="A63" s="1" t="s">
        <v>41</v>
      </c>
      <c r="B63" s="2" t="s">
        <v>42</v>
      </c>
      <c r="C63" s="48" t="s">
        <v>246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</row>
    <row r="64" spans="1:16" ht="26.4" x14ac:dyDescent="0.3">
      <c r="A64" s="1"/>
      <c r="B64" s="10" t="s">
        <v>43</v>
      </c>
      <c r="C64" s="10" t="s">
        <v>247</v>
      </c>
      <c r="D64" s="10"/>
      <c r="E64" s="58" t="s">
        <v>155</v>
      </c>
      <c r="F64" s="56">
        <v>5</v>
      </c>
      <c r="G64" s="50">
        <v>5</v>
      </c>
      <c r="H64" s="50">
        <v>5</v>
      </c>
      <c r="I64" s="50">
        <v>5</v>
      </c>
      <c r="J64" s="50">
        <v>3</v>
      </c>
      <c r="K64" s="50">
        <v>3</v>
      </c>
      <c r="L64" s="50">
        <v>5</v>
      </c>
      <c r="M64" s="50">
        <v>3</v>
      </c>
      <c r="N64" s="50">
        <v>5</v>
      </c>
      <c r="O64" s="50">
        <v>5</v>
      </c>
      <c r="P64" s="50">
        <v>3</v>
      </c>
    </row>
    <row r="65" spans="1:16" ht="15.6" x14ac:dyDescent="0.3">
      <c r="A65" s="1"/>
      <c r="B65" s="10" t="s">
        <v>44</v>
      </c>
      <c r="C65" s="10" t="s">
        <v>248</v>
      </c>
      <c r="D65" s="10"/>
      <c r="E65" s="58" t="s">
        <v>156</v>
      </c>
      <c r="F65" s="56">
        <v>4</v>
      </c>
      <c r="G65" s="50">
        <v>5</v>
      </c>
      <c r="H65" s="50">
        <v>3</v>
      </c>
      <c r="I65" s="50">
        <v>4</v>
      </c>
      <c r="J65" s="50">
        <v>4</v>
      </c>
      <c r="K65" s="50">
        <v>4</v>
      </c>
      <c r="L65" s="50">
        <v>4</v>
      </c>
      <c r="M65" s="50">
        <v>5</v>
      </c>
      <c r="N65" s="50">
        <v>5</v>
      </c>
      <c r="O65" s="50">
        <v>5</v>
      </c>
      <c r="P65" s="50">
        <v>3</v>
      </c>
    </row>
    <row r="66" spans="1:16" ht="15.6" x14ac:dyDescent="0.3">
      <c r="A66" s="1"/>
      <c r="B66" s="10" t="s">
        <v>45</v>
      </c>
      <c r="C66" s="10" t="s">
        <v>249</v>
      </c>
      <c r="D66" s="10"/>
      <c r="E66" s="58" t="s">
        <v>156</v>
      </c>
      <c r="F66" s="56">
        <v>4</v>
      </c>
      <c r="G66" s="50">
        <v>4</v>
      </c>
      <c r="H66" s="50">
        <v>4</v>
      </c>
      <c r="I66" s="50">
        <v>4</v>
      </c>
      <c r="J66" s="50">
        <v>5</v>
      </c>
      <c r="K66" s="50">
        <v>5</v>
      </c>
      <c r="L66" s="50">
        <v>5</v>
      </c>
      <c r="M66" s="50">
        <v>4</v>
      </c>
      <c r="N66" s="50">
        <v>4</v>
      </c>
      <c r="O66" s="50">
        <v>4</v>
      </c>
      <c r="P66" s="50">
        <v>4</v>
      </c>
    </row>
    <row r="67" spans="1:16" ht="15.6" x14ac:dyDescent="0.3">
      <c r="A67" s="1"/>
      <c r="B67" s="10" t="s">
        <v>34</v>
      </c>
      <c r="C67" s="10" t="s">
        <v>239</v>
      </c>
      <c r="D67" s="10"/>
      <c r="E67" s="58" t="s">
        <v>156</v>
      </c>
      <c r="F67" s="56">
        <v>3</v>
      </c>
      <c r="G67" s="50">
        <v>3</v>
      </c>
      <c r="H67" s="50">
        <v>3</v>
      </c>
      <c r="I67" s="50">
        <v>3</v>
      </c>
      <c r="J67" s="50">
        <v>4</v>
      </c>
      <c r="K67" s="50">
        <v>4</v>
      </c>
      <c r="L67" s="50">
        <v>4</v>
      </c>
      <c r="M67" s="50">
        <v>3</v>
      </c>
      <c r="N67" s="50">
        <v>3</v>
      </c>
      <c r="O67" s="50">
        <v>5</v>
      </c>
      <c r="P67" s="50">
        <v>4</v>
      </c>
    </row>
    <row r="68" spans="1:16" ht="15" customHeight="1" x14ac:dyDescent="0.3">
      <c r="A68" s="1"/>
      <c r="B68" s="10" t="s">
        <v>46</v>
      </c>
      <c r="C68" s="10" t="s">
        <v>250</v>
      </c>
      <c r="D68" s="10"/>
      <c r="E68" s="58" t="s">
        <v>153</v>
      </c>
      <c r="F68" s="56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5</v>
      </c>
      <c r="P68" s="50">
        <v>5</v>
      </c>
    </row>
    <row r="69" spans="1:16" ht="15.6" x14ac:dyDescent="0.3">
      <c r="A69" s="1"/>
      <c r="B69" s="10" t="s">
        <v>47</v>
      </c>
      <c r="C69" s="10" t="s">
        <v>251</v>
      </c>
      <c r="D69" s="10"/>
      <c r="E69" s="58" t="s">
        <v>157</v>
      </c>
      <c r="F69" s="56">
        <v>6</v>
      </c>
      <c r="G69" s="50">
        <v>6</v>
      </c>
      <c r="H69" s="50">
        <v>6</v>
      </c>
      <c r="I69" s="50">
        <v>7</v>
      </c>
      <c r="J69" s="50">
        <v>6</v>
      </c>
      <c r="K69" s="50">
        <v>7</v>
      </c>
      <c r="L69" s="50">
        <v>6</v>
      </c>
      <c r="M69" s="50">
        <v>5</v>
      </c>
      <c r="N69" s="50">
        <v>6</v>
      </c>
      <c r="O69" s="50">
        <v>6</v>
      </c>
      <c r="P69" s="50">
        <v>5</v>
      </c>
    </row>
    <row r="70" spans="1:16" ht="27.6" x14ac:dyDescent="0.3">
      <c r="A70" s="1"/>
      <c r="B70" s="10" t="s">
        <v>48</v>
      </c>
      <c r="C70" s="10" t="s">
        <v>252</v>
      </c>
      <c r="D70" s="10"/>
      <c r="E70" s="58" t="s">
        <v>156</v>
      </c>
      <c r="F70" s="56">
        <v>4</v>
      </c>
      <c r="G70" s="50">
        <v>4</v>
      </c>
      <c r="H70" s="50">
        <v>4</v>
      </c>
      <c r="I70" s="50">
        <v>3</v>
      </c>
      <c r="J70" s="50">
        <v>4</v>
      </c>
      <c r="K70" s="50">
        <v>4</v>
      </c>
      <c r="L70" s="50">
        <v>3</v>
      </c>
      <c r="M70" s="50">
        <v>5</v>
      </c>
      <c r="N70" s="50">
        <v>5</v>
      </c>
      <c r="O70" s="50">
        <v>4</v>
      </c>
      <c r="P70" s="50">
        <v>4</v>
      </c>
    </row>
    <row r="71" spans="1:16" ht="15.6" x14ac:dyDescent="0.3">
      <c r="A71" s="1"/>
      <c r="B71" s="10" t="s">
        <v>49</v>
      </c>
      <c r="C71" s="10" t="s">
        <v>253</v>
      </c>
      <c r="D71" s="10"/>
      <c r="E71" s="58" t="s">
        <v>157</v>
      </c>
      <c r="F71" s="56">
        <v>7</v>
      </c>
      <c r="G71" s="50">
        <v>7</v>
      </c>
      <c r="H71" s="50">
        <v>5</v>
      </c>
      <c r="I71" s="50">
        <v>7</v>
      </c>
      <c r="J71" s="50">
        <v>8</v>
      </c>
      <c r="K71" s="50">
        <v>8</v>
      </c>
      <c r="L71" s="50">
        <v>5</v>
      </c>
      <c r="M71" s="50">
        <v>6</v>
      </c>
      <c r="N71" s="50">
        <v>7</v>
      </c>
      <c r="O71" s="50">
        <v>7</v>
      </c>
      <c r="P71" s="50">
        <v>7</v>
      </c>
    </row>
    <row r="72" spans="1:16" ht="15.6" x14ac:dyDescent="0.3">
      <c r="A72" s="1"/>
      <c r="B72" s="10" t="s">
        <v>50</v>
      </c>
      <c r="C72" s="10" t="s">
        <v>254</v>
      </c>
      <c r="D72" s="10"/>
      <c r="E72" s="58" t="s">
        <v>157</v>
      </c>
      <c r="F72" s="56">
        <v>7</v>
      </c>
      <c r="G72" s="50">
        <v>7</v>
      </c>
      <c r="H72" s="50">
        <v>7</v>
      </c>
      <c r="I72" s="50">
        <v>6</v>
      </c>
      <c r="J72" s="50">
        <v>6</v>
      </c>
      <c r="K72" s="50">
        <v>8</v>
      </c>
      <c r="L72" s="50">
        <v>8</v>
      </c>
      <c r="M72" s="50">
        <v>8</v>
      </c>
      <c r="N72" s="50">
        <v>5</v>
      </c>
      <c r="O72" s="50">
        <v>5</v>
      </c>
      <c r="P72" s="50">
        <v>6</v>
      </c>
    </row>
    <row r="73" spans="1:16" ht="39.6" x14ac:dyDescent="0.3">
      <c r="A73" s="1"/>
      <c r="B73" s="10" t="s">
        <v>51</v>
      </c>
      <c r="C73" s="10" t="s">
        <v>255</v>
      </c>
      <c r="D73" s="10"/>
      <c r="E73" s="58" t="s">
        <v>158</v>
      </c>
      <c r="F73" s="57">
        <v>1</v>
      </c>
      <c r="G73" s="51">
        <v>1</v>
      </c>
      <c r="H73" s="51">
        <v>1</v>
      </c>
      <c r="I73" s="51">
        <v>3</v>
      </c>
      <c r="J73" s="51">
        <v>1</v>
      </c>
      <c r="K73" s="51">
        <v>1</v>
      </c>
      <c r="L73" s="51">
        <v>5</v>
      </c>
      <c r="M73" s="51">
        <v>3</v>
      </c>
      <c r="N73" s="51">
        <v>3</v>
      </c>
      <c r="O73" s="51">
        <v>1</v>
      </c>
      <c r="P73" s="51">
        <v>1</v>
      </c>
    </row>
    <row r="74" spans="1:16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25"/>
      <c r="L74" s="25"/>
      <c r="M74" s="25"/>
      <c r="N74" s="25"/>
      <c r="O74" s="25"/>
      <c r="P74" s="25"/>
    </row>
    <row r="75" spans="1:16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1"/>
      <c r="L75" s="11"/>
      <c r="M75" s="11"/>
      <c r="N75" s="11"/>
      <c r="O75" s="11"/>
      <c r="P75" s="11"/>
    </row>
    <row r="76" spans="1:16" ht="31.2" x14ac:dyDescent="0.3">
      <c r="A76" s="1" t="s">
        <v>52</v>
      </c>
      <c r="B76" s="26" t="s">
        <v>53</v>
      </c>
      <c r="C76" s="48" t="s">
        <v>246</v>
      </c>
      <c r="D76" s="53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</row>
    <row r="77" spans="1:16" ht="27.6" x14ac:dyDescent="0.3">
      <c r="A77" s="1"/>
      <c r="B77" s="10" t="s">
        <v>54</v>
      </c>
      <c r="C77" s="10" t="s">
        <v>256</v>
      </c>
      <c r="D77" s="10"/>
      <c r="E77" s="58" t="s">
        <v>156</v>
      </c>
      <c r="F77" s="56">
        <v>4</v>
      </c>
      <c r="G77" s="50">
        <v>4</v>
      </c>
      <c r="H77" s="50">
        <v>3</v>
      </c>
      <c r="I77" s="50">
        <v>5</v>
      </c>
      <c r="J77" s="50">
        <v>3</v>
      </c>
      <c r="K77" s="50">
        <v>4</v>
      </c>
      <c r="L77" s="50">
        <v>4</v>
      </c>
      <c r="M77" s="50">
        <v>4</v>
      </c>
      <c r="N77" s="50">
        <v>4</v>
      </c>
      <c r="O77" s="50">
        <v>5</v>
      </c>
      <c r="P77" s="50">
        <v>5</v>
      </c>
    </row>
    <row r="78" spans="1:16" ht="27.6" x14ac:dyDescent="0.3">
      <c r="A78" s="1"/>
      <c r="B78" s="10" t="s">
        <v>55</v>
      </c>
      <c r="C78" s="10" t="s">
        <v>264</v>
      </c>
      <c r="D78" s="10"/>
      <c r="E78" s="58" t="s">
        <v>156</v>
      </c>
      <c r="F78" s="56">
        <v>3</v>
      </c>
      <c r="G78" s="50">
        <v>3</v>
      </c>
      <c r="H78" s="50">
        <v>3</v>
      </c>
      <c r="I78" s="50">
        <v>3</v>
      </c>
      <c r="J78" s="50">
        <v>4</v>
      </c>
      <c r="K78" s="50">
        <v>3</v>
      </c>
      <c r="L78" s="50">
        <v>3</v>
      </c>
      <c r="M78" s="50">
        <v>4</v>
      </c>
      <c r="N78" s="50">
        <v>4</v>
      </c>
      <c r="O78" s="50">
        <v>3</v>
      </c>
      <c r="P78" s="50">
        <v>3</v>
      </c>
    </row>
    <row r="79" spans="1:16" ht="15.6" x14ac:dyDescent="0.3">
      <c r="A79" s="1"/>
      <c r="B79" s="10" t="s">
        <v>56</v>
      </c>
      <c r="C79" s="10" t="s">
        <v>257</v>
      </c>
      <c r="D79" s="10"/>
      <c r="E79" s="58" t="s">
        <v>156</v>
      </c>
      <c r="F79" s="56">
        <v>3</v>
      </c>
      <c r="G79" s="50">
        <v>3</v>
      </c>
      <c r="H79" s="50">
        <v>2</v>
      </c>
      <c r="I79" s="50">
        <v>2</v>
      </c>
      <c r="J79" s="50">
        <v>3</v>
      </c>
      <c r="K79" s="50">
        <v>2</v>
      </c>
      <c r="L79" s="50">
        <v>4</v>
      </c>
      <c r="M79" s="50">
        <v>3</v>
      </c>
      <c r="N79" s="50">
        <v>2</v>
      </c>
      <c r="O79" s="50">
        <v>3</v>
      </c>
      <c r="P79" s="50">
        <v>2</v>
      </c>
    </row>
    <row r="80" spans="1:16" ht="15.6" x14ac:dyDescent="0.3">
      <c r="A80" s="1"/>
      <c r="B80" s="10" t="s">
        <v>57</v>
      </c>
      <c r="C80" s="10" t="s">
        <v>258</v>
      </c>
      <c r="D80" s="10"/>
      <c r="E80" s="58" t="s">
        <v>156</v>
      </c>
      <c r="F80" s="56">
        <v>1</v>
      </c>
      <c r="G80" s="50">
        <v>1</v>
      </c>
      <c r="H80" s="50">
        <v>1</v>
      </c>
      <c r="I80" s="50">
        <v>2</v>
      </c>
      <c r="J80" s="50">
        <v>2</v>
      </c>
      <c r="K80" s="50">
        <v>1</v>
      </c>
      <c r="L80" s="50">
        <v>2</v>
      </c>
      <c r="M80" s="50">
        <v>2</v>
      </c>
      <c r="N80" s="50">
        <v>1</v>
      </c>
      <c r="O80" s="50">
        <v>1</v>
      </c>
      <c r="P80" s="50">
        <v>2</v>
      </c>
    </row>
    <row r="81" spans="1:16" ht="15.6" x14ac:dyDescent="0.3">
      <c r="A81" s="1"/>
      <c r="B81" s="10" t="s">
        <v>58</v>
      </c>
      <c r="C81" s="10" t="s">
        <v>259</v>
      </c>
      <c r="D81" s="10"/>
      <c r="E81" s="58" t="s">
        <v>156</v>
      </c>
      <c r="F81" s="56">
        <v>3</v>
      </c>
      <c r="G81" s="50">
        <v>3</v>
      </c>
      <c r="H81" s="50">
        <v>3</v>
      </c>
      <c r="I81" s="50">
        <v>3</v>
      </c>
      <c r="J81" s="50">
        <v>3</v>
      </c>
      <c r="K81" s="50">
        <v>4</v>
      </c>
      <c r="L81" s="50">
        <v>3</v>
      </c>
      <c r="M81" s="50">
        <v>4</v>
      </c>
      <c r="N81" s="50">
        <v>3</v>
      </c>
      <c r="O81" s="50">
        <v>3</v>
      </c>
      <c r="P81" s="50">
        <v>3</v>
      </c>
    </row>
    <row r="82" spans="1:16" ht="15.6" x14ac:dyDescent="0.3">
      <c r="A82" s="1"/>
      <c r="B82" s="10" t="s">
        <v>59</v>
      </c>
      <c r="C82" s="10" t="s">
        <v>260</v>
      </c>
      <c r="D82" s="10"/>
      <c r="E82" s="58" t="s">
        <v>156</v>
      </c>
      <c r="F82" s="56">
        <v>5</v>
      </c>
      <c r="G82" s="50">
        <v>4</v>
      </c>
      <c r="H82" s="50">
        <v>5</v>
      </c>
      <c r="I82" s="50">
        <v>5</v>
      </c>
      <c r="J82" s="50">
        <v>5</v>
      </c>
      <c r="K82" s="50">
        <v>5</v>
      </c>
      <c r="L82" s="50">
        <v>4</v>
      </c>
      <c r="M82" s="50">
        <v>4</v>
      </c>
      <c r="N82" s="50">
        <v>5</v>
      </c>
      <c r="O82" s="50">
        <v>4</v>
      </c>
      <c r="P82" s="50">
        <v>5</v>
      </c>
    </row>
    <row r="83" spans="1:16" ht="15.6" x14ac:dyDescent="0.3">
      <c r="A83" s="1"/>
      <c r="B83" s="10" t="s">
        <v>60</v>
      </c>
      <c r="C83" s="10" t="s">
        <v>261</v>
      </c>
      <c r="D83" s="10"/>
      <c r="E83" s="58" t="s">
        <v>156</v>
      </c>
      <c r="F83" s="57">
        <v>4</v>
      </c>
      <c r="G83" s="51">
        <v>4</v>
      </c>
      <c r="H83" s="51">
        <v>5</v>
      </c>
      <c r="I83" s="51">
        <v>3</v>
      </c>
      <c r="J83" s="51">
        <v>3</v>
      </c>
      <c r="K83" s="51">
        <v>4</v>
      </c>
      <c r="L83" s="51">
        <v>5</v>
      </c>
      <c r="M83" s="51">
        <v>3</v>
      </c>
      <c r="N83" s="51">
        <v>4</v>
      </c>
      <c r="O83" s="51">
        <v>3</v>
      </c>
      <c r="P83" s="51">
        <v>3</v>
      </c>
    </row>
    <row r="84" spans="1:16" ht="27" customHeight="1" x14ac:dyDescent="0.3">
      <c r="A84" s="1"/>
      <c r="B84" s="10" t="s">
        <v>61</v>
      </c>
      <c r="C84" s="10" t="s">
        <v>262</v>
      </c>
      <c r="D84" s="10"/>
      <c r="E84" s="58" t="s">
        <v>163</v>
      </c>
      <c r="F84" s="57">
        <v>3</v>
      </c>
      <c r="G84" s="51">
        <v>2</v>
      </c>
      <c r="H84" s="51">
        <v>2</v>
      </c>
      <c r="I84" s="51">
        <v>3</v>
      </c>
      <c r="J84" s="51">
        <v>3</v>
      </c>
      <c r="K84" s="51">
        <v>2</v>
      </c>
      <c r="L84" s="51">
        <v>2</v>
      </c>
      <c r="M84" s="51">
        <v>3</v>
      </c>
      <c r="N84" s="51">
        <v>3</v>
      </c>
      <c r="O84" s="51">
        <v>4</v>
      </c>
      <c r="P84" s="51">
        <v>2</v>
      </c>
    </row>
    <row r="85" spans="1:16" ht="39.6" x14ac:dyDescent="0.3">
      <c r="A85" s="1"/>
      <c r="B85" s="10" t="s">
        <v>62</v>
      </c>
      <c r="C85" s="10" t="s">
        <v>263</v>
      </c>
      <c r="D85" s="10"/>
      <c r="E85" s="58" t="s">
        <v>159</v>
      </c>
      <c r="F85" s="57">
        <v>3</v>
      </c>
      <c r="G85" s="51">
        <v>1</v>
      </c>
      <c r="H85" s="51">
        <v>1</v>
      </c>
      <c r="I85" s="51">
        <v>1</v>
      </c>
      <c r="J85" s="51">
        <v>3</v>
      </c>
      <c r="K85" s="51">
        <v>1</v>
      </c>
      <c r="L85" s="51">
        <v>1</v>
      </c>
      <c r="M85" s="51">
        <v>1</v>
      </c>
      <c r="N85" s="51">
        <v>1</v>
      </c>
      <c r="O85" s="51">
        <v>3</v>
      </c>
      <c r="P85" s="51">
        <v>1</v>
      </c>
    </row>
    <row r="86" spans="1:16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6" ht="31.2" x14ac:dyDescent="0.3">
      <c r="A87" s="4" t="s">
        <v>63</v>
      </c>
      <c r="B87" s="29" t="s">
        <v>64</v>
      </c>
      <c r="C87" s="48" t="s">
        <v>246</v>
      </c>
      <c r="D87" s="29"/>
      <c r="E87" s="29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</row>
    <row r="88" spans="1:16" ht="27.6" x14ac:dyDescent="0.3">
      <c r="A88" s="28"/>
      <c r="B88" s="3" t="s">
        <v>65</v>
      </c>
      <c r="C88" s="3" t="s">
        <v>265</v>
      </c>
      <c r="D88" s="3"/>
      <c r="E88" s="58" t="s">
        <v>156</v>
      </c>
      <c r="F88" s="50">
        <v>5</v>
      </c>
      <c r="G88" s="50">
        <v>4</v>
      </c>
      <c r="H88" s="50">
        <v>4</v>
      </c>
      <c r="I88" s="50">
        <v>5</v>
      </c>
      <c r="J88" s="50">
        <v>4</v>
      </c>
      <c r="K88" s="50">
        <v>4</v>
      </c>
      <c r="L88" s="50">
        <v>3</v>
      </c>
      <c r="M88" s="50">
        <v>3</v>
      </c>
      <c r="N88" s="50">
        <v>4</v>
      </c>
      <c r="O88" s="50">
        <v>4</v>
      </c>
      <c r="P88" s="50">
        <v>3</v>
      </c>
    </row>
    <row r="89" spans="1:16" ht="41.4" x14ac:dyDescent="0.3">
      <c r="A89" s="28"/>
      <c r="B89" s="3" t="s">
        <v>66</v>
      </c>
      <c r="C89" s="3" t="s">
        <v>266</v>
      </c>
      <c r="D89" s="3"/>
      <c r="E89" s="58" t="s">
        <v>156</v>
      </c>
      <c r="F89" s="50">
        <v>5</v>
      </c>
      <c r="G89" s="50">
        <v>5</v>
      </c>
      <c r="H89" s="50">
        <v>4</v>
      </c>
      <c r="I89" s="50">
        <v>4</v>
      </c>
      <c r="J89" s="50">
        <v>3</v>
      </c>
      <c r="K89" s="50">
        <v>5</v>
      </c>
      <c r="L89" s="50">
        <v>4</v>
      </c>
      <c r="M89" s="50">
        <v>4</v>
      </c>
      <c r="N89" s="50">
        <v>5</v>
      </c>
      <c r="O89" s="50">
        <v>3</v>
      </c>
      <c r="P89" s="50">
        <v>4</v>
      </c>
    </row>
    <row r="90" spans="1:16" ht="15.6" x14ac:dyDescent="0.3">
      <c r="A90" s="28"/>
      <c r="B90" s="3" t="s">
        <v>67</v>
      </c>
      <c r="C90" s="3" t="s">
        <v>267</v>
      </c>
      <c r="D90" s="3"/>
      <c r="E90" s="58" t="s">
        <v>156</v>
      </c>
      <c r="F90" s="50">
        <v>4</v>
      </c>
      <c r="G90" s="50">
        <v>4</v>
      </c>
      <c r="H90" s="50">
        <v>4</v>
      </c>
      <c r="I90" s="50">
        <v>5</v>
      </c>
      <c r="J90" s="50">
        <v>4</v>
      </c>
      <c r="K90" s="50">
        <v>4</v>
      </c>
      <c r="L90" s="50">
        <v>5</v>
      </c>
      <c r="M90" s="50">
        <v>4</v>
      </c>
      <c r="N90" s="50">
        <v>5</v>
      </c>
      <c r="O90" s="50">
        <v>4</v>
      </c>
      <c r="P90" s="50">
        <v>4</v>
      </c>
    </row>
    <row r="91" spans="1:16" ht="27.6" x14ac:dyDescent="0.3">
      <c r="A91" s="28"/>
      <c r="B91" s="3" t="s">
        <v>68</v>
      </c>
      <c r="C91" s="3" t="s">
        <v>268</v>
      </c>
      <c r="D91" s="3"/>
      <c r="E91" s="58" t="s">
        <v>156</v>
      </c>
      <c r="F91" s="50">
        <v>3</v>
      </c>
      <c r="G91" s="50">
        <v>2</v>
      </c>
      <c r="H91" s="50">
        <v>3</v>
      </c>
      <c r="I91" s="50">
        <v>3</v>
      </c>
      <c r="J91" s="50">
        <v>3</v>
      </c>
      <c r="K91" s="50">
        <v>3</v>
      </c>
      <c r="L91" s="50">
        <v>2</v>
      </c>
      <c r="M91" s="50">
        <v>2</v>
      </c>
      <c r="N91" s="50">
        <v>3</v>
      </c>
      <c r="O91" s="50">
        <v>3</v>
      </c>
      <c r="P91" s="50">
        <v>4</v>
      </c>
    </row>
    <row r="92" spans="1:16" ht="15.6" x14ac:dyDescent="0.3">
      <c r="A92" s="28"/>
      <c r="B92" s="3" t="s">
        <v>69</v>
      </c>
      <c r="C92" s="3" t="s">
        <v>269</v>
      </c>
      <c r="D92" s="3"/>
      <c r="E92" s="58" t="s">
        <v>156</v>
      </c>
      <c r="F92" s="50">
        <v>3</v>
      </c>
      <c r="G92" s="50">
        <v>3</v>
      </c>
      <c r="H92" s="50">
        <v>3</v>
      </c>
      <c r="I92" s="50">
        <v>3</v>
      </c>
      <c r="J92" s="50">
        <v>3</v>
      </c>
      <c r="K92" s="50">
        <v>3</v>
      </c>
      <c r="L92" s="50">
        <v>4</v>
      </c>
      <c r="M92" s="50">
        <v>3</v>
      </c>
      <c r="N92" s="50">
        <v>2</v>
      </c>
      <c r="O92" s="50">
        <v>3</v>
      </c>
      <c r="P92" s="50">
        <v>3</v>
      </c>
    </row>
    <row r="93" spans="1:16" ht="27.6" x14ac:dyDescent="0.3">
      <c r="A93" s="28"/>
      <c r="B93" s="3" t="s">
        <v>70</v>
      </c>
      <c r="C93" s="3" t="s">
        <v>270</v>
      </c>
      <c r="D93" s="3"/>
      <c r="E93" s="58" t="s">
        <v>160</v>
      </c>
      <c r="F93" s="50">
        <v>1</v>
      </c>
      <c r="G93" s="50">
        <v>5</v>
      </c>
      <c r="H93" s="50">
        <v>5</v>
      </c>
      <c r="I93" s="50">
        <v>5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5</v>
      </c>
    </row>
    <row r="94" spans="1:16" ht="15.6" x14ac:dyDescent="0.3">
      <c r="A94" s="28"/>
      <c r="B94" s="3" t="s">
        <v>71</v>
      </c>
      <c r="C94" s="3" t="s">
        <v>271</v>
      </c>
      <c r="D94" s="3"/>
      <c r="E94" s="58" t="s">
        <v>156</v>
      </c>
      <c r="F94" s="50">
        <v>3</v>
      </c>
      <c r="G94" s="50">
        <v>3</v>
      </c>
      <c r="H94" s="50">
        <v>3</v>
      </c>
      <c r="I94" s="50">
        <v>4</v>
      </c>
      <c r="J94" s="50">
        <v>3</v>
      </c>
      <c r="K94" s="50">
        <v>3</v>
      </c>
      <c r="L94" s="50">
        <v>4</v>
      </c>
      <c r="M94" s="50">
        <v>3</v>
      </c>
      <c r="N94" s="50">
        <v>3</v>
      </c>
      <c r="O94" s="50">
        <v>3</v>
      </c>
      <c r="P94" s="50">
        <v>4</v>
      </c>
    </row>
    <row r="95" spans="1:16" ht="27.6" x14ac:dyDescent="0.3">
      <c r="A95" s="28"/>
      <c r="B95" s="3" t="s">
        <v>72</v>
      </c>
      <c r="C95" s="3" t="s">
        <v>272</v>
      </c>
      <c r="D95" s="3"/>
      <c r="E95" s="58" t="s">
        <v>156</v>
      </c>
      <c r="F95" s="51">
        <v>4</v>
      </c>
      <c r="G95" s="51">
        <v>4</v>
      </c>
      <c r="H95" s="51">
        <v>3</v>
      </c>
      <c r="I95" s="51">
        <v>3</v>
      </c>
      <c r="J95" s="51">
        <v>4</v>
      </c>
      <c r="K95" s="51">
        <v>4</v>
      </c>
      <c r="L95" s="51">
        <v>3</v>
      </c>
      <c r="M95" s="51">
        <v>4</v>
      </c>
      <c r="N95" s="51">
        <v>3</v>
      </c>
      <c r="O95" s="51">
        <v>3</v>
      </c>
      <c r="P95" s="51">
        <v>3</v>
      </c>
    </row>
    <row r="96" spans="1:16" ht="15.6" x14ac:dyDescent="0.3">
      <c r="A96" s="1"/>
      <c r="B96" s="1"/>
      <c r="C96" s="1"/>
      <c r="D96" s="1"/>
      <c r="E96" s="4"/>
      <c r="F96" s="1"/>
      <c r="G96" s="1"/>
      <c r="H96" s="1"/>
      <c r="I96" s="1"/>
      <c r="J96" s="1"/>
    </row>
    <row r="97" spans="1:16" ht="15.6" x14ac:dyDescent="0.3">
      <c r="A97" s="1" t="s">
        <v>73</v>
      </c>
      <c r="B97" s="26" t="s">
        <v>74</v>
      </c>
      <c r="C97" s="48" t="s">
        <v>246</v>
      </c>
      <c r="D97" s="53"/>
      <c r="E97" s="53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</row>
    <row r="98" spans="1:16" ht="27.6" x14ac:dyDescent="0.3">
      <c r="A98" s="1"/>
      <c r="B98" s="10" t="s">
        <v>75</v>
      </c>
      <c r="C98" s="10" t="s">
        <v>273</v>
      </c>
      <c r="D98" s="10"/>
      <c r="E98" s="58" t="s">
        <v>156</v>
      </c>
      <c r="F98" s="59">
        <v>4</v>
      </c>
      <c r="G98" s="46">
        <v>4</v>
      </c>
      <c r="H98" s="46">
        <v>3</v>
      </c>
      <c r="I98" s="46">
        <v>4</v>
      </c>
      <c r="J98" s="46">
        <v>4</v>
      </c>
      <c r="K98" s="46">
        <v>5</v>
      </c>
      <c r="L98" s="46">
        <v>5</v>
      </c>
      <c r="M98" s="46">
        <v>5</v>
      </c>
      <c r="N98" s="46">
        <v>5</v>
      </c>
      <c r="O98" s="46">
        <v>4</v>
      </c>
      <c r="P98" s="46">
        <v>5</v>
      </c>
    </row>
    <row r="99" spans="1:16" ht="27.6" x14ac:dyDescent="0.3">
      <c r="A99" s="1"/>
      <c r="B99" s="10" t="s">
        <v>76</v>
      </c>
      <c r="C99" s="10" t="s">
        <v>274</v>
      </c>
      <c r="D99" s="10"/>
      <c r="E99" s="58" t="s">
        <v>156</v>
      </c>
      <c r="F99" s="59">
        <v>5</v>
      </c>
      <c r="G99" s="46">
        <v>5</v>
      </c>
      <c r="H99" s="46">
        <v>5</v>
      </c>
      <c r="I99" s="46">
        <v>4</v>
      </c>
      <c r="J99" s="46">
        <v>4</v>
      </c>
      <c r="K99" s="46">
        <v>3</v>
      </c>
      <c r="L99" s="46">
        <v>4</v>
      </c>
      <c r="M99" s="46">
        <v>4</v>
      </c>
      <c r="N99" s="46">
        <v>5</v>
      </c>
      <c r="O99" s="46">
        <v>4</v>
      </c>
      <c r="P99" s="46">
        <v>5</v>
      </c>
    </row>
    <row r="100" spans="1:16" ht="27.6" x14ac:dyDescent="0.3">
      <c r="A100" s="1"/>
      <c r="B100" s="10" t="s">
        <v>77</v>
      </c>
      <c r="C100" s="10" t="s">
        <v>275</v>
      </c>
      <c r="D100" s="10"/>
      <c r="E100" s="58" t="s">
        <v>156</v>
      </c>
      <c r="F100" s="59">
        <v>3</v>
      </c>
      <c r="G100" s="46">
        <v>4</v>
      </c>
      <c r="H100" s="46">
        <v>4</v>
      </c>
      <c r="I100" s="46">
        <v>3</v>
      </c>
      <c r="J100" s="46">
        <v>4</v>
      </c>
      <c r="K100" s="46">
        <v>4</v>
      </c>
      <c r="L100" s="46">
        <v>4</v>
      </c>
      <c r="M100" s="46">
        <v>4</v>
      </c>
      <c r="N100" s="46">
        <v>4</v>
      </c>
      <c r="O100" s="46">
        <v>3</v>
      </c>
      <c r="P100" s="46">
        <v>3</v>
      </c>
    </row>
    <row r="101" spans="1:16" ht="39.6" x14ac:dyDescent="0.3">
      <c r="A101" s="1"/>
      <c r="B101" s="10" t="s">
        <v>78</v>
      </c>
      <c r="C101" s="10" t="s">
        <v>276</v>
      </c>
      <c r="D101" s="10"/>
      <c r="E101" s="58" t="s">
        <v>161</v>
      </c>
      <c r="F101" s="59">
        <v>1</v>
      </c>
      <c r="G101" s="46">
        <v>5</v>
      </c>
      <c r="H101" s="46">
        <v>3</v>
      </c>
      <c r="I101" s="46">
        <v>3</v>
      </c>
      <c r="J101" s="46">
        <v>3</v>
      </c>
      <c r="K101" s="46">
        <v>5</v>
      </c>
      <c r="L101" s="46">
        <v>1</v>
      </c>
      <c r="M101" s="46">
        <v>1</v>
      </c>
      <c r="N101" s="46">
        <v>5</v>
      </c>
      <c r="O101" s="46">
        <v>3</v>
      </c>
      <c r="P101" s="46">
        <v>3</v>
      </c>
    </row>
    <row r="102" spans="1:16" ht="27.6" x14ac:dyDescent="0.3">
      <c r="A102" s="1"/>
      <c r="B102" s="10" t="s">
        <v>79</v>
      </c>
      <c r="C102" s="10" t="s">
        <v>277</v>
      </c>
      <c r="D102" s="10"/>
      <c r="E102" s="58" t="s">
        <v>156</v>
      </c>
      <c r="F102" s="59">
        <v>4</v>
      </c>
      <c r="G102" s="46">
        <v>4</v>
      </c>
      <c r="H102" s="46">
        <v>4</v>
      </c>
      <c r="I102" s="46">
        <v>5</v>
      </c>
      <c r="J102" s="46">
        <v>5</v>
      </c>
      <c r="K102" s="46">
        <v>5</v>
      </c>
      <c r="L102" s="46">
        <v>4</v>
      </c>
      <c r="M102" s="46">
        <v>5</v>
      </c>
      <c r="N102" s="46">
        <v>5</v>
      </c>
      <c r="O102" s="46">
        <v>5</v>
      </c>
      <c r="P102" s="46">
        <v>5</v>
      </c>
    </row>
    <row r="103" spans="1:16" ht="15.6" x14ac:dyDescent="0.3">
      <c r="A103" s="1"/>
      <c r="B103" s="10" t="s">
        <v>80</v>
      </c>
      <c r="C103" s="10" t="s">
        <v>278</v>
      </c>
      <c r="D103" s="10"/>
      <c r="E103" s="58" t="s">
        <v>156</v>
      </c>
      <c r="F103" s="59">
        <v>3</v>
      </c>
      <c r="G103" s="46">
        <v>4</v>
      </c>
      <c r="H103" s="46">
        <v>3</v>
      </c>
      <c r="I103" s="46">
        <v>2</v>
      </c>
      <c r="J103" s="46">
        <v>5</v>
      </c>
      <c r="K103" s="46">
        <v>3</v>
      </c>
      <c r="L103" s="46">
        <v>3</v>
      </c>
      <c r="M103" s="46">
        <v>3</v>
      </c>
      <c r="N103" s="46">
        <v>4</v>
      </c>
      <c r="O103" s="46">
        <v>3</v>
      </c>
      <c r="P103" s="46">
        <v>3</v>
      </c>
    </row>
    <row r="104" spans="1:16" ht="27.6" x14ac:dyDescent="0.3">
      <c r="A104" s="1"/>
      <c r="B104" s="10" t="s">
        <v>81</v>
      </c>
      <c r="C104" s="10" t="s">
        <v>279</v>
      </c>
      <c r="D104" s="10"/>
      <c r="E104" s="58" t="s">
        <v>156</v>
      </c>
      <c r="F104" s="59">
        <v>3</v>
      </c>
      <c r="G104" s="46">
        <v>4</v>
      </c>
      <c r="H104" s="46">
        <v>3</v>
      </c>
      <c r="I104" s="46">
        <v>3</v>
      </c>
      <c r="J104" s="46">
        <v>3</v>
      </c>
      <c r="K104" s="46">
        <v>4</v>
      </c>
      <c r="L104" s="46">
        <v>4</v>
      </c>
      <c r="M104" s="46">
        <v>3</v>
      </c>
      <c r="N104" s="46">
        <v>3</v>
      </c>
      <c r="O104" s="46">
        <v>3</v>
      </c>
      <c r="P104" s="46">
        <v>4</v>
      </c>
    </row>
  </sheetData>
  <phoneticPr fontId="7" type="noConversion"/>
  <hyperlinks>
    <hyperlink ref="S12" r:id="rId1" xr:uid="{D8A84FB7-D5E6-4464-9B88-0BDD233EDE98}"/>
    <hyperlink ref="Q6" r:id="rId2" xr:uid="{D7E08364-79E2-4170-B36B-1F4651294B34}"/>
    <hyperlink ref="Q7" r:id="rId3" xr:uid="{7054202E-CB29-4078-B869-C744585EE242}"/>
    <hyperlink ref="Q28" r:id="rId4" xr:uid="{8EA137CD-D30B-4D72-A674-6EC4B0CC582C}"/>
    <hyperlink ref="Q26" r:id="rId5" xr:uid="{F7B08D26-5F63-4759-9FC7-E42ADDB5FCB3}"/>
    <hyperlink ref="Q14" r:id="rId6" xr:uid="{24BE1F04-6616-4356-9554-165624C7A2E2}"/>
    <hyperlink ref="Q9" r:id="rId7" xr:uid="{E89A8CC8-B095-4A44-8B67-E00E950FCDB2}"/>
    <hyperlink ref="Q13" r:id="rId8" xr:uid="{884C4B89-E468-4F3A-B3AC-8813C86CBA63}"/>
    <hyperlink ref="Q20" r:id="rId9" xr:uid="{0ABFCC9E-4B5E-486D-A283-30E84ECE3EE3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0AE2-A510-4035-AFCC-B5C169412FEF}">
  <dimension ref="B2:O33"/>
  <sheetViews>
    <sheetView zoomScale="70" zoomScaleNormal="70" workbookViewId="0">
      <selection activeCell="L3" sqref="L3"/>
    </sheetView>
  </sheetViews>
  <sheetFormatPr defaultRowHeight="14.4" x14ac:dyDescent="0.3"/>
  <cols>
    <col min="2" max="2" width="52.109375" customWidth="1"/>
    <col min="3" max="3" width="18.88671875" customWidth="1"/>
    <col min="4" max="4" width="12.33203125" customWidth="1"/>
    <col min="5" max="5" width="15.44140625" customWidth="1"/>
    <col min="6" max="6" width="12.6640625" customWidth="1"/>
    <col min="7" max="7" width="10.109375" customWidth="1"/>
    <col min="8" max="8" width="9.109375" customWidth="1"/>
    <col min="9" max="9" width="12.33203125" customWidth="1"/>
    <col min="10" max="11" width="11.33203125" customWidth="1"/>
    <col min="12" max="12" width="9.88671875" bestFit="1" customWidth="1"/>
    <col min="13" max="13" width="11.44140625" customWidth="1"/>
  </cols>
  <sheetData>
    <row r="2" spans="2:15" x14ac:dyDescent="0.3"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</row>
    <row r="3" spans="2:15" x14ac:dyDescent="0.3">
      <c r="B3" t="s">
        <v>100</v>
      </c>
      <c r="C3">
        <v>1485413</v>
      </c>
      <c r="D3">
        <v>1416123</v>
      </c>
      <c r="E3">
        <v>1406454</v>
      </c>
      <c r="F3">
        <v>1437479</v>
      </c>
      <c r="G3">
        <v>1742374</v>
      </c>
      <c r="H3">
        <v>1883300</v>
      </c>
      <c r="I3">
        <v>2308914</v>
      </c>
      <c r="J3">
        <v>2082965</v>
      </c>
      <c r="K3" s="7">
        <v>2175747</v>
      </c>
      <c r="L3">
        <v>2381046</v>
      </c>
      <c r="M3">
        <v>2611085.2999999998</v>
      </c>
      <c r="N3" t="s">
        <v>116</v>
      </c>
      <c r="O3" t="s">
        <v>82</v>
      </c>
    </row>
    <row r="4" spans="2:15" x14ac:dyDescent="0.3">
      <c r="B4" t="s">
        <v>83</v>
      </c>
      <c r="C4">
        <v>13660</v>
      </c>
      <c r="D4">
        <v>13717</v>
      </c>
      <c r="E4">
        <v>13800</v>
      </c>
      <c r="F4">
        <v>13843</v>
      </c>
      <c r="G4">
        <v>13853</v>
      </c>
      <c r="H4" s="5">
        <v>13899</v>
      </c>
      <c r="I4" s="5">
        <v>13952</v>
      </c>
      <c r="J4" s="5">
        <v>13972</v>
      </c>
      <c r="K4" s="6">
        <v>13981</v>
      </c>
      <c r="L4" s="6">
        <v>13917</v>
      </c>
      <c r="M4" s="6">
        <v>13909</v>
      </c>
      <c r="O4" t="s">
        <v>82</v>
      </c>
    </row>
    <row r="5" spans="2:15" x14ac:dyDescent="0.3">
      <c r="C5">
        <f>C3/C4</f>
        <v>108.74180087847731</v>
      </c>
      <c r="D5">
        <f>D3/D4</f>
        <v>103.23853612305898</v>
      </c>
      <c r="E5">
        <f t="shared" ref="E5:M5" si="0">E3/E4</f>
        <v>101.91695652173912</v>
      </c>
      <c r="F5">
        <f t="shared" si="0"/>
        <v>103.84158058224374</v>
      </c>
      <c r="G5">
        <f t="shared" si="0"/>
        <v>125.77593301090016</v>
      </c>
      <c r="H5">
        <f t="shared" si="0"/>
        <v>135.49895675947909</v>
      </c>
      <c r="I5">
        <f t="shared" si="0"/>
        <v>165.48982224770643</v>
      </c>
      <c r="J5">
        <f t="shared" si="0"/>
        <v>149.08137703979386</v>
      </c>
      <c r="K5">
        <f t="shared" si="0"/>
        <v>155.6217008797654</v>
      </c>
      <c r="L5">
        <f t="shared" si="0"/>
        <v>171.08902780771717</v>
      </c>
      <c r="M5">
        <f t="shared" si="0"/>
        <v>187.72631389747644</v>
      </c>
    </row>
    <row r="6" spans="2:15" x14ac:dyDescent="0.3">
      <c r="B6" t="s">
        <v>86</v>
      </c>
      <c r="E6">
        <v>7561.2</v>
      </c>
      <c r="F6">
        <v>8115.3</v>
      </c>
      <c r="G6">
        <v>8257.4</v>
      </c>
      <c r="H6">
        <v>8460.4</v>
      </c>
      <c r="I6">
        <v>9865.7999999999993</v>
      </c>
      <c r="J6">
        <v>10577.6</v>
      </c>
      <c r="K6">
        <v>10644</v>
      </c>
      <c r="O6" t="s">
        <v>137</v>
      </c>
    </row>
    <row r="7" spans="2:15" x14ac:dyDescent="0.3">
      <c r="B7" t="s">
        <v>98</v>
      </c>
      <c r="M7">
        <v>7283</v>
      </c>
    </row>
    <row r="8" spans="2:15" x14ac:dyDescent="0.3">
      <c r="B8" t="s">
        <v>99</v>
      </c>
      <c r="M8">
        <v>539689</v>
      </c>
    </row>
    <row r="9" spans="2:15" x14ac:dyDescent="0.3">
      <c r="B9" t="s">
        <v>136</v>
      </c>
      <c r="C9" s="33">
        <v>68103.399999999994</v>
      </c>
      <c r="D9" s="33">
        <v>72985.7</v>
      </c>
      <c r="E9" s="33">
        <v>79030</v>
      </c>
      <c r="F9" s="33">
        <v>83087.399999999994</v>
      </c>
      <c r="G9" s="33">
        <v>85616.1</v>
      </c>
      <c r="H9" s="33">
        <v>91843.199999999997</v>
      </c>
      <c r="I9" s="33">
        <v>103861.7</v>
      </c>
      <c r="J9" s="33">
        <v>109608.3</v>
      </c>
      <c r="K9" s="33">
        <v>107658.1</v>
      </c>
      <c r="L9" s="33">
        <v>135295</v>
      </c>
      <c r="M9" s="33">
        <v>153435.20000000001</v>
      </c>
    </row>
    <row r="24" spans="2:2" x14ac:dyDescent="0.3">
      <c r="B24" t="s">
        <v>87</v>
      </c>
    </row>
    <row r="25" spans="2:2" x14ac:dyDescent="0.3">
      <c r="B25" t="s">
        <v>88</v>
      </c>
    </row>
    <row r="26" spans="2:2" x14ac:dyDescent="0.3">
      <c r="B26" t="s">
        <v>89</v>
      </c>
    </row>
    <row r="27" spans="2:2" x14ac:dyDescent="0.3">
      <c r="B27" t="s">
        <v>90</v>
      </c>
    </row>
    <row r="28" spans="2:2" x14ac:dyDescent="0.3">
      <c r="B28" t="s">
        <v>91</v>
      </c>
    </row>
    <row r="29" spans="2:2" x14ac:dyDescent="0.3">
      <c r="B29" t="s">
        <v>92</v>
      </c>
    </row>
    <row r="30" spans="2:2" x14ac:dyDescent="0.3">
      <c r="B30" t="s">
        <v>93</v>
      </c>
    </row>
    <row r="31" spans="2:2" x14ac:dyDescent="0.3">
      <c r="B31" t="s">
        <v>94</v>
      </c>
    </row>
    <row r="32" spans="2:2" x14ac:dyDescent="0.3">
      <c r="B32" t="s">
        <v>95</v>
      </c>
    </row>
    <row r="33" spans="2:2" x14ac:dyDescent="0.3">
      <c r="B33" t="s">
        <v>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Data_sheet</vt:lpstr>
      <vt:lpstr>Характеристика</vt:lpstr>
      <vt:lpstr>данные для расчета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2023-12-16T15:41:36Z</dcterms:modified>
</cp:coreProperties>
</file>