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parakh/Plan20-21/Thesis/"/>
    </mc:Choice>
  </mc:AlternateContent>
  <xr:revisionPtr revIDLastSave="0" documentId="13_ncr:1_{3EB716D3-A034-7E4B-9125-2767EC85F623}" xr6:coauthVersionLast="47" xr6:coauthVersionMax="47" xr10:uidLastSave="{00000000-0000-0000-0000-000000000000}"/>
  <bookViews>
    <workbookView xWindow="0" yWindow="500" windowWidth="33600" windowHeight="19360" xr2:uid="{EC3AEE9E-B8C0-D346-81F2-4C9A0C42FE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1" l="1"/>
  <c r="P38" i="1"/>
  <c r="P39" i="1"/>
  <c r="P40" i="1"/>
  <c r="P41" i="1"/>
  <c r="P42" i="1"/>
  <c r="P36" i="1"/>
  <c r="P37" i="1"/>
  <c r="M14" i="1"/>
  <c r="P35" i="1"/>
  <c r="P34" i="1"/>
  <c r="P30" i="1"/>
  <c r="P31" i="1"/>
  <c r="P32" i="1"/>
  <c r="P33" i="1"/>
  <c r="P29" i="1"/>
  <c r="P28" i="1"/>
  <c r="P27" i="1"/>
  <c r="P26" i="1"/>
  <c r="P25" i="1"/>
  <c r="P24" i="1"/>
  <c r="P23" i="1"/>
  <c r="P21" i="1"/>
  <c r="P22" i="1"/>
  <c r="P20" i="1"/>
  <c r="P19" i="1"/>
  <c r="P17" i="1"/>
  <c r="P18" i="1"/>
  <c r="P16" i="1"/>
  <c r="P15" i="1"/>
  <c r="P8" i="1"/>
  <c r="P9" i="1"/>
  <c r="P10" i="1"/>
  <c r="P11" i="1"/>
  <c r="P12" i="1"/>
  <c r="P13" i="1"/>
  <c r="P14" i="1"/>
</calcChain>
</file>

<file path=xl/sharedStrings.xml><?xml version="1.0" encoding="utf-8"?>
<sst xmlns="http://schemas.openxmlformats.org/spreadsheetml/2006/main" count="63" uniqueCount="42">
  <si>
    <t>0-25</t>
  </si>
  <si>
    <t>25-50</t>
  </si>
  <si>
    <t>50-75</t>
  </si>
  <si>
    <t>75-100</t>
  </si>
  <si>
    <t>max</t>
  </si>
  <si>
    <t>data100</t>
  </si>
  <si>
    <t>data 75</t>
  </si>
  <si>
    <t>data50</t>
  </si>
  <si>
    <t>data 25</t>
  </si>
  <si>
    <t>Trials</t>
  </si>
  <si>
    <t>C(i)</t>
  </si>
  <si>
    <t>VAR</t>
  </si>
  <si>
    <r>
      <t>VaR increases, A</t>
    </r>
    <r>
      <rPr>
        <vertAlign val="subscript"/>
        <sz val="16"/>
        <color rgb="FF000000"/>
        <rFont val="Calibri"/>
        <family val="2"/>
        <scheme val="minor"/>
      </rPr>
      <t>i</t>
    </r>
  </si>
  <si>
    <t>increase</t>
  </si>
  <si>
    <t>low</t>
  </si>
  <si>
    <t>low-mid</t>
  </si>
  <si>
    <t>mid-high</t>
  </si>
  <si>
    <t>high</t>
  </si>
  <si>
    <t>change</t>
  </si>
  <si>
    <t>VaR (normal)</t>
  </si>
  <si>
    <t>&lt;0%</t>
  </si>
  <si>
    <t>0-10%</t>
  </si>
  <si>
    <t>10-20%</t>
  </si>
  <si>
    <t>20-30%</t>
  </si>
  <si>
    <t>30-40%</t>
  </si>
  <si>
    <t>40-50%</t>
  </si>
  <si>
    <t>50-60%</t>
  </si>
  <si>
    <t>60-70%</t>
  </si>
  <si>
    <t>70-80%</t>
  </si>
  <si>
    <t>80-90%</t>
  </si>
  <si>
    <t>90-100+%</t>
  </si>
  <si>
    <t>sum</t>
  </si>
  <si>
    <t>https://www.spareroom.co.uk/flatshare/flatshare_detail.pl?featured=1&amp;flatshare_id=15801110&amp;search_id=1048634380&amp;search_results=%2Fflatshare%2F%3Fsearch_id%3D1048634380%26</t>
  </si>
  <si>
    <t>DayID</t>
  </si>
  <si>
    <t>Loss</t>
  </si>
  <si>
    <t>count</t>
  </si>
  <si>
    <t>mean</t>
  </si>
  <si>
    <t>std</t>
  </si>
  <si>
    <t>min</t>
  </si>
  <si>
    <t>learning well</t>
  </si>
  <si>
    <t>not learning</t>
  </si>
  <si>
    <t>13-14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</si>
</sst>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vertAlign val="subscript"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/>
    <xf numFmtId="0" fontId="1" fillId="0" borderId="0" xfId="0" applyFont="1" applyBorder="1"/>
    <xf numFmtId="0" fontId="1" fillId="0" borderId="7" xfId="0" applyFont="1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3" fontId="0" fillId="0" borderId="0" xfId="0" applyNumberFormat="1"/>
    <xf numFmtId="0" fontId="5" fillId="0" borderId="0" xfId="0" applyFont="1"/>
    <xf numFmtId="0" fontId="6" fillId="0" borderId="0" xfId="0" applyFont="1"/>
    <xf numFmtId="11" fontId="6" fillId="0" borderId="0" xfId="0" applyNumberFormat="1" applyFont="1"/>
    <xf numFmtId="9" fontId="5" fillId="0" borderId="0" xfId="0" applyNumberFormat="1" applyFont="1"/>
  </cellXfs>
  <cellStyles count="1">
    <cellStyle name="Normal" xfId="0" builtinId="0"/>
  </cellStyles>
  <dxfs count="9"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6E5973-EB7A-2242-908E-F7247DB56BD6}" name="Table1" displayName="Table1" ref="B1:G8" totalsRowShown="0" headerRowDxfId="8">
  <autoFilter ref="B1:G8" xr:uid="{BFE26851-0D99-F942-8B0A-6987CDA60E4D}"/>
  <tableColumns count="6">
    <tableColumn id="1" xr3:uid="{9BE918F8-AF1F-F34F-9B06-FB97ADA467A7}" name="increase" dataDxfId="7"/>
    <tableColumn id="2" xr3:uid="{C21C023D-D0F6-9B44-A428-5CEA46A0003D}" name="low"/>
    <tableColumn id="3" xr3:uid="{516274A2-13E7-234C-9470-8283E1BF633A}" name="low-mid"/>
    <tableColumn id="4" xr3:uid="{466D70A8-F37E-2044-834F-F41CACF4B00A}" name="mid-high"/>
    <tableColumn id="5" xr3:uid="{52BCFEDC-861F-2140-8BD8-B312766C62C3}" name="high"/>
    <tableColumn id="6" xr3:uid="{7FFE15C8-3404-F54A-8FF8-A73DDE4D3211}" name="max" dataDxfId="6"/>
  </tableColumns>
  <tableStyleInfo name="TableStyleMedium1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ADE8AA-8E5E-D64D-8EEE-5BF2705B2823}" name="Table14" displayName="Table14" ref="B17:G28" totalsRowShown="0" headerRowDxfId="5">
  <autoFilter ref="B17:G28" xr:uid="{25C59AC0-8C48-D144-B876-8470A9D35467}"/>
  <tableColumns count="6">
    <tableColumn id="1" xr3:uid="{DC119BF4-1F12-F24D-8F82-B6DA453AE4AB}" name="increase" dataDxfId="4"/>
    <tableColumn id="2" xr3:uid="{C0294E88-759F-F048-ACC5-098DCD997915}" name="low"/>
    <tableColumn id="3" xr3:uid="{C0767181-A06D-2B46-BD38-EF8DEDAE09BF}" name="low-mid"/>
    <tableColumn id="4" xr3:uid="{0E42D666-F7EA-C044-94D7-6F56839DF658}" name="mid-high"/>
    <tableColumn id="5" xr3:uid="{1A67BF59-E30C-2048-AEA2-C0E2690EF0DA}" name="high"/>
    <tableColumn id="6" xr3:uid="{FD4DE1E3-BF26-494D-AA36-A94E32B2E291}" name="max" dataDxfId="3"/>
  </tableColumns>
  <tableStyleInfo name="TableStyleMedium1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FC6370-DAD3-9F40-BCAA-FBE0B2D4BDAF}" name="Table143" displayName="Table143" ref="B32:G43" totalsRowShown="0" headerRowDxfId="2">
  <autoFilter ref="B32:G43" xr:uid="{78816A75-767A-4A43-8659-AA0D54C7C7F5}"/>
  <tableColumns count="6">
    <tableColumn id="1" xr3:uid="{D17CEE51-392E-394B-96D8-4F16B357D532}" name="increase" dataDxfId="1"/>
    <tableColumn id="2" xr3:uid="{E70F3389-BC0F-C340-A50C-3E4A72341C17}" name="low"/>
    <tableColumn id="3" xr3:uid="{500C1502-BFFB-1F49-9DB7-FDC51B9AA296}" name="low-mid"/>
    <tableColumn id="4" xr3:uid="{B226F1E9-66FC-6346-9979-C0A64809F504}" name="mid-high"/>
    <tableColumn id="5" xr3:uid="{AA546CBF-FF96-804E-AB9D-BA6AF7F492B8}" name="high"/>
    <tableColumn id="6" xr3:uid="{D6D6D017-F018-7F4E-9639-647678B4E7EE}" name="max" dataDxfId="0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23A25-E0E3-8940-B0CB-9E0C146A6A54}">
  <dimension ref="B1:R43"/>
  <sheetViews>
    <sheetView tabSelected="1" topLeftCell="A27" zoomScale="217" workbookViewId="0">
      <selection activeCell="H38" sqref="H38"/>
    </sheetView>
  </sheetViews>
  <sheetFormatPr baseColWidth="10" defaultRowHeight="16" x14ac:dyDescent="0.2"/>
  <cols>
    <col min="10" max="10" width="11.6640625" customWidth="1"/>
    <col min="12" max="13" width="11.6640625" customWidth="1"/>
    <col min="15" max="15" width="20.33203125" customWidth="1"/>
    <col min="16" max="16" width="11.1640625" customWidth="1"/>
  </cols>
  <sheetData>
    <row r="1" spans="2:18" x14ac:dyDescent="0.2"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4</v>
      </c>
    </row>
    <row r="2" spans="2:18" x14ac:dyDescent="0.2">
      <c r="B2" s="12"/>
      <c r="C2" s="12" t="s">
        <v>0</v>
      </c>
      <c r="D2" s="12" t="s">
        <v>1</v>
      </c>
      <c r="E2" s="12" t="s">
        <v>2</v>
      </c>
      <c r="F2" s="12" t="s">
        <v>3</v>
      </c>
      <c r="G2" s="13"/>
      <c r="N2" t="s">
        <v>19</v>
      </c>
      <c r="O2">
        <v>4</v>
      </c>
    </row>
    <row r="3" spans="2:18" x14ac:dyDescent="0.2">
      <c r="B3" s="12">
        <v>10</v>
      </c>
      <c r="C3" s="8">
        <v>1</v>
      </c>
      <c r="D3" s="8">
        <v>2</v>
      </c>
      <c r="E3" s="8">
        <v>3</v>
      </c>
      <c r="F3" s="8">
        <v>4</v>
      </c>
      <c r="G3" s="14">
        <v>5</v>
      </c>
    </row>
    <row r="4" spans="2:18" ht="17" thickBot="1" x14ac:dyDescent="0.25">
      <c r="B4" s="12">
        <v>20</v>
      </c>
      <c r="C4" s="8">
        <v>6</v>
      </c>
      <c r="D4" s="8">
        <v>7</v>
      </c>
      <c r="E4" s="8">
        <v>8</v>
      </c>
      <c r="F4" s="8">
        <v>9</v>
      </c>
      <c r="G4" s="14">
        <v>10</v>
      </c>
      <c r="R4" s="23">
        <v>10000</v>
      </c>
    </row>
    <row r="5" spans="2:18" x14ac:dyDescent="0.2">
      <c r="B5" s="12">
        <v>30</v>
      </c>
      <c r="C5" s="8">
        <v>11</v>
      </c>
      <c r="D5" s="8">
        <v>12</v>
      </c>
      <c r="E5" s="8">
        <v>13</v>
      </c>
      <c r="F5" s="8">
        <v>14</v>
      </c>
      <c r="G5" s="14">
        <v>15</v>
      </c>
      <c r="N5" s="22" t="s">
        <v>9</v>
      </c>
      <c r="O5" s="11"/>
      <c r="P5" s="6"/>
      <c r="R5">
        <v>1000</v>
      </c>
    </row>
    <row r="6" spans="2:18" x14ac:dyDescent="0.2">
      <c r="B6" s="12">
        <v>40</v>
      </c>
      <c r="C6" s="8">
        <v>16</v>
      </c>
      <c r="D6" s="8">
        <v>17</v>
      </c>
      <c r="E6" s="8">
        <v>18</v>
      </c>
      <c r="F6" s="8">
        <v>19</v>
      </c>
      <c r="G6" s="14">
        <v>20</v>
      </c>
      <c r="N6" s="18" t="s">
        <v>10</v>
      </c>
      <c r="O6" s="9" t="s">
        <v>11</v>
      </c>
      <c r="P6" s="19" t="s">
        <v>18</v>
      </c>
    </row>
    <row r="7" spans="2:18" x14ac:dyDescent="0.2">
      <c r="B7" s="12">
        <v>50</v>
      </c>
      <c r="C7" s="8">
        <v>21</v>
      </c>
      <c r="D7" s="8">
        <v>22</v>
      </c>
      <c r="E7" s="8">
        <v>23</v>
      </c>
      <c r="F7" s="8">
        <v>24</v>
      </c>
      <c r="G7" s="14">
        <v>25</v>
      </c>
      <c r="N7" s="15">
        <v>22</v>
      </c>
      <c r="O7" s="16">
        <v>16.337073</v>
      </c>
      <c r="P7" s="17">
        <f>I5</f>
        <v>0</v>
      </c>
    </row>
    <row r="8" spans="2:18" x14ac:dyDescent="0.2">
      <c r="B8" s="1"/>
      <c r="G8" s="14"/>
      <c r="N8" s="18">
        <v>15</v>
      </c>
      <c r="O8" s="9">
        <v>15.704561</v>
      </c>
      <c r="P8" s="17">
        <f t="shared" ref="P8:P42" si="0">((O8-15.35)/15.35)*100</f>
        <v>2.3098436482084712</v>
      </c>
    </row>
    <row r="9" spans="2:18" x14ac:dyDescent="0.2">
      <c r="C9" t="s">
        <v>5</v>
      </c>
      <c r="D9" t="s">
        <v>6</v>
      </c>
      <c r="E9" t="s">
        <v>7</v>
      </c>
      <c r="F9" t="s">
        <v>8</v>
      </c>
      <c r="N9" s="7">
        <v>24</v>
      </c>
      <c r="O9" s="10">
        <v>29.659108</v>
      </c>
      <c r="P9" s="17">
        <f t="shared" si="0"/>
        <v>93.218944625407175</v>
      </c>
    </row>
    <row r="10" spans="2:18" x14ac:dyDescent="0.2">
      <c r="N10" s="7">
        <v>8</v>
      </c>
      <c r="O10" s="10">
        <v>17.561710000000001</v>
      </c>
      <c r="P10" s="17">
        <f t="shared" si="0"/>
        <v>14.40853420195441</v>
      </c>
    </row>
    <row r="11" spans="2:18" x14ac:dyDescent="0.2">
      <c r="N11" s="7">
        <v>1</v>
      </c>
      <c r="O11" s="10">
        <v>16.071325000000002</v>
      </c>
      <c r="P11" s="17">
        <f t="shared" si="0"/>
        <v>4.6991856677524559</v>
      </c>
    </row>
    <row r="12" spans="2:18" ht="25" x14ac:dyDescent="0.35">
      <c r="B12" s="2" t="s">
        <v>12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7">
        <v>21</v>
      </c>
      <c r="O12" s="10">
        <v>11.747998000000001</v>
      </c>
      <c r="P12" s="17">
        <f t="shared" si="0"/>
        <v>-23.465811074918559</v>
      </c>
    </row>
    <row r="13" spans="2:18" ht="21" x14ac:dyDescent="0.25">
      <c r="B13" s="4" t="s">
        <v>20</v>
      </c>
      <c r="C13" s="4" t="s">
        <v>21</v>
      </c>
      <c r="D13" s="4" t="s">
        <v>22</v>
      </c>
      <c r="E13" s="4" t="s">
        <v>23</v>
      </c>
      <c r="F13" s="4" t="s">
        <v>24</v>
      </c>
      <c r="G13" s="4" t="s">
        <v>25</v>
      </c>
      <c r="H13" s="4" t="s">
        <v>26</v>
      </c>
      <c r="I13" s="4" t="s">
        <v>27</v>
      </c>
      <c r="J13" s="4" t="s">
        <v>28</v>
      </c>
      <c r="K13" s="4" t="s">
        <v>29</v>
      </c>
      <c r="L13" s="5" t="s">
        <v>30</v>
      </c>
      <c r="M13" s="5" t="s">
        <v>31</v>
      </c>
      <c r="N13" s="14">
        <v>17</v>
      </c>
      <c r="O13" s="10">
        <v>15.51642</v>
      </c>
      <c r="P13" s="17">
        <f t="shared" si="0"/>
        <v>1.0841693811074948</v>
      </c>
    </row>
    <row r="14" spans="2:18" x14ac:dyDescent="0.2">
      <c r="B14">
        <v>6</v>
      </c>
      <c r="C14">
        <v>15</v>
      </c>
      <c r="D14">
        <v>2</v>
      </c>
      <c r="E14">
        <v>4</v>
      </c>
      <c r="F14">
        <v>1</v>
      </c>
      <c r="G14">
        <v>1</v>
      </c>
      <c r="H14">
        <v>2</v>
      </c>
      <c r="I14">
        <v>0</v>
      </c>
      <c r="J14">
        <v>0</v>
      </c>
      <c r="K14">
        <v>1</v>
      </c>
      <c r="L14">
        <v>3</v>
      </c>
      <c r="M14">
        <f>SUM(B14:L14)</f>
        <v>35</v>
      </c>
      <c r="N14" s="7">
        <v>15</v>
      </c>
      <c r="O14" s="10">
        <v>15.493053</v>
      </c>
      <c r="P14" s="17">
        <f t="shared" si="0"/>
        <v>0.93194136807817651</v>
      </c>
    </row>
    <row r="15" spans="2:18" x14ac:dyDescent="0.2">
      <c r="N15" s="7">
        <v>10</v>
      </c>
      <c r="O15" s="10">
        <v>15.580024</v>
      </c>
      <c r="P15" s="17">
        <f t="shared" si="0"/>
        <v>1.4985276872964184</v>
      </c>
    </row>
    <row r="16" spans="2:18" x14ac:dyDescent="0.2">
      <c r="N16" s="7">
        <v>1</v>
      </c>
      <c r="O16" s="10">
        <v>15.441682</v>
      </c>
      <c r="P16" s="17">
        <f t="shared" si="0"/>
        <v>0.59727687296417253</v>
      </c>
    </row>
    <row r="17" spans="2:16" x14ac:dyDescent="0.2"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4</v>
      </c>
      <c r="N17" s="7">
        <v>12</v>
      </c>
      <c r="O17" s="10">
        <v>16.425426000000002</v>
      </c>
      <c r="P17" s="17">
        <f t="shared" si="0"/>
        <v>7.0060325732899154</v>
      </c>
    </row>
    <row r="18" spans="2:16" x14ac:dyDescent="0.2">
      <c r="B18" s="12"/>
      <c r="C18" s="12" t="s">
        <v>0</v>
      </c>
      <c r="D18" s="12" t="s">
        <v>1</v>
      </c>
      <c r="E18" s="12" t="s">
        <v>2</v>
      </c>
      <c r="F18" s="12" t="s">
        <v>3</v>
      </c>
      <c r="G18" s="13"/>
      <c r="N18" s="7">
        <v>24</v>
      </c>
      <c r="O18" s="10">
        <v>33.44764</v>
      </c>
      <c r="P18" s="17">
        <f t="shared" si="0"/>
        <v>117.89993485342019</v>
      </c>
    </row>
    <row r="19" spans="2:16" x14ac:dyDescent="0.2">
      <c r="B19" s="12">
        <v>10</v>
      </c>
      <c r="C19" s="17">
        <v>1</v>
      </c>
      <c r="D19" s="8">
        <v>2</v>
      </c>
      <c r="E19" s="8">
        <v>3</v>
      </c>
      <c r="F19" s="8">
        <v>4</v>
      </c>
      <c r="G19" s="14">
        <v>5</v>
      </c>
      <c r="N19" s="7">
        <v>19</v>
      </c>
      <c r="O19" s="10">
        <v>28.156393999999999</v>
      </c>
      <c r="P19" s="17">
        <f t="shared" si="0"/>
        <v>83.429276872964167</v>
      </c>
    </row>
    <row r="20" spans="2:16" x14ac:dyDescent="0.2">
      <c r="B20" s="12">
        <v>20</v>
      </c>
      <c r="C20" s="8">
        <v>6</v>
      </c>
      <c r="D20" s="8">
        <v>7</v>
      </c>
      <c r="E20" s="8">
        <v>8</v>
      </c>
      <c r="F20" s="8">
        <v>9</v>
      </c>
      <c r="G20" s="14">
        <v>10</v>
      </c>
      <c r="N20" s="7">
        <v>14</v>
      </c>
      <c r="O20" s="10">
        <v>24.120967</v>
      </c>
      <c r="P20" s="17">
        <f t="shared" si="0"/>
        <v>57.139850162866459</v>
      </c>
    </row>
    <row r="21" spans="2:16" x14ac:dyDescent="0.2">
      <c r="B21" s="12">
        <v>30</v>
      </c>
      <c r="C21" s="8">
        <v>11</v>
      </c>
      <c r="D21" s="8">
        <v>12</v>
      </c>
      <c r="E21" s="8">
        <v>13</v>
      </c>
      <c r="F21" s="8">
        <v>14</v>
      </c>
      <c r="G21" s="14">
        <v>15</v>
      </c>
      <c r="N21" s="7">
        <v>9</v>
      </c>
      <c r="O21" s="10">
        <v>22.376823999999999</v>
      </c>
      <c r="P21" s="17">
        <f t="shared" si="0"/>
        <v>45.777355048859931</v>
      </c>
    </row>
    <row r="22" spans="2:16" x14ac:dyDescent="0.2">
      <c r="B22" s="12">
        <v>40</v>
      </c>
      <c r="C22" s="8">
        <v>16</v>
      </c>
      <c r="D22" s="8">
        <v>17</v>
      </c>
      <c r="E22" s="8">
        <v>18</v>
      </c>
      <c r="F22" s="8">
        <v>19</v>
      </c>
      <c r="G22" s="14">
        <v>20</v>
      </c>
      <c r="N22" s="7">
        <v>4</v>
      </c>
      <c r="O22" s="10">
        <v>18.687774000000001</v>
      </c>
      <c r="P22" s="17">
        <f t="shared" si="0"/>
        <v>21.744456026058643</v>
      </c>
    </row>
    <row r="23" spans="2:16" x14ac:dyDescent="0.2">
      <c r="B23" s="12">
        <v>50</v>
      </c>
      <c r="C23" s="8">
        <v>21</v>
      </c>
      <c r="D23" s="8">
        <v>22</v>
      </c>
      <c r="E23" s="8">
        <v>23</v>
      </c>
      <c r="F23" s="8">
        <v>24</v>
      </c>
      <c r="G23" s="14">
        <v>25</v>
      </c>
      <c r="N23" s="7">
        <v>10</v>
      </c>
      <c r="O23" s="10">
        <v>15.622287</v>
      </c>
      <c r="P23" s="17">
        <f t="shared" si="0"/>
        <v>1.7738566775244324</v>
      </c>
    </row>
    <row r="24" spans="2:16" x14ac:dyDescent="0.2">
      <c r="B24" s="1">
        <v>-10</v>
      </c>
      <c r="C24" s="8">
        <v>26</v>
      </c>
      <c r="D24" s="8">
        <v>27</v>
      </c>
      <c r="E24" s="8">
        <v>28</v>
      </c>
      <c r="F24" s="8">
        <v>29</v>
      </c>
      <c r="G24" s="14">
        <v>30</v>
      </c>
      <c r="N24" s="7">
        <v>23</v>
      </c>
      <c r="O24" s="10">
        <v>20.345124999999999</v>
      </c>
      <c r="P24" s="17">
        <f t="shared" si="0"/>
        <v>32.541530944625407</v>
      </c>
    </row>
    <row r="25" spans="2:16" x14ac:dyDescent="0.2">
      <c r="B25" s="1">
        <v>-20</v>
      </c>
      <c r="C25" s="8">
        <v>31</v>
      </c>
      <c r="D25" s="8">
        <v>32</v>
      </c>
      <c r="E25" s="8">
        <v>33</v>
      </c>
      <c r="F25" s="8">
        <v>34</v>
      </c>
      <c r="G25" s="14">
        <v>35</v>
      </c>
      <c r="N25" s="7">
        <v>2</v>
      </c>
      <c r="O25" s="10">
        <v>15.571</v>
      </c>
      <c r="P25" s="17">
        <f t="shared" si="0"/>
        <v>1.4397394136807824</v>
      </c>
    </row>
    <row r="26" spans="2:16" x14ac:dyDescent="0.2">
      <c r="B26" s="1">
        <v>-30</v>
      </c>
      <c r="C26" s="8">
        <v>36</v>
      </c>
      <c r="D26" s="8">
        <v>37</v>
      </c>
      <c r="E26" s="8">
        <v>38</v>
      </c>
      <c r="F26" s="8">
        <v>39</v>
      </c>
      <c r="G26" s="14">
        <v>40</v>
      </c>
      <c r="N26" s="7">
        <v>7</v>
      </c>
      <c r="O26" s="10">
        <v>16.085733000000001</v>
      </c>
      <c r="P26" s="17">
        <f t="shared" si="0"/>
        <v>4.7930488599348635</v>
      </c>
    </row>
    <row r="27" spans="2:16" x14ac:dyDescent="0.2">
      <c r="B27" s="1">
        <v>-40</v>
      </c>
      <c r="C27" s="8">
        <v>41</v>
      </c>
      <c r="D27" s="8">
        <v>42</v>
      </c>
      <c r="E27" s="8">
        <v>43</v>
      </c>
      <c r="F27" s="8">
        <v>44</v>
      </c>
      <c r="G27" s="14">
        <v>45</v>
      </c>
      <c r="N27" s="7">
        <v>6</v>
      </c>
      <c r="O27" s="10">
        <v>14.229457999999999</v>
      </c>
      <c r="P27" s="17">
        <f t="shared" si="0"/>
        <v>-7.2999478827361592</v>
      </c>
    </row>
    <row r="28" spans="2:16" x14ac:dyDescent="0.2">
      <c r="B28" s="1">
        <v>-50</v>
      </c>
      <c r="C28">
        <v>46</v>
      </c>
      <c r="D28" s="8">
        <v>47</v>
      </c>
      <c r="E28" s="8">
        <v>48</v>
      </c>
      <c r="F28" s="8">
        <v>49</v>
      </c>
      <c r="G28" s="14">
        <v>50</v>
      </c>
      <c r="N28" s="7">
        <v>11</v>
      </c>
      <c r="O28" s="10">
        <v>12.784917</v>
      </c>
      <c r="P28" s="17">
        <f t="shared" si="0"/>
        <v>-16.710638436482082</v>
      </c>
    </row>
    <row r="29" spans="2:16" x14ac:dyDescent="0.2">
      <c r="N29" s="7">
        <v>3</v>
      </c>
      <c r="O29" s="10">
        <v>16.524891</v>
      </c>
      <c r="P29" s="17">
        <f t="shared" si="0"/>
        <v>7.6540130293159647</v>
      </c>
    </row>
    <row r="30" spans="2:16" x14ac:dyDescent="0.2">
      <c r="N30" s="7">
        <v>13</v>
      </c>
      <c r="O30" s="10">
        <v>18.578838999999999</v>
      </c>
      <c r="P30" s="17">
        <f t="shared" si="0"/>
        <v>21.034781758957649</v>
      </c>
    </row>
    <row r="31" spans="2:16" x14ac:dyDescent="0.2">
      <c r="N31" s="7">
        <v>18</v>
      </c>
      <c r="O31" s="10">
        <v>19.782404</v>
      </c>
      <c r="P31" s="17">
        <f t="shared" si="0"/>
        <v>28.875596091205214</v>
      </c>
    </row>
    <row r="32" spans="2:16" x14ac:dyDescent="0.2"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4</v>
      </c>
      <c r="N32" s="7">
        <v>5</v>
      </c>
      <c r="O32" s="10">
        <v>15.480978</v>
      </c>
      <c r="P32" s="17">
        <f t="shared" si="0"/>
        <v>0.85327687296417409</v>
      </c>
    </row>
    <row r="33" spans="2:16" x14ac:dyDescent="0.2">
      <c r="B33" s="12"/>
      <c r="C33" s="12" t="s">
        <v>0</v>
      </c>
      <c r="D33" s="12" t="s">
        <v>1</v>
      </c>
      <c r="E33" s="12" t="s">
        <v>2</v>
      </c>
      <c r="F33" s="12" t="s">
        <v>3</v>
      </c>
      <c r="G33" s="13"/>
      <c r="N33" s="7">
        <v>20</v>
      </c>
      <c r="O33" s="10">
        <v>15.806701</v>
      </c>
      <c r="P33" s="17">
        <f t="shared" si="0"/>
        <v>2.9752508143322522</v>
      </c>
    </row>
    <row r="34" spans="2:16" x14ac:dyDescent="0.2">
      <c r="B34" s="12">
        <v>10</v>
      </c>
      <c r="C34" s="17">
        <v>1</v>
      </c>
      <c r="D34" s="8">
        <v>2</v>
      </c>
      <c r="E34" s="8">
        <v>3</v>
      </c>
      <c r="F34" s="8">
        <v>4</v>
      </c>
      <c r="G34" s="14">
        <v>5</v>
      </c>
      <c r="N34" s="7">
        <v>16</v>
      </c>
      <c r="O34" s="10">
        <v>12.026667</v>
      </c>
      <c r="P34" s="17">
        <f t="shared" si="0"/>
        <v>-21.650377850162865</v>
      </c>
    </row>
    <row r="35" spans="2:16" x14ac:dyDescent="0.2">
      <c r="B35" s="12">
        <v>20</v>
      </c>
      <c r="C35" s="8">
        <v>6</v>
      </c>
      <c r="D35" s="8">
        <v>7</v>
      </c>
      <c r="E35" s="8">
        <v>8</v>
      </c>
      <c r="F35" s="8">
        <v>9</v>
      </c>
      <c r="G35" s="14">
        <v>10</v>
      </c>
      <c r="N35" s="7">
        <v>25</v>
      </c>
      <c r="O35" s="10">
        <v>16.224187000000001</v>
      </c>
      <c r="P35" s="17">
        <f t="shared" si="0"/>
        <v>5.6950293159609187</v>
      </c>
    </row>
    <row r="36" spans="2:16" x14ac:dyDescent="0.2">
      <c r="B36" s="12">
        <v>30</v>
      </c>
      <c r="C36" s="8">
        <v>6</v>
      </c>
      <c r="D36" s="8">
        <v>7</v>
      </c>
      <c r="E36" s="8">
        <v>8</v>
      </c>
      <c r="F36" s="8">
        <v>9</v>
      </c>
      <c r="G36" s="14">
        <v>10</v>
      </c>
      <c r="N36" s="7">
        <v>13</v>
      </c>
      <c r="O36" s="10">
        <v>18.621991000000001</v>
      </c>
      <c r="P36" s="17">
        <f t="shared" si="0"/>
        <v>21.315902280130306</v>
      </c>
    </row>
    <row r="37" spans="2:16" x14ac:dyDescent="0.2">
      <c r="B37" s="12">
        <v>40</v>
      </c>
      <c r="C37" s="8">
        <v>11</v>
      </c>
      <c r="D37" s="8">
        <v>12</v>
      </c>
      <c r="E37" s="8">
        <v>13</v>
      </c>
      <c r="F37" s="8">
        <v>14</v>
      </c>
      <c r="G37" s="14">
        <v>15</v>
      </c>
      <c r="N37" s="7">
        <v>25</v>
      </c>
      <c r="O37" s="10">
        <v>16.095680999999999</v>
      </c>
      <c r="P37" s="17">
        <f t="shared" si="0"/>
        <v>4.8578566775244258</v>
      </c>
    </row>
    <row r="38" spans="2:16" x14ac:dyDescent="0.2">
      <c r="B38" s="12">
        <v>50</v>
      </c>
      <c r="C38" s="8">
        <v>11</v>
      </c>
      <c r="D38" s="8">
        <v>12</v>
      </c>
      <c r="E38" s="8">
        <v>13</v>
      </c>
      <c r="F38" s="8">
        <v>14</v>
      </c>
      <c r="G38" s="14">
        <v>15</v>
      </c>
      <c r="N38" s="7">
        <v>11</v>
      </c>
      <c r="O38" s="10">
        <v>12.732965</v>
      </c>
      <c r="P38" s="17">
        <f t="shared" si="0"/>
        <v>-17.049087947882732</v>
      </c>
    </row>
    <row r="39" spans="2:16" x14ac:dyDescent="0.2">
      <c r="B39" s="1">
        <v>-10</v>
      </c>
      <c r="C39" s="8">
        <v>1</v>
      </c>
      <c r="D39" s="8">
        <v>2</v>
      </c>
      <c r="E39" s="8">
        <v>3</v>
      </c>
      <c r="F39" s="8">
        <v>4</v>
      </c>
      <c r="G39" s="14">
        <v>5</v>
      </c>
      <c r="N39" s="7">
        <v>14</v>
      </c>
      <c r="O39" s="10">
        <v>24.518433999999999</v>
      </c>
      <c r="P39" s="17">
        <f t="shared" si="0"/>
        <v>59.729211726384371</v>
      </c>
    </row>
    <row r="40" spans="2:16" x14ac:dyDescent="0.2">
      <c r="B40" s="1">
        <v>-20</v>
      </c>
      <c r="C40" s="8">
        <v>16</v>
      </c>
      <c r="D40" s="8">
        <v>17</v>
      </c>
      <c r="E40" s="8">
        <v>18</v>
      </c>
      <c r="F40" s="8">
        <v>19</v>
      </c>
      <c r="G40" s="14">
        <v>20</v>
      </c>
      <c r="N40" s="7">
        <v>8</v>
      </c>
      <c r="O40" s="10">
        <v>17.475959</v>
      </c>
      <c r="P40" s="17">
        <f t="shared" si="0"/>
        <v>13.849895765472311</v>
      </c>
    </row>
    <row r="41" spans="2:16" x14ac:dyDescent="0.2">
      <c r="B41" s="1">
        <v>-30</v>
      </c>
      <c r="C41" s="8">
        <v>16</v>
      </c>
      <c r="D41" s="8">
        <v>17</v>
      </c>
      <c r="E41" s="8">
        <v>18</v>
      </c>
      <c r="F41" s="8">
        <v>19</v>
      </c>
      <c r="G41" s="14">
        <v>20</v>
      </c>
      <c r="N41" s="7">
        <v>24</v>
      </c>
      <c r="O41" s="10">
        <v>31.415375000000001</v>
      </c>
      <c r="P41" s="17">
        <f t="shared" si="0"/>
        <v>104.66042345276875</v>
      </c>
    </row>
    <row r="42" spans="2:16" x14ac:dyDescent="0.2">
      <c r="B42" s="1">
        <v>-40</v>
      </c>
      <c r="C42" s="8">
        <v>21</v>
      </c>
      <c r="D42" s="8">
        <v>22</v>
      </c>
      <c r="E42" s="8">
        <v>23</v>
      </c>
      <c r="F42" s="8">
        <v>24</v>
      </c>
      <c r="G42" s="14">
        <v>25</v>
      </c>
      <c r="N42" s="20">
        <v>16</v>
      </c>
      <c r="O42" s="21">
        <v>12.059530000000001</v>
      </c>
      <c r="P42" s="17">
        <f t="shared" si="0"/>
        <v>-21.436286644951135</v>
      </c>
    </row>
    <row r="43" spans="2:16" x14ac:dyDescent="0.2">
      <c r="B43" s="1">
        <v>-50</v>
      </c>
      <c r="C43">
        <v>21</v>
      </c>
      <c r="D43" s="8">
        <v>22</v>
      </c>
      <c r="E43" s="8">
        <v>23</v>
      </c>
      <c r="F43" s="8">
        <v>24</v>
      </c>
      <c r="G43" s="14">
        <v>25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2A2EF-4D7F-0948-900A-1E3A4813CF48}">
  <dimension ref="A1:W26"/>
  <sheetViews>
    <sheetView workbookViewId="0">
      <selection activeCell="D20" sqref="D20:F20"/>
    </sheetView>
  </sheetViews>
  <sheetFormatPr baseColWidth="10" defaultRowHeight="16" x14ac:dyDescent="0.2"/>
  <sheetData>
    <row r="1" spans="1:22" x14ac:dyDescent="0.2">
      <c r="A1" t="s">
        <v>32</v>
      </c>
    </row>
    <row r="4" spans="1:22" x14ac:dyDescent="0.2">
      <c r="A4" s="24"/>
      <c r="B4" s="24" t="s">
        <v>33</v>
      </c>
      <c r="C4" s="24" t="s">
        <v>34</v>
      </c>
      <c r="E4">
        <v>13.6</v>
      </c>
      <c r="F4">
        <v>5</v>
      </c>
    </row>
    <row r="5" spans="1:22" x14ac:dyDescent="0.2">
      <c r="A5" s="24" t="s">
        <v>35</v>
      </c>
      <c r="B5" s="25">
        <v>500</v>
      </c>
      <c r="C5" s="26">
        <v>500</v>
      </c>
      <c r="E5">
        <v>13.6</v>
      </c>
      <c r="F5">
        <v>25</v>
      </c>
    </row>
    <row r="6" spans="1:22" x14ac:dyDescent="0.2">
      <c r="A6" s="24" t="s">
        <v>36</v>
      </c>
      <c r="B6" s="25">
        <v>250.5</v>
      </c>
      <c r="C6" s="26">
        <v>24167.02</v>
      </c>
      <c r="E6">
        <v>13.6</v>
      </c>
      <c r="F6">
        <v>23</v>
      </c>
    </row>
    <row r="7" spans="1:22" x14ac:dyDescent="0.2">
      <c r="A7" s="24" t="s">
        <v>37</v>
      </c>
      <c r="B7" s="25">
        <v>144.48183299999999</v>
      </c>
      <c r="C7" s="26">
        <v>139545</v>
      </c>
    </row>
    <row r="8" spans="1:22" x14ac:dyDescent="0.2">
      <c r="A8" s="24" t="s">
        <v>38</v>
      </c>
      <c r="B8" s="25">
        <v>1</v>
      </c>
      <c r="C8" s="26">
        <v>1.3281050000000001</v>
      </c>
    </row>
    <row r="9" spans="1:22" x14ac:dyDescent="0.2">
      <c r="A9" s="27">
        <v>0.25</v>
      </c>
      <c r="B9" s="25">
        <v>125.75</v>
      </c>
      <c r="C9" s="26">
        <v>893.18709999999999</v>
      </c>
    </row>
    <row r="10" spans="1:22" x14ac:dyDescent="0.2">
      <c r="A10" s="27">
        <v>0.5</v>
      </c>
      <c r="B10" s="25">
        <v>250.5</v>
      </c>
      <c r="C10" s="26">
        <v>3098.3620000000001</v>
      </c>
    </row>
    <row r="11" spans="1:22" x14ac:dyDescent="0.2">
      <c r="A11" s="27">
        <v>0.75</v>
      </c>
      <c r="B11" s="25">
        <v>375.25</v>
      </c>
      <c r="C11" s="26">
        <v>12043.93</v>
      </c>
    </row>
    <row r="12" spans="1:22" x14ac:dyDescent="0.2">
      <c r="A12" s="24" t="s">
        <v>4</v>
      </c>
      <c r="B12" s="25">
        <v>500</v>
      </c>
      <c r="C12" s="26">
        <v>2915654</v>
      </c>
    </row>
    <row r="14" spans="1:22" x14ac:dyDescent="0.2">
      <c r="D14">
        <v>1</v>
      </c>
      <c r="E14">
        <v>2</v>
      </c>
      <c r="F14">
        <v>3</v>
      </c>
      <c r="G14">
        <v>4</v>
      </c>
      <c r="H14">
        <v>5</v>
      </c>
      <c r="V14">
        <v>50</v>
      </c>
    </row>
    <row r="15" spans="1:22" x14ac:dyDescent="0.2">
      <c r="C15" s="26">
        <v>13.6</v>
      </c>
      <c r="D15">
        <v>0</v>
      </c>
      <c r="E15">
        <v>0</v>
      </c>
      <c r="G15">
        <v>0</v>
      </c>
      <c r="H15">
        <v>1</v>
      </c>
      <c r="V15">
        <v>0</v>
      </c>
    </row>
    <row r="20" spans="2:23" x14ac:dyDescent="0.2">
      <c r="B20" t="s">
        <v>39</v>
      </c>
      <c r="C20">
        <v>13.6</v>
      </c>
      <c r="D20">
        <v>0.2</v>
      </c>
      <c r="E20">
        <v>0.05</v>
      </c>
      <c r="F20">
        <v>0.04</v>
      </c>
      <c r="H20">
        <v>0.3</v>
      </c>
      <c r="W20">
        <v>1</v>
      </c>
    </row>
    <row r="21" spans="2:23" x14ac:dyDescent="0.2">
      <c r="B21" t="s">
        <v>40</v>
      </c>
      <c r="C21">
        <v>13.6</v>
      </c>
      <c r="D21">
        <v>0.05</v>
      </c>
      <c r="E21">
        <v>0.05</v>
      </c>
      <c r="F21">
        <v>0.05</v>
      </c>
      <c r="G21">
        <v>0.05</v>
      </c>
      <c r="H21">
        <v>0.06</v>
      </c>
      <c r="I21">
        <v>0.05</v>
      </c>
    </row>
    <row r="24" spans="2:23" x14ac:dyDescent="0.2">
      <c r="H24" t="s">
        <v>41</v>
      </c>
      <c r="I24">
        <v>5</v>
      </c>
      <c r="J24">
        <v>0.3</v>
      </c>
    </row>
    <row r="25" spans="2:23" x14ac:dyDescent="0.2">
      <c r="I25">
        <v>25</v>
      </c>
      <c r="J25">
        <v>0.28999999999999998</v>
      </c>
    </row>
    <row r="26" spans="2:23" x14ac:dyDescent="0.2">
      <c r="I26">
        <v>23</v>
      </c>
      <c r="J26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2021-06-18T04:39:21Z</dcterms:created>
  <dcterms:modified xsi:type="dcterms:W3CDTF">2021-07-19T10:09:26Z</dcterms:modified>
</cp:coreProperties>
</file>