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cademy\spring24\innovation\projectIOF2024\Partha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 s="1"/>
  <c r="Q5" i="1" s="1"/>
  <c r="Q1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A2" i="1"/>
  <c r="N2" i="1"/>
  <c r="R5" i="1" l="1"/>
  <c r="Q10" i="1"/>
  <c r="Q11" i="1"/>
  <c r="O234" i="1" l="1"/>
  <c r="Q13" i="1"/>
  <c r="Q12" i="1"/>
  <c r="O48" i="1" l="1"/>
  <c r="O85" i="1"/>
  <c r="O114" i="1"/>
  <c r="O145" i="1"/>
  <c r="O129" i="1"/>
  <c r="O147" i="1"/>
  <c r="O191" i="1"/>
  <c r="O261" i="1"/>
  <c r="O119" i="1"/>
  <c r="O43" i="1"/>
  <c r="O189" i="1"/>
  <c r="O64" i="1"/>
  <c r="O111" i="1"/>
  <c r="O242" i="1"/>
  <c r="O137" i="1"/>
  <c r="O257" i="1"/>
  <c r="O179" i="1"/>
  <c r="O57" i="1"/>
  <c r="O218" i="1"/>
  <c r="O98" i="1"/>
  <c r="O28" i="1"/>
  <c r="O132" i="1"/>
  <c r="O253" i="1"/>
  <c r="O27" i="1"/>
  <c r="O63" i="1"/>
  <c r="O126" i="1"/>
  <c r="O13" i="1"/>
  <c r="O86" i="1"/>
  <c r="O36" i="1"/>
  <c r="O23" i="1"/>
  <c r="O102" i="1"/>
  <c r="O152" i="1"/>
  <c r="O124" i="1"/>
  <c r="O35" i="1"/>
  <c r="O243" i="1"/>
  <c r="O55" i="1"/>
  <c r="O141" i="1"/>
  <c r="O46" i="1"/>
  <c r="O254" i="1"/>
  <c r="O217" i="1"/>
  <c r="O94" i="1"/>
  <c r="O156" i="1"/>
  <c r="O34" i="1"/>
  <c r="O61" i="1"/>
  <c r="O110" i="1"/>
  <c r="O150" i="1"/>
  <c r="O181" i="1"/>
  <c r="O133" i="1"/>
  <c r="O49" i="1"/>
  <c r="O118" i="1"/>
  <c r="O74" i="1"/>
  <c r="O33" i="1"/>
  <c r="O182" i="1"/>
  <c r="O172" i="1"/>
  <c r="O65" i="1"/>
  <c r="O256" i="1"/>
  <c r="O58" i="1"/>
  <c r="O59" i="1"/>
  <c r="O207" i="1"/>
  <c r="O77" i="1"/>
  <c r="O95" i="1"/>
  <c r="O245" i="1"/>
  <c r="O72" i="1"/>
  <c r="O4" i="1"/>
  <c r="O44" i="1"/>
  <c r="O87" i="1"/>
  <c r="O206" i="1"/>
  <c r="O248" i="1"/>
  <c r="O120" i="1"/>
  <c r="O162" i="1"/>
  <c r="O204" i="1"/>
  <c r="O54" i="1"/>
  <c r="O239" i="1"/>
  <c r="O134" i="1"/>
  <c r="O144" i="1"/>
  <c r="O186" i="1"/>
  <c r="O229" i="1"/>
  <c r="O66" i="1"/>
  <c r="O255" i="1"/>
  <c r="O203" i="1"/>
  <c r="O73" i="1"/>
  <c r="O251" i="1"/>
  <c r="O263" i="1"/>
  <c r="O103" i="1"/>
  <c r="O20" i="1"/>
  <c r="O195" i="1"/>
  <c r="O163" i="1"/>
  <c r="O131" i="1"/>
  <c r="O99" i="1"/>
  <c r="O88" i="1"/>
  <c r="O117" i="1"/>
  <c r="O225" i="1"/>
  <c r="O97" i="1"/>
  <c r="O2" i="1"/>
  <c r="O153" i="1"/>
  <c r="O7" i="1"/>
  <c r="O169" i="1"/>
  <c r="O177" i="1"/>
  <c r="O230" i="1"/>
  <c r="O222" i="1"/>
  <c r="O264" i="1"/>
  <c r="O136" i="1"/>
  <c r="O178" i="1"/>
  <c r="O215" i="1"/>
  <c r="O62" i="1"/>
  <c r="O173" i="1"/>
  <c r="O196" i="1"/>
  <c r="O69" i="1"/>
  <c r="O237" i="1"/>
  <c r="O259" i="1"/>
  <c r="O80" i="1"/>
  <c r="O16" i="1"/>
  <c r="O10" i="1"/>
  <c r="O192" i="1"/>
  <c r="O26" i="1"/>
  <c r="O223" i="1"/>
  <c r="O160" i="1"/>
  <c r="O12" i="1"/>
  <c r="O127" i="1"/>
  <c r="O224" i="1"/>
  <c r="O42" i="1"/>
  <c r="O15" i="1"/>
  <c r="O128" i="1"/>
  <c r="O221" i="1"/>
  <c r="O220" i="1"/>
  <c r="O175" i="1"/>
  <c r="O45" i="1"/>
  <c r="O51" i="1"/>
  <c r="O213" i="1"/>
  <c r="O56" i="1"/>
  <c r="O180" i="1"/>
  <c r="O106" i="1"/>
  <c r="O246" i="1"/>
  <c r="O100" i="1"/>
  <c r="O138" i="1"/>
  <c r="O214" i="1"/>
  <c r="O17" i="1"/>
  <c r="O93" i="1"/>
  <c r="O24" i="1"/>
  <c r="O9" i="1"/>
  <c r="O238" i="1"/>
  <c r="O216" i="1"/>
  <c r="O226" i="1"/>
  <c r="O236" i="1"/>
  <c r="O38" i="1"/>
  <c r="O262" i="1"/>
  <c r="O176" i="1"/>
  <c r="O154" i="1"/>
  <c r="O151" i="1"/>
  <c r="O18" i="1"/>
  <c r="O164" i="1"/>
  <c r="O41" i="1"/>
  <c r="O39" i="1"/>
  <c r="O68" i="1"/>
  <c r="O159" i="1"/>
  <c r="O171" i="1"/>
  <c r="O123" i="1"/>
  <c r="O92" i="1"/>
  <c r="O82" i="1"/>
  <c r="O193" i="1"/>
  <c r="O8" i="1"/>
  <c r="O185" i="1"/>
  <c r="O3" i="1"/>
  <c r="O241" i="1"/>
  <c r="O6" i="1"/>
  <c r="O190" i="1"/>
  <c r="O200" i="1"/>
  <c r="O210" i="1"/>
  <c r="O183" i="1"/>
  <c r="O30" i="1"/>
  <c r="O228" i="1"/>
  <c r="O53" i="1"/>
  <c r="O71" i="1"/>
  <c r="O149" i="1"/>
  <c r="O219" i="1"/>
  <c r="O19" i="1"/>
  <c r="O47" i="1"/>
  <c r="O202" i="1"/>
  <c r="O252" i="1"/>
  <c r="O148" i="1"/>
  <c r="O170" i="1"/>
  <c r="O60" i="1"/>
  <c r="O29" i="1"/>
  <c r="O167" i="1"/>
  <c r="O79" i="1"/>
  <c r="O212" i="1"/>
  <c r="O174" i="1"/>
  <c r="O184" i="1"/>
  <c r="O194" i="1"/>
  <c r="O165" i="1"/>
  <c r="O22" i="1"/>
  <c r="O198" i="1"/>
  <c r="O112" i="1"/>
  <c r="O122" i="1"/>
  <c r="O108" i="1"/>
  <c r="O75" i="1"/>
  <c r="O125" i="1"/>
  <c r="O25" i="1"/>
  <c r="O231" i="1"/>
  <c r="O52" i="1"/>
  <c r="O67" i="1"/>
  <c r="O155" i="1"/>
  <c r="O115" i="1"/>
  <c r="O90" i="1"/>
  <c r="O109" i="1"/>
  <c r="O161" i="1"/>
  <c r="O5" i="1"/>
  <c r="O121" i="1"/>
  <c r="O233" i="1"/>
  <c r="O209" i="1"/>
  <c r="O166" i="1"/>
  <c r="O158" i="1"/>
  <c r="O168" i="1"/>
  <c r="O146" i="1"/>
  <c r="O140" i="1"/>
  <c r="O14" i="1"/>
  <c r="O116" i="1"/>
  <c r="O188" i="1"/>
  <c r="O21" i="1"/>
  <c r="O157" i="1"/>
  <c r="O78" i="1"/>
  <c r="O104" i="1"/>
  <c r="O240" i="1"/>
  <c r="O201" i="1"/>
  <c r="O249" i="1"/>
  <c r="O101" i="1"/>
  <c r="O107" i="1"/>
  <c r="O187" i="1"/>
  <c r="O199" i="1"/>
  <c r="O89" i="1"/>
  <c r="O50" i="1"/>
  <c r="O250" i="1"/>
  <c r="O91" i="1"/>
  <c r="O130" i="1"/>
  <c r="O142" i="1"/>
  <c r="O31" i="1"/>
  <c r="O81" i="1"/>
  <c r="O96" i="1"/>
  <c r="O135" i="1"/>
  <c r="O32" i="1"/>
  <c r="O227" i="1"/>
  <c r="O37" i="1"/>
  <c r="O260" i="1"/>
  <c r="O247" i="1"/>
  <c r="O232" i="1"/>
  <c r="O113" i="1"/>
  <c r="O11" i="1"/>
  <c r="O105" i="1"/>
  <c r="O84" i="1"/>
  <c r="O139" i="1"/>
  <c r="O244" i="1"/>
  <c r="O83" i="1"/>
  <c r="O235" i="1"/>
  <c r="O197" i="1"/>
  <c r="O208" i="1"/>
  <c r="O70" i="1"/>
  <c r="O258" i="1"/>
  <c r="O265" i="1"/>
  <c r="O40" i="1"/>
  <c r="O205" i="1"/>
  <c r="O211" i="1"/>
  <c r="O76" i="1"/>
  <c r="O143" i="1"/>
  <c r="Q7" i="1" l="1"/>
</calcChain>
</file>

<file path=xl/sharedStrings.xml><?xml version="1.0" encoding="utf-8"?>
<sst xmlns="http://schemas.openxmlformats.org/spreadsheetml/2006/main" count="25" uniqueCount="25">
  <si>
    <t>Date</t>
  </si>
  <si>
    <t>P</t>
  </si>
  <si>
    <t>Tail</t>
  </si>
  <si>
    <t>Total Observations</t>
  </si>
  <si>
    <t>VaR @</t>
  </si>
  <si>
    <t>Tail Risk</t>
  </si>
  <si>
    <t>Obs. In Tail</t>
  </si>
  <si>
    <t>VaR</t>
  </si>
  <si>
    <t>Exp. Shortfall</t>
  </si>
  <si>
    <t>Paramtric</t>
  </si>
  <si>
    <t>Mean</t>
  </si>
  <si>
    <t>STD</t>
  </si>
  <si>
    <t>VAR</t>
  </si>
  <si>
    <t>TVAR</t>
  </si>
  <si>
    <t>AAPL</t>
  </si>
  <si>
    <t>META</t>
  </si>
  <si>
    <t>MSFT</t>
  </si>
  <si>
    <t>TSLA</t>
  </si>
  <si>
    <t>CHIQ</t>
  </si>
  <si>
    <t>EZA</t>
  </si>
  <si>
    <t>FLN</t>
  </si>
  <si>
    <t>KARS</t>
  </si>
  <si>
    <t>LIT</t>
  </si>
  <si>
    <t>NVDA</t>
  </si>
  <si>
    <t>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</si>
</sst>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1" fillId="0" borderId="0" xfId="0" applyNumberFormat="1" applyFont="1"/>
    <xf numFmtId="9" fontId="0" fillId="0" borderId="0" xfId="0" applyNumberFormat="1"/>
    <xf numFmtId="0" fontId="2" fillId="0" borderId="1" xfId="0" applyFont="1" applyBorder="1"/>
    <xf numFmtId="164" fontId="0" fillId="2" borderId="2" xfId="0" applyNumberFormat="1" applyFill="1" applyBorder="1"/>
    <xf numFmtId="14" fontId="0" fillId="0" borderId="0" xfId="0" applyNumberFormat="1"/>
    <xf numFmtId="11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5"/>
  <sheetViews>
    <sheetView tabSelected="1" workbookViewId="0">
      <selection activeCell="Q2" sqref="Q2"/>
    </sheetView>
  </sheetViews>
  <sheetFormatPr defaultRowHeight="14.5" x14ac:dyDescent="0.35"/>
  <cols>
    <col min="1" max="1" width="7.7265625" customWidth="1"/>
    <col min="2" max="2" width="10.453125" bestFit="1" customWidth="1"/>
    <col min="14" max="14" width="12.453125" style="7" bestFit="1" customWidth="1"/>
    <col min="15" max="15" width="7.7265625" customWidth="1"/>
    <col min="16" max="16" width="16" bestFit="1" customWidth="1"/>
    <col min="17" max="17" width="12.453125" bestFit="1" customWidth="1"/>
    <col min="18" max="18" width="14.6328125" customWidth="1"/>
  </cols>
  <sheetData>
    <row r="1" spans="1:18" x14ac:dyDescent="0.35">
      <c r="B1" t="s">
        <v>0</v>
      </c>
      <c r="C1" t="s">
        <v>14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15</v>
      </c>
      <c r="J1" t="s">
        <v>16</v>
      </c>
      <c r="K1" t="s">
        <v>23</v>
      </c>
      <c r="L1" t="s">
        <v>24</v>
      </c>
      <c r="M1" t="s">
        <v>17</v>
      </c>
      <c r="N1" s="7" t="s">
        <v>1</v>
      </c>
      <c r="O1" t="s">
        <v>2</v>
      </c>
      <c r="P1" t="s">
        <v>3</v>
      </c>
      <c r="Q1">
        <f>COUNT(N2:N251)</f>
        <v>250</v>
      </c>
    </row>
    <row r="2" spans="1:18" x14ac:dyDescent="0.35">
      <c r="A2">
        <f>1/11</f>
        <v>9.0909090909090912E-2</v>
      </c>
      <c r="B2" s="5">
        <v>44985</v>
      </c>
      <c r="C2">
        <v>-3.4477162056143402E-3</v>
      </c>
      <c r="D2">
        <v>-8.4958224198993203E-3</v>
      </c>
      <c r="E2">
        <v>1.9559053217688099E-3</v>
      </c>
      <c r="F2">
        <v>-8.0784420185363495E-3</v>
      </c>
      <c r="G2">
        <v>3.2565918559512798E-4</v>
      </c>
      <c r="H2">
        <v>2.2005096918455902E-3</v>
      </c>
      <c r="I2">
        <v>3.1850952821181597E-2</v>
      </c>
      <c r="J2">
        <v>-2.9581157450879699E-3</v>
      </c>
      <c r="K2">
        <v>-1.21271586449567E-2</v>
      </c>
      <c r="L2">
        <v>7.8160856646762797E-3</v>
      </c>
      <c r="M2">
        <v>-9.2472095737269298E-3</v>
      </c>
      <c r="N2" s="7">
        <f>(C2+D2+E2+F2+G2+H2+I2+M2+J2+K2+L2)*$A$2</f>
        <v>-1.8668356614018397E-5</v>
      </c>
      <c r="O2">
        <f t="shared" ref="O2:O65" si="0">IF(N2&lt;$Q$5,1,0)</f>
        <v>0</v>
      </c>
      <c r="P2" t="s">
        <v>4</v>
      </c>
      <c r="Q2" s="1">
        <v>0.95</v>
      </c>
    </row>
    <row r="3" spans="1:18" x14ac:dyDescent="0.35">
      <c r="B3" s="5">
        <v>44986</v>
      </c>
      <c r="C3">
        <v>-1.42459911523856E-2</v>
      </c>
      <c r="D3">
        <v>4.1834777686150897E-2</v>
      </c>
      <c r="E3">
        <v>3.1478784943890802E-2</v>
      </c>
      <c r="F3">
        <v>8.7259575096323393E-3</v>
      </c>
      <c r="G3">
        <v>8.4663249872864998E-3</v>
      </c>
      <c r="H3">
        <v>5.9598876456050604E-3</v>
      </c>
      <c r="I3">
        <v>-8.6887679141989197E-3</v>
      </c>
      <c r="J3">
        <v>-1.2629306556343201E-2</v>
      </c>
      <c r="K3">
        <v>-2.2312203570599501E-2</v>
      </c>
      <c r="L3">
        <v>3.7837885907092403E-2</v>
      </c>
      <c r="M3">
        <v>-1.4291975817664801E-2</v>
      </c>
      <c r="N3" s="7">
        <f t="shared" ref="N3:N66" si="1">(C3+D3+E3+F3+G3+H3+I3+M3+J3+K3+L3)*$A$2</f>
        <v>5.6486703334969069E-3</v>
      </c>
      <c r="O3">
        <f t="shared" si="0"/>
        <v>0</v>
      </c>
      <c r="P3" t="s">
        <v>5</v>
      </c>
      <c r="Q3" s="2">
        <f>1-Q2</f>
        <v>5.0000000000000044E-2</v>
      </c>
    </row>
    <row r="4" spans="1:18" x14ac:dyDescent="0.35">
      <c r="B4" s="5">
        <v>44987</v>
      </c>
      <c r="C4">
        <v>4.1292270499526601E-3</v>
      </c>
      <c r="D4">
        <v>1.7416550515409301E-2</v>
      </c>
      <c r="E4">
        <v>-1.06458400036592E-2</v>
      </c>
      <c r="F4">
        <v>-5.7671359775878202E-3</v>
      </c>
      <c r="G4">
        <v>-1.38843698912715E-2</v>
      </c>
      <c r="H4">
        <v>-7.0159126350428603E-3</v>
      </c>
      <c r="I4">
        <v>6.40065842188897E-3</v>
      </c>
      <c r="J4">
        <v>1.9653218260404101E-2</v>
      </c>
      <c r="K4">
        <v>2.71389067712688E-2</v>
      </c>
      <c r="L4">
        <v>9.5109596384017597E-3</v>
      </c>
      <c r="M4">
        <v>-5.85392815794731E-2</v>
      </c>
      <c r="N4" s="7">
        <f t="shared" si="1"/>
        <v>-1.0548199481553537E-3</v>
      </c>
      <c r="O4">
        <f t="shared" si="0"/>
        <v>0</v>
      </c>
      <c r="P4" t="s">
        <v>6</v>
      </c>
      <c r="Q4">
        <f>_xlfn.CEILING.MATH(Q3*Q1)</f>
        <v>13</v>
      </c>
    </row>
    <row r="5" spans="1:18" x14ac:dyDescent="0.35">
      <c r="B5" s="5">
        <v>44988</v>
      </c>
      <c r="C5">
        <v>3.5090035955085801E-2</v>
      </c>
      <c r="D5">
        <v>2.8529595348092398E-3</v>
      </c>
      <c r="E5">
        <v>8.6083711243372107E-3</v>
      </c>
      <c r="F5">
        <v>1.7981454827287101E-2</v>
      </c>
      <c r="G5">
        <v>3.1761620571170802E-2</v>
      </c>
      <c r="H5">
        <v>2.65347497223185E-2</v>
      </c>
      <c r="I5">
        <v>6.14220792718283E-2</v>
      </c>
      <c r="J5">
        <v>1.66460625362874E-2</v>
      </c>
      <c r="K5">
        <v>2.4706190022895001E-2</v>
      </c>
      <c r="L5">
        <v>1.6375060788762202E-2</v>
      </c>
      <c r="M5">
        <v>3.6092192823141397E-2</v>
      </c>
      <c r="N5" s="7">
        <f t="shared" si="1"/>
        <v>2.5279161561629366E-2</v>
      </c>
      <c r="O5">
        <f t="shared" si="0"/>
        <v>0</v>
      </c>
      <c r="P5" s="3" t="s">
        <v>7</v>
      </c>
      <c r="Q5" s="4">
        <f>SMALL(N2:N265,Q4+1)</f>
        <v>-1.8158835992531579E-2</v>
      </c>
      <c r="R5">
        <f>_xlfn.PERCENTILE.INC(N2:N265,Q3)</f>
        <v>-1.7935669404938018E-2</v>
      </c>
    </row>
    <row r="6" spans="1:18" x14ac:dyDescent="0.35">
      <c r="B6" s="5">
        <v>44991</v>
      </c>
      <c r="C6">
        <v>1.85394101236207E-2</v>
      </c>
      <c r="D6">
        <v>-1.5172960420508801E-2</v>
      </c>
      <c r="E6">
        <v>-6.6382551990022904E-3</v>
      </c>
      <c r="F6">
        <v>8.5470785071135504E-3</v>
      </c>
      <c r="G6">
        <v>-7.2992673981487899E-3</v>
      </c>
      <c r="H6">
        <v>-6.1179567915616798E-3</v>
      </c>
      <c r="I6">
        <v>-1.8893149849980001E-3</v>
      </c>
      <c r="J6">
        <v>6.1891029003664499E-3</v>
      </c>
      <c r="K6">
        <v>-1.40644435393453E-2</v>
      </c>
      <c r="L6">
        <v>-2.49394236358054E-2</v>
      </c>
      <c r="M6">
        <v>-2.0122331071529002E-2</v>
      </c>
      <c r="N6" s="7">
        <f t="shared" si="1"/>
        <v>-5.724396500890779E-3</v>
      </c>
      <c r="O6">
        <f t="shared" si="0"/>
        <v>0</v>
      </c>
    </row>
    <row r="7" spans="1:18" x14ac:dyDescent="0.35">
      <c r="B7" s="5">
        <v>44992</v>
      </c>
      <c r="C7">
        <v>-1.44965864163884E-2</v>
      </c>
      <c r="D7">
        <v>-2.7924967051572401E-2</v>
      </c>
      <c r="E7">
        <v>-2.9594255199161201E-2</v>
      </c>
      <c r="F7">
        <v>-2.2599015894214699E-2</v>
      </c>
      <c r="G7">
        <v>-3.03708622032802E-2</v>
      </c>
      <c r="H7">
        <v>-3.1086599320207998E-2</v>
      </c>
      <c r="I7">
        <v>-2.1092523661966301E-3</v>
      </c>
      <c r="J7">
        <v>-1.05890846090666E-2</v>
      </c>
      <c r="K7">
        <v>-1.11252449284983E-2</v>
      </c>
      <c r="L7">
        <v>-3.3046550583212E-2</v>
      </c>
      <c r="M7">
        <v>-3.1474077300281601E-2</v>
      </c>
      <c r="N7" s="7">
        <f t="shared" si="1"/>
        <v>-2.2219681442916368E-2</v>
      </c>
      <c r="O7">
        <f t="shared" si="0"/>
        <v>1</v>
      </c>
      <c r="P7" s="3" t="s">
        <v>8</v>
      </c>
      <c r="Q7" s="4">
        <f>AVERAGEIF(O2:O265,1,N2:N265)</f>
        <v>-2.2081158750588723E-2</v>
      </c>
    </row>
    <row r="8" spans="1:18" x14ac:dyDescent="0.35">
      <c r="B8" s="5">
        <v>44993</v>
      </c>
      <c r="C8">
        <v>8.3773268890852091E-3</v>
      </c>
      <c r="D8">
        <v>-8.9152593562513704E-3</v>
      </c>
      <c r="E8">
        <v>-4.1809648383369603E-3</v>
      </c>
      <c r="F8">
        <v>1.9075140708845102E-2</v>
      </c>
      <c r="G8">
        <v>2.6376267361911598E-3</v>
      </c>
      <c r="H8">
        <v>2.0648291582994098E-3</v>
      </c>
      <c r="I8">
        <v>2.49312228568188E-3</v>
      </c>
      <c r="J8">
        <v>-1.77053974404717E-3</v>
      </c>
      <c r="K8">
        <v>3.8345910687524298E-2</v>
      </c>
      <c r="L8">
        <v>1.1704105751292699E-2</v>
      </c>
      <c r="M8">
        <v>-3.0419298437142701E-2</v>
      </c>
      <c r="N8" s="7">
        <f t="shared" si="1"/>
        <v>3.5829090764674144E-3</v>
      </c>
      <c r="O8">
        <f t="shared" si="0"/>
        <v>0</v>
      </c>
    </row>
    <row r="9" spans="1:18" x14ac:dyDescent="0.35">
      <c r="B9" s="5">
        <v>44994</v>
      </c>
      <c r="C9">
        <v>-1.49147586870717E-2</v>
      </c>
      <c r="D9">
        <v>-4.8475790247074803E-2</v>
      </c>
      <c r="E9">
        <v>-1.25957501984251E-2</v>
      </c>
      <c r="F9">
        <v>-1.4747432131799699E-2</v>
      </c>
      <c r="G9">
        <v>-2.46629290633778E-2</v>
      </c>
      <c r="H9">
        <v>-2.3300064284887699E-2</v>
      </c>
      <c r="I9">
        <v>-1.7732584402163399E-2</v>
      </c>
      <c r="J9">
        <v>-5.4394676024744903E-3</v>
      </c>
      <c r="K9">
        <v>-3.0809278742898499E-2</v>
      </c>
      <c r="L9">
        <v>-1.9666852793922399E-2</v>
      </c>
      <c r="M9">
        <v>-4.9890119950849902E-2</v>
      </c>
      <c r="N9" s="7">
        <f t="shared" si="1"/>
        <v>-2.3839548009540499E-2</v>
      </c>
      <c r="O9">
        <f t="shared" si="0"/>
        <v>1</v>
      </c>
      <c r="P9" t="s">
        <v>9</v>
      </c>
    </row>
    <row r="10" spans="1:18" x14ac:dyDescent="0.35">
      <c r="B10" s="5">
        <v>44995</v>
      </c>
      <c r="C10">
        <v>-1.38786412944433E-2</v>
      </c>
      <c r="D10">
        <v>-7.8781624059067693E-3</v>
      </c>
      <c r="E10">
        <v>1.4257038533684201E-2</v>
      </c>
      <c r="F10">
        <v>-1.61196783139913E-2</v>
      </c>
      <c r="G10">
        <v>-2.1240723943908801E-2</v>
      </c>
      <c r="H10">
        <v>-1.6390748734111098E-2</v>
      </c>
      <c r="I10">
        <v>-1.1998537825853301E-2</v>
      </c>
      <c r="J10">
        <v>-1.47829156147514E-2</v>
      </c>
      <c r="K10">
        <v>-2.0097346675599301E-2</v>
      </c>
      <c r="L10">
        <v>-1.7701277187303799E-2</v>
      </c>
      <c r="M10">
        <v>3.0071956856769699E-3</v>
      </c>
      <c r="N10" s="7">
        <f t="shared" si="1"/>
        <v>-1.1165799797864357E-2</v>
      </c>
      <c r="O10">
        <f t="shared" si="0"/>
        <v>0</v>
      </c>
      <c r="P10" t="s">
        <v>10</v>
      </c>
      <c r="Q10">
        <f>AVERAGE(N2:N1001)</f>
        <v>9.414140114980008E-4</v>
      </c>
    </row>
    <row r="11" spans="1:18" x14ac:dyDescent="0.35">
      <c r="B11" s="5">
        <v>44998</v>
      </c>
      <c r="C11">
        <v>1.32658431835379E-2</v>
      </c>
      <c r="D11">
        <v>9.5288028336453206E-3</v>
      </c>
      <c r="E11">
        <v>-3.205961565093E-3</v>
      </c>
      <c r="F11">
        <v>-3.5108415958733798E-2</v>
      </c>
      <c r="G11">
        <v>-2.4113497181012999E-3</v>
      </c>
      <c r="H11">
        <v>-4.4547421209387697E-3</v>
      </c>
      <c r="I11">
        <v>7.7433449473438502E-3</v>
      </c>
      <c r="J11">
        <v>2.14409679031561E-2</v>
      </c>
      <c r="K11" s="6">
        <v>4.3598984515780198E-5</v>
      </c>
      <c r="L11">
        <v>-3.1233686100353699E-3</v>
      </c>
      <c r="M11">
        <v>5.9962711686662997E-3</v>
      </c>
      <c r="N11" s="7">
        <f t="shared" si="1"/>
        <v>8.8318100436027378E-4</v>
      </c>
      <c r="O11">
        <f t="shared" si="0"/>
        <v>0</v>
      </c>
      <c r="P11" t="s">
        <v>11</v>
      </c>
      <c r="Q11">
        <f>_xlfn.STDEV.S(N2:N1001)</f>
        <v>1.1977772473729642E-2</v>
      </c>
    </row>
    <row r="12" spans="1:18" x14ac:dyDescent="0.35">
      <c r="B12" s="5">
        <v>44999</v>
      </c>
      <c r="C12">
        <v>1.40894278673409E-2</v>
      </c>
      <c r="D12">
        <v>4.7194820678309003E-3</v>
      </c>
      <c r="E12">
        <v>-1.4842765559067699E-3</v>
      </c>
      <c r="F12">
        <v>1.94058275075197E-2</v>
      </c>
      <c r="G12">
        <v>-1.6919717035824801E-3</v>
      </c>
      <c r="H12">
        <v>1.65705068358557E-4</v>
      </c>
      <c r="I12">
        <v>7.2526257722244705E-2</v>
      </c>
      <c r="J12">
        <v>2.7055934784152299E-2</v>
      </c>
      <c r="K12">
        <v>4.77662542355963E-2</v>
      </c>
      <c r="L12">
        <v>7.9537026174805094E-3</v>
      </c>
      <c r="M12">
        <v>5.0320947926932397E-2</v>
      </c>
      <c r="N12" s="7">
        <f t="shared" si="1"/>
        <v>2.1893390139815186E-2</v>
      </c>
      <c r="O12">
        <f t="shared" si="0"/>
        <v>0</v>
      </c>
      <c r="P12" t="s">
        <v>12</v>
      </c>
      <c r="Q12">
        <f>Q10+_xlfn.NORM.S.INV(1-Q2)*Q11</f>
        <v>-1.8760268484715698E-2</v>
      </c>
    </row>
    <row r="13" spans="1:18" x14ac:dyDescent="0.35">
      <c r="B13" s="5">
        <v>45000</v>
      </c>
      <c r="C13">
        <v>2.6213815258702101E-3</v>
      </c>
      <c r="D13">
        <v>-2.2964562990135301E-2</v>
      </c>
      <c r="E13">
        <v>-3.2457943837877402E-2</v>
      </c>
      <c r="F13">
        <v>-2.73647506660867E-2</v>
      </c>
      <c r="G13">
        <v>-2.56303426363222E-2</v>
      </c>
      <c r="H13">
        <v>-2.8500318038428101E-2</v>
      </c>
      <c r="I13">
        <v>1.92248070315603E-2</v>
      </c>
      <c r="J13">
        <v>1.7830220211106401E-2</v>
      </c>
      <c r="K13">
        <v>6.8569495974497496E-3</v>
      </c>
      <c r="L13">
        <v>-5.5236773452929898E-2</v>
      </c>
      <c r="M13">
        <v>-1.53333932272323E-2</v>
      </c>
      <c r="N13" s="7">
        <f t="shared" si="1"/>
        <v>-1.4632247862093205E-2</v>
      </c>
      <c r="O13">
        <f t="shared" si="0"/>
        <v>0</v>
      </c>
      <c r="P13" t="s">
        <v>13</v>
      </c>
      <c r="Q13">
        <f>-Q10-_xlfn.NORM.DIST(_xlfn.NORM.S.INV(1-Q2),0,1,)*Q11/Q3</f>
        <v>-2.5648118698470064E-2</v>
      </c>
    </row>
    <row r="14" spans="1:18" x14ac:dyDescent="0.35">
      <c r="B14" s="5">
        <v>45001</v>
      </c>
      <c r="C14">
        <v>1.8694049605339099E-2</v>
      </c>
      <c r="D14">
        <v>1.54914971050867E-2</v>
      </c>
      <c r="E14">
        <v>8.4507784946470307E-3</v>
      </c>
      <c r="F14">
        <v>1.4678933676120999E-2</v>
      </c>
      <c r="G14">
        <v>1.45544766238407E-2</v>
      </c>
      <c r="H14">
        <v>1.3303673483234101E-2</v>
      </c>
      <c r="I14">
        <v>3.6308412601011801E-2</v>
      </c>
      <c r="J14">
        <v>4.0536530564270798E-2</v>
      </c>
      <c r="K14">
        <v>5.4193552045000003E-2</v>
      </c>
      <c r="L14">
        <v>3.79654318996336E-3</v>
      </c>
      <c r="M14">
        <v>2.0393505108375402E-2</v>
      </c>
      <c r="N14" s="7">
        <f t="shared" si="1"/>
        <v>2.1854722954262731E-2</v>
      </c>
      <c r="O14">
        <f t="shared" si="0"/>
        <v>0</v>
      </c>
    </row>
    <row r="15" spans="1:18" x14ac:dyDescent="0.35">
      <c r="B15" s="5">
        <v>45002</v>
      </c>
      <c r="C15">
        <v>-5.4539774269707301E-3</v>
      </c>
      <c r="D15">
        <v>-1.3676908826802701E-2</v>
      </c>
      <c r="E15">
        <v>-4.8248866798760101E-3</v>
      </c>
      <c r="F15">
        <v>-1.8083089343356E-2</v>
      </c>
      <c r="G15">
        <v>-1.5395399668836501E-2</v>
      </c>
      <c r="H15">
        <v>-1.4475661005055099E-2</v>
      </c>
      <c r="I15">
        <v>-4.5478861635725003E-2</v>
      </c>
      <c r="J15">
        <v>1.16944191757326E-2</v>
      </c>
      <c r="K15">
        <v>7.2041490697245499E-3</v>
      </c>
      <c r="L15">
        <v>2.5207864451992602E-4</v>
      </c>
      <c r="M15">
        <v>-2.17237815343879E-2</v>
      </c>
      <c r="N15" s="7">
        <f t="shared" si="1"/>
        <v>-1.0905629021002988E-2</v>
      </c>
      <c r="O15">
        <f t="shared" si="0"/>
        <v>0</v>
      </c>
    </row>
    <row r="16" spans="1:18" x14ac:dyDescent="0.35">
      <c r="B16" s="5">
        <v>45005</v>
      </c>
      <c r="C16">
        <v>1.5483640975963499E-2</v>
      </c>
      <c r="D16">
        <v>-1.33334554793796E-2</v>
      </c>
      <c r="E16">
        <v>-1.0205742269210299E-3</v>
      </c>
      <c r="F16">
        <v>-2.4555710837858001E-3</v>
      </c>
      <c r="G16">
        <v>1.06610309725634E-2</v>
      </c>
      <c r="H16">
        <v>1.52006625441987E-2</v>
      </c>
      <c r="I16">
        <v>1.12468383738446E-2</v>
      </c>
      <c r="J16">
        <v>-2.5766737412359301E-2</v>
      </c>
      <c r="K16">
        <v>6.8026847631750204E-3</v>
      </c>
      <c r="L16">
        <v>2.1174691657998401E-2</v>
      </c>
      <c r="M16">
        <v>1.7320796272765698E-2</v>
      </c>
      <c r="N16" s="7">
        <f t="shared" si="1"/>
        <v>5.0285461234603262E-3</v>
      </c>
      <c r="O16">
        <f t="shared" si="0"/>
        <v>0</v>
      </c>
    </row>
    <row r="17" spans="2:15" x14ac:dyDescent="0.35">
      <c r="B17" s="5">
        <v>45006</v>
      </c>
      <c r="C17">
        <v>1.1944334233183499E-2</v>
      </c>
      <c r="D17">
        <v>3.1351439864459402E-2</v>
      </c>
      <c r="E17">
        <v>3.5759601446965199E-3</v>
      </c>
      <c r="F17">
        <v>5.5385433665937596E-3</v>
      </c>
      <c r="G17">
        <v>3.10477980533665E-2</v>
      </c>
      <c r="H17">
        <v>2.5235546705763601E-2</v>
      </c>
      <c r="I17">
        <v>2.1990842271343899E-2</v>
      </c>
      <c r="J17">
        <v>5.6937214788372803E-3</v>
      </c>
      <c r="K17">
        <v>1.1544342336440701E-2</v>
      </c>
      <c r="L17">
        <v>4.4433895534723399E-3</v>
      </c>
      <c r="M17">
        <v>7.8199191438224694E-2</v>
      </c>
      <c r="N17" s="7">
        <f t="shared" si="1"/>
        <v>2.0960464495125654E-2</v>
      </c>
      <c r="O17">
        <f t="shared" si="0"/>
        <v>0</v>
      </c>
    </row>
    <row r="18" spans="2:15" x14ac:dyDescent="0.35">
      <c r="B18" s="5">
        <v>45007</v>
      </c>
      <c r="C18">
        <v>-9.1035930993215095E-3</v>
      </c>
      <c r="D18">
        <v>-3.6688295878118901E-3</v>
      </c>
      <c r="E18">
        <v>2.3161118454051801E-2</v>
      </c>
      <c r="F18">
        <v>2.4477518266714498E-3</v>
      </c>
      <c r="G18">
        <v>-5.5587984468600197E-3</v>
      </c>
      <c r="H18">
        <v>-9.1893221876307996E-3</v>
      </c>
      <c r="I18">
        <v>-1.16245033138603E-2</v>
      </c>
      <c r="J18">
        <v>-5.4422285513474602E-3</v>
      </c>
      <c r="K18">
        <v>1.0267708689434199E-2</v>
      </c>
      <c r="L18">
        <v>-8.1100796158423104E-3</v>
      </c>
      <c r="M18">
        <v>-3.2543819591966797E-2</v>
      </c>
      <c r="N18" s="7">
        <f t="shared" si="1"/>
        <v>-4.4876904931348766E-3</v>
      </c>
      <c r="O18">
        <f t="shared" si="0"/>
        <v>0</v>
      </c>
    </row>
    <row r="19" spans="2:15" x14ac:dyDescent="0.35">
      <c r="B19" s="5">
        <v>45008</v>
      </c>
      <c r="C19">
        <v>6.9695388958041999E-3</v>
      </c>
      <c r="D19">
        <v>2.4723824540215902E-2</v>
      </c>
      <c r="E19">
        <v>1.7910355552131999E-2</v>
      </c>
      <c r="F19">
        <v>-1.40414393445205E-2</v>
      </c>
      <c r="G19">
        <v>1.0973962067702001E-2</v>
      </c>
      <c r="H19">
        <v>5.7966011088499397E-3</v>
      </c>
      <c r="I19">
        <v>2.23712965858766E-2</v>
      </c>
      <c r="J19">
        <v>1.97216491688425E-2</v>
      </c>
      <c r="K19">
        <v>2.7315910517087399E-2</v>
      </c>
      <c r="L19">
        <v>-5.2031218928733003E-3</v>
      </c>
      <c r="M19">
        <v>5.5977366381618704E-3</v>
      </c>
      <c r="N19" s="7">
        <f t="shared" si="1"/>
        <v>1.1103301257934423E-2</v>
      </c>
      <c r="O19">
        <f t="shared" si="0"/>
        <v>0</v>
      </c>
    </row>
    <row r="20" spans="2:15" x14ac:dyDescent="0.35">
      <c r="B20" s="5">
        <v>45009</v>
      </c>
      <c r="C20">
        <v>8.3055221375059E-3</v>
      </c>
      <c r="D20">
        <v>-7.1867886695954298E-3</v>
      </c>
      <c r="E20">
        <v>7.3321414962146305E-4</v>
      </c>
      <c r="F20">
        <v>7.2613242845878103E-3</v>
      </c>
      <c r="G20">
        <v>-5.66491403825719E-3</v>
      </c>
      <c r="H20">
        <v>-5.2692713826455401E-3</v>
      </c>
      <c r="I20">
        <v>8.4686849109489801E-3</v>
      </c>
      <c r="J20">
        <v>1.0480370829911399E-2</v>
      </c>
      <c r="K20">
        <v>-1.5152049260017401E-2</v>
      </c>
      <c r="L20">
        <v>1.2453086397217199E-3</v>
      </c>
      <c r="M20">
        <v>-9.4162810690836506E-3</v>
      </c>
      <c r="N20" s="7">
        <f t="shared" si="1"/>
        <v>-5.6317086066381267E-4</v>
      </c>
      <c r="O20">
        <f t="shared" si="0"/>
        <v>0</v>
      </c>
    </row>
    <row r="21" spans="2:15" x14ac:dyDescent="0.35">
      <c r="B21" s="5">
        <v>45012</v>
      </c>
      <c r="C21">
        <v>-1.22932490323924E-2</v>
      </c>
      <c r="D21">
        <v>-1.9131320298074701E-2</v>
      </c>
      <c r="E21">
        <v>-3.4186792411367E-3</v>
      </c>
      <c r="F21">
        <v>1.84843424250236E-2</v>
      </c>
      <c r="G21">
        <v>2.04706691354861E-4</v>
      </c>
      <c r="H21">
        <v>2.6485918405123599E-3</v>
      </c>
      <c r="I21">
        <v>-1.53875344865976E-2</v>
      </c>
      <c r="J21">
        <v>-1.49339661013082E-2</v>
      </c>
      <c r="K21">
        <v>-9.2610567451323293E-3</v>
      </c>
      <c r="L21">
        <v>7.2138661429923499E-3</v>
      </c>
      <c r="M21">
        <v>7.3525228168616003E-3</v>
      </c>
      <c r="N21" s="7">
        <f t="shared" si="1"/>
        <v>-3.5019796352633785E-3</v>
      </c>
      <c r="O21">
        <f t="shared" si="0"/>
        <v>0</v>
      </c>
    </row>
    <row r="22" spans="2:15" x14ac:dyDescent="0.35">
      <c r="B22" s="5">
        <v>45013</v>
      </c>
      <c r="C22">
        <v>-3.9804364504469796E-3</v>
      </c>
      <c r="D22">
        <v>3.3210316156579302E-2</v>
      </c>
      <c r="E22">
        <v>2.9159371736299001E-2</v>
      </c>
      <c r="F22">
        <v>1.51239499882858E-2</v>
      </c>
      <c r="G22">
        <v>6.3440178902498499E-3</v>
      </c>
      <c r="H22">
        <v>1.13917605516968E-2</v>
      </c>
      <c r="I22">
        <v>-1.06488078038844E-2</v>
      </c>
      <c r="J22">
        <v>-4.1608888912638697E-3</v>
      </c>
      <c r="K22">
        <v>-4.5606536561052496E-3</v>
      </c>
      <c r="L22">
        <v>1.50654270734624E-2</v>
      </c>
      <c r="M22">
        <v>-1.3659325116185001E-2</v>
      </c>
      <c r="N22" s="7">
        <f t="shared" si="1"/>
        <v>6.6622483162443319E-3</v>
      </c>
      <c r="O22">
        <f t="shared" si="0"/>
        <v>0</v>
      </c>
    </row>
    <row r="23" spans="2:15" x14ac:dyDescent="0.35">
      <c r="B23" s="5">
        <v>45014</v>
      </c>
      <c r="C23">
        <v>1.97908044979349E-2</v>
      </c>
      <c r="D23">
        <v>8.67344164562555E-3</v>
      </c>
      <c r="E23">
        <v>-3.8094523445605299E-3</v>
      </c>
      <c r="F23">
        <v>1.48986832596169E-2</v>
      </c>
      <c r="G23">
        <v>1.9962735097234799E-2</v>
      </c>
      <c r="H23">
        <v>2.6934438239126501E-2</v>
      </c>
      <c r="I23">
        <v>2.3270899102400801E-2</v>
      </c>
      <c r="J23">
        <v>1.9183997889399E-2</v>
      </c>
      <c r="K23">
        <v>2.17342105445659E-2</v>
      </c>
      <c r="L23">
        <v>1.5085269115169201E-2</v>
      </c>
      <c r="M23">
        <v>2.4789906342217002E-2</v>
      </c>
      <c r="N23" s="7">
        <f t="shared" si="1"/>
        <v>1.7319539398975455E-2</v>
      </c>
      <c r="O23">
        <f t="shared" si="0"/>
        <v>0</v>
      </c>
    </row>
    <row r="24" spans="2:15" x14ac:dyDescent="0.35">
      <c r="B24" s="5">
        <v>45015</v>
      </c>
      <c r="C24">
        <v>9.8900010514983896E-3</v>
      </c>
      <c r="D24">
        <v>3.0349056804960899E-2</v>
      </c>
      <c r="E24">
        <v>2.05544701865931E-2</v>
      </c>
      <c r="F24">
        <v>1.4092842313102301E-2</v>
      </c>
      <c r="G24">
        <v>1.2161826946486E-2</v>
      </c>
      <c r="H24">
        <v>2.7022741403932501E-3</v>
      </c>
      <c r="I24">
        <v>1.2125588218710501E-2</v>
      </c>
      <c r="J24">
        <v>1.26197127606704E-2</v>
      </c>
      <c r="K24">
        <v>1.47864796723236E-2</v>
      </c>
      <c r="L24">
        <v>1.8456421812298E-2</v>
      </c>
      <c r="M24">
        <v>7.2209297566840896E-3</v>
      </c>
      <c r="N24" s="7">
        <f t="shared" si="1"/>
        <v>1.4087236696701869E-2</v>
      </c>
      <c r="O24">
        <f t="shared" si="0"/>
        <v>0</v>
      </c>
    </row>
    <row r="25" spans="2:15" x14ac:dyDescent="0.35">
      <c r="B25" s="5">
        <v>45016</v>
      </c>
      <c r="C25">
        <v>1.5644091439740802E-2</v>
      </c>
      <c r="D25">
        <v>-8.8365748225556207E-3</v>
      </c>
      <c r="E25">
        <v>-1.1241190426669601E-2</v>
      </c>
      <c r="F25">
        <v>1.73690815134253E-3</v>
      </c>
      <c r="G25">
        <v>7.2226592239481502E-3</v>
      </c>
      <c r="H25">
        <v>7.4508230038767796E-3</v>
      </c>
      <c r="I25">
        <v>1.9726727502495899E-2</v>
      </c>
      <c r="J25">
        <v>1.49621208018215E-2</v>
      </c>
      <c r="K25">
        <v>1.43884250488133E-2</v>
      </c>
      <c r="L25">
        <v>5.4129639474140802E-3</v>
      </c>
      <c r="M25">
        <v>6.2372019718906303E-2</v>
      </c>
      <c r="N25" s="7">
        <f t="shared" si="1"/>
        <v>1.1712633962648556E-2</v>
      </c>
      <c r="O25">
        <f t="shared" si="0"/>
        <v>0</v>
      </c>
    </row>
    <row r="26" spans="2:15" x14ac:dyDescent="0.35">
      <c r="B26" s="5">
        <v>45019</v>
      </c>
      <c r="C26">
        <v>7.7017478381335904E-3</v>
      </c>
      <c r="D26">
        <v>-9.9059081804757608E-3</v>
      </c>
      <c r="E26">
        <v>1.20795359364356E-2</v>
      </c>
      <c r="F26">
        <v>-1.09824953427923E-2</v>
      </c>
      <c r="G26">
        <v>-6.8448695500972203E-3</v>
      </c>
      <c r="H26">
        <v>-3.9339226665977504E-3</v>
      </c>
      <c r="I26">
        <v>5.3317562017034499E-3</v>
      </c>
      <c r="J26">
        <v>-3.7112691313122498E-3</v>
      </c>
      <c r="K26">
        <v>6.7681926704563598E-3</v>
      </c>
      <c r="L26">
        <v>4.2134295877280696E-3</v>
      </c>
      <c r="M26">
        <v>-6.1168427796826103E-2</v>
      </c>
      <c r="N26" s="7">
        <f t="shared" si="1"/>
        <v>-5.4956573121494835E-3</v>
      </c>
      <c r="O26">
        <f t="shared" si="0"/>
        <v>0</v>
      </c>
    </row>
    <row r="27" spans="2:15" x14ac:dyDescent="0.35">
      <c r="B27" s="5">
        <v>45020</v>
      </c>
      <c r="C27">
        <v>-3.2497259584254299E-3</v>
      </c>
      <c r="D27">
        <v>-2.0510265238795702E-2</v>
      </c>
      <c r="E27">
        <v>1.40417379475197E-2</v>
      </c>
      <c r="F27">
        <v>-2.3378830239443298E-3</v>
      </c>
      <c r="G27">
        <v>-2.3990783153422499E-2</v>
      </c>
      <c r="H27">
        <v>-2.30647486912113E-2</v>
      </c>
      <c r="I27">
        <v>7.7438770328044299E-3</v>
      </c>
      <c r="J27">
        <v>-1.74176930983205E-4</v>
      </c>
      <c r="K27">
        <v>-1.8308576014440199E-2</v>
      </c>
      <c r="L27">
        <v>-2.0979033964312999E-2</v>
      </c>
      <c r="M27">
        <v>-1.12440437098449E-2</v>
      </c>
      <c r="N27" s="7">
        <f t="shared" si="1"/>
        <v>-9.2794201550051303E-3</v>
      </c>
      <c r="O27">
        <f t="shared" si="0"/>
        <v>0</v>
      </c>
    </row>
    <row r="28" spans="2:15" x14ac:dyDescent="0.35">
      <c r="B28" s="5">
        <v>45021</v>
      </c>
      <c r="C28">
        <v>-1.1290258047163699E-2</v>
      </c>
      <c r="D28">
        <v>-1.5832485230347498E-2</v>
      </c>
      <c r="E28">
        <v>-1.8693784038382899E-2</v>
      </c>
      <c r="F28">
        <v>-5.8586953581030101E-4</v>
      </c>
      <c r="G28">
        <v>-1.13992144002419E-2</v>
      </c>
      <c r="H28">
        <v>-7.9236589187178207E-3</v>
      </c>
      <c r="I28">
        <v>-1.50894484766459E-2</v>
      </c>
      <c r="J28">
        <v>-9.8893162407356298E-3</v>
      </c>
      <c r="K28">
        <v>-2.0835427476522499E-2</v>
      </c>
      <c r="L28">
        <v>-1.1190455868825E-2</v>
      </c>
      <c r="M28">
        <v>-3.6660076287605897E-2</v>
      </c>
      <c r="N28" s="7">
        <f t="shared" si="1"/>
        <v>-1.4489999501909006E-2</v>
      </c>
      <c r="O28">
        <f t="shared" si="0"/>
        <v>0</v>
      </c>
    </row>
    <row r="29" spans="2:15" x14ac:dyDescent="0.35">
      <c r="B29" s="5">
        <v>45022</v>
      </c>
      <c r="C29">
        <v>5.4959188563692401E-3</v>
      </c>
      <c r="D29">
        <v>1.7644052221589199E-2</v>
      </c>
      <c r="E29">
        <v>-9.4083158236690702E-4</v>
      </c>
      <c r="F29">
        <v>-7.0338556665232501E-3</v>
      </c>
      <c r="G29">
        <v>-5.7823139938871703E-3</v>
      </c>
      <c r="H29">
        <v>-5.8679914595991499E-3</v>
      </c>
      <c r="I29">
        <v>2.1846081106039E-2</v>
      </c>
      <c r="J29">
        <v>2.55329140969364E-2</v>
      </c>
      <c r="K29">
        <v>5.8031177989079597E-3</v>
      </c>
      <c r="L29">
        <v>-5.0565375430385801E-3</v>
      </c>
      <c r="M29">
        <v>-2.4795531655530298E-3</v>
      </c>
      <c r="N29" s="7">
        <f t="shared" si="1"/>
        <v>4.46918187898852E-3</v>
      </c>
      <c r="O29">
        <f t="shared" si="0"/>
        <v>0</v>
      </c>
    </row>
    <row r="30" spans="2:15" x14ac:dyDescent="0.35">
      <c r="B30" s="5">
        <v>45026</v>
      </c>
      <c r="C30">
        <v>-1.5972346957255999E-2</v>
      </c>
      <c r="D30">
        <v>-9.6888682826525799E-3</v>
      </c>
      <c r="E30">
        <v>-1.38888541988994E-2</v>
      </c>
      <c r="F30">
        <v>1.06257569052437E-2</v>
      </c>
      <c r="G30">
        <v>1.67636253959513E-2</v>
      </c>
      <c r="H30">
        <v>1.6560121019137199E-2</v>
      </c>
      <c r="I30">
        <v>-6.2471200373724802E-3</v>
      </c>
      <c r="J30">
        <v>-7.5787943167747703E-3</v>
      </c>
      <c r="K30">
        <v>2.0046837222924298E-2</v>
      </c>
      <c r="L30">
        <v>7.0184269735704598E-3</v>
      </c>
      <c r="M30">
        <v>-2.9720256079851502E-3</v>
      </c>
      <c r="N30" s="7">
        <f t="shared" si="1"/>
        <v>1.3333416468987796E-3</v>
      </c>
      <c r="O30">
        <f t="shared" si="0"/>
        <v>0</v>
      </c>
    </row>
    <row r="31" spans="2:15" x14ac:dyDescent="0.35">
      <c r="B31" s="5">
        <v>45027</v>
      </c>
      <c r="C31">
        <v>-7.5910641302906401E-3</v>
      </c>
      <c r="D31">
        <v>5.66425117252666E-3</v>
      </c>
      <c r="E31">
        <v>8.11649569564276E-3</v>
      </c>
      <c r="F31">
        <v>3.3878396685180098E-2</v>
      </c>
      <c r="G31">
        <v>1.11035823660039E-2</v>
      </c>
      <c r="H31">
        <v>8.3870780831460899E-3</v>
      </c>
      <c r="I31">
        <v>-4.1908567922515003E-3</v>
      </c>
      <c r="J31">
        <v>-2.2668453415423999E-2</v>
      </c>
      <c r="K31">
        <v>-1.4866490145566799E-2</v>
      </c>
      <c r="L31">
        <v>2.98004572889689E-2</v>
      </c>
      <c r="M31">
        <v>1.23570475701921E-2</v>
      </c>
      <c r="N31" s="7">
        <f t="shared" si="1"/>
        <v>5.4536767616479619E-3</v>
      </c>
      <c r="O31">
        <f t="shared" si="0"/>
        <v>0</v>
      </c>
    </row>
    <row r="32" spans="2:15" x14ac:dyDescent="0.35">
      <c r="B32" s="5">
        <v>45028</v>
      </c>
      <c r="C32">
        <v>-4.3532684190848896E-3</v>
      </c>
      <c r="D32">
        <v>-3.6354456046396401E-2</v>
      </c>
      <c r="E32">
        <v>-7.1039491581240599E-3</v>
      </c>
      <c r="F32">
        <v>1.69491468238907E-2</v>
      </c>
      <c r="G32">
        <v>-1.8735397793859201E-2</v>
      </c>
      <c r="H32">
        <v>-1.9193905654588998E-2</v>
      </c>
      <c r="I32">
        <v>7.0135614091970601E-4</v>
      </c>
      <c r="J32">
        <v>2.3335761807481399E-3</v>
      </c>
      <c r="K32">
        <v>-2.48075879680923E-2</v>
      </c>
      <c r="L32">
        <v>2.5670877910188802E-3</v>
      </c>
      <c r="M32">
        <v>-3.34600365364646E-2</v>
      </c>
      <c r="N32" s="7">
        <f t="shared" si="1"/>
        <v>-1.1041584967275728E-2</v>
      </c>
      <c r="O32">
        <f t="shared" si="0"/>
        <v>0</v>
      </c>
    </row>
    <row r="33" spans="2:15" x14ac:dyDescent="0.35">
      <c r="B33" s="5">
        <v>45029</v>
      </c>
      <c r="C33">
        <v>3.4103612409665397E-2</v>
      </c>
      <c r="D33">
        <v>1.9660027828689999E-2</v>
      </c>
      <c r="E33">
        <v>4.1020798822876098E-2</v>
      </c>
      <c r="F33">
        <v>6.6667529261596999E-3</v>
      </c>
      <c r="G33">
        <v>1.4650537923893901E-2</v>
      </c>
      <c r="H33">
        <v>1.6471064486331701E-2</v>
      </c>
      <c r="I33">
        <v>2.9672932001574E-2</v>
      </c>
      <c r="J33">
        <v>2.23992758672335E-2</v>
      </c>
      <c r="K33">
        <v>-1.20778763215323E-3</v>
      </c>
      <c r="L33">
        <v>1.7225365163314899E-2</v>
      </c>
      <c r="M33">
        <v>2.9688716127604198E-2</v>
      </c>
      <c r="N33" s="7">
        <f t="shared" si="1"/>
        <v>2.0941026902290018E-2</v>
      </c>
      <c r="O33">
        <f t="shared" si="0"/>
        <v>0</v>
      </c>
    </row>
    <row r="34" spans="2:15" x14ac:dyDescent="0.35">
      <c r="B34" s="5">
        <v>45030</v>
      </c>
      <c r="C34">
        <v>-2.1139615695406899E-3</v>
      </c>
      <c r="D34">
        <v>-7.8165821026431308E-3</v>
      </c>
      <c r="E34">
        <v>-7.1019655610442501E-3</v>
      </c>
      <c r="F34">
        <v>0</v>
      </c>
      <c r="G34">
        <v>4.0442704624685799E-3</v>
      </c>
      <c r="H34">
        <v>6.8986943956796899E-3</v>
      </c>
      <c r="I34">
        <v>5.1735975164068897E-3</v>
      </c>
      <c r="J34">
        <v>-1.2765491718719799E-2</v>
      </c>
      <c r="K34">
        <v>1.1147507625715E-2</v>
      </c>
      <c r="L34">
        <v>-9.8398488448718704E-3</v>
      </c>
      <c r="M34">
        <v>-4.8412798603184497E-3</v>
      </c>
      <c r="N34" s="7">
        <f t="shared" si="1"/>
        <v>-1.5650054233516391E-3</v>
      </c>
      <c r="O34">
        <f t="shared" si="0"/>
        <v>0</v>
      </c>
    </row>
    <row r="35" spans="2:15" x14ac:dyDescent="0.35">
      <c r="B35" s="5">
        <v>45033</v>
      </c>
      <c r="C35">
        <v>1.2098738332788601E-4</v>
      </c>
      <c r="D35">
        <v>2.4159575025380398E-2</v>
      </c>
      <c r="E35">
        <v>-1.17673748103048E-2</v>
      </c>
      <c r="F35">
        <v>-3.3113008385252602E-3</v>
      </c>
      <c r="G35">
        <v>1.7310179974620199E-2</v>
      </c>
      <c r="H35">
        <v>1.01976077855063E-2</v>
      </c>
      <c r="I35">
        <v>-1.18741251835149E-2</v>
      </c>
      <c r="J35">
        <v>9.2961124673369699E-3</v>
      </c>
      <c r="K35">
        <v>9.1186506071818593E-3</v>
      </c>
      <c r="L35">
        <v>4.1598733084722197E-3</v>
      </c>
      <c r="M35">
        <v>1.1026990735853099E-2</v>
      </c>
      <c r="N35" s="7">
        <f t="shared" si="1"/>
        <v>5.3124705868485434E-3</v>
      </c>
      <c r="O35">
        <f t="shared" si="0"/>
        <v>0</v>
      </c>
    </row>
    <row r="36" spans="2:15" x14ac:dyDescent="0.35">
      <c r="B36" s="5">
        <v>45034</v>
      </c>
      <c r="C36">
        <v>7.5047667254570698E-3</v>
      </c>
      <c r="D36">
        <v>-1.53840378970449E-3</v>
      </c>
      <c r="E36">
        <v>1.1907494764247401E-2</v>
      </c>
      <c r="F36">
        <v>-5.5386395888734597E-4</v>
      </c>
      <c r="G36">
        <v>-9.8157928278907992E-4</v>
      </c>
      <c r="H36">
        <v>7.25550913167283E-3</v>
      </c>
      <c r="I36">
        <v>-4.4320888452944402E-3</v>
      </c>
      <c r="J36">
        <v>-1.4890753201293101E-3</v>
      </c>
      <c r="K36">
        <v>2.46279728931653E-2</v>
      </c>
      <c r="L36">
        <v>1.44994707456211E-2</v>
      </c>
      <c r="M36">
        <v>-1.4595786064655799E-2</v>
      </c>
      <c r="N36" s="7">
        <f t="shared" si="1"/>
        <v>3.8367651817002948E-3</v>
      </c>
      <c r="O36">
        <f t="shared" si="0"/>
        <v>0</v>
      </c>
    </row>
    <row r="37" spans="2:15" x14ac:dyDescent="0.35">
      <c r="B37" s="5">
        <v>45035</v>
      </c>
      <c r="C37">
        <v>6.9682095826013504E-3</v>
      </c>
      <c r="D37">
        <v>-1.1299411239620799E-2</v>
      </c>
      <c r="E37">
        <v>-5.7683085404025497E-3</v>
      </c>
      <c r="F37">
        <v>-1.44043627861837E-2</v>
      </c>
      <c r="G37">
        <v>-1.08090526146586E-2</v>
      </c>
      <c r="H37">
        <v>-7.5164488903023399E-3</v>
      </c>
      <c r="I37">
        <v>-1.0050962865585799E-2</v>
      </c>
      <c r="J37">
        <v>2.7762410528375803E-4</v>
      </c>
      <c r="K37">
        <v>9.5419609395592797E-3</v>
      </c>
      <c r="L37">
        <v>-1.3838455779090699E-2</v>
      </c>
      <c r="M37">
        <v>-2.0183393575926301E-2</v>
      </c>
      <c r="N37" s="7">
        <f t="shared" si="1"/>
        <v>-7.0075092422114908E-3</v>
      </c>
      <c r="O37">
        <f t="shared" si="0"/>
        <v>0</v>
      </c>
    </row>
    <row r="38" spans="2:15" x14ac:dyDescent="0.35">
      <c r="B38" s="5">
        <v>45036</v>
      </c>
      <c r="C38">
        <v>-5.84636539481731E-3</v>
      </c>
      <c r="D38">
        <v>-1.2467570445620999E-2</v>
      </c>
      <c r="E38">
        <v>6.7300699071113296E-3</v>
      </c>
      <c r="F38">
        <v>-3.37261316369819E-3</v>
      </c>
      <c r="G38">
        <v>-2.9801399411729799E-2</v>
      </c>
      <c r="H38">
        <v>-3.1397977084719697E-2</v>
      </c>
      <c r="I38">
        <v>-1.21927902097367E-2</v>
      </c>
      <c r="J38">
        <v>-8.1124379159138692E-3</v>
      </c>
      <c r="K38">
        <v>-2.9608551939884899E-2</v>
      </c>
      <c r="L38">
        <v>-1.28824470748637E-2</v>
      </c>
      <c r="M38">
        <v>-9.7458282305938504E-2</v>
      </c>
      <c r="N38" s="7">
        <f t="shared" si="1"/>
        <v>-2.1491851367255666E-2</v>
      </c>
      <c r="O38">
        <f t="shared" si="0"/>
        <v>1</v>
      </c>
    </row>
    <row r="39" spans="2:15" x14ac:dyDescent="0.35">
      <c r="B39" s="5">
        <v>45037</v>
      </c>
      <c r="C39">
        <v>-9.7808394225590203E-3</v>
      </c>
      <c r="D39">
        <v>-1.20988513519965E-2</v>
      </c>
      <c r="E39">
        <v>-7.3767137099148804E-3</v>
      </c>
      <c r="F39">
        <v>-6.2041041239514396E-3</v>
      </c>
      <c r="G39">
        <v>-1.2969239518117501E-2</v>
      </c>
      <c r="H39">
        <v>-3.01350717112275E-2</v>
      </c>
      <c r="I39">
        <v>-8.4486609607203802E-4</v>
      </c>
      <c r="J39">
        <v>-1.2232586254788901E-3</v>
      </c>
      <c r="K39">
        <v>5.5332757893666797E-4</v>
      </c>
      <c r="L39">
        <v>-2.14402094685417E-2</v>
      </c>
      <c r="M39">
        <v>1.28228496684006E-2</v>
      </c>
      <c r="N39" s="7">
        <f t="shared" si="1"/>
        <v>-8.0633615255020202E-3</v>
      </c>
      <c r="O39">
        <f t="shared" si="0"/>
        <v>0</v>
      </c>
    </row>
    <row r="40" spans="2:15" x14ac:dyDescent="0.35">
      <c r="B40" s="5">
        <v>45040</v>
      </c>
      <c r="C40">
        <v>1.87843974695578E-3</v>
      </c>
      <c r="D40">
        <v>-1.75718474610023E-2</v>
      </c>
      <c r="E40">
        <v>-6.9670175028724302E-3</v>
      </c>
      <c r="F40">
        <v>4.54020279075373E-3</v>
      </c>
      <c r="G40">
        <v>-2.0746852070958601E-3</v>
      </c>
      <c r="H40">
        <v>1.4947848003453499E-2</v>
      </c>
      <c r="I40">
        <v>-4.6975099896529E-4</v>
      </c>
      <c r="J40">
        <v>-1.39628737715554E-2</v>
      </c>
      <c r="K40">
        <v>-2.8392868419249099E-3</v>
      </c>
      <c r="L40">
        <v>-4.28677532846588E-3</v>
      </c>
      <c r="M40">
        <v>-1.5325895028073201E-2</v>
      </c>
      <c r="N40" s="7">
        <f t="shared" si="1"/>
        <v>-3.8301492362538422E-3</v>
      </c>
      <c r="O40">
        <f t="shared" si="0"/>
        <v>0</v>
      </c>
    </row>
    <row r="41" spans="2:15" x14ac:dyDescent="0.35">
      <c r="B41" s="5">
        <v>45041</v>
      </c>
      <c r="C41">
        <v>-9.4355492473745493E-3</v>
      </c>
      <c r="D41">
        <v>-3.3062460730419699E-2</v>
      </c>
      <c r="E41">
        <v>-1.7305855703846702E-2</v>
      </c>
      <c r="F41">
        <v>-1.24293518448228E-2</v>
      </c>
      <c r="G41">
        <v>-2.8759490010877999E-2</v>
      </c>
      <c r="H41">
        <v>-3.8060507468330097E-2</v>
      </c>
      <c r="I41">
        <v>-2.46251711337553E-2</v>
      </c>
      <c r="J41">
        <v>-2.2535899968955601E-2</v>
      </c>
      <c r="K41">
        <v>-2.9620608990238599E-2</v>
      </c>
      <c r="L41">
        <v>-3.6115754237544803E-2</v>
      </c>
      <c r="M41">
        <v>-1.15657019225886E-2</v>
      </c>
      <c r="N41" s="7">
        <f t="shared" si="1"/>
        <v>-2.3956031932614072E-2</v>
      </c>
      <c r="O41">
        <f t="shared" si="0"/>
        <v>1</v>
      </c>
    </row>
    <row r="42" spans="2:15" x14ac:dyDescent="0.35">
      <c r="B42" s="5">
        <v>45042</v>
      </c>
      <c r="C42" s="6">
        <v>-6.1166107007681799E-5</v>
      </c>
      <c r="D42">
        <v>2.0179490195327599E-2</v>
      </c>
      <c r="E42">
        <v>5.2355854468231202E-3</v>
      </c>
      <c r="F42">
        <v>-1.1442554459180001E-3</v>
      </c>
      <c r="G42">
        <v>4.6377996497191099E-3</v>
      </c>
      <c r="H42">
        <v>1.2902089574091001E-2</v>
      </c>
      <c r="I42">
        <v>8.9135077769550899E-3</v>
      </c>
      <c r="J42">
        <v>7.2434819833467001E-2</v>
      </c>
      <c r="K42">
        <v>2.7247546239968098E-2</v>
      </c>
      <c r="L42">
        <v>4.962793135447E-3</v>
      </c>
      <c r="M42">
        <v>-4.3069634952437701E-2</v>
      </c>
      <c r="N42" s="7">
        <f t="shared" si="1"/>
        <v>1.0203506849675876E-2</v>
      </c>
      <c r="O42">
        <f t="shared" si="0"/>
        <v>0</v>
      </c>
    </row>
    <row r="43" spans="2:15" x14ac:dyDescent="0.35">
      <c r="B43" s="5">
        <v>45043</v>
      </c>
      <c r="C43">
        <v>2.8395268507532601E-2</v>
      </c>
      <c r="D43">
        <v>1.1538456176077599E-2</v>
      </c>
      <c r="E43">
        <v>1.5625043608861799E-2</v>
      </c>
      <c r="F43">
        <v>1.54640045020024E-2</v>
      </c>
      <c r="G43">
        <v>2.6278410352894101E-2</v>
      </c>
      <c r="H43">
        <v>2.4626422469798698E-2</v>
      </c>
      <c r="I43">
        <v>0.139254996811147</v>
      </c>
      <c r="J43">
        <v>3.2027430297161402E-2</v>
      </c>
      <c r="K43">
        <v>1.0016278760322799E-2</v>
      </c>
      <c r="L43">
        <v>1.5802454420214399E-2</v>
      </c>
      <c r="M43">
        <v>4.1886194740853699E-2</v>
      </c>
      <c r="N43" s="7">
        <f t="shared" si="1"/>
        <v>3.2810450967896948E-2</v>
      </c>
      <c r="O43">
        <f t="shared" si="0"/>
        <v>0</v>
      </c>
    </row>
    <row r="44" spans="2:15" x14ac:dyDescent="0.35">
      <c r="B44" s="5">
        <v>45044</v>
      </c>
      <c r="C44">
        <v>7.5410452183071099E-3</v>
      </c>
      <c r="D44">
        <v>1.0320407625354199E-2</v>
      </c>
      <c r="E44">
        <v>1.16553073830849E-3</v>
      </c>
      <c r="F44">
        <v>1.57924589692017E-2</v>
      </c>
      <c r="G44">
        <v>-1.7300453947129901E-3</v>
      </c>
      <c r="H44">
        <v>-1.65764465848683E-3</v>
      </c>
      <c r="I44">
        <v>7.3776562575134097E-3</v>
      </c>
      <c r="J44">
        <v>7.9717535132481903E-3</v>
      </c>
      <c r="K44">
        <v>1.92094965183216E-2</v>
      </c>
      <c r="L44">
        <v>2.6738866188036302E-3</v>
      </c>
      <c r="M44">
        <v>2.57194272700913E-2</v>
      </c>
      <c r="N44" s="7">
        <f t="shared" si="1"/>
        <v>8.5803611523590732E-3</v>
      </c>
      <c r="O44">
        <f t="shared" si="0"/>
        <v>0</v>
      </c>
    </row>
    <row r="45" spans="2:15" x14ac:dyDescent="0.35">
      <c r="B45" s="5">
        <v>45047</v>
      </c>
      <c r="C45">
        <v>-5.3032666621888303E-4</v>
      </c>
      <c r="D45">
        <v>-3.2256852613531299E-3</v>
      </c>
      <c r="E45">
        <v>-6.7521900769091899E-3</v>
      </c>
      <c r="F45">
        <v>7.7734120570451797E-3</v>
      </c>
      <c r="G45">
        <v>-7.9029591620073392E-3</v>
      </c>
      <c r="H45">
        <v>-1.49426771052275E-2</v>
      </c>
      <c r="I45">
        <v>1.19007159447017E-2</v>
      </c>
      <c r="J45">
        <v>-5.5327605172468203E-3</v>
      </c>
      <c r="K45">
        <v>4.1839419434093597E-2</v>
      </c>
      <c r="L45">
        <v>-6.0606950115787896E-3</v>
      </c>
      <c r="M45">
        <v>-1.5093395194377499E-2</v>
      </c>
      <c r="N45" s="7">
        <f t="shared" si="1"/>
        <v>1.3389622190193904E-4</v>
      </c>
      <c r="O45">
        <f t="shared" si="0"/>
        <v>0</v>
      </c>
    </row>
    <row r="46" spans="2:15" x14ac:dyDescent="0.35">
      <c r="B46" s="5">
        <v>45048</v>
      </c>
      <c r="C46">
        <v>-6.1914525427351199E-3</v>
      </c>
      <c r="D46">
        <v>-3.2362503158426703E-2</v>
      </c>
      <c r="E46">
        <v>-1.0079643767778401E-2</v>
      </c>
      <c r="F46">
        <v>-2.80990985032963E-2</v>
      </c>
      <c r="G46">
        <v>-1.00273027509709E-2</v>
      </c>
      <c r="H46">
        <v>-5.0564925686821197E-3</v>
      </c>
      <c r="I46">
        <v>-1.6201918172640599E-2</v>
      </c>
      <c r="J46">
        <v>-4.9098371245115402E-4</v>
      </c>
      <c r="K46">
        <v>-2.4213051795043E-2</v>
      </c>
      <c r="L46">
        <v>-1.46340904224707E-2</v>
      </c>
      <c r="M46">
        <v>-9.3925987472197603E-3</v>
      </c>
      <c r="N46" s="7">
        <f t="shared" si="1"/>
        <v>-1.4249921467428615E-2</v>
      </c>
      <c r="O46">
        <f t="shared" si="0"/>
        <v>0</v>
      </c>
    </row>
    <row r="47" spans="2:15" x14ac:dyDescent="0.35">
      <c r="B47" s="5">
        <v>45049</v>
      </c>
      <c r="C47">
        <v>-6.4673103425175703E-3</v>
      </c>
      <c r="D47">
        <v>1.6721778503512299E-3</v>
      </c>
      <c r="E47">
        <v>4.26235088402027E-3</v>
      </c>
      <c r="F47">
        <v>2.2108789417391899E-2</v>
      </c>
      <c r="G47">
        <v>-5.2936275496295805E-4</v>
      </c>
      <c r="H47">
        <v>1.35525518727108E-3</v>
      </c>
      <c r="I47">
        <v>-9.2375822959906897E-3</v>
      </c>
      <c r="J47">
        <v>-3.3069026265520802E-3</v>
      </c>
      <c r="K47">
        <v>-1.44630806649653E-2</v>
      </c>
      <c r="L47">
        <v>-1.23770112150278E-3</v>
      </c>
      <c r="M47">
        <v>1.87139327756624E-3</v>
      </c>
      <c r="N47" s="7">
        <f t="shared" si="1"/>
        <v>-3.610884718082418E-4</v>
      </c>
      <c r="O47">
        <f t="shared" si="0"/>
        <v>0</v>
      </c>
    </row>
    <row r="48" spans="2:15" x14ac:dyDescent="0.35">
      <c r="B48" s="5">
        <v>45050</v>
      </c>
      <c r="C48">
        <v>-9.9133929377931401E-3</v>
      </c>
      <c r="D48">
        <v>1.16861388578808E-2</v>
      </c>
      <c r="E48">
        <v>-1.0610604563175099E-2</v>
      </c>
      <c r="F48">
        <v>-1.2756534490437401E-2</v>
      </c>
      <c r="G48">
        <v>7.06258792983138E-4</v>
      </c>
      <c r="H48">
        <v>1.0150494150260501E-3</v>
      </c>
      <c r="I48">
        <v>-1.4808280748732401E-2</v>
      </c>
      <c r="J48">
        <v>3.3178745144986001E-3</v>
      </c>
      <c r="K48">
        <v>-8.6325089910531602E-3</v>
      </c>
      <c r="L48">
        <v>-9.6654203902612999E-3</v>
      </c>
      <c r="M48">
        <v>3.6734719858571001E-3</v>
      </c>
      <c r="N48" s="7">
        <f t="shared" si="1"/>
        <v>-4.1807225959278917E-3</v>
      </c>
      <c r="O48">
        <f t="shared" si="0"/>
        <v>0</v>
      </c>
    </row>
    <row r="49" spans="2:15" x14ac:dyDescent="0.35">
      <c r="B49" s="5">
        <v>45051</v>
      </c>
      <c r="C49">
        <v>4.6927021040707999E-2</v>
      </c>
      <c r="D49">
        <v>8.2508371301412906E-3</v>
      </c>
      <c r="E49">
        <v>1.07243968978367E-2</v>
      </c>
      <c r="F49">
        <v>3.2584169265727797E-2</v>
      </c>
      <c r="G49">
        <v>2.6287858137892601E-2</v>
      </c>
      <c r="H49">
        <v>2.6026690500417601E-2</v>
      </c>
      <c r="I49">
        <v>-3.1688778712047798E-3</v>
      </c>
      <c r="J49">
        <v>1.7157409673201399E-2</v>
      </c>
      <c r="K49">
        <v>4.0563213620756898E-2</v>
      </c>
      <c r="L49">
        <v>2.9779829193615898E-2</v>
      </c>
      <c r="M49">
        <v>5.4962783983155399E-2</v>
      </c>
      <c r="N49" s="7">
        <f t="shared" si="1"/>
        <v>2.6372302870204433E-2</v>
      </c>
      <c r="O49">
        <f t="shared" si="0"/>
        <v>0</v>
      </c>
    </row>
    <row r="50" spans="2:15" x14ac:dyDescent="0.35">
      <c r="B50" s="5">
        <v>45054</v>
      </c>
      <c r="C50">
        <v>-4.0345777007966201E-4</v>
      </c>
      <c r="D50">
        <v>-6.00107850098585E-3</v>
      </c>
      <c r="E50">
        <v>7.0736128296844305E-4</v>
      </c>
      <c r="F50">
        <v>-9.2491600312302105E-3</v>
      </c>
      <c r="G50">
        <v>7.0483996772066002E-3</v>
      </c>
      <c r="H50">
        <v>4.11795069430387E-3</v>
      </c>
      <c r="I50">
        <v>2.1050178088877201E-3</v>
      </c>
      <c r="J50">
        <v>-6.4382611227735698E-3</v>
      </c>
      <c r="K50">
        <v>1.64225904682027E-2</v>
      </c>
      <c r="L50">
        <v>6.07532685153922E-3</v>
      </c>
      <c r="M50">
        <v>1.01728551827304E-2</v>
      </c>
      <c r="N50" s="7">
        <f t="shared" si="1"/>
        <v>2.2325040491608782E-3</v>
      </c>
      <c r="O50">
        <f t="shared" si="0"/>
        <v>0</v>
      </c>
    </row>
    <row r="51" spans="2:15" x14ac:dyDescent="0.35">
      <c r="B51" s="5">
        <v>45055</v>
      </c>
      <c r="C51">
        <v>-9.9711532833498505E-3</v>
      </c>
      <c r="D51">
        <v>-1.53676855547141E-2</v>
      </c>
      <c r="E51">
        <v>-2.8275099223545201E-2</v>
      </c>
      <c r="F51">
        <v>5.4914867525917002E-3</v>
      </c>
      <c r="G51">
        <v>-9.9010492983422297E-3</v>
      </c>
      <c r="H51">
        <v>-3.2809007605293298E-3</v>
      </c>
      <c r="I51">
        <v>4.2864495546579502E-4</v>
      </c>
      <c r="J51">
        <v>-5.3457549914464001E-3</v>
      </c>
      <c r="K51">
        <v>-1.9896466705097701E-2</v>
      </c>
      <c r="L51">
        <v>-3.1401582942260902E-3</v>
      </c>
      <c r="M51">
        <v>-1.53675970244161E-2</v>
      </c>
      <c r="N51" s="7">
        <f t="shared" si="1"/>
        <v>-9.5114303116008662E-3</v>
      </c>
      <c r="O51">
        <f t="shared" si="0"/>
        <v>0</v>
      </c>
    </row>
    <row r="52" spans="2:15" x14ac:dyDescent="0.35">
      <c r="B52" s="5">
        <v>45056</v>
      </c>
      <c r="C52">
        <v>1.0420857576046201E-2</v>
      </c>
      <c r="D52">
        <v>5.0167511550420702E-3</v>
      </c>
      <c r="E52">
        <v>-1.13967435670283E-2</v>
      </c>
      <c r="F52">
        <v>7.6462669818293501E-3</v>
      </c>
      <c r="G52">
        <v>1.5172432191341701E-2</v>
      </c>
      <c r="H52">
        <v>1.39895368229494E-2</v>
      </c>
      <c r="I52">
        <v>-1.24264248956307E-3</v>
      </c>
      <c r="J52">
        <v>1.7296350879971001E-2</v>
      </c>
      <c r="K52">
        <v>1.09902343929462E-2</v>
      </c>
      <c r="L52">
        <v>-1.16306418529578E-2</v>
      </c>
      <c r="M52">
        <v>-3.60627036572558E-3</v>
      </c>
      <c r="N52" s="7">
        <f t="shared" si="1"/>
        <v>4.7869210658955611E-3</v>
      </c>
      <c r="O52">
        <f t="shared" si="0"/>
        <v>0</v>
      </c>
    </row>
    <row r="53" spans="2:15" x14ac:dyDescent="0.35">
      <c r="B53" s="5">
        <v>45057</v>
      </c>
      <c r="C53">
        <v>1.0947462872890001E-3</v>
      </c>
      <c r="D53">
        <v>2.1630558538989899E-2</v>
      </c>
      <c r="E53">
        <v>-4.0470902523651799E-2</v>
      </c>
      <c r="F53">
        <v>-5.4204834285764803E-4</v>
      </c>
      <c r="G53">
        <v>2.71743020659331E-3</v>
      </c>
      <c r="H53">
        <v>6.9794408113914496E-3</v>
      </c>
      <c r="I53">
        <v>1.16268881307031E-2</v>
      </c>
      <c r="J53">
        <v>-7.0444056460068297E-3</v>
      </c>
      <c r="K53">
        <v>-1.06283301378945E-2</v>
      </c>
      <c r="L53">
        <v>-2.9664152014571399E-2</v>
      </c>
      <c r="M53">
        <v>2.1003967520705599E-2</v>
      </c>
      <c r="N53" s="7">
        <f t="shared" si="1"/>
        <v>-2.117891560846347E-3</v>
      </c>
      <c r="O53">
        <f t="shared" si="0"/>
        <v>0</v>
      </c>
    </row>
    <row r="54" spans="2:15" x14ac:dyDescent="0.35">
      <c r="B54" s="5">
        <v>45058</v>
      </c>
      <c r="C54">
        <v>-5.41750912887506E-3</v>
      </c>
      <c r="D54">
        <v>-2.0629715984694499E-2</v>
      </c>
      <c r="E54">
        <v>1.78925073367608E-3</v>
      </c>
      <c r="F54">
        <v>1.0844687366209299E-3</v>
      </c>
      <c r="G54">
        <v>-1.5243973395850499E-2</v>
      </c>
      <c r="H54">
        <v>-1.19278475287287E-2</v>
      </c>
      <c r="I54">
        <v>-8.3973191857792395E-3</v>
      </c>
      <c r="J54">
        <v>-3.6759737758709199E-3</v>
      </c>
      <c r="K54">
        <v>-8.3281385055730094E-3</v>
      </c>
      <c r="L54">
        <v>5.3056593330564799E-3</v>
      </c>
      <c r="M54">
        <v>-2.38261625981439E-2</v>
      </c>
      <c r="N54" s="7">
        <f t="shared" si="1"/>
        <v>-8.1152055727420312E-3</v>
      </c>
      <c r="O54">
        <f t="shared" si="0"/>
        <v>0</v>
      </c>
    </row>
    <row r="55" spans="2:15" x14ac:dyDescent="0.35">
      <c r="B55" s="5">
        <v>45061</v>
      </c>
      <c r="C55">
        <v>-2.8973653229782399E-3</v>
      </c>
      <c r="D55">
        <v>3.4368075271795598E-2</v>
      </c>
      <c r="E55">
        <v>2.4496187987807099E-2</v>
      </c>
      <c r="F55">
        <v>5.9588714936904498E-3</v>
      </c>
      <c r="G55">
        <v>1.9607843137254801E-2</v>
      </c>
      <c r="H55">
        <v>2.7732474681320701E-2</v>
      </c>
      <c r="I55">
        <v>2.1598798593899599E-2</v>
      </c>
      <c r="J55">
        <v>1.58585337134997E-3</v>
      </c>
      <c r="K55">
        <v>2.1630220632278901E-2</v>
      </c>
      <c r="L55">
        <v>1.98543561423556E-2</v>
      </c>
      <c r="M55">
        <v>-9.70347461293696E-3</v>
      </c>
      <c r="N55" s="7">
        <f t="shared" si="1"/>
        <v>1.4930167397803411E-2</v>
      </c>
      <c r="O55">
        <f t="shared" si="0"/>
        <v>0</v>
      </c>
    </row>
    <row r="56" spans="2:15" x14ac:dyDescent="0.35">
      <c r="B56" s="5">
        <v>45062</v>
      </c>
      <c r="C56">
        <v>0</v>
      </c>
      <c r="D56">
        <v>-9.6463574116740693E-3</v>
      </c>
      <c r="E56">
        <v>-1.32005978596889E-2</v>
      </c>
      <c r="F56">
        <v>-1.61542264473091E-3</v>
      </c>
      <c r="G56">
        <v>-1.3157840059880001E-2</v>
      </c>
      <c r="H56">
        <v>-8.2540111403178705E-3</v>
      </c>
      <c r="I56">
        <v>-1.6748374947195201E-4</v>
      </c>
      <c r="J56">
        <v>7.3677869307287001E-3</v>
      </c>
      <c r="K56">
        <v>8.9801261439186302E-3</v>
      </c>
      <c r="L56">
        <v>-2.1685598717731E-2</v>
      </c>
      <c r="M56">
        <v>1.0219306444720899E-3</v>
      </c>
      <c r="N56" s="7">
        <f t="shared" si="1"/>
        <v>-4.5779516240341172E-3</v>
      </c>
      <c r="O56">
        <f t="shared" si="0"/>
        <v>0</v>
      </c>
    </row>
    <row r="57" spans="2:15" x14ac:dyDescent="0.35">
      <c r="B57" s="5">
        <v>45063</v>
      </c>
      <c r="C57">
        <v>3.6031406580752101E-3</v>
      </c>
      <c r="D57">
        <v>-1.2987052766998399E-2</v>
      </c>
      <c r="E57">
        <v>-2.5239428416757798E-3</v>
      </c>
      <c r="F57">
        <v>-1.18662091070006E-2</v>
      </c>
      <c r="G57">
        <v>1.0598261153798E-2</v>
      </c>
      <c r="H57">
        <v>9.7631575538064102E-3</v>
      </c>
      <c r="I57">
        <v>1.5367209349909001E-2</v>
      </c>
      <c r="J57">
        <v>9.4514960164098199E-3</v>
      </c>
      <c r="K57">
        <v>3.3033274342793198E-2</v>
      </c>
      <c r="L57">
        <v>1.4105691909295399E-2</v>
      </c>
      <c r="M57">
        <v>4.4078766211661E-2</v>
      </c>
      <c r="N57" s="7">
        <f t="shared" si="1"/>
        <v>1.0238526589097569E-2</v>
      </c>
      <c r="O57">
        <f t="shared" si="0"/>
        <v>0</v>
      </c>
    </row>
    <row r="58" spans="2:15" x14ac:dyDescent="0.35">
      <c r="B58" s="5">
        <v>45064</v>
      </c>
      <c r="C58">
        <v>1.3666054726847E-2</v>
      </c>
      <c r="D58">
        <v>-2.0833192879431299E-2</v>
      </c>
      <c r="E58">
        <v>-1.8977717948682301E-2</v>
      </c>
      <c r="F58">
        <v>2.1833617490538602E-3</v>
      </c>
      <c r="G58">
        <v>-3.38296583407637E-3</v>
      </c>
      <c r="H58">
        <v>-2.06057442414564E-3</v>
      </c>
      <c r="I58">
        <v>1.7980178999899201E-2</v>
      </c>
      <c r="J58">
        <v>1.43948255048078E-2</v>
      </c>
      <c r="K58">
        <v>4.9704931842649201E-2</v>
      </c>
      <c r="L58">
        <v>-6.2097293113232404E-3</v>
      </c>
      <c r="M58">
        <v>1.7427808401356101E-2</v>
      </c>
      <c r="N58" s="7">
        <f t="shared" si="1"/>
        <v>5.8084528024503921E-3</v>
      </c>
      <c r="O58">
        <f t="shared" si="0"/>
        <v>0</v>
      </c>
    </row>
    <row r="59" spans="2:15" x14ac:dyDescent="0.35">
      <c r="B59" s="5">
        <v>45065</v>
      </c>
      <c r="C59">
        <v>6.2851411544517701E-4</v>
      </c>
      <c r="D59">
        <v>-6.1591102011437898E-3</v>
      </c>
      <c r="E59">
        <v>-1.5476479228181399E-3</v>
      </c>
      <c r="F59">
        <v>1.47058552477721E-2</v>
      </c>
      <c r="G59">
        <v>0</v>
      </c>
      <c r="H59">
        <v>-1.58827831866936E-3</v>
      </c>
      <c r="I59">
        <v>-4.9017921320837401E-3</v>
      </c>
      <c r="J59">
        <v>-5.6511230100952904E-4</v>
      </c>
      <c r="K59">
        <v>-1.3068970518159299E-2</v>
      </c>
      <c r="L59">
        <v>-1.74951302035297E-3</v>
      </c>
      <c r="M59">
        <v>1.8373000232992199E-2</v>
      </c>
      <c r="N59" s="7">
        <f t="shared" si="1"/>
        <v>3.7517683472478594E-4</v>
      </c>
      <c r="O59">
        <f t="shared" si="0"/>
        <v>0</v>
      </c>
    </row>
    <row r="60" spans="2:15" x14ac:dyDescent="0.35">
      <c r="B60" s="5">
        <v>45068</v>
      </c>
      <c r="C60">
        <v>-5.4808703029779401E-3</v>
      </c>
      <c r="D60">
        <v>2.5915508012334301E-2</v>
      </c>
      <c r="E60">
        <v>1.2658326794015001E-2</v>
      </c>
      <c r="F60">
        <v>-1.9860411989780901E-2</v>
      </c>
      <c r="G60">
        <v>1.7311612220931302E-2</v>
      </c>
      <c r="H60">
        <v>1.3203932574348201E-2</v>
      </c>
      <c r="I60">
        <v>1.0910254775125401E-2</v>
      </c>
      <c r="J60">
        <v>8.9214399831189992E-3</v>
      </c>
      <c r="K60">
        <v>-2.8146466294003401E-3</v>
      </c>
      <c r="L60">
        <v>-2.5037130365503902E-3</v>
      </c>
      <c r="M60">
        <v>4.84622835412351E-2</v>
      </c>
      <c r="N60" s="7">
        <f t="shared" si="1"/>
        <v>9.7021559947635221E-3</v>
      </c>
      <c r="O60">
        <f t="shared" si="0"/>
        <v>0</v>
      </c>
    </row>
    <row r="61" spans="2:15" x14ac:dyDescent="0.35">
      <c r="B61" s="5">
        <v>45069</v>
      </c>
      <c r="C61">
        <v>-1.51549527835641E-2</v>
      </c>
      <c r="D61">
        <v>-2.8555736132932899E-2</v>
      </c>
      <c r="E61">
        <v>-1.50510813491198E-2</v>
      </c>
      <c r="F61">
        <v>-9.8575214019867002E-3</v>
      </c>
      <c r="G61">
        <v>-1.16782716273576E-2</v>
      </c>
      <c r="H61">
        <v>-1.20898648930394E-2</v>
      </c>
      <c r="I61">
        <v>-6.3627496216779296E-3</v>
      </c>
      <c r="J61">
        <v>-1.8432027382497801E-2</v>
      </c>
      <c r="K61">
        <v>-1.5653156637510199E-2</v>
      </c>
      <c r="L61">
        <v>-1.6817362151347399E-2</v>
      </c>
      <c r="M61">
        <v>-1.64133579968757E-2</v>
      </c>
      <c r="N61" s="7">
        <f t="shared" si="1"/>
        <v>-1.5096916543446321E-2</v>
      </c>
      <c r="O61">
        <f t="shared" si="0"/>
        <v>0</v>
      </c>
    </row>
    <row r="62" spans="2:15" x14ac:dyDescent="0.35">
      <c r="B62" s="5">
        <v>45070</v>
      </c>
      <c r="C62">
        <v>1.6320910642166799E-3</v>
      </c>
      <c r="D62">
        <v>-2.2611566593047999E-2</v>
      </c>
      <c r="E62">
        <v>-4.14402807956626E-3</v>
      </c>
      <c r="F62">
        <v>8.8493772703255296E-3</v>
      </c>
      <c r="G62">
        <v>-1.3504451573973999E-2</v>
      </c>
      <c r="H62">
        <v>-1.16019929597901E-2</v>
      </c>
      <c r="I62">
        <v>1.00105774615504E-2</v>
      </c>
      <c r="J62">
        <v>-4.4726010822160297E-3</v>
      </c>
      <c r="K62">
        <v>-4.8878499160108701E-3</v>
      </c>
      <c r="L62">
        <v>-2.34871474378105E-2</v>
      </c>
      <c r="M62">
        <v>-1.54492668890034E-2</v>
      </c>
      <c r="N62" s="7">
        <f t="shared" si="1"/>
        <v>-7.2424417032115052E-3</v>
      </c>
      <c r="O62">
        <f t="shared" si="0"/>
        <v>0</v>
      </c>
    </row>
    <row r="63" spans="2:15" x14ac:dyDescent="0.35">
      <c r="B63" s="5">
        <v>45071</v>
      </c>
      <c r="C63">
        <v>6.6923660082613898E-3</v>
      </c>
      <c r="D63">
        <v>-2.3713250879064E-2</v>
      </c>
      <c r="E63">
        <v>-3.2249657545341801E-2</v>
      </c>
      <c r="F63">
        <v>-7.1269945189641401E-3</v>
      </c>
      <c r="G63">
        <v>-1.40314722333364E-2</v>
      </c>
      <c r="H63">
        <v>-1.0130173815072099E-2</v>
      </c>
      <c r="I63">
        <v>1.39640918798422E-2</v>
      </c>
      <c r="J63">
        <v>3.8457892770652202E-2</v>
      </c>
      <c r="K63">
        <v>0.243696266865707</v>
      </c>
      <c r="L63">
        <v>-7.3203647530356497E-3</v>
      </c>
      <c r="M63">
        <v>8.5839659738169392E-3</v>
      </c>
      <c r="N63" s="7">
        <f t="shared" si="1"/>
        <v>1.9711151795769606E-2</v>
      </c>
      <c r="O63">
        <f t="shared" si="0"/>
        <v>0</v>
      </c>
    </row>
    <row r="64" spans="2:15" x14ac:dyDescent="0.35">
      <c r="B64" s="5">
        <v>45072</v>
      </c>
      <c r="C64">
        <v>1.41046974716534E-2</v>
      </c>
      <c r="D64">
        <v>2.3104322192464201E-2</v>
      </c>
      <c r="E64">
        <v>8.0623426437538195E-3</v>
      </c>
      <c r="F64">
        <v>1.54609758199395E-2</v>
      </c>
      <c r="G64">
        <v>1.04130998540965E-2</v>
      </c>
      <c r="H64">
        <v>5.5230062856466101E-3</v>
      </c>
      <c r="I64">
        <v>3.7001850963020499E-2</v>
      </c>
      <c r="J64">
        <v>2.1385526421761902E-2</v>
      </c>
      <c r="K64">
        <v>2.5434421922926501E-2</v>
      </c>
      <c r="L64">
        <v>2.1069220094470601E-2</v>
      </c>
      <c r="M64">
        <v>4.7162123329924803E-2</v>
      </c>
      <c r="N64" s="7">
        <f t="shared" si="1"/>
        <v>2.0792871545423485E-2</v>
      </c>
      <c r="O64">
        <f t="shared" si="0"/>
        <v>0</v>
      </c>
    </row>
    <row r="65" spans="2:15" x14ac:dyDescent="0.35">
      <c r="B65" s="5">
        <v>45076</v>
      </c>
      <c r="C65">
        <v>1.0659587926951901E-2</v>
      </c>
      <c r="D65">
        <v>-3.0110014360706702E-2</v>
      </c>
      <c r="E65">
        <v>-1.8661641087940401E-2</v>
      </c>
      <c r="F65">
        <v>-2.1751592591101598E-3</v>
      </c>
      <c r="G65">
        <v>-3.2635712070050401E-3</v>
      </c>
      <c r="H65">
        <v>-6.30050193542108E-3</v>
      </c>
      <c r="I65">
        <v>1.8317849667255301E-3</v>
      </c>
      <c r="J65">
        <v>-5.0465770843899299E-3</v>
      </c>
      <c r="K65">
        <v>2.99133170318279E-2</v>
      </c>
      <c r="L65">
        <v>-1.6765562996095398E-2</v>
      </c>
      <c r="M65">
        <v>4.1362559242641997E-2</v>
      </c>
      <c r="N65" s="7">
        <f t="shared" si="1"/>
        <v>1.3129283977078357E-4</v>
      </c>
      <c r="O65">
        <f t="shared" si="0"/>
        <v>0</v>
      </c>
    </row>
    <row r="66" spans="2:15" x14ac:dyDescent="0.35">
      <c r="B66" s="5">
        <v>45077</v>
      </c>
      <c r="C66">
        <v>-2.8201562024388001E-4</v>
      </c>
      <c r="D66">
        <v>-4.1791802406800898E-3</v>
      </c>
      <c r="E66">
        <v>6.24831125640823E-3</v>
      </c>
      <c r="F66">
        <v>-2.8337843741189399E-2</v>
      </c>
      <c r="G66">
        <v>-1.46475658504382E-2</v>
      </c>
      <c r="H66">
        <v>-1.0892501988675401E-2</v>
      </c>
      <c r="I66">
        <v>8.3802913440933404E-3</v>
      </c>
      <c r="J66">
        <v>-8.5142450510846592E-3</v>
      </c>
      <c r="K66">
        <v>-5.6767535706879202E-2</v>
      </c>
      <c r="L66">
        <v>-1.10177345758925E-2</v>
      </c>
      <c r="M66">
        <v>1.3770078361723601E-2</v>
      </c>
      <c r="N66" s="7">
        <f t="shared" si="1"/>
        <v>-9.6581765284416508E-3</v>
      </c>
      <c r="O66">
        <f t="shared" ref="O66:O129" si="2">IF(N66&lt;$Q$5,1,0)</f>
        <v>0</v>
      </c>
    </row>
    <row r="67" spans="2:15" x14ac:dyDescent="0.35">
      <c r="B67" s="5">
        <v>45078</v>
      </c>
      <c r="C67">
        <v>1.60225565514833E-2</v>
      </c>
      <c r="D67">
        <v>3.11751761310212E-2</v>
      </c>
      <c r="E67">
        <v>2.8077702451807199E-2</v>
      </c>
      <c r="F67">
        <v>1.9629941983337802E-2</v>
      </c>
      <c r="G67">
        <v>1.11927503923365E-2</v>
      </c>
      <c r="H67">
        <v>7.5608033610159399E-3</v>
      </c>
      <c r="I67">
        <v>2.9805020131789799E-2</v>
      </c>
      <c r="J67">
        <v>1.27591299480696E-2</v>
      </c>
      <c r="K67">
        <v>5.1171001313452702E-2</v>
      </c>
      <c r="L67">
        <v>2.5199035955577501E-2</v>
      </c>
      <c r="M67">
        <v>1.7604137329555399E-2</v>
      </c>
      <c r="N67" s="7">
        <f t="shared" ref="N67:N130" si="3">(C67+D67+E67+F67+G67+H67+I67+M67+J67+K67+L67)*$A$2</f>
        <v>2.2745205049949722E-2</v>
      </c>
      <c r="O67">
        <f t="shared" si="2"/>
        <v>0</v>
      </c>
    </row>
    <row r="68" spans="2:15" x14ac:dyDescent="0.35">
      <c r="B68" s="5">
        <v>45079</v>
      </c>
      <c r="C68">
        <v>4.7753678498034802E-3</v>
      </c>
      <c r="D68">
        <v>3.7209148727651097E-2</v>
      </c>
      <c r="E68">
        <v>1.91702014539822E-2</v>
      </c>
      <c r="F68">
        <v>1.26512812073349E-2</v>
      </c>
      <c r="G68">
        <v>3.28606222919978E-2</v>
      </c>
      <c r="H68">
        <v>3.3278969617585002E-2</v>
      </c>
      <c r="I68">
        <v>0</v>
      </c>
      <c r="J68">
        <v>8.4792653783438698E-3</v>
      </c>
      <c r="K68">
        <v>-1.1139087032834E-2</v>
      </c>
      <c r="L68">
        <v>3.9327114083833999E-2</v>
      </c>
      <c r="M68">
        <v>3.10813262116829E-2</v>
      </c>
      <c r="N68" s="7">
        <f t="shared" si="3"/>
        <v>1.8881291799034659E-2</v>
      </c>
      <c r="O68">
        <f t="shared" si="2"/>
        <v>0</v>
      </c>
    </row>
    <row r="69" spans="2:15" x14ac:dyDescent="0.35">
      <c r="B69" s="5">
        <v>45082</v>
      </c>
      <c r="C69">
        <v>-7.5711398116438096E-3</v>
      </c>
      <c r="D69">
        <v>-4.4841366445016401E-3</v>
      </c>
      <c r="E69">
        <v>7.9876526384152699E-3</v>
      </c>
      <c r="F69">
        <v>1.2493009640964701E-2</v>
      </c>
      <c r="G69">
        <v>-6.6979548112982004E-3</v>
      </c>
      <c r="H69">
        <v>-6.1572633708856196E-3</v>
      </c>
      <c r="I69">
        <v>-4.4751920116691199E-3</v>
      </c>
      <c r="J69">
        <v>1.6100138117565101E-3</v>
      </c>
      <c r="K69">
        <v>-3.9667335861495101E-3</v>
      </c>
      <c r="L69">
        <v>-4.2319220184086001E-3</v>
      </c>
      <c r="M69">
        <v>1.7011727666879299E-2</v>
      </c>
      <c r="N69" s="7">
        <f t="shared" si="3"/>
        <v>1.3800559122357088E-4</v>
      </c>
      <c r="O69">
        <f t="shared" si="2"/>
        <v>0</v>
      </c>
    </row>
    <row r="70" spans="2:15" x14ac:dyDescent="0.35">
      <c r="B70" s="5">
        <v>45083</v>
      </c>
      <c r="C70">
        <v>-2.06028307054173E-3</v>
      </c>
      <c r="D70">
        <v>2.5337761907048902E-2</v>
      </c>
      <c r="E70">
        <v>7.1574047426394803E-3</v>
      </c>
      <c r="F70">
        <v>1.18026572638403E-2</v>
      </c>
      <c r="G70">
        <v>1.6183384001032301E-2</v>
      </c>
      <c r="H70">
        <v>1.4932481479746599E-2</v>
      </c>
      <c r="I70">
        <v>-9.9488016072979391E-4</v>
      </c>
      <c r="J70">
        <v>-6.7274458662406299E-3</v>
      </c>
      <c r="K70">
        <v>-1.31985249422539E-2</v>
      </c>
      <c r="L70">
        <v>1.8250006074141002E-2</v>
      </c>
      <c r="M70">
        <v>1.70028810158744E-2</v>
      </c>
      <c r="N70" s="7">
        <f t="shared" si="3"/>
        <v>7.9714038585960833E-3</v>
      </c>
      <c r="O70">
        <f t="shared" si="2"/>
        <v>0</v>
      </c>
    </row>
    <row r="71" spans="2:15" x14ac:dyDescent="0.35">
      <c r="B71" s="5">
        <v>45084</v>
      </c>
      <c r="C71">
        <v>-7.7562875747669803E-3</v>
      </c>
      <c r="D71">
        <v>-1.1532120084884899E-2</v>
      </c>
      <c r="E71">
        <v>1.31976469384338E-2</v>
      </c>
      <c r="F71">
        <v>1.11347147869236E-2</v>
      </c>
      <c r="G71">
        <v>-1.9907066302975399E-3</v>
      </c>
      <c r="H71">
        <v>-1.1895460924601401E-2</v>
      </c>
      <c r="I71">
        <v>-2.7736774568084099E-2</v>
      </c>
      <c r="J71">
        <v>-3.0867831243514599E-2</v>
      </c>
      <c r="K71">
        <v>-3.0401077939607599E-2</v>
      </c>
      <c r="L71">
        <v>-2.6286325956895698E-3</v>
      </c>
      <c r="M71">
        <v>1.4730512862447E-2</v>
      </c>
      <c r="N71" s="7">
        <f t="shared" si="3"/>
        <v>-7.7950924521492989E-3</v>
      </c>
      <c r="O71">
        <f t="shared" si="2"/>
        <v>0</v>
      </c>
    </row>
    <row r="72" spans="2:15" x14ac:dyDescent="0.35">
      <c r="B72" s="5">
        <v>45085</v>
      </c>
      <c r="C72">
        <v>1.54651555871359E-2</v>
      </c>
      <c r="D72">
        <v>1.2222196076296699E-2</v>
      </c>
      <c r="E72">
        <v>1.7078863384449399E-2</v>
      </c>
      <c r="F72">
        <v>3.1462392154328802E-3</v>
      </c>
      <c r="G72">
        <v>2.9920481614444899E-3</v>
      </c>
      <c r="H72">
        <v>4.9105078640478902E-3</v>
      </c>
      <c r="I72">
        <v>3.7176840907273598E-3</v>
      </c>
      <c r="J72">
        <v>5.8136002321034202E-3</v>
      </c>
      <c r="K72">
        <v>2.7618489658948801E-2</v>
      </c>
      <c r="L72">
        <v>1.25501901221585E-2</v>
      </c>
      <c r="M72">
        <v>4.5820870777622598E-2</v>
      </c>
      <c r="N72" s="7">
        <f t="shared" si="3"/>
        <v>1.3757804106397086E-2</v>
      </c>
      <c r="O72">
        <f t="shared" si="2"/>
        <v>0</v>
      </c>
    </row>
    <row r="73" spans="2:15" x14ac:dyDescent="0.35">
      <c r="B73" s="5">
        <v>45086</v>
      </c>
      <c r="C73">
        <v>2.15969950000372E-3</v>
      </c>
      <c r="D73">
        <v>3.8418946061886598E-3</v>
      </c>
      <c r="E73">
        <v>1.6040046933448002E-2</v>
      </c>
      <c r="F73">
        <v>1.20231213872832E-2</v>
      </c>
      <c r="G73">
        <v>5.9661812421389904E-3</v>
      </c>
      <c r="H73">
        <v>2.99497501848278E-3</v>
      </c>
      <c r="I73">
        <v>1.3985225911279299E-3</v>
      </c>
      <c r="J73">
        <v>4.7038699819565901E-3</v>
      </c>
      <c r="K73">
        <v>6.7514694087862301E-3</v>
      </c>
      <c r="L73">
        <v>-2.7268410243935699E-3</v>
      </c>
      <c r="M73">
        <v>4.0619915104063598E-2</v>
      </c>
      <c r="N73" s="7">
        <f t="shared" si="3"/>
        <v>8.5248049771896491E-3</v>
      </c>
      <c r="O73">
        <f t="shared" si="2"/>
        <v>0</v>
      </c>
    </row>
    <row r="74" spans="2:15" x14ac:dyDescent="0.35">
      <c r="B74" s="5">
        <v>45089</v>
      </c>
      <c r="C74">
        <v>1.5638786751089599E-2</v>
      </c>
      <c r="D74">
        <v>6.0142029316183603E-3</v>
      </c>
      <c r="E74">
        <v>-4.9334127404165797E-4</v>
      </c>
      <c r="F74">
        <v>-7.7481360199076399E-3</v>
      </c>
      <c r="G74">
        <v>9.8846617202246103E-3</v>
      </c>
      <c r="H74">
        <v>6.7578107181784901E-3</v>
      </c>
      <c r="I74">
        <v>2.30231024320048E-2</v>
      </c>
      <c r="J74">
        <v>1.54838696343011E-2</v>
      </c>
      <c r="K74">
        <v>1.83646799938685E-2</v>
      </c>
      <c r="L74">
        <v>-2.9827723752108202E-3</v>
      </c>
      <c r="M74">
        <v>2.2217708961442099E-2</v>
      </c>
      <c r="N74" s="7">
        <f t="shared" si="3"/>
        <v>9.6509612248697665E-3</v>
      </c>
      <c r="O74">
        <f t="shared" si="2"/>
        <v>0</v>
      </c>
    </row>
    <row r="75" spans="2:15" x14ac:dyDescent="0.35">
      <c r="B75" s="5">
        <v>45090</v>
      </c>
      <c r="C75">
        <v>-2.61163134064301E-3</v>
      </c>
      <c r="D75">
        <v>1.30435188487476E-2</v>
      </c>
      <c r="E75">
        <v>1.258636423202E-2</v>
      </c>
      <c r="F75">
        <v>2.6030176352371801E-3</v>
      </c>
      <c r="G75">
        <v>2.47961262512181E-2</v>
      </c>
      <c r="H75">
        <v>1.8888507407419399E-2</v>
      </c>
      <c r="I75">
        <v>9.9624090658267895E-4</v>
      </c>
      <c r="J75">
        <v>7.3528663485771199E-3</v>
      </c>
      <c r="K75">
        <v>3.9005094524972403E-2</v>
      </c>
      <c r="L75">
        <v>2.6177996704157901E-2</v>
      </c>
      <c r="M75">
        <v>3.5544128242966003E-2</v>
      </c>
      <c r="N75" s="7">
        <f t="shared" si="3"/>
        <v>1.6216566341932311E-2</v>
      </c>
      <c r="O75">
        <f t="shared" si="2"/>
        <v>0</v>
      </c>
    </row>
    <row r="76" spans="2:15" x14ac:dyDescent="0.35">
      <c r="B76" s="5">
        <v>45091</v>
      </c>
      <c r="C76">
        <v>3.4914323731052299E-3</v>
      </c>
      <c r="D76">
        <v>1.8240390649649101E-2</v>
      </c>
      <c r="E76">
        <v>2.16913643307583E-2</v>
      </c>
      <c r="F76">
        <v>1.50570649988868E-2</v>
      </c>
      <c r="G76">
        <v>-7.0041470020442099E-3</v>
      </c>
      <c r="H76">
        <v>-4.74944863191151E-3</v>
      </c>
      <c r="I76">
        <v>7.4818794010849104E-3</v>
      </c>
      <c r="J76">
        <v>9.1236739796389799E-3</v>
      </c>
      <c r="K76">
        <v>4.8144912870727197E-2</v>
      </c>
      <c r="L76">
        <v>1.5792045601323999E-2</v>
      </c>
      <c r="M76">
        <v>-7.4213713175806896E-3</v>
      </c>
      <c r="N76" s="7">
        <f t="shared" si="3"/>
        <v>1.0895254295785283E-2</v>
      </c>
      <c r="O76">
        <f t="shared" si="2"/>
        <v>0</v>
      </c>
    </row>
    <row r="77" spans="2:15" x14ac:dyDescent="0.35">
      <c r="B77" s="5">
        <v>45092</v>
      </c>
      <c r="C77">
        <v>1.1198601457303701E-2</v>
      </c>
      <c r="D77">
        <v>3.4246417560176802E-2</v>
      </c>
      <c r="E77">
        <v>1.0257708942471799E-2</v>
      </c>
      <c r="F77">
        <v>1.1253171983461799E-2</v>
      </c>
      <c r="G77">
        <v>2.0839986889512101E-2</v>
      </c>
      <c r="H77">
        <v>2.0166250220288302E-2</v>
      </c>
      <c r="I77">
        <v>3.1022485372957001E-2</v>
      </c>
      <c r="J77">
        <v>3.1896606643283497E-2</v>
      </c>
      <c r="K77">
        <v>-8.0005775595949295E-3</v>
      </c>
      <c r="L77">
        <v>1.12412206868059E-2</v>
      </c>
      <c r="M77">
        <v>-3.4659239799892301E-3</v>
      </c>
      <c r="N77" s="7">
        <f t="shared" si="3"/>
        <v>1.5514177110606975E-2</v>
      </c>
      <c r="O77">
        <f t="shared" si="2"/>
        <v>0</v>
      </c>
    </row>
    <row r="78" spans="2:15" x14ac:dyDescent="0.35">
      <c r="B78" s="5">
        <v>45093</v>
      </c>
      <c r="C78">
        <v>-5.8598794307550498E-3</v>
      </c>
      <c r="D78">
        <v>-8.1506829291866298E-3</v>
      </c>
      <c r="E78">
        <v>-2.3612816557184702E-3</v>
      </c>
      <c r="F78">
        <v>4.5523100315243399E-3</v>
      </c>
      <c r="G78">
        <v>-3.1407182865393901E-3</v>
      </c>
      <c r="H78">
        <v>6.0362582643746999E-4</v>
      </c>
      <c r="I78">
        <v>-2.9449713757411199E-3</v>
      </c>
      <c r="J78">
        <v>-1.6575769212248102E-2</v>
      </c>
      <c r="K78">
        <v>9.1440233774431302E-4</v>
      </c>
      <c r="L78">
        <v>-6.8588983854176401E-3</v>
      </c>
      <c r="M78">
        <v>1.8132140520153502E-2</v>
      </c>
      <c r="N78" s="7">
        <f t="shared" si="3"/>
        <v>-1.9717929599769798E-3</v>
      </c>
      <c r="O78">
        <f t="shared" si="2"/>
        <v>0</v>
      </c>
    </row>
    <row r="79" spans="2:15" x14ac:dyDescent="0.35">
      <c r="B79" s="5">
        <v>45097</v>
      </c>
      <c r="C79">
        <v>4.8661086961443402E-4</v>
      </c>
      <c r="D79">
        <v>-4.5197745210557402E-2</v>
      </c>
      <c r="E79">
        <v>-2.46153618350426E-2</v>
      </c>
      <c r="F79">
        <v>-1.05740546161107E-2</v>
      </c>
      <c r="G79">
        <v>-1.48077984504744E-2</v>
      </c>
      <c r="H79">
        <v>-1.4477582823794801E-2</v>
      </c>
      <c r="I79">
        <v>1.1850447850408201E-2</v>
      </c>
      <c r="J79">
        <v>-1.25025167089294E-2</v>
      </c>
      <c r="K79">
        <v>2.61406843087044E-2</v>
      </c>
      <c r="L79">
        <v>-2.40534185923151E-2</v>
      </c>
      <c r="M79">
        <v>5.33891272200177E-2</v>
      </c>
      <c r="N79" s="7">
        <f t="shared" si="3"/>
        <v>-4.9419643625890622E-3</v>
      </c>
      <c r="O79">
        <f t="shared" si="2"/>
        <v>0</v>
      </c>
    </row>
    <row r="80" spans="2:15" x14ac:dyDescent="0.35">
      <c r="B80" s="5">
        <v>45098</v>
      </c>
      <c r="C80">
        <v>-5.67519361609447E-3</v>
      </c>
      <c r="D80">
        <v>-7.5308575217489697E-3</v>
      </c>
      <c r="E80">
        <v>-1.52875469717841E-2</v>
      </c>
      <c r="F80">
        <v>1.17048513089916E-2</v>
      </c>
      <c r="G80">
        <v>-1.0553197072876001E-2</v>
      </c>
      <c r="H80">
        <v>-1.17825860052159E-2</v>
      </c>
      <c r="I80">
        <v>-9.4606776583342402E-3</v>
      </c>
      <c r="J80">
        <v>-1.3282001942409499E-2</v>
      </c>
      <c r="K80">
        <v>-1.74168916613557E-2</v>
      </c>
      <c r="L80">
        <v>0</v>
      </c>
      <c r="M80">
        <v>-5.4618400747766797E-2</v>
      </c>
      <c r="N80" s="7">
        <f t="shared" si="3"/>
        <v>-1.2172954717144918E-2</v>
      </c>
      <c r="O80">
        <f t="shared" si="2"/>
        <v>0</v>
      </c>
    </row>
    <row r="81" spans="2:15" x14ac:dyDescent="0.35">
      <c r="B81" s="5">
        <v>45099</v>
      </c>
      <c r="C81">
        <v>1.6525266390758402E-2</v>
      </c>
      <c r="D81">
        <v>-4.8780766482962E-3</v>
      </c>
      <c r="E81">
        <v>-1.25677544750452E-2</v>
      </c>
      <c r="F81">
        <v>-1.81084858995566E-2</v>
      </c>
      <c r="G81">
        <v>-6.4641541862868702E-3</v>
      </c>
      <c r="H81">
        <v>-8.8263179805810801E-3</v>
      </c>
      <c r="I81">
        <v>1.15039604625186E-2</v>
      </c>
      <c r="J81">
        <v>1.8437494161199299E-2</v>
      </c>
      <c r="K81">
        <v>-4.6459570813406299E-4</v>
      </c>
      <c r="L81">
        <v>-9.5168083828059899E-3</v>
      </c>
      <c r="M81">
        <v>1.9848894111198698E-2</v>
      </c>
      <c r="N81" s="7">
        <f t="shared" si="3"/>
        <v>4.9903834954263631E-4</v>
      </c>
      <c r="O81">
        <f t="shared" si="2"/>
        <v>0</v>
      </c>
    </row>
    <row r="82" spans="2:15" x14ac:dyDescent="0.35">
      <c r="B82" s="5">
        <v>45100</v>
      </c>
      <c r="C82">
        <v>-1.71130953599996E-3</v>
      </c>
      <c r="D82">
        <v>-2.9956469054075299E-2</v>
      </c>
      <c r="E82">
        <v>-2.39580428018316E-2</v>
      </c>
      <c r="F82">
        <v>2.04893457849375E-3</v>
      </c>
      <c r="G82">
        <v>-2.7000676890390998E-2</v>
      </c>
      <c r="H82">
        <v>-2.4214934369461E-2</v>
      </c>
      <c r="I82">
        <v>1.35144525704622E-2</v>
      </c>
      <c r="J82">
        <v>-1.38058841928482E-2</v>
      </c>
      <c r="K82">
        <v>-1.8965762847303402E-2</v>
      </c>
      <c r="L82">
        <v>-2.0694799560541401E-2</v>
      </c>
      <c r="M82">
        <v>-3.0270888067223702E-2</v>
      </c>
      <c r="N82" s="7">
        <f t="shared" si="3"/>
        <v>-1.5910489106429056E-2</v>
      </c>
      <c r="O82">
        <f t="shared" si="2"/>
        <v>0</v>
      </c>
    </row>
    <row r="83" spans="2:15" x14ac:dyDescent="0.35">
      <c r="B83" s="5">
        <v>45103</v>
      </c>
      <c r="C83">
        <v>-7.5529273594189201E-3</v>
      </c>
      <c r="D83">
        <v>3.9303380406352497E-3</v>
      </c>
      <c r="E83">
        <v>-3.32401646328162E-3</v>
      </c>
      <c r="F83">
        <v>-5.1108448831105303E-4</v>
      </c>
      <c r="G83">
        <v>3.67770421897484E-3</v>
      </c>
      <c r="H83">
        <v>3.8424316673044598E-3</v>
      </c>
      <c r="I83">
        <v>-3.5534891949351298E-2</v>
      </c>
      <c r="J83">
        <v>-1.9163017979682302E-2</v>
      </c>
      <c r="K83">
        <v>-3.7361745761890601E-2</v>
      </c>
      <c r="L83">
        <v>7.0439760340308402E-3</v>
      </c>
      <c r="M83">
        <v>-6.0600166336257699E-2</v>
      </c>
      <c r="N83" s="7">
        <f t="shared" si="3"/>
        <v>-1.3232127307022555E-2</v>
      </c>
      <c r="O83">
        <f t="shared" si="2"/>
        <v>0</v>
      </c>
    </row>
    <row r="84" spans="2:15" x14ac:dyDescent="0.35">
      <c r="B84" s="5">
        <v>45104</v>
      </c>
      <c r="C84">
        <v>1.5059001934414999E-2</v>
      </c>
      <c r="D84">
        <v>2.57270857140861E-2</v>
      </c>
      <c r="E84">
        <v>1.4879466621384899E-2</v>
      </c>
      <c r="F84">
        <v>-6.8313847819326803E-3</v>
      </c>
      <c r="G84">
        <v>1.7321841340415901E-2</v>
      </c>
      <c r="H84">
        <v>1.62680110012021E-2</v>
      </c>
      <c r="I84">
        <v>3.0811167327135999E-2</v>
      </c>
      <c r="J84">
        <v>1.8167924367708799E-2</v>
      </c>
      <c r="K84">
        <v>3.0616376500466499E-2</v>
      </c>
      <c r="L84">
        <v>1.29903485769558E-2</v>
      </c>
      <c r="M84">
        <v>3.8000429562917402E-2</v>
      </c>
      <c r="N84" s="7">
        <f t="shared" si="3"/>
        <v>1.9364569833159619E-2</v>
      </c>
      <c r="O84">
        <f t="shared" si="2"/>
        <v>0</v>
      </c>
    </row>
    <row r="85" spans="2:15" x14ac:dyDescent="0.35">
      <c r="B85" s="5">
        <v>45105</v>
      </c>
      <c r="C85">
        <v>6.3279250453316298E-3</v>
      </c>
      <c r="D85">
        <v>-5.4525707127603901E-3</v>
      </c>
      <c r="E85">
        <v>0</v>
      </c>
      <c r="F85">
        <v>-4.7620219293523702E-3</v>
      </c>
      <c r="G85">
        <v>-1.9646960912327299E-3</v>
      </c>
      <c r="H85">
        <v>-2.6679836099121599E-3</v>
      </c>
      <c r="I85">
        <v>-6.1312770159061003E-3</v>
      </c>
      <c r="J85">
        <v>3.8258478956367799E-3</v>
      </c>
      <c r="K85">
        <v>-1.81250287909436E-2</v>
      </c>
      <c r="L85">
        <v>-1.3316985090063E-2</v>
      </c>
      <c r="M85">
        <v>2.4099689695478599E-2</v>
      </c>
      <c r="N85" s="7">
        <f t="shared" si="3"/>
        <v>-1.6515546003384855E-3</v>
      </c>
      <c r="O85">
        <f t="shared" si="2"/>
        <v>0</v>
      </c>
    </row>
    <row r="86" spans="2:15" x14ac:dyDescent="0.35">
      <c r="B86" s="5">
        <v>45106</v>
      </c>
      <c r="C86">
        <v>1.7964363165228201E-3</v>
      </c>
      <c r="D86">
        <v>-1.9715447350226099E-2</v>
      </c>
      <c r="E86">
        <v>-7.5835359390645698E-3</v>
      </c>
      <c r="F86">
        <v>6.9113883028359899E-3</v>
      </c>
      <c r="G86">
        <v>-2.9527824415077602E-3</v>
      </c>
      <c r="H86">
        <v>4.0731223539169897E-3</v>
      </c>
      <c r="I86">
        <v>-1.3179667986475199E-2</v>
      </c>
      <c r="J86">
        <v>-2.3820301793295801E-3</v>
      </c>
      <c r="K86">
        <v>-7.1746377605574896E-3</v>
      </c>
      <c r="L86">
        <v>4.7489438113084096E-3</v>
      </c>
      <c r="M86">
        <v>4.9173033626503902E-3</v>
      </c>
      <c r="N86" s="7">
        <f t="shared" si="3"/>
        <v>-2.776446137266009E-3</v>
      </c>
      <c r="O86">
        <f t="shared" si="2"/>
        <v>0</v>
      </c>
    </row>
    <row r="87" spans="2:15" x14ac:dyDescent="0.35">
      <c r="B87" s="5">
        <v>45107</v>
      </c>
      <c r="C87">
        <v>2.3102600367676401E-2</v>
      </c>
      <c r="D87">
        <v>1.0644325158932899E-2</v>
      </c>
      <c r="E87">
        <v>1.3245070894681099E-2</v>
      </c>
      <c r="F87">
        <v>3.69587017250871E-3</v>
      </c>
      <c r="G87">
        <v>2.6982599207139499E-2</v>
      </c>
      <c r="H87">
        <v>2.2326941826454401E-2</v>
      </c>
      <c r="I87">
        <v>1.9358579993894801E-2</v>
      </c>
      <c r="J87">
        <v>1.63857110786329E-2</v>
      </c>
      <c r="K87">
        <v>3.6254899798306699E-2</v>
      </c>
      <c r="L87">
        <v>6.4676091418152098E-3</v>
      </c>
      <c r="M87">
        <v>1.6582481606492699E-2</v>
      </c>
      <c r="N87" s="7">
        <f t="shared" si="3"/>
        <v>1.7731517204230485E-2</v>
      </c>
      <c r="O87">
        <f t="shared" si="2"/>
        <v>0</v>
      </c>
    </row>
    <row r="88" spans="2:15" x14ac:dyDescent="0.35">
      <c r="B88" s="5">
        <v>45110</v>
      </c>
      <c r="C88">
        <v>-7.7847003194435596E-3</v>
      </c>
      <c r="D88">
        <v>2.10642176069821E-2</v>
      </c>
      <c r="E88">
        <v>2.7652649713105701E-3</v>
      </c>
      <c r="F88">
        <v>8.4166257254745195E-3</v>
      </c>
      <c r="G88">
        <v>2.9798121310721602E-2</v>
      </c>
      <c r="H88">
        <v>2.8145224028599501E-2</v>
      </c>
      <c r="I88">
        <v>-3.34529371199754E-3</v>
      </c>
      <c r="J88">
        <v>-7.4882532034075099E-3</v>
      </c>
      <c r="K88">
        <v>2.6240410853242101E-3</v>
      </c>
      <c r="L88">
        <v>1.53237865438695E-2</v>
      </c>
      <c r="M88">
        <v>6.8953734454273594E-2</v>
      </c>
      <c r="N88" s="7">
        <f t="shared" si="3"/>
        <v>1.440661531742791E-2</v>
      </c>
      <c r="O88">
        <f t="shared" si="2"/>
        <v>0</v>
      </c>
    </row>
    <row r="89" spans="2:15" x14ac:dyDescent="0.35">
      <c r="B89" s="5">
        <v>45112</v>
      </c>
      <c r="C89">
        <v>-5.8714782552493601E-3</v>
      </c>
      <c r="D89">
        <v>-2.7143801213309602E-3</v>
      </c>
      <c r="E89">
        <v>-7.7713443078054603E-3</v>
      </c>
      <c r="F89">
        <v>0</v>
      </c>
      <c r="G89">
        <v>-9.3338478087012702E-4</v>
      </c>
      <c r="H89">
        <v>-1.9445762437564299E-3</v>
      </c>
      <c r="I89">
        <v>2.9193786316262502E-2</v>
      </c>
      <c r="J89">
        <v>4.7342601292465998E-4</v>
      </c>
      <c r="K89">
        <v>-2.2633905519942E-3</v>
      </c>
      <c r="L89">
        <v>-1.65530870001512E-2</v>
      </c>
      <c r="M89">
        <v>9.5061239099580794E-3</v>
      </c>
      <c r="N89" s="7">
        <f t="shared" si="3"/>
        <v>1.0197227072613633E-4</v>
      </c>
      <c r="O89">
        <f t="shared" si="2"/>
        <v>0</v>
      </c>
    </row>
    <row r="90" spans="2:15" x14ac:dyDescent="0.35">
      <c r="B90" s="5">
        <v>45113</v>
      </c>
      <c r="C90">
        <v>2.5087912580625798E-3</v>
      </c>
      <c r="D90">
        <v>-2.5585298400564699E-2</v>
      </c>
      <c r="E90">
        <v>-3.9161250722372497E-2</v>
      </c>
      <c r="F90">
        <v>-2.6604115837294998E-2</v>
      </c>
      <c r="G90">
        <v>-1.9308633184935801E-2</v>
      </c>
      <c r="H90">
        <v>-1.7985696020512199E-2</v>
      </c>
      <c r="I90">
        <v>-8.0850446444323803E-3</v>
      </c>
      <c r="J90">
        <v>9.2265308338486101E-3</v>
      </c>
      <c r="K90">
        <v>-5.0570993778595802E-3</v>
      </c>
      <c r="L90">
        <v>-2.3019768856682998E-2</v>
      </c>
      <c r="M90">
        <v>-2.1028045208104001E-2</v>
      </c>
      <c r="N90" s="7">
        <f t="shared" si="3"/>
        <v>-1.5827239105531635E-2</v>
      </c>
      <c r="O90">
        <f t="shared" si="2"/>
        <v>0</v>
      </c>
    </row>
    <row r="91" spans="2:15" x14ac:dyDescent="0.35">
      <c r="B91" s="5">
        <v>45114</v>
      </c>
      <c r="C91">
        <v>-5.8912960244273897E-3</v>
      </c>
      <c r="D91">
        <v>2.17877458040804E-2</v>
      </c>
      <c r="E91">
        <v>2.4717397447826299E-2</v>
      </c>
      <c r="F91">
        <v>2.2508073309879899E-2</v>
      </c>
      <c r="G91">
        <v>2.3499523949417501E-2</v>
      </c>
      <c r="H91">
        <v>1.84677973098408E-2</v>
      </c>
      <c r="I91">
        <v>-5.0001114274674796E-3</v>
      </c>
      <c r="J91">
        <v>-1.1867363899147399E-2</v>
      </c>
      <c r="K91">
        <v>9.5005336392837095E-3</v>
      </c>
      <c r="L91">
        <v>1.6214860083628199E-2</v>
      </c>
      <c r="M91">
        <v>-7.6300564256251901E-3</v>
      </c>
      <c r="N91" s="7">
        <f t="shared" si="3"/>
        <v>9.6642821606626687E-3</v>
      </c>
      <c r="O91">
        <f t="shared" si="2"/>
        <v>0</v>
      </c>
    </row>
    <row r="92" spans="2:15" x14ac:dyDescent="0.35">
      <c r="B92" s="5">
        <v>45117</v>
      </c>
      <c r="C92">
        <v>-1.08558123967793E-2</v>
      </c>
      <c r="D92">
        <v>1.36686855015495E-2</v>
      </c>
      <c r="E92">
        <v>-7.6987458644883701E-4</v>
      </c>
      <c r="F92">
        <v>-7.8616253201754197E-3</v>
      </c>
      <c r="G92">
        <v>8.3772439622114003E-3</v>
      </c>
      <c r="H92">
        <v>1.1389052654851E-2</v>
      </c>
      <c r="I92">
        <v>1.2287911342138099E-2</v>
      </c>
      <c r="J92">
        <v>-1.5983567417098499E-2</v>
      </c>
      <c r="K92">
        <v>-7.5994907580689804E-3</v>
      </c>
      <c r="L92">
        <v>0</v>
      </c>
      <c r="M92">
        <v>-1.7563704598109402E-2</v>
      </c>
      <c r="N92" s="7">
        <f t="shared" si="3"/>
        <v>-1.3555619650845853E-3</v>
      </c>
      <c r="O92">
        <f t="shared" si="2"/>
        <v>0</v>
      </c>
    </row>
    <row r="93" spans="2:15" x14ac:dyDescent="0.35">
      <c r="B93" s="5">
        <v>45118</v>
      </c>
      <c r="C93">
        <v>-2.8099944412515098E-3</v>
      </c>
      <c r="D93">
        <v>1.4563033326781801E-2</v>
      </c>
      <c r="E93">
        <v>2.46533812466622E-2</v>
      </c>
      <c r="F93">
        <v>-3.16954761297183E-3</v>
      </c>
      <c r="G93">
        <v>1.1077022922777E-2</v>
      </c>
      <c r="H93">
        <v>3.1115555865230899E-3</v>
      </c>
      <c r="I93">
        <v>1.42468126922032E-2</v>
      </c>
      <c r="J93">
        <v>1.92867314115874E-3</v>
      </c>
      <c r="K93">
        <v>5.3341769911387999E-3</v>
      </c>
      <c r="L93">
        <v>1.5208185281603901E-2</v>
      </c>
      <c r="M93">
        <v>6.6771708445667599E-4</v>
      </c>
      <c r="N93" s="7">
        <f t="shared" si="3"/>
        <v>7.710092383552916E-3</v>
      </c>
      <c r="O93">
        <f t="shared" si="2"/>
        <v>0</v>
      </c>
    </row>
    <row r="94" spans="2:15" x14ac:dyDescent="0.35">
      <c r="B94" s="5">
        <v>45119</v>
      </c>
      <c r="C94">
        <v>8.9855228988704391E-3</v>
      </c>
      <c r="D94">
        <v>3.3492863610780702E-2</v>
      </c>
      <c r="E94">
        <v>4.7618983095073703E-2</v>
      </c>
      <c r="F94">
        <v>2.1197675058591801E-2</v>
      </c>
      <c r="G94">
        <v>1.0042499300424199E-2</v>
      </c>
      <c r="H94">
        <v>5.3176142965873901E-3</v>
      </c>
      <c r="I94">
        <v>3.7044422438451803E-2</v>
      </c>
      <c r="J94">
        <v>1.4227033607764301E-2</v>
      </c>
      <c r="K94">
        <v>3.5302485016990202E-2</v>
      </c>
      <c r="L94">
        <v>2.9715045152417699E-2</v>
      </c>
      <c r="M94">
        <v>8.15442240177266E-3</v>
      </c>
      <c r="N94" s="7">
        <f t="shared" si="3"/>
        <v>2.2827142443429538E-2</v>
      </c>
      <c r="O94">
        <f t="shared" si="2"/>
        <v>0</v>
      </c>
    </row>
    <row r="95" spans="2:15" x14ac:dyDescent="0.35">
      <c r="B95" s="5">
        <v>45120</v>
      </c>
      <c r="C95">
        <v>4.05744436462596E-3</v>
      </c>
      <c r="D95">
        <v>1.6975390625234999E-2</v>
      </c>
      <c r="E95">
        <v>2.63158624104773E-2</v>
      </c>
      <c r="F95">
        <v>1.0897734269160001E-2</v>
      </c>
      <c r="G95">
        <v>4.2182275813449303E-3</v>
      </c>
      <c r="H95">
        <v>1.1460479567195E-2</v>
      </c>
      <c r="I95">
        <v>1.31571033692554E-2</v>
      </c>
      <c r="J95">
        <v>1.6192007161364302E-2</v>
      </c>
      <c r="K95">
        <v>4.7264348649623297E-2</v>
      </c>
      <c r="L95">
        <v>2.26568741117598E-2</v>
      </c>
      <c r="M95">
        <v>2.1728754271496099E-2</v>
      </c>
      <c r="N95" s="7">
        <f t="shared" si="3"/>
        <v>1.7720384216503366E-2</v>
      </c>
      <c r="O95">
        <f t="shared" si="2"/>
        <v>0</v>
      </c>
    </row>
    <row r="96" spans="2:15" x14ac:dyDescent="0.35">
      <c r="B96" s="5">
        <v>45121</v>
      </c>
      <c r="C96">
        <v>7.8733826923871298E-4</v>
      </c>
      <c r="D96">
        <v>-1.7703687320344299E-2</v>
      </c>
      <c r="E96">
        <v>-1.16550431297357E-2</v>
      </c>
      <c r="F96">
        <v>1.5399794357739899E-3</v>
      </c>
      <c r="G96">
        <v>-1.38014905605186E-2</v>
      </c>
      <c r="H96">
        <v>-1.30737725137464E-2</v>
      </c>
      <c r="I96">
        <v>-1.44858130484122E-2</v>
      </c>
      <c r="J96">
        <v>7.5292810600986401E-3</v>
      </c>
      <c r="K96">
        <v>-1.1048930780007399E-2</v>
      </c>
      <c r="L96">
        <v>-9.5615422652253201E-3</v>
      </c>
      <c r="M96">
        <v>1.25225299127729E-2</v>
      </c>
      <c r="N96" s="7">
        <f t="shared" si="3"/>
        <v>-6.268286449100516E-3</v>
      </c>
      <c r="O96">
        <f t="shared" si="2"/>
        <v>0</v>
      </c>
    </row>
    <row r="97" spans="2:15" x14ac:dyDescent="0.35">
      <c r="B97" s="5">
        <v>45124</v>
      </c>
      <c r="C97">
        <v>1.73055654434324E-2</v>
      </c>
      <c r="D97">
        <v>-6.6940405840634201E-3</v>
      </c>
      <c r="E97">
        <v>6.8395047110738601E-3</v>
      </c>
      <c r="F97">
        <v>-5.6381738434617603E-3</v>
      </c>
      <c r="G97">
        <v>-2.1295296416333699E-3</v>
      </c>
      <c r="H97">
        <v>-7.5065995035259398E-3</v>
      </c>
      <c r="I97">
        <v>5.6657921481257896E-3</v>
      </c>
      <c r="J97">
        <v>1.4194423766598001E-3</v>
      </c>
      <c r="K97">
        <v>2.18170479524217E-2</v>
      </c>
      <c r="L97">
        <v>-6.3574726286981199E-3</v>
      </c>
      <c r="M97">
        <v>3.1985215167468203E-2</v>
      </c>
      <c r="N97" s="7">
        <f t="shared" si="3"/>
        <v>5.1551592361635595E-3</v>
      </c>
      <c r="O97">
        <f t="shared" si="2"/>
        <v>0</v>
      </c>
    </row>
    <row r="98" spans="2:15" x14ac:dyDescent="0.35">
      <c r="B98" s="5">
        <v>45125</v>
      </c>
      <c r="C98">
        <v>-1.34032770708414E-3</v>
      </c>
      <c r="D98">
        <v>-1.8662525567040799E-2</v>
      </c>
      <c r="E98">
        <v>6.7932245780557496E-3</v>
      </c>
      <c r="F98">
        <v>1.2886616215011099E-2</v>
      </c>
      <c r="G98">
        <v>1.21951791937033E-2</v>
      </c>
      <c r="H98">
        <v>4.59730297028793E-3</v>
      </c>
      <c r="I98">
        <v>4.6036393220509897E-3</v>
      </c>
      <c r="J98">
        <v>3.9799673623371001E-2</v>
      </c>
      <c r="K98">
        <v>2.2233714551048899E-2</v>
      </c>
      <c r="L98">
        <v>3.5544344807636398E-3</v>
      </c>
      <c r="M98">
        <v>1.0193509901870399E-2</v>
      </c>
      <c r="N98" s="7">
        <f t="shared" si="3"/>
        <v>8.8049492329125532E-3</v>
      </c>
      <c r="O98">
        <f t="shared" si="2"/>
        <v>0</v>
      </c>
    </row>
    <row r="99" spans="2:15" x14ac:dyDescent="0.35">
      <c r="B99" s="5">
        <v>45126</v>
      </c>
      <c r="C99">
        <v>7.0717649079401401E-3</v>
      </c>
      <c r="D99">
        <v>3.6977924725531898E-3</v>
      </c>
      <c r="E99">
        <v>-2.09395811544665E-3</v>
      </c>
      <c r="F99">
        <v>-4.5801669737499601E-3</v>
      </c>
      <c r="G99">
        <v>2.71086753789751E-3</v>
      </c>
      <c r="H99">
        <v>-6.20014419362058E-3</v>
      </c>
      <c r="I99">
        <v>1.26903975714323E-2</v>
      </c>
      <c r="J99">
        <v>-1.2267392327678799E-2</v>
      </c>
      <c r="K99">
        <v>-8.7801018291300201E-3</v>
      </c>
      <c r="L99">
        <v>-8.0282993424172205E-3</v>
      </c>
      <c r="M99">
        <v>-7.0907022507415898E-3</v>
      </c>
      <c r="N99" s="7">
        <f t="shared" si="3"/>
        <v>-2.079085685723789E-3</v>
      </c>
      <c r="O99">
        <f t="shared" si="2"/>
        <v>0</v>
      </c>
    </row>
    <row r="100" spans="2:15" x14ac:dyDescent="0.35">
      <c r="B100" s="5">
        <v>45127</v>
      </c>
      <c r="C100">
        <v>-1.00973791946783E-2</v>
      </c>
      <c r="D100">
        <v>-4.7368182471751999E-3</v>
      </c>
      <c r="E100">
        <v>-3.4972833072296401E-3</v>
      </c>
      <c r="F100">
        <v>-8.1799627466660994E-3</v>
      </c>
      <c r="G100">
        <v>-1.2015675737235301E-2</v>
      </c>
      <c r="H100">
        <v>-1.3666064622638901E-2</v>
      </c>
      <c r="I100">
        <v>-4.2688635901578398E-2</v>
      </c>
      <c r="J100">
        <v>-2.31215002336203E-2</v>
      </c>
      <c r="K100">
        <v>-3.3073419347175503E-2</v>
      </c>
      <c r="L100">
        <v>4.9988446680617696E-3</v>
      </c>
      <c r="M100">
        <v>-9.7370098600084901E-2</v>
      </c>
      <c r="N100" s="7">
        <f t="shared" si="3"/>
        <v>-2.2131635751820068E-2</v>
      </c>
      <c r="O100">
        <f t="shared" si="2"/>
        <v>1</v>
      </c>
    </row>
    <row r="101" spans="2:15" x14ac:dyDescent="0.35">
      <c r="B101" s="5">
        <v>45128</v>
      </c>
      <c r="C101">
        <v>-6.1617259114685697E-3</v>
      </c>
      <c r="D101">
        <v>2.1153180123223399E-3</v>
      </c>
      <c r="E101">
        <v>-5.8493825114684901E-3</v>
      </c>
      <c r="F101">
        <v>8.7630029005922802E-3</v>
      </c>
      <c r="G101">
        <v>-8.8173225602335894E-3</v>
      </c>
      <c r="H101">
        <v>-1.9578357170927499E-2</v>
      </c>
      <c r="I101">
        <v>-2.7303900401394798E-2</v>
      </c>
      <c r="J101">
        <v>-8.93705401689481E-3</v>
      </c>
      <c r="K101">
        <v>-2.66036962329451E-2</v>
      </c>
      <c r="L101">
        <v>-8.2899675201662994E-3</v>
      </c>
      <c r="M101">
        <v>-1.09547544681438E-2</v>
      </c>
      <c r="N101" s="7">
        <f t="shared" si="3"/>
        <v>-1.0147076352793485E-2</v>
      </c>
      <c r="O101">
        <f t="shared" si="2"/>
        <v>0</v>
      </c>
    </row>
    <row r="102" spans="2:15" x14ac:dyDescent="0.35">
      <c r="B102" s="5">
        <v>45131</v>
      </c>
      <c r="C102">
        <v>4.2201205155831803E-3</v>
      </c>
      <c r="D102">
        <v>2.7968286615323201E-2</v>
      </c>
      <c r="E102">
        <v>1.8592616122052999E-2</v>
      </c>
      <c r="F102">
        <v>8.6866817250075192E-3</v>
      </c>
      <c r="G102">
        <v>1.4417163354926101E-2</v>
      </c>
      <c r="H102">
        <v>1.53676461475571E-4</v>
      </c>
      <c r="I102">
        <v>-9.0057279353228294E-3</v>
      </c>
      <c r="J102">
        <v>3.8979654169100002E-3</v>
      </c>
      <c r="K102">
        <v>6.8383305545798301E-3</v>
      </c>
      <c r="L102">
        <v>1.4091240077453699E-2</v>
      </c>
      <c r="M102">
        <v>3.4766590750246303E-2</v>
      </c>
      <c r="N102" s="7">
        <f t="shared" si="3"/>
        <v>1.1329722150748688E-2</v>
      </c>
      <c r="O102">
        <f t="shared" si="2"/>
        <v>0</v>
      </c>
    </row>
    <row r="103" spans="2:15" x14ac:dyDescent="0.35">
      <c r="B103" s="5">
        <v>45132</v>
      </c>
      <c r="C103">
        <v>4.5135354403651401E-3</v>
      </c>
      <c r="D103">
        <v>1.437375524784E-2</v>
      </c>
      <c r="E103">
        <v>1.64048066777755E-2</v>
      </c>
      <c r="F103">
        <v>-3.0394904060961898E-3</v>
      </c>
      <c r="G103">
        <v>4.8382914278557402E-3</v>
      </c>
      <c r="H103">
        <v>1.0904631736488399E-2</v>
      </c>
      <c r="I103">
        <v>9.8077094727191394E-3</v>
      </c>
      <c r="J103">
        <v>1.70091220312877E-2</v>
      </c>
      <c r="K103">
        <v>2.3917329885232999E-2</v>
      </c>
      <c r="L103">
        <v>3.7918029631772203E-2</v>
      </c>
      <c r="M103">
        <v>-1.4048906614123001E-2</v>
      </c>
      <c r="N103" s="7">
        <f t="shared" si="3"/>
        <v>1.1145346775556148E-2</v>
      </c>
      <c r="O103">
        <f t="shared" si="2"/>
        <v>0</v>
      </c>
    </row>
    <row r="104" spans="2:15" x14ac:dyDescent="0.35">
      <c r="B104" s="5">
        <v>45133</v>
      </c>
      <c r="C104">
        <v>4.5450780102833602E-3</v>
      </c>
      <c r="D104">
        <v>2.1255018409050901E-2</v>
      </c>
      <c r="E104">
        <v>3.8644814553436802E-3</v>
      </c>
      <c r="F104">
        <v>7.6219419140148804E-3</v>
      </c>
      <c r="G104">
        <v>2.0162516798043199E-2</v>
      </c>
      <c r="H104">
        <v>5.6213780705667198E-3</v>
      </c>
      <c r="I104">
        <v>1.3923381408337701E-2</v>
      </c>
      <c r="J104">
        <v>-3.7637548659591902E-2</v>
      </c>
      <c r="K104">
        <v>-4.9694812337618402E-3</v>
      </c>
      <c r="L104">
        <v>-9.0764441725423792E-3</v>
      </c>
      <c r="M104">
        <v>-3.5057022016762298E-3</v>
      </c>
      <c r="N104" s="7">
        <f t="shared" si="3"/>
        <v>1.9822381634607353E-3</v>
      </c>
      <c r="O104">
        <f t="shared" si="2"/>
        <v>0</v>
      </c>
    </row>
    <row r="105" spans="2:15" x14ac:dyDescent="0.35">
      <c r="B105" s="5">
        <v>45134</v>
      </c>
      <c r="C105">
        <v>-6.5809676958729002E-3</v>
      </c>
      <c r="D105">
        <v>-8.4242257105016094E-3</v>
      </c>
      <c r="E105">
        <v>-1.3360500909472399E-2</v>
      </c>
      <c r="F105">
        <v>-4.0342931036521004E-3</v>
      </c>
      <c r="G105">
        <v>-2.86136230434045E-2</v>
      </c>
      <c r="H105">
        <v>-2.6590100859023202E-2</v>
      </c>
      <c r="I105">
        <v>4.4009657866488097E-2</v>
      </c>
      <c r="J105">
        <v>-2.0872125713032898E-2</v>
      </c>
      <c r="K105">
        <v>9.8565761264641696E-3</v>
      </c>
      <c r="L105">
        <v>-1.8319250638806399E-2</v>
      </c>
      <c r="M105">
        <v>-3.2683938680391503E-2</v>
      </c>
      <c r="N105" s="7">
        <f t="shared" si="3"/>
        <v>-9.6011629419277492E-3</v>
      </c>
      <c r="O105">
        <f t="shared" si="2"/>
        <v>0</v>
      </c>
    </row>
    <row r="106" spans="2:15" x14ac:dyDescent="0.35">
      <c r="B106" s="5">
        <v>45135</v>
      </c>
      <c r="C106">
        <v>1.3507906925339401E-2</v>
      </c>
      <c r="D106">
        <v>6.3468348940072902E-2</v>
      </c>
      <c r="E106">
        <v>3.2591323492654901E-2</v>
      </c>
      <c r="F106">
        <v>1.31645868170275E-2</v>
      </c>
      <c r="G106">
        <v>3.40115595775023E-2</v>
      </c>
      <c r="H106">
        <v>2.5143558859624399E-2</v>
      </c>
      <c r="I106">
        <v>4.4175764143456801E-2</v>
      </c>
      <c r="J106">
        <v>2.3131338936339601E-2</v>
      </c>
      <c r="K106">
        <v>1.8518480343499E-2</v>
      </c>
      <c r="L106">
        <v>9.3315108291003302E-4</v>
      </c>
      <c r="M106">
        <v>4.1961579311777297E-2</v>
      </c>
      <c r="N106" s="7">
        <f t="shared" si="3"/>
        <v>2.8237054402745838E-2</v>
      </c>
      <c r="O106">
        <f t="shared" si="2"/>
        <v>0</v>
      </c>
    </row>
    <row r="107" spans="2:15" x14ac:dyDescent="0.35">
      <c r="B107" s="5">
        <v>45138</v>
      </c>
      <c r="C107">
        <v>3.1659727085830902E-3</v>
      </c>
      <c r="D107">
        <v>1.6447274743457599E-2</v>
      </c>
      <c r="E107">
        <v>-8.6686593770763896E-3</v>
      </c>
      <c r="F107">
        <v>2.4987152493964799E-3</v>
      </c>
      <c r="G107">
        <v>8.8105009795411693E-3</v>
      </c>
      <c r="H107">
        <v>9.3868274735799898E-3</v>
      </c>
      <c r="I107">
        <v>-2.11380206072352E-2</v>
      </c>
      <c r="J107">
        <v>-7.2405818088117002E-3</v>
      </c>
      <c r="K107">
        <v>-4.4912551755693598E-4</v>
      </c>
      <c r="L107">
        <v>1.44487643201329E-2</v>
      </c>
      <c r="M107">
        <v>3.7156216232685502E-3</v>
      </c>
      <c r="N107" s="7">
        <f t="shared" si="3"/>
        <v>1.907026344298141E-3</v>
      </c>
      <c r="O107">
        <f t="shared" si="2"/>
        <v>0</v>
      </c>
    </row>
    <row r="108" spans="2:15" x14ac:dyDescent="0.35">
      <c r="B108" s="5">
        <v>45139</v>
      </c>
      <c r="C108">
        <v>-4.2759206341593803E-3</v>
      </c>
      <c r="D108">
        <v>-3.1900039737553697E-2</v>
      </c>
      <c r="E108">
        <v>-3.29596026993529E-2</v>
      </c>
      <c r="F108">
        <v>-9.4715287618866092E-3</v>
      </c>
      <c r="G108">
        <v>-2.1833997035777299E-2</v>
      </c>
      <c r="H108">
        <v>-2.0249010248285199E-2</v>
      </c>
      <c r="I108">
        <v>1.29001171752891E-2</v>
      </c>
      <c r="J108">
        <v>1.25026412743634E-3</v>
      </c>
      <c r="K108">
        <v>-4.7508248445153802E-3</v>
      </c>
      <c r="L108">
        <v>-1.8837535654988299E-2</v>
      </c>
      <c r="M108">
        <v>-2.37818701183342E-2</v>
      </c>
      <c r="N108" s="7">
        <f t="shared" si="3"/>
        <v>-1.3991813493829774E-2</v>
      </c>
      <c r="O108">
        <f t="shared" si="2"/>
        <v>0</v>
      </c>
    </row>
    <row r="109" spans="2:15" x14ac:dyDescent="0.35">
      <c r="B109" s="5">
        <v>45140</v>
      </c>
      <c r="C109">
        <v>-1.5490007064726899E-2</v>
      </c>
      <c r="D109">
        <v>-3.00860860041148E-2</v>
      </c>
      <c r="E109">
        <v>-3.7560965083619703E-2</v>
      </c>
      <c r="F109">
        <v>-1.7614439491138299E-2</v>
      </c>
      <c r="G109">
        <v>-2.29165795585696E-2</v>
      </c>
      <c r="H109">
        <v>-2.66380558375819E-2</v>
      </c>
      <c r="I109">
        <v>-2.6029519225571601E-2</v>
      </c>
      <c r="J109">
        <v>-2.6282914458008101E-2</v>
      </c>
      <c r="K109">
        <v>-4.8121789725270002E-2</v>
      </c>
      <c r="L109">
        <v>-2.7394060410013601E-2</v>
      </c>
      <c r="M109">
        <v>-2.6659541573550601E-2</v>
      </c>
      <c r="N109" s="7">
        <f t="shared" si="3"/>
        <v>-2.7708541675651368E-2</v>
      </c>
      <c r="O109">
        <f t="shared" si="2"/>
        <v>1</v>
      </c>
    </row>
    <row r="110" spans="2:15" x14ac:dyDescent="0.35">
      <c r="B110" s="5">
        <v>45141</v>
      </c>
      <c r="C110">
        <v>-7.3216104201975201E-3</v>
      </c>
      <c r="D110">
        <v>3.1511712938737398E-2</v>
      </c>
      <c r="E110">
        <v>-1.34906703740558E-2</v>
      </c>
      <c r="F110">
        <v>-1.2807393271309E-2</v>
      </c>
      <c r="G110">
        <v>5.4826043613458398E-3</v>
      </c>
      <c r="H110">
        <v>6.29123536056885E-3</v>
      </c>
      <c r="I110">
        <v>-3.56333554099896E-3</v>
      </c>
      <c r="J110">
        <v>-2.56491043905704E-3</v>
      </c>
      <c r="K110">
        <v>5.5569666998447299E-3</v>
      </c>
      <c r="L110">
        <v>3.3702689989980601E-3</v>
      </c>
      <c r="M110">
        <v>2.05029581730478E-2</v>
      </c>
      <c r="N110" s="7">
        <f t="shared" si="3"/>
        <v>2.9970751351749412E-3</v>
      </c>
      <c r="O110">
        <f t="shared" si="2"/>
        <v>0</v>
      </c>
    </row>
    <row r="111" spans="2:15" x14ac:dyDescent="0.35">
      <c r="B111" s="5">
        <v>45142</v>
      </c>
      <c r="C111">
        <v>-4.8020006994017803E-2</v>
      </c>
      <c r="D111">
        <v>-7.6372649344333904E-3</v>
      </c>
      <c r="E111">
        <v>1.2698448025094001E-2</v>
      </c>
      <c r="F111">
        <v>1.0379081836375799E-3</v>
      </c>
      <c r="G111">
        <v>-4.5439244279021898E-3</v>
      </c>
      <c r="H111">
        <v>-5.93935004202506E-3</v>
      </c>
      <c r="I111">
        <v>-7.8546719857023294E-3</v>
      </c>
      <c r="J111">
        <v>3.4286435011505701E-3</v>
      </c>
      <c r="K111">
        <v>3.7065474727704301E-3</v>
      </c>
      <c r="L111">
        <v>-1.19962444257293E-3</v>
      </c>
      <c r="M111">
        <v>-2.1055092394165802E-2</v>
      </c>
      <c r="N111" s="7">
        <f t="shared" si="3"/>
        <v>-6.8525807307424471E-3</v>
      </c>
      <c r="O111">
        <f t="shared" si="2"/>
        <v>0</v>
      </c>
    </row>
    <row r="112" spans="2:15" x14ac:dyDescent="0.35">
      <c r="B112" s="5">
        <v>45145</v>
      </c>
      <c r="C112">
        <v>-1.7253812568587001E-2</v>
      </c>
      <c r="D112">
        <v>-1.92403384267558E-3</v>
      </c>
      <c r="E112">
        <v>-4.8227766920295699E-3</v>
      </c>
      <c r="F112">
        <v>2.5919796691720098E-3</v>
      </c>
      <c r="G112">
        <v>-1.15642888743617E-2</v>
      </c>
      <c r="H112">
        <v>-9.5911868002556099E-3</v>
      </c>
      <c r="I112">
        <v>1.8762273000190999E-2</v>
      </c>
      <c r="J112">
        <v>7.1084767184601497E-3</v>
      </c>
      <c r="K112">
        <v>1.649514228102E-2</v>
      </c>
      <c r="L112">
        <v>2.4021305396559799E-4</v>
      </c>
      <c r="M112">
        <v>-9.4934359738243403E-3</v>
      </c>
      <c r="N112" s="7">
        <f t="shared" si="3"/>
        <v>-8.5922272990227651E-4</v>
      </c>
      <c r="O112">
        <f t="shared" si="2"/>
        <v>0</v>
      </c>
    </row>
    <row r="113" spans="2:15" x14ac:dyDescent="0.35">
      <c r="B113" s="5">
        <v>45146</v>
      </c>
      <c r="C113">
        <v>5.3117736621679503E-3</v>
      </c>
      <c r="D113">
        <v>-2.8915673738531801E-2</v>
      </c>
      <c r="E113">
        <v>-1.18731108184769E-2</v>
      </c>
      <c r="F113">
        <v>-7.7559362272544502E-3</v>
      </c>
      <c r="G113">
        <v>-1.8165003651676798E-2</v>
      </c>
      <c r="H113">
        <v>-5.7151709754240604E-3</v>
      </c>
      <c r="I113">
        <v>-1.2383078087682299E-2</v>
      </c>
      <c r="J113">
        <v>-1.22989724288703E-2</v>
      </c>
      <c r="K113">
        <v>-1.6579692519524399E-2</v>
      </c>
      <c r="L113">
        <v>-1.20076744648991E-2</v>
      </c>
      <c r="M113">
        <v>-6.9596342065584198E-3</v>
      </c>
      <c r="N113" s="7">
        <f t="shared" si="3"/>
        <v>-1.1576561223339143E-2</v>
      </c>
      <c r="O113">
        <f t="shared" si="2"/>
        <v>0</v>
      </c>
    </row>
    <row r="114" spans="2:15" x14ac:dyDescent="0.35">
      <c r="B114" s="5">
        <v>45147</v>
      </c>
      <c r="C114">
        <v>-8.9544001063983601E-3</v>
      </c>
      <c r="D114">
        <v>9.9257234057525891E-4</v>
      </c>
      <c r="E114">
        <v>-4.9042841202577804E-3</v>
      </c>
      <c r="F114">
        <v>1.56325161181913E-3</v>
      </c>
      <c r="G114">
        <v>-2.8222266370012601E-3</v>
      </c>
      <c r="H114">
        <v>-9.4203811583297697E-3</v>
      </c>
      <c r="I114">
        <v>-2.37654305908011E-2</v>
      </c>
      <c r="J114">
        <v>-1.1715976320217701E-2</v>
      </c>
      <c r="K114">
        <v>-4.7241688106778798E-2</v>
      </c>
      <c r="L114">
        <v>-7.2922236126193797E-4</v>
      </c>
      <c r="M114">
        <v>-3.0076069678096898E-2</v>
      </c>
      <c r="N114" s="7">
        <f t="shared" si="3"/>
        <v>-1.2461259556977201E-2</v>
      </c>
      <c r="O114">
        <f t="shared" si="2"/>
        <v>0</v>
      </c>
    </row>
    <row r="115" spans="2:15" x14ac:dyDescent="0.35">
      <c r="B115" s="5">
        <v>45148</v>
      </c>
      <c r="C115">
        <v>-1.2346193772741999E-3</v>
      </c>
      <c r="D115">
        <v>7.9326083327408894E-3</v>
      </c>
      <c r="E115">
        <v>1.37998443495637E-2</v>
      </c>
      <c r="F115">
        <v>-1.0405075087723801E-3</v>
      </c>
      <c r="G115">
        <v>-9.7484010675969995E-3</v>
      </c>
      <c r="H115">
        <v>-1.6119430676323401E-3</v>
      </c>
      <c r="I115">
        <v>1.73654607202156E-3</v>
      </c>
      <c r="J115">
        <v>2.1723983550330202E-3</v>
      </c>
      <c r="K115">
        <v>-3.90088167026736E-3</v>
      </c>
      <c r="L115">
        <v>-7.5407966505788198E-3</v>
      </c>
      <c r="M115">
        <v>1.30062920216802E-2</v>
      </c>
      <c r="N115" s="7">
        <f t="shared" si="3"/>
        <v>1.2336854353561153E-3</v>
      </c>
      <c r="O115">
        <f t="shared" si="2"/>
        <v>0</v>
      </c>
    </row>
    <row r="116" spans="2:15" x14ac:dyDescent="0.35">
      <c r="B116" s="5">
        <v>45149</v>
      </c>
      <c r="C116">
        <v>3.37592286988819E-4</v>
      </c>
      <c r="D116">
        <v>-3.2464397490200199E-2</v>
      </c>
      <c r="E116">
        <v>-1.09382434698094E-2</v>
      </c>
      <c r="F116">
        <v>-3.6459227418000799E-3</v>
      </c>
      <c r="G116">
        <v>-2.2229261242466599E-2</v>
      </c>
      <c r="H116">
        <v>-1.9535009619975102E-2</v>
      </c>
      <c r="I116">
        <v>-1.3410046293567001E-2</v>
      </c>
      <c r="J116">
        <v>-5.9455777941002097E-3</v>
      </c>
      <c r="K116">
        <v>-3.6165974249198901E-2</v>
      </c>
      <c r="L116">
        <v>-9.0685950910923598E-3</v>
      </c>
      <c r="M116">
        <v>-1.09643860828199E-2</v>
      </c>
      <c r="N116" s="7">
        <f t="shared" si="3"/>
        <v>-1.4911801980730994E-2</v>
      </c>
      <c r="O116">
        <f t="shared" si="2"/>
        <v>0</v>
      </c>
    </row>
    <row r="117" spans="2:15" x14ac:dyDescent="0.35">
      <c r="B117" s="5">
        <v>45152</v>
      </c>
      <c r="C117">
        <v>9.3931189178388906E-3</v>
      </c>
      <c r="D117">
        <v>-1.11845330059727E-2</v>
      </c>
      <c r="E117">
        <v>-1.3025302359023799E-2</v>
      </c>
      <c r="F117">
        <v>-5.2273176166721599E-3</v>
      </c>
      <c r="G117">
        <v>-1.7213361439212701E-2</v>
      </c>
      <c r="H117">
        <v>-1.7289613440325601E-2</v>
      </c>
      <c r="I117">
        <v>1.50841673364618E-2</v>
      </c>
      <c r="J117">
        <v>9.4390464454259197E-3</v>
      </c>
      <c r="K117">
        <v>7.09338737158655E-2</v>
      </c>
      <c r="L117">
        <v>-1.0388397767422E-2</v>
      </c>
      <c r="M117">
        <v>-1.1910156448968701E-2</v>
      </c>
      <c r="N117" s="7">
        <f t="shared" si="3"/>
        <v>1.6919567579994949E-3</v>
      </c>
      <c r="O117">
        <f t="shared" si="2"/>
        <v>0</v>
      </c>
    </row>
    <row r="118" spans="2:15" x14ac:dyDescent="0.35">
      <c r="B118" s="5">
        <v>45153</v>
      </c>
      <c r="C118">
        <v>-1.12003190275592E-2</v>
      </c>
      <c r="D118">
        <v>-2.5192820290667599E-2</v>
      </c>
      <c r="E118">
        <v>-1.4691227948373501E-2</v>
      </c>
      <c r="F118">
        <v>-1.57649690840433E-3</v>
      </c>
      <c r="G118">
        <v>-1.8836746837307499E-2</v>
      </c>
      <c r="H118">
        <v>-2.1950458785877501E-2</v>
      </c>
      <c r="I118">
        <v>-1.38476044140243E-2</v>
      </c>
      <c r="J118">
        <v>-6.72769459758804E-3</v>
      </c>
      <c r="K118">
        <v>4.2739419229438297E-3</v>
      </c>
      <c r="L118">
        <v>-2.17445214483044E-2</v>
      </c>
      <c r="M118">
        <v>-2.83616447646142E-2</v>
      </c>
      <c r="N118" s="7">
        <f t="shared" si="3"/>
        <v>-1.4532326645434249E-2</v>
      </c>
      <c r="O118">
        <f t="shared" si="2"/>
        <v>0</v>
      </c>
    </row>
    <row r="119" spans="2:15" x14ac:dyDescent="0.35">
      <c r="B119" s="5">
        <v>45154</v>
      </c>
      <c r="C119">
        <v>-4.9591090328944196E-3</v>
      </c>
      <c r="D119">
        <v>-1.7405044752834199E-2</v>
      </c>
      <c r="E119">
        <v>-1.18776693550646E-2</v>
      </c>
      <c r="F119">
        <v>5.7894120119821304E-3</v>
      </c>
      <c r="G119">
        <v>-1.1451668668942301E-2</v>
      </c>
      <c r="H119">
        <v>-1.23350568072392E-2</v>
      </c>
      <c r="I119">
        <v>-2.5368453524657601E-2</v>
      </c>
      <c r="J119">
        <v>-2.4285270468377101E-3</v>
      </c>
      <c r="K119">
        <v>-1.03323141245225E-2</v>
      </c>
      <c r="L119">
        <v>-1.2519049838469199E-2</v>
      </c>
      <c r="M119">
        <v>-3.1593408302874298E-2</v>
      </c>
      <c r="N119" s="7">
        <f t="shared" si="3"/>
        <v>-1.2225535403850355E-2</v>
      </c>
      <c r="O119">
        <f t="shared" si="2"/>
        <v>0</v>
      </c>
    </row>
    <row r="120" spans="2:15" x14ac:dyDescent="0.35">
      <c r="B120" s="5">
        <v>45155</v>
      </c>
      <c r="C120">
        <v>-1.45550856764306E-2</v>
      </c>
      <c r="D120">
        <v>1.1808897559053099E-2</v>
      </c>
      <c r="E120">
        <v>-7.6726554894227502E-3</v>
      </c>
      <c r="F120">
        <v>-1.25587735596143E-2</v>
      </c>
      <c r="G120">
        <v>-1.7036510142172099E-3</v>
      </c>
      <c r="H120">
        <v>-3.4693825325449098E-4</v>
      </c>
      <c r="I120">
        <v>-3.1261672027018503E-2</v>
      </c>
      <c r="J120">
        <v>-1.0986147697021499E-2</v>
      </c>
      <c r="K120">
        <v>-3.2653743069186399E-3</v>
      </c>
      <c r="L120">
        <v>2.84597282565401E-3</v>
      </c>
      <c r="M120">
        <v>-2.82801627225358E-2</v>
      </c>
      <c r="N120" s="7">
        <f t="shared" si="3"/>
        <v>-8.725053669247881E-3</v>
      </c>
      <c r="O120">
        <f t="shared" si="2"/>
        <v>0</v>
      </c>
    </row>
    <row r="121" spans="2:15" x14ac:dyDescent="0.35">
      <c r="B121" s="5">
        <v>45156</v>
      </c>
      <c r="C121">
        <v>2.8160462144932699E-3</v>
      </c>
      <c r="D121">
        <v>-3.34217900382884E-2</v>
      </c>
      <c r="E121">
        <v>-4.8968710984279504E-3</v>
      </c>
      <c r="F121">
        <v>4.2394323272167897E-3</v>
      </c>
      <c r="G121">
        <v>-1.4675732229940199E-2</v>
      </c>
      <c r="H121">
        <v>-1.1452335832786801E-2</v>
      </c>
      <c r="I121">
        <v>-6.4540789427436299E-3</v>
      </c>
      <c r="J121">
        <v>-1.26235514264461E-3</v>
      </c>
      <c r="K121">
        <v>-1.0381997364466899E-3</v>
      </c>
      <c r="L121">
        <v>-3.0959967612971201E-3</v>
      </c>
      <c r="M121">
        <v>-1.7014851321818101E-2</v>
      </c>
      <c r="N121" s="7">
        <f t="shared" si="3"/>
        <v>-7.84152114206213E-3</v>
      </c>
      <c r="O121">
        <f t="shared" si="2"/>
        <v>0</v>
      </c>
    </row>
    <row r="122" spans="2:15" x14ac:dyDescent="0.35">
      <c r="B122" s="5">
        <v>45159</v>
      </c>
      <c r="C122">
        <v>7.7367811066268999E-3</v>
      </c>
      <c r="D122">
        <v>1.3172343959818301E-2</v>
      </c>
      <c r="E122">
        <v>1.11369917599783E-2</v>
      </c>
      <c r="F122">
        <v>-7.9155578396160609E-3</v>
      </c>
      <c r="G122">
        <v>1.6279858378164199E-2</v>
      </c>
      <c r="H122">
        <v>1.31648008636309E-2</v>
      </c>
      <c r="I122">
        <v>2.34774662119638E-2</v>
      </c>
      <c r="J122">
        <v>1.7062608394638301E-2</v>
      </c>
      <c r="K122">
        <v>8.4713304854149907E-2</v>
      </c>
      <c r="L122">
        <v>7.7639282187182898E-3</v>
      </c>
      <c r="M122">
        <v>7.3274828918381996E-2</v>
      </c>
      <c r="N122" s="7">
        <f t="shared" si="3"/>
        <v>2.3624304984223167E-2</v>
      </c>
      <c r="O122">
        <f t="shared" si="2"/>
        <v>0</v>
      </c>
    </row>
    <row r="123" spans="2:15" x14ac:dyDescent="0.35">
      <c r="B123" s="5">
        <v>45160</v>
      </c>
      <c r="C123">
        <v>7.90489246539571E-3</v>
      </c>
      <c r="D123">
        <v>-5.4169973253852498E-3</v>
      </c>
      <c r="E123">
        <v>-4.0983720069875896E-3</v>
      </c>
      <c r="F123">
        <v>1.32978907060603E-2</v>
      </c>
      <c r="G123">
        <v>-6.13495886250037E-3</v>
      </c>
      <c r="H123">
        <v>-1.00485417377207E-2</v>
      </c>
      <c r="I123">
        <v>-7.9337153395244702E-3</v>
      </c>
      <c r="J123">
        <v>1.8019201318792901E-3</v>
      </c>
      <c r="K123">
        <v>-2.7657792422251599E-2</v>
      </c>
      <c r="L123">
        <v>5.1361428971257103E-3</v>
      </c>
      <c r="M123">
        <v>8.2584039786857098E-3</v>
      </c>
      <c r="N123" s="7">
        <f t="shared" si="3"/>
        <v>-2.2628297741112053E-3</v>
      </c>
      <c r="O123">
        <f t="shared" si="2"/>
        <v>0</v>
      </c>
    </row>
    <row r="124" spans="2:15" x14ac:dyDescent="0.35">
      <c r="B124" s="5">
        <v>45161</v>
      </c>
      <c r="C124">
        <v>2.19489541540351E-2</v>
      </c>
      <c r="D124">
        <v>1.0348436818762701E-2</v>
      </c>
      <c r="E124">
        <v>3.5493826547375797E-2</v>
      </c>
      <c r="F124">
        <v>2.5721807629240898E-2</v>
      </c>
      <c r="G124">
        <v>6.8587427917334801E-3</v>
      </c>
      <c r="H124">
        <v>1.0500574706654201E-2</v>
      </c>
      <c r="I124">
        <v>2.3087523391801298E-2</v>
      </c>
      <c r="J124">
        <v>1.40793284728841E-2</v>
      </c>
      <c r="K124">
        <v>3.1707182911628801E-2</v>
      </c>
      <c r="L124">
        <v>1.20082596706312E-2</v>
      </c>
      <c r="M124">
        <v>1.5738231187108799E-2</v>
      </c>
      <c r="N124" s="7">
        <f t="shared" si="3"/>
        <v>1.8862988025623306E-2</v>
      </c>
      <c r="O124">
        <f t="shared" si="2"/>
        <v>0</v>
      </c>
    </row>
    <row r="125" spans="2:15" x14ac:dyDescent="0.35">
      <c r="B125" s="5">
        <v>45162</v>
      </c>
      <c r="C125">
        <v>-2.61705310750192E-2</v>
      </c>
      <c r="D125">
        <v>4.85183305652148E-3</v>
      </c>
      <c r="E125">
        <v>-1.73869370448691E-2</v>
      </c>
      <c r="F125">
        <v>-1.7400136806095302E-2</v>
      </c>
      <c r="G125">
        <v>-1.1580383078836199E-2</v>
      </c>
      <c r="H125">
        <v>-1.07378558941266E-2</v>
      </c>
      <c r="I125">
        <v>-2.5455391547491699E-2</v>
      </c>
      <c r="J125">
        <v>-2.1498461544803501E-2</v>
      </c>
      <c r="K125">
        <v>9.9751612137133306E-4</v>
      </c>
      <c r="L125">
        <v>-1.7419963728132499E-2</v>
      </c>
      <c r="M125">
        <v>-2.8793410903675799E-2</v>
      </c>
      <c r="N125" s="7">
        <f t="shared" si="3"/>
        <v>-1.550852022228701E-2</v>
      </c>
      <c r="O125">
        <f t="shared" si="2"/>
        <v>0</v>
      </c>
    </row>
    <row r="126" spans="2:15" x14ac:dyDescent="0.35">
      <c r="B126" s="5">
        <v>45163</v>
      </c>
      <c r="C126">
        <v>1.2643157848264801E-2</v>
      </c>
      <c r="D126">
        <v>-2.14585387725074E-3</v>
      </c>
      <c r="E126">
        <v>1.36500913604933E-2</v>
      </c>
      <c r="F126">
        <v>9.3749271486567292E-3</v>
      </c>
      <c r="G126">
        <v>3.4459154674399898E-3</v>
      </c>
      <c r="H126">
        <v>1.4006296510955499E-3</v>
      </c>
      <c r="I126">
        <v>-4.3592419348910099E-3</v>
      </c>
      <c r="J126">
        <v>9.4071116423561901E-3</v>
      </c>
      <c r="K126">
        <v>-2.4277524731842502E-2</v>
      </c>
      <c r="L126">
        <v>1.5416346747361099E-3</v>
      </c>
      <c r="M126">
        <v>3.71674634902419E-2</v>
      </c>
      <c r="N126" s="7">
        <f t="shared" si="3"/>
        <v>5.2589373399363933E-3</v>
      </c>
      <c r="O126">
        <f t="shared" si="2"/>
        <v>0</v>
      </c>
    </row>
    <row r="127" spans="2:15" x14ac:dyDescent="0.35">
      <c r="B127" s="5">
        <v>45166</v>
      </c>
      <c r="C127">
        <v>8.8461018616907694E-3</v>
      </c>
      <c r="D127">
        <v>1.7741914869231701E-2</v>
      </c>
      <c r="E127">
        <v>1.2718191856482E-2</v>
      </c>
      <c r="F127">
        <v>-1.03191714428207E-3</v>
      </c>
      <c r="G127">
        <v>7.8983487433699207E-3</v>
      </c>
      <c r="H127">
        <v>4.1957432294876798E-3</v>
      </c>
      <c r="I127">
        <v>1.6672573348793299E-2</v>
      </c>
      <c r="J127">
        <v>2.2292675838200202E-3</v>
      </c>
      <c r="K127">
        <v>1.7753991116040001E-2</v>
      </c>
      <c r="L127">
        <v>1.12878188882241E-2</v>
      </c>
      <c r="M127">
        <v>9.6404287630891196E-4</v>
      </c>
      <c r="N127" s="7">
        <f t="shared" si="3"/>
        <v>9.0250979299242116E-3</v>
      </c>
      <c r="O127">
        <f t="shared" si="2"/>
        <v>0</v>
      </c>
    </row>
    <row r="128" spans="2:15" x14ac:dyDescent="0.35">
      <c r="B128" s="5">
        <v>45167</v>
      </c>
      <c r="C128">
        <v>2.18103276643235E-2</v>
      </c>
      <c r="D128">
        <v>3.7506504308155199E-2</v>
      </c>
      <c r="E128">
        <v>4.9250042554487197E-3</v>
      </c>
      <c r="F128">
        <v>1.5495847399942199E-2</v>
      </c>
      <c r="G128">
        <v>3.4071512164364597E-2</v>
      </c>
      <c r="H128">
        <v>4.0564137615610903E-2</v>
      </c>
      <c r="I128">
        <v>2.6631277299958799E-2</v>
      </c>
      <c r="J128">
        <v>1.4550475119293299E-2</v>
      </c>
      <c r="K128">
        <v>4.1614138949497698E-2</v>
      </c>
      <c r="L128">
        <v>2.13090310420238E-2</v>
      </c>
      <c r="M128">
        <v>7.6877919724025606E-2</v>
      </c>
      <c r="N128" s="7">
        <f t="shared" si="3"/>
        <v>3.0486925049331304E-2</v>
      </c>
      <c r="O128">
        <f t="shared" si="2"/>
        <v>0</v>
      </c>
    </row>
    <row r="129" spans="2:15" x14ac:dyDescent="0.35">
      <c r="B129" s="5">
        <v>45168</v>
      </c>
      <c r="C129">
        <v>1.9172256840424201E-2</v>
      </c>
      <c r="D129">
        <v>-4.5824618913631304E-3</v>
      </c>
      <c r="E129">
        <v>-1.3477172608928599E-2</v>
      </c>
      <c r="F129">
        <v>1.0172204050806701E-3</v>
      </c>
      <c r="G129">
        <v>-4.28340625373124E-3</v>
      </c>
      <c r="H129">
        <v>-6.3577620908842301E-3</v>
      </c>
      <c r="I129">
        <v>-9.6982967416966402E-3</v>
      </c>
      <c r="J129">
        <v>1.1570267053666501E-3</v>
      </c>
      <c r="K129">
        <v>9.8393155800613405E-3</v>
      </c>
      <c r="L129">
        <v>-4.9667743270065401E-4</v>
      </c>
      <c r="M129">
        <v>-1.0887269121663201E-3</v>
      </c>
      <c r="N129" s="7">
        <f t="shared" si="3"/>
        <v>-7.9988040004890502E-4</v>
      </c>
      <c r="O129">
        <f t="shared" si="2"/>
        <v>0</v>
      </c>
    </row>
    <row r="130" spans="2:15" x14ac:dyDescent="0.35">
      <c r="B130" s="5">
        <v>45169</v>
      </c>
      <c r="C130">
        <v>1.1724280405067599E-3</v>
      </c>
      <c r="D130">
        <v>-1.1253184898912E-2</v>
      </c>
      <c r="E130">
        <v>-2.8564267419502E-2</v>
      </c>
      <c r="F130">
        <v>-1.8292739360167599E-2</v>
      </c>
      <c r="G130">
        <v>-5.2944556151045498E-3</v>
      </c>
      <c r="H130">
        <v>-2.1888997804502199E-3</v>
      </c>
      <c r="I130">
        <v>2.6771328135319901E-3</v>
      </c>
      <c r="J130">
        <v>-3.1325587924325702E-3</v>
      </c>
      <c r="K130">
        <v>1.84714089689408E-3</v>
      </c>
      <c r="L130">
        <v>-2.4852036656487402E-3</v>
      </c>
      <c r="M130">
        <v>4.59319853567885E-3</v>
      </c>
      <c r="N130" s="7">
        <f t="shared" si="3"/>
        <v>-5.5383099314187285E-3</v>
      </c>
      <c r="O130">
        <f t="shared" ref="O130:O193" si="4">IF(N130&lt;$Q$5,1,0)</f>
        <v>0</v>
      </c>
    </row>
    <row r="131" spans="2:15" x14ac:dyDescent="0.35">
      <c r="B131" s="5">
        <v>45170</v>
      </c>
      <c r="C131">
        <v>8.4633381429026697E-3</v>
      </c>
      <c r="D131">
        <v>2.58665557257058E-2</v>
      </c>
      <c r="E131">
        <v>7.4149541441936801E-3</v>
      </c>
      <c r="F131">
        <v>-1.24222655620819E-2</v>
      </c>
      <c r="G131">
        <v>4.9899793235519399E-3</v>
      </c>
      <c r="H131">
        <v>2.3625226537273801E-3</v>
      </c>
      <c r="I131">
        <v>1.65598948030076E-3</v>
      </c>
      <c r="J131">
        <v>2.7458049734438899E-3</v>
      </c>
      <c r="K131">
        <v>-1.7141054498075702E-2</v>
      </c>
      <c r="L131">
        <v>1.7937248096687199E-2</v>
      </c>
      <c r="M131">
        <v>-5.0643183297632101E-2</v>
      </c>
      <c r="N131" s="7">
        <f t="shared" ref="N131:N194" si="5">(C131+D131+E131+F131+G131+H131+I131+M131+J131+K131+L131)*$A$2</f>
        <v>-7.9728280157058092E-4</v>
      </c>
      <c r="O131">
        <f t="shared" si="4"/>
        <v>0</v>
      </c>
    </row>
    <row r="132" spans="2:15" x14ac:dyDescent="0.35">
      <c r="B132" s="5">
        <v>45174</v>
      </c>
      <c r="C132">
        <v>1.26668320371781E-3</v>
      </c>
      <c r="D132">
        <v>-1.9667202766507099E-2</v>
      </c>
      <c r="E132">
        <v>-2.0812141843815898E-2</v>
      </c>
      <c r="F132">
        <v>-1.3102742718402199E-2</v>
      </c>
      <c r="G132">
        <v>-8.2753809074302895E-3</v>
      </c>
      <c r="H132">
        <v>7.9123966637464297E-3</v>
      </c>
      <c r="I132">
        <v>1.2720111875632999E-2</v>
      </c>
      <c r="J132">
        <v>1.48785249049252E-2</v>
      </c>
      <c r="K132">
        <v>8.0395285313916698E-4</v>
      </c>
      <c r="L132">
        <v>-4.8947011626193603E-3</v>
      </c>
      <c r="M132">
        <v>4.6855214011356498E-2</v>
      </c>
      <c r="N132" s="7">
        <f t="shared" si="5"/>
        <v>1.607701283067569E-3</v>
      </c>
      <c r="O132">
        <f t="shared" si="4"/>
        <v>0</v>
      </c>
    </row>
    <row r="133" spans="2:15" x14ac:dyDescent="0.35">
      <c r="B133" s="5">
        <v>45175</v>
      </c>
      <c r="C133">
        <v>-3.5793309338170098E-2</v>
      </c>
      <c r="D133">
        <v>-2.0576474057585302E-3</v>
      </c>
      <c r="E133">
        <v>-3.1105284104604399E-3</v>
      </c>
      <c r="F133">
        <v>-1.2214542941475901E-2</v>
      </c>
      <c r="G133">
        <v>-5.3404662024846197E-3</v>
      </c>
      <c r="H133">
        <v>-1.4197425219892699E-2</v>
      </c>
      <c r="I133">
        <v>-3.2649726088563799E-3</v>
      </c>
      <c r="J133">
        <v>-2.0085431972264299E-3</v>
      </c>
      <c r="K133">
        <v>-3.0549684071547501E-2</v>
      </c>
      <c r="L133">
        <v>-8.8539717210906997E-3</v>
      </c>
      <c r="M133">
        <v>-1.7817428513501501E-2</v>
      </c>
      <c r="N133" s="7">
        <f t="shared" si="5"/>
        <v>-1.2291683602769526E-2</v>
      </c>
      <c r="O133">
        <f t="shared" si="4"/>
        <v>0</v>
      </c>
    </row>
    <row r="134" spans="2:15" x14ac:dyDescent="0.35">
      <c r="B134" s="5">
        <v>45176</v>
      </c>
      <c r="C134">
        <v>-2.9249352760526301E-2</v>
      </c>
      <c r="D134">
        <v>-3.2989638118609603E-2</v>
      </c>
      <c r="E134">
        <v>-1.14403893730704E-2</v>
      </c>
      <c r="F134">
        <v>-9.1398013006050993E-3</v>
      </c>
      <c r="G134">
        <v>-2.44966564528648E-2</v>
      </c>
      <c r="H134">
        <v>-1.8298876882102001E-2</v>
      </c>
      <c r="I134">
        <v>-1.6713277380053699E-3</v>
      </c>
      <c r="J134">
        <v>-8.9221742881794297E-3</v>
      </c>
      <c r="K134">
        <v>-1.74241315853234E-2</v>
      </c>
      <c r="L134">
        <v>-1.8362217168078801E-2</v>
      </c>
      <c r="M134">
        <v>-1.7068620153485299E-3</v>
      </c>
      <c r="N134" s="7">
        <f t="shared" si="5"/>
        <v>-1.5791038880246702E-2</v>
      </c>
      <c r="O134">
        <f t="shared" si="4"/>
        <v>0</v>
      </c>
    </row>
    <row r="135" spans="2:15" x14ac:dyDescent="0.35">
      <c r="B135" s="5">
        <v>45177</v>
      </c>
      <c r="C135">
        <v>3.4916785939407202E-3</v>
      </c>
      <c r="D135">
        <v>-7.4626028515065697E-3</v>
      </c>
      <c r="E135">
        <v>1.07837767890552E-2</v>
      </c>
      <c r="F135">
        <v>0</v>
      </c>
      <c r="G135">
        <v>-9.9758481834367699E-3</v>
      </c>
      <c r="H135">
        <v>-1.3289605123255799E-2</v>
      </c>
      <c r="I135">
        <v>-2.6115829822003201E-3</v>
      </c>
      <c r="J135">
        <v>1.32156401713117E-2</v>
      </c>
      <c r="K135">
        <v>-1.4467703246251899E-2</v>
      </c>
      <c r="L135">
        <v>-5.8139936745170697E-3</v>
      </c>
      <c r="M135">
        <v>-1.1889162304087399E-2</v>
      </c>
      <c r="N135" s="7">
        <f t="shared" si="5"/>
        <v>-3.456309346449837E-3</v>
      </c>
      <c r="O135">
        <f t="shared" si="4"/>
        <v>0</v>
      </c>
    </row>
    <row r="136" spans="2:15" x14ac:dyDescent="0.35">
      <c r="B136" s="5">
        <v>45180</v>
      </c>
      <c r="C136">
        <v>6.6225762596958601E-3</v>
      </c>
      <c r="D136">
        <v>2.52415697307533E-2</v>
      </c>
      <c r="E136">
        <v>2.0817027035636398E-2</v>
      </c>
      <c r="F136">
        <v>1.89908225725752E-2</v>
      </c>
      <c r="G136">
        <v>1.00763685058919E-2</v>
      </c>
      <c r="H136">
        <v>1.5567637195615699E-2</v>
      </c>
      <c r="I136">
        <v>3.2461572320297401E-2</v>
      </c>
      <c r="J136">
        <v>1.09792003387407E-2</v>
      </c>
      <c r="K136">
        <v>-8.6456885074190897E-3</v>
      </c>
      <c r="L136">
        <v>1.9323706523671502E-2</v>
      </c>
      <c r="M136">
        <v>0.100925499284771</v>
      </c>
      <c r="N136" s="7">
        <f t="shared" si="5"/>
        <v>2.2941844660020902E-2</v>
      </c>
      <c r="O136">
        <f t="shared" si="4"/>
        <v>0</v>
      </c>
    </row>
    <row r="137" spans="2:15" x14ac:dyDescent="0.35">
      <c r="B137" s="5">
        <v>45181</v>
      </c>
      <c r="C137">
        <v>-1.7060653895207899E-2</v>
      </c>
      <c r="D137">
        <v>4.71458865499796E-3</v>
      </c>
      <c r="E137">
        <v>-3.0587936502936E-3</v>
      </c>
      <c r="F137">
        <v>-1.0649888775623401E-3</v>
      </c>
      <c r="G137">
        <v>1.1007937488356699E-2</v>
      </c>
      <c r="H137">
        <v>-3.4448828667033E-4</v>
      </c>
      <c r="I137">
        <v>-1.9183220686402599E-2</v>
      </c>
      <c r="J137">
        <v>-1.8257714837986602E-2</v>
      </c>
      <c r="K137">
        <v>-6.8174394744175901E-3</v>
      </c>
      <c r="L137">
        <v>-4.2405857408319703E-3</v>
      </c>
      <c r="M137">
        <v>-2.2296863386701699E-2</v>
      </c>
      <c r="N137" s="7">
        <f t="shared" si="5"/>
        <v>-6.9638384266109054E-3</v>
      </c>
      <c r="O137">
        <f t="shared" si="4"/>
        <v>0</v>
      </c>
    </row>
    <row r="138" spans="2:15" x14ac:dyDescent="0.35">
      <c r="B138" s="5">
        <v>45182</v>
      </c>
      <c r="C138">
        <v>-1.1854818905440699E-2</v>
      </c>
      <c r="D138">
        <v>-1.51199637753196E-2</v>
      </c>
      <c r="E138">
        <v>-2.8126369105446699E-3</v>
      </c>
      <c r="F138">
        <v>8.5287877313697802E-3</v>
      </c>
      <c r="G138">
        <v>-1.5311271409076699E-2</v>
      </c>
      <c r="H138">
        <v>-8.7870813283110697E-3</v>
      </c>
      <c r="I138">
        <v>1.1270955624479599E-2</v>
      </c>
      <c r="J138">
        <v>1.29307351696199E-2</v>
      </c>
      <c r="K138">
        <v>1.37062976828068E-2</v>
      </c>
      <c r="L138">
        <v>-4.7594547181022398E-3</v>
      </c>
      <c r="M138">
        <v>1.4281354305895701E-2</v>
      </c>
      <c r="N138" s="7">
        <f t="shared" si="5"/>
        <v>1.8844576976152747E-4</v>
      </c>
      <c r="O138">
        <f t="shared" si="4"/>
        <v>0</v>
      </c>
    </row>
    <row r="139" spans="2:15" x14ac:dyDescent="0.35">
      <c r="B139" s="5">
        <v>45183</v>
      </c>
      <c r="C139">
        <v>8.7826325662740904E-3</v>
      </c>
      <c r="D139">
        <v>5.2937910110462099E-3</v>
      </c>
      <c r="E139">
        <v>-8.4616114312850901E-3</v>
      </c>
      <c r="F139">
        <v>1.00422228895007E-2</v>
      </c>
      <c r="G139">
        <v>2.00414517267994E-2</v>
      </c>
      <c r="H139">
        <v>1.1298478588372201E-2</v>
      </c>
      <c r="I139">
        <v>2.1831813796872199E-2</v>
      </c>
      <c r="J139">
        <v>7.8557452059468905E-3</v>
      </c>
      <c r="K139">
        <v>2.1105513139278902E-3</v>
      </c>
      <c r="L139">
        <v>3.3727700520184797E-2</v>
      </c>
      <c r="M139">
        <v>1.7471511114000599E-2</v>
      </c>
      <c r="N139" s="7">
        <f t="shared" si="5"/>
        <v>1.1817662481967261E-2</v>
      </c>
      <c r="O139">
        <f t="shared" si="4"/>
        <v>0</v>
      </c>
    </row>
    <row r="140" spans="2:15" x14ac:dyDescent="0.35">
      <c r="B140" s="5">
        <v>45184</v>
      </c>
      <c r="C140">
        <v>-4.1540855849574402E-3</v>
      </c>
      <c r="D140">
        <v>-2.6329058747693798E-3</v>
      </c>
      <c r="E140">
        <v>-2.3272423975150198E-3</v>
      </c>
      <c r="F140">
        <v>-5.2319773589226605E-4</v>
      </c>
      <c r="G140">
        <v>-5.4200663910705096E-3</v>
      </c>
      <c r="H140">
        <v>-4.9845134917255703E-3</v>
      </c>
      <c r="I140">
        <v>-3.6603399873476099E-2</v>
      </c>
      <c r="J140">
        <v>-2.5036911168162201E-2</v>
      </c>
      <c r="K140">
        <v>-3.6879424646103602E-2</v>
      </c>
      <c r="L140">
        <v>-3.1653494672311201E-3</v>
      </c>
      <c r="M140">
        <v>-5.9773722844812501E-3</v>
      </c>
      <c r="N140" s="7">
        <f t="shared" si="5"/>
        <v>-1.1609497174125861E-2</v>
      </c>
      <c r="O140">
        <f t="shared" si="4"/>
        <v>0</v>
      </c>
    </row>
    <row r="141" spans="2:15" x14ac:dyDescent="0.35">
      <c r="B141" s="5">
        <v>45187</v>
      </c>
      <c r="C141">
        <v>1.6913457845204101E-2</v>
      </c>
      <c r="D141">
        <v>2.1118645180320198E-3</v>
      </c>
      <c r="E141">
        <v>-6.7393614423002504E-3</v>
      </c>
      <c r="F141">
        <v>-3.1414383782606401E-3</v>
      </c>
      <c r="G141">
        <v>-1.53269814601127E-2</v>
      </c>
      <c r="H141">
        <v>-5.3549832456432E-3</v>
      </c>
      <c r="I141">
        <v>7.45890592675912E-3</v>
      </c>
      <c r="J141">
        <v>-3.51282179025691E-3</v>
      </c>
      <c r="K141">
        <v>1.50341837362866E-3</v>
      </c>
      <c r="L141">
        <v>-3.17530530552401E-3</v>
      </c>
      <c r="M141">
        <v>-3.3200974462619701E-2</v>
      </c>
      <c r="N141" s="7">
        <f t="shared" si="5"/>
        <v>-3.8603835837357739E-3</v>
      </c>
      <c r="O141">
        <f t="shared" si="4"/>
        <v>0</v>
      </c>
    </row>
    <row r="142" spans="2:15" x14ac:dyDescent="0.35">
      <c r="B142" s="5">
        <v>45188</v>
      </c>
      <c r="C142">
        <v>6.18081685155624E-3</v>
      </c>
      <c r="D142">
        <v>-1.94941179876666E-2</v>
      </c>
      <c r="E142">
        <v>4.4363885849914002E-3</v>
      </c>
      <c r="F142">
        <v>1.7331952549392401E-2</v>
      </c>
      <c r="G142">
        <v>-1.1760638161902801E-2</v>
      </c>
      <c r="H142">
        <v>-1.09413069651089E-2</v>
      </c>
      <c r="I142">
        <v>8.3293195805502693E-3</v>
      </c>
      <c r="J142">
        <v>-1.2459809132072601E-3</v>
      </c>
      <c r="K142">
        <v>-1.0144172591713499E-2</v>
      </c>
      <c r="L142">
        <v>-2.2053570266273798E-3</v>
      </c>
      <c r="M142">
        <v>4.5989189773711896E-3</v>
      </c>
      <c r="N142" s="7">
        <f t="shared" si="5"/>
        <v>-1.3558342820331763E-3</v>
      </c>
      <c r="O142">
        <f t="shared" si="4"/>
        <v>0</v>
      </c>
    </row>
    <row r="143" spans="2:15" x14ac:dyDescent="0.35">
      <c r="B143" s="5">
        <v>45189</v>
      </c>
      <c r="C143">
        <v>-1.9992217104344099E-2</v>
      </c>
      <c r="D143">
        <v>-1.2359046558219899E-2</v>
      </c>
      <c r="E143">
        <v>1.8186491806226199E-2</v>
      </c>
      <c r="F143">
        <v>-3.6139247591008201E-3</v>
      </c>
      <c r="G143">
        <v>-1.5050782480909601E-2</v>
      </c>
      <c r="H143">
        <v>-1.68568497096236E-2</v>
      </c>
      <c r="I143">
        <v>-1.7700889220332701E-2</v>
      </c>
      <c r="J143">
        <v>-2.3976952057654901E-2</v>
      </c>
      <c r="K143">
        <v>-2.9434729981247399E-2</v>
      </c>
      <c r="L143">
        <v>-4.6661399460181602E-3</v>
      </c>
      <c r="M143">
        <v>-1.4671683535119599E-2</v>
      </c>
      <c r="N143" s="7">
        <f t="shared" si="5"/>
        <v>-1.2739702140576781E-2</v>
      </c>
      <c r="O143">
        <f t="shared" si="4"/>
        <v>0</v>
      </c>
    </row>
    <row r="144" spans="2:15" x14ac:dyDescent="0.35">
      <c r="B144" s="5">
        <v>45190</v>
      </c>
      <c r="C144">
        <v>-8.8893495617655693E-3</v>
      </c>
      <c r="D144">
        <v>-1.7410200245768299E-2</v>
      </c>
      <c r="E144">
        <v>-2.4496015164035601E-2</v>
      </c>
      <c r="F144">
        <v>-1.6062070879286499E-2</v>
      </c>
      <c r="G144">
        <v>-2.5941732609366702E-2</v>
      </c>
      <c r="H144">
        <v>-2.9112409421060501E-2</v>
      </c>
      <c r="I144">
        <v>-1.3147787393827701E-2</v>
      </c>
      <c r="J144">
        <v>-3.8656822731033499E-3</v>
      </c>
      <c r="K144">
        <v>-2.8930626108634599E-2</v>
      </c>
      <c r="L144">
        <v>-2.6153361437070501E-2</v>
      </c>
      <c r="M144">
        <v>-2.62386209898972E-2</v>
      </c>
      <c r="N144" s="7">
        <f t="shared" si="5"/>
        <v>-2.0022532371256049E-2</v>
      </c>
      <c r="O144">
        <f t="shared" si="4"/>
        <v>1</v>
      </c>
    </row>
    <row r="145" spans="2:15" x14ac:dyDescent="0.35">
      <c r="B145" s="5">
        <v>45191</v>
      </c>
      <c r="C145">
        <v>4.94442339336576E-3</v>
      </c>
      <c r="D145">
        <v>2.8792851456771001E-2</v>
      </c>
      <c r="E145">
        <v>1.25555184834666E-2</v>
      </c>
      <c r="F145">
        <v>-1.0673947385122701E-2</v>
      </c>
      <c r="G145">
        <v>7.6615297488533598E-3</v>
      </c>
      <c r="H145">
        <v>7.5423308175503996E-3</v>
      </c>
      <c r="I145">
        <v>1.1327853424667401E-2</v>
      </c>
      <c r="J145">
        <v>-7.8864890171616003E-3</v>
      </c>
      <c r="K145">
        <v>1.4457408360529099E-2</v>
      </c>
      <c r="L145">
        <v>7.3473043521290402E-3</v>
      </c>
      <c r="M145">
        <v>-4.2315182614647499E-2</v>
      </c>
      <c r="N145" s="7">
        <f t="shared" si="5"/>
        <v>3.0685091836728062E-3</v>
      </c>
      <c r="O145">
        <f t="shared" si="4"/>
        <v>0</v>
      </c>
    </row>
    <row r="146" spans="2:15" x14ac:dyDescent="0.35">
      <c r="B146" s="5">
        <v>45194</v>
      </c>
      <c r="C146">
        <v>7.3803195795747404E-3</v>
      </c>
      <c r="D146">
        <v>-1.50700092510857E-2</v>
      </c>
      <c r="E146">
        <v>-8.7831853507298607E-3</v>
      </c>
      <c r="F146">
        <v>-1.23456459068008E-2</v>
      </c>
      <c r="G146">
        <v>-1.0861744676883899E-2</v>
      </c>
      <c r="H146">
        <v>-5.47702095795243E-4</v>
      </c>
      <c r="I146">
        <v>5.8512547567044397E-3</v>
      </c>
      <c r="J146">
        <v>1.67188397550432E-3</v>
      </c>
      <c r="K146">
        <v>1.47080375009736E-2</v>
      </c>
      <c r="L146">
        <v>-6.0361611630174103E-3</v>
      </c>
      <c r="M146">
        <v>8.6164675280910805E-3</v>
      </c>
      <c r="N146" s="7">
        <f t="shared" si="5"/>
        <v>-1.4014986457695209E-3</v>
      </c>
      <c r="O146">
        <f t="shared" si="4"/>
        <v>0</v>
      </c>
    </row>
    <row r="147" spans="2:15" x14ac:dyDescent="0.35">
      <c r="B147" s="5">
        <v>45195</v>
      </c>
      <c r="C147">
        <v>-2.33984195430136E-2</v>
      </c>
      <c r="D147">
        <v>-1.53003763122506E-2</v>
      </c>
      <c r="E147">
        <v>-1.66797438456407E-2</v>
      </c>
      <c r="F147">
        <v>-2.1738299569369298E-3</v>
      </c>
      <c r="G147">
        <v>-9.8828877415195696E-3</v>
      </c>
      <c r="H147">
        <v>-1.8268168348140199E-2</v>
      </c>
      <c r="I147">
        <v>-6.2161139229233104E-3</v>
      </c>
      <c r="J147">
        <v>-1.7005746698378801E-2</v>
      </c>
      <c r="K147">
        <v>-7.3658626888983801E-3</v>
      </c>
      <c r="L147">
        <v>-1.8218650693630999E-2</v>
      </c>
      <c r="M147">
        <v>-1.1619945391094001E-2</v>
      </c>
      <c r="N147" s="7">
        <f t="shared" si="5"/>
        <v>-1.3284522285675188E-2</v>
      </c>
      <c r="O147">
        <f t="shared" si="4"/>
        <v>0</v>
      </c>
    </row>
    <row r="148" spans="2:15" x14ac:dyDescent="0.35">
      <c r="B148" s="5">
        <v>45196</v>
      </c>
      <c r="C148">
        <v>-8.8975481299597894E-3</v>
      </c>
      <c r="D148">
        <v>2.2196844170412301E-3</v>
      </c>
      <c r="E148">
        <v>-1.03365800914539E-2</v>
      </c>
      <c r="F148">
        <v>-1.08933522085855E-2</v>
      </c>
      <c r="G148">
        <v>-8.5027698815885993E-3</v>
      </c>
      <c r="H148">
        <v>1.8607603895672801E-3</v>
      </c>
      <c r="I148">
        <v>-4.0808556113884897E-3</v>
      </c>
      <c r="J148">
        <v>2.0823181100135799E-3</v>
      </c>
      <c r="K148">
        <v>1.32900879823312E-2</v>
      </c>
      <c r="L148">
        <v>2.3196037424149099E-3</v>
      </c>
      <c r="M148">
        <v>-1.4828753029631001E-2</v>
      </c>
      <c r="N148" s="7">
        <f t="shared" si="5"/>
        <v>-3.2515822101126437E-3</v>
      </c>
      <c r="O148">
        <f t="shared" si="4"/>
        <v>0</v>
      </c>
    </row>
    <row r="149" spans="2:15" x14ac:dyDescent="0.35">
      <c r="B149" s="5">
        <v>45197</v>
      </c>
      <c r="C149">
        <v>1.5257098765322199E-3</v>
      </c>
      <c r="D149">
        <v>5.5370826687877097E-3</v>
      </c>
      <c r="E149">
        <v>1.2854883244325301E-2</v>
      </c>
      <c r="F149">
        <v>7.7092211540892297E-3</v>
      </c>
      <c r="G149">
        <v>1.9388506561679199E-2</v>
      </c>
      <c r="H149">
        <v>2.1359642719370901E-2</v>
      </c>
      <c r="I149">
        <v>2.0890717969202301E-2</v>
      </c>
      <c r="J149">
        <v>2.71756882880191E-3</v>
      </c>
      <c r="K149">
        <v>1.4622818429816199E-2</v>
      </c>
      <c r="L149">
        <v>2.5970665657135E-2</v>
      </c>
      <c r="M149">
        <v>2.4449084751818999E-2</v>
      </c>
      <c r="N149" s="7">
        <f t="shared" si="5"/>
        <v>1.4275081987414451E-2</v>
      </c>
      <c r="O149">
        <f t="shared" si="4"/>
        <v>0</v>
      </c>
    </row>
    <row r="150" spans="2:15" x14ac:dyDescent="0.35">
      <c r="B150" s="5">
        <v>45198</v>
      </c>
      <c r="C150">
        <v>3.0464127571110302E-3</v>
      </c>
      <c r="D150">
        <v>1.32158642304565E-2</v>
      </c>
      <c r="E150">
        <v>-5.28822187700328E-3</v>
      </c>
      <c r="F150">
        <v>5.4650597885941201E-4</v>
      </c>
      <c r="G150">
        <v>7.3153233513141196E-3</v>
      </c>
      <c r="H150">
        <v>3.2732048741899102E-3</v>
      </c>
      <c r="I150">
        <v>-1.2337073917715701E-2</v>
      </c>
      <c r="J150">
        <v>6.7273533746705604E-3</v>
      </c>
      <c r="K150">
        <v>9.5151189287161399E-3</v>
      </c>
      <c r="L150">
        <v>-3.5087963193666202E-3</v>
      </c>
      <c r="M150">
        <v>1.5585665483353901E-2</v>
      </c>
      <c r="N150" s="7">
        <f t="shared" si="5"/>
        <v>3.4628506240532708E-3</v>
      </c>
      <c r="O150">
        <f t="shared" si="4"/>
        <v>0</v>
      </c>
    </row>
    <row r="151" spans="2:15" x14ac:dyDescent="0.35">
      <c r="B151" s="5">
        <v>45201</v>
      </c>
      <c r="C151">
        <v>1.4835621181490099E-2</v>
      </c>
      <c r="D151">
        <v>-6.5217416628656696E-3</v>
      </c>
      <c r="E151">
        <v>-2.7644843718819399E-2</v>
      </c>
      <c r="F151">
        <v>-1.63844402333591E-2</v>
      </c>
      <c r="G151">
        <v>-2.1423358388536099E-2</v>
      </c>
      <c r="H151">
        <v>-1.81257864271816E-2</v>
      </c>
      <c r="I151">
        <v>2.2017929439276301E-2</v>
      </c>
      <c r="J151">
        <v>1.91607628560637E-2</v>
      </c>
      <c r="K151">
        <v>2.9494967864933601E-2</v>
      </c>
      <c r="L151">
        <v>-2.0372179013996999E-2</v>
      </c>
      <c r="M151">
        <v>5.5151661581014297E-3</v>
      </c>
      <c r="N151" s="7">
        <f t="shared" si="5"/>
        <v>-1.7679910858994306E-3</v>
      </c>
      <c r="O151">
        <f t="shared" si="4"/>
        <v>0</v>
      </c>
    </row>
    <row r="152" spans="2:15" x14ac:dyDescent="0.35">
      <c r="B152" s="5">
        <v>45202</v>
      </c>
      <c r="C152">
        <v>-7.7698199747371303E-3</v>
      </c>
      <c r="D152">
        <v>-2.02407170130709E-2</v>
      </c>
      <c r="E152">
        <v>-8.4745467473011891E-3</v>
      </c>
      <c r="F152">
        <v>-2.38756976929895E-2</v>
      </c>
      <c r="G152">
        <v>-2.2263482763904899E-2</v>
      </c>
      <c r="H152">
        <v>-2.695217618012E-2</v>
      </c>
      <c r="I152">
        <v>-1.9164367769626101E-2</v>
      </c>
      <c r="J152">
        <v>-2.6134146182406E-2</v>
      </c>
      <c r="K152">
        <v>-2.8247972653759199E-2</v>
      </c>
      <c r="L152">
        <v>-1.7201559181200199E-2</v>
      </c>
      <c r="M152">
        <v>-2.01510620080541E-2</v>
      </c>
      <c r="N152" s="7">
        <f t="shared" si="5"/>
        <v>-2.0043231651560838E-2</v>
      </c>
      <c r="O152">
        <f t="shared" si="4"/>
        <v>1</v>
      </c>
    </row>
    <row r="153" spans="2:15" x14ac:dyDescent="0.35">
      <c r="B153" s="5">
        <v>45203</v>
      </c>
      <c r="C153">
        <v>7.3086186274204899E-3</v>
      </c>
      <c r="D153">
        <v>-5.0251004786178097E-3</v>
      </c>
      <c r="E153">
        <v>-3.30852842034856E-3</v>
      </c>
      <c r="F153">
        <v>-3.4128935590569398E-3</v>
      </c>
      <c r="G153">
        <v>-2.4667827886557499E-3</v>
      </c>
      <c r="H153">
        <v>5.8813097893377596E-3</v>
      </c>
      <c r="I153">
        <v>1.54183184021521E-2</v>
      </c>
      <c r="J153">
        <v>1.7773297031599099E-2</v>
      </c>
      <c r="K153">
        <v>1.2041255409005599E-2</v>
      </c>
      <c r="L153">
        <v>-7.0533404791944801E-3</v>
      </c>
      <c r="M153">
        <v>5.9343710523074501E-2</v>
      </c>
      <c r="N153" s="7">
        <f t="shared" si="5"/>
        <v>8.77271491424691E-3</v>
      </c>
      <c r="O153">
        <f t="shared" si="4"/>
        <v>0</v>
      </c>
    </row>
    <row r="154" spans="2:15" x14ac:dyDescent="0.35">
      <c r="B154" s="5">
        <v>45204</v>
      </c>
      <c r="C154">
        <v>7.1979768705925304E-3</v>
      </c>
      <c r="D154">
        <v>-1.1223531099591099E-3</v>
      </c>
      <c r="E154">
        <v>0</v>
      </c>
      <c r="F154">
        <v>-2.5685017703613498E-2</v>
      </c>
      <c r="G154">
        <v>-4.3751173292308999E-3</v>
      </c>
      <c r="H154">
        <v>-2.5462190543000002E-2</v>
      </c>
      <c r="I154">
        <v>-2.58511959652218E-3</v>
      </c>
      <c r="J154">
        <v>1.2540271310153E-3</v>
      </c>
      <c r="K154">
        <v>1.46909034360571E-2</v>
      </c>
      <c r="L154">
        <v>-7.8927149829632795E-4</v>
      </c>
      <c r="M154">
        <v>-4.2503287393760303E-3</v>
      </c>
      <c r="N154" s="7">
        <f t="shared" si="5"/>
        <v>-3.7387719165757382E-3</v>
      </c>
      <c r="O154">
        <f t="shared" si="4"/>
        <v>0</v>
      </c>
    </row>
    <row r="155" spans="2:15" x14ac:dyDescent="0.35">
      <c r="B155" s="5">
        <v>45205</v>
      </c>
      <c r="C155">
        <v>1.4750511032270699E-2</v>
      </c>
      <c r="D155">
        <v>2.41572674543351E-2</v>
      </c>
      <c r="E155">
        <v>2.26832191416808E-2</v>
      </c>
      <c r="F155">
        <v>8.7873764885477695E-3</v>
      </c>
      <c r="G155">
        <v>9.1707901934288093E-3</v>
      </c>
      <c r="H155">
        <v>1.16122094716988E-2</v>
      </c>
      <c r="I155">
        <v>3.4909180061610999E-2</v>
      </c>
      <c r="J155">
        <v>2.47370714274339E-2</v>
      </c>
      <c r="K155">
        <v>2.4033270689670601E-2</v>
      </c>
      <c r="L155">
        <v>2.1853657151861001E-2</v>
      </c>
      <c r="M155">
        <v>1.84584121845943E-3</v>
      </c>
      <c r="N155" s="7">
        <f t="shared" si="5"/>
        <v>1.8049126757363445E-2</v>
      </c>
      <c r="O155">
        <f t="shared" si="4"/>
        <v>0</v>
      </c>
    </row>
    <row r="156" spans="2:15" x14ac:dyDescent="0.35">
      <c r="B156" s="5">
        <v>45208</v>
      </c>
      <c r="C156">
        <v>8.4511325193328199E-3</v>
      </c>
      <c r="D156">
        <v>-1.64555960784484E-3</v>
      </c>
      <c r="E156">
        <v>8.1141877638502002E-4</v>
      </c>
      <c r="F156">
        <v>2.32290318041794E-3</v>
      </c>
      <c r="G156">
        <v>-8.8602429480218996E-3</v>
      </c>
      <c r="H156">
        <v>-4.2089032529971596E-3</v>
      </c>
      <c r="I156">
        <v>9.2888609310071094E-3</v>
      </c>
      <c r="J156">
        <v>7.8224662173389508E-3</v>
      </c>
      <c r="K156">
        <v>-1.0685692798987101E-2</v>
      </c>
      <c r="L156">
        <v>-2.8343407354650598E-3</v>
      </c>
      <c r="M156">
        <v>-3.3009072106548998E-3</v>
      </c>
      <c r="N156" s="7">
        <f t="shared" si="5"/>
        <v>-2.580786299535563E-4</v>
      </c>
      <c r="O156">
        <f t="shared" si="4"/>
        <v>0</v>
      </c>
    </row>
    <row r="157" spans="2:15" x14ac:dyDescent="0.35">
      <c r="B157" s="5">
        <v>45209</v>
      </c>
      <c r="C157">
        <v>-3.3521579538194901E-3</v>
      </c>
      <c r="D157">
        <v>2.8021907723537701E-2</v>
      </c>
      <c r="E157">
        <v>4.3513583950440797E-2</v>
      </c>
      <c r="F157">
        <v>2.5492495223413202E-2</v>
      </c>
      <c r="G157">
        <v>2.95690699047386E-2</v>
      </c>
      <c r="H157">
        <v>3.0739719620925501E-2</v>
      </c>
      <c r="I157">
        <v>1.0931043512965199E-2</v>
      </c>
      <c r="J157">
        <v>-4.3356045500625396E-3</v>
      </c>
      <c r="K157">
        <v>1.1596323600642401E-2</v>
      </c>
      <c r="L157">
        <v>1.5762282743611598E-2</v>
      </c>
      <c r="M157">
        <v>1.52115434405073E-2</v>
      </c>
      <c r="N157" s="7">
        <f t="shared" si="5"/>
        <v>1.8468200656081842E-2</v>
      </c>
      <c r="O157">
        <f t="shared" si="4"/>
        <v>0</v>
      </c>
    </row>
    <row r="158" spans="2:15" x14ac:dyDescent="0.35">
      <c r="B158" s="5">
        <v>45210</v>
      </c>
      <c r="C158">
        <v>7.9039811140080296E-3</v>
      </c>
      <c r="D158">
        <v>3.7413771483965001E-3</v>
      </c>
      <c r="E158">
        <v>1.6575962149351E-2</v>
      </c>
      <c r="F158">
        <v>9.0395277834316393E-3</v>
      </c>
      <c r="G158">
        <v>1.48417981712545E-3</v>
      </c>
      <c r="H158">
        <v>-9.3201256566333103E-4</v>
      </c>
      <c r="I158">
        <v>1.8580761518290401E-2</v>
      </c>
      <c r="J158">
        <v>1.2271964740211401E-2</v>
      </c>
      <c r="K158">
        <v>2.2009666948114001E-2</v>
      </c>
      <c r="L158">
        <v>2.5438996590576498E-4</v>
      </c>
      <c r="M158">
        <v>-2.3898220714724202E-3</v>
      </c>
      <c r="N158" s="7">
        <f t="shared" si="5"/>
        <v>8.0490887770634945E-3</v>
      </c>
      <c r="O158">
        <f t="shared" si="4"/>
        <v>0</v>
      </c>
    </row>
    <row r="159" spans="2:15" x14ac:dyDescent="0.35">
      <c r="B159" s="5">
        <v>45211</v>
      </c>
      <c r="C159">
        <v>5.0612309910291701E-3</v>
      </c>
      <c r="D159">
        <v>-2.2364173494688E-2</v>
      </c>
      <c r="E159">
        <v>-2.3184729193204998E-2</v>
      </c>
      <c r="F159">
        <v>-2.0156757085902699E-2</v>
      </c>
      <c r="G159">
        <v>-7.7806104441106002E-3</v>
      </c>
      <c r="H159">
        <v>5.9700865627070297E-3</v>
      </c>
      <c r="I159">
        <v>-1.1164684690662299E-2</v>
      </c>
      <c r="J159">
        <v>-3.7904781390171098E-3</v>
      </c>
      <c r="K159">
        <v>2.9697362591991601E-3</v>
      </c>
      <c r="L159">
        <v>-1.88198711484872E-2</v>
      </c>
      <c r="M159">
        <v>-1.5665976919941899E-2</v>
      </c>
      <c r="N159" s="7">
        <f t="shared" si="5"/>
        <v>-9.9023843002799487E-3</v>
      </c>
      <c r="O159">
        <f t="shared" si="4"/>
        <v>0</v>
      </c>
    </row>
    <row r="160" spans="2:15" x14ac:dyDescent="0.35">
      <c r="B160" s="5">
        <v>45212</v>
      </c>
      <c r="C160">
        <v>-1.02927815585646E-2</v>
      </c>
      <c r="D160">
        <v>-8.7146351020505001E-3</v>
      </c>
      <c r="E160">
        <v>3.3907745830905598E-3</v>
      </c>
      <c r="F160">
        <v>2.8571158786558901E-3</v>
      </c>
      <c r="G160">
        <v>-8.8125645913985605E-3</v>
      </c>
      <c r="H160">
        <v>-1.8175049235180301E-2</v>
      </c>
      <c r="I160">
        <v>-2.9213961563939801E-2</v>
      </c>
      <c r="J160">
        <v>-1.03574815479114E-2</v>
      </c>
      <c r="K160">
        <v>-3.1611564633191903E-2</v>
      </c>
      <c r="L160">
        <v>-3.8880516527661701E-3</v>
      </c>
      <c r="M160">
        <v>-2.99378071857716E-2</v>
      </c>
      <c r="N160" s="7">
        <f t="shared" si="5"/>
        <v>-1.3159636964457128E-2</v>
      </c>
      <c r="O160">
        <f t="shared" si="4"/>
        <v>0</v>
      </c>
    </row>
    <row r="161" spans="2:15" x14ac:dyDescent="0.35">
      <c r="B161" s="5">
        <v>45215</v>
      </c>
      <c r="C161">
        <v>-7.2681244201622198E-4</v>
      </c>
      <c r="D161">
        <v>6.0439492788342203E-3</v>
      </c>
      <c r="E161">
        <v>1.7936053389660599E-2</v>
      </c>
      <c r="F161">
        <v>-1.70936371773966E-3</v>
      </c>
      <c r="G161">
        <v>8.8909163661521299E-3</v>
      </c>
      <c r="H161">
        <v>2.6445617176522598E-3</v>
      </c>
      <c r="I161">
        <v>2.0528048556849698E-2</v>
      </c>
      <c r="J161">
        <v>1.4981787370944299E-2</v>
      </c>
      <c r="K161">
        <v>1.39460972719673E-2</v>
      </c>
      <c r="L161">
        <v>1.6653567814310401E-2</v>
      </c>
      <c r="M161">
        <v>1.1150060155310001E-2</v>
      </c>
      <c r="N161" s="7">
        <f t="shared" si="5"/>
        <v>1.0030805978356821E-2</v>
      </c>
      <c r="O161">
        <f t="shared" si="4"/>
        <v>0</v>
      </c>
    </row>
    <row r="162" spans="2:15" x14ac:dyDescent="0.35">
      <c r="B162" s="5">
        <v>45216</v>
      </c>
      <c r="C162">
        <v>-8.7847600258066302E-3</v>
      </c>
      <c r="D162">
        <v>-1.1469120109793601E-2</v>
      </c>
      <c r="E162">
        <v>-3.83049910783084E-3</v>
      </c>
      <c r="F162">
        <v>1.8264799118685199E-2</v>
      </c>
      <c r="G162">
        <v>3.3606750641503799E-3</v>
      </c>
      <c r="H162">
        <v>6.9705935999027002E-3</v>
      </c>
      <c r="I162">
        <v>8.8743755047069293E-3</v>
      </c>
      <c r="J162">
        <v>-1.74354081263317E-3</v>
      </c>
      <c r="K162">
        <v>-4.6794687336001999E-2</v>
      </c>
      <c r="L162">
        <v>4.8631003264396596E-3</v>
      </c>
      <c r="M162">
        <v>3.6626021631882499E-3</v>
      </c>
      <c r="N162" s="7">
        <f t="shared" si="5"/>
        <v>-2.4205874195448291E-3</v>
      </c>
      <c r="O162">
        <f t="shared" si="4"/>
        <v>0</v>
      </c>
    </row>
    <row r="163" spans="2:15" x14ac:dyDescent="0.35">
      <c r="B163" s="5">
        <v>45217</v>
      </c>
      <c r="C163">
        <v>-7.3948688090858996E-3</v>
      </c>
      <c r="D163">
        <v>-7.18243951887687E-3</v>
      </c>
      <c r="E163">
        <v>-2.5890721786851499E-2</v>
      </c>
      <c r="F163">
        <v>-1.9058267347798901E-2</v>
      </c>
      <c r="G163">
        <v>-3.7960556717588197E-2</v>
      </c>
      <c r="H163">
        <v>-4.0598688387997198E-2</v>
      </c>
      <c r="I163">
        <v>-2.1697542397260901E-2</v>
      </c>
      <c r="J163">
        <v>-5.8724815960794399E-3</v>
      </c>
      <c r="K163">
        <v>-3.9646818517320201E-2</v>
      </c>
      <c r="L163">
        <v>-2.8527763322982201E-2</v>
      </c>
      <c r="M163">
        <v>-4.77536320826734E-2</v>
      </c>
      <c r="N163" s="7">
        <f t="shared" si="5"/>
        <v>-2.5598525498592248E-2</v>
      </c>
      <c r="O163">
        <f t="shared" si="4"/>
        <v>1</v>
      </c>
    </row>
    <row r="164" spans="2:15" x14ac:dyDescent="0.35">
      <c r="B164" s="5">
        <v>45218</v>
      </c>
      <c r="C164">
        <v>-2.1609495928360798E-3</v>
      </c>
      <c r="D164">
        <v>-1.8363921253951102E-2</v>
      </c>
      <c r="E164">
        <v>-7.6316507001523703E-3</v>
      </c>
      <c r="F164">
        <v>-2.8571158786558901E-3</v>
      </c>
      <c r="G164">
        <v>-2.9787269524365199E-2</v>
      </c>
      <c r="H164">
        <v>-3.2761359542141197E-2</v>
      </c>
      <c r="I164">
        <v>-1.3124232323489299E-2</v>
      </c>
      <c r="J164">
        <v>3.6654512840958902E-3</v>
      </c>
      <c r="K164">
        <v>-2.25133591246773E-3</v>
      </c>
      <c r="L164">
        <v>-1.3109585107067201E-2</v>
      </c>
      <c r="M164">
        <v>-9.3003101807337799E-2</v>
      </c>
      <c r="N164" s="7">
        <f t="shared" si="5"/>
        <v>-1.9216824578033455E-2</v>
      </c>
      <c r="O164">
        <f t="shared" si="4"/>
        <v>1</v>
      </c>
    </row>
    <row r="165" spans="2:15" x14ac:dyDescent="0.35">
      <c r="B165" s="5">
        <v>45219</v>
      </c>
      <c r="C165">
        <v>-1.47042731814462E-2</v>
      </c>
      <c r="D165">
        <v>-1.4739253948298401E-2</v>
      </c>
      <c r="E165">
        <v>-1.51153453817658E-2</v>
      </c>
      <c r="F165">
        <v>-5.1575883275539703E-3</v>
      </c>
      <c r="G165">
        <v>-1.66665797013015E-2</v>
      </c>
      <c r="H165">
        <v>-1.27015454398988E-2</v>
      </c>
      <c r="I165">
        <v>-1.3298866113229999E-2</v>
      </c>
      <c r="J165">
        <v>-1.4034688328039301E-2</v>
      </c>
      <c r="K165">
        <v>-1.6959220462906599E-2</v>
      </c>
      <c r="L165">
        <v>-2.3113661976055199E-2</v>
      </c>
      <c r="M165">
        <v>-3.6890623300491698E-2</v>
      </c>
      <c r="N165" s="7">
        <f t="shared" si="5"/>
        <v>-1.6671058741907951E-2</v>
      </c>
      <c r="O165">
        <f t="shared" si="4"/>
        <v>0</v>
      </c>
    </row>
    <row r="166" spans="2:15" x14ac:dyDescent="0.35">
      <c r="B166" s="5">
        <v>45222</v>
      </c>
      <c r="C166">
        <v>6.9412630567899903E-4</v>
      </c>
      <c r="D166">
        <v>6.9046032594381997E-3</v>
      </c>
      <c r="E166">
        <v>6.7312539303860898E-3</v>
      </c>
      <c r="F166">
        <v>-4.60833981558672E-3</v>
      </c>
      <c r="G166">
        <v>-6.9743528756456199E-3</v>
      </c>
      <c r="H166">
        <v>-9.5977172911897394E-3</v>
      </c>
      <c r="I166">
        <v>1.7366016428781401E-2</v>
      </c>
      <c r="J166">
        <v>8.1120345706331403E-3</v>
      </c>
      <c r="K166">
        <v>3.8369529147155301E-2</v>
      </c>
      <c r="L166">
        <v>-6.7990678902863904E-3</v>
      </c>
      <c r="M166">
        <v>4.2453104183493002E-4</v>
      </c>
      <c r="N166" s="7">
        <f t="shared" si="5"/>
        <v>4.6020560737454171E-3</v>
      </c>
      <c r="O166">
        <f t="shared" si="4"/>
        <v>0</v>
      </c>
    </row>
    <row r="167" spans="2:15" x14ac:dyDescent="0.35">
      <c r="B167" s="5">
        <v>45223</v>
      </c>
      <c r="C167">
        <v>2.5433348947121398E-3</v>
      </c>
      <c r="D167">
        <v>3.8285681390326898E-2</v>
      </c>
      <c r="E167">
        <v>-2.1395123151319801E-3</v>
      </c>
      <c r="F167">
        <v>9.2592386677709995E-3</v>
      </c>
      <c r="G167">
        <v>2.3274805401529E-2</v>
      </c>
      <c r="H167">
        <v>2.5773204451072101E-2</v>
      </c>
      <c r="I167">
        <v>-4.6495749313085703E-3</v>
      </c>
      <c r="J167">
        <v>3.6742444081405701E-3</v>
      </c>
      <c r="K167">
        <v>1.6009306282806099E-2</v>
      </c>
      <c r="L167">
        <v>2.2727216814961398E-2</v>
      </c>
      <c r="M167">
        <v>2.09355073702008E-2</v>
      </c>
      <c r="N167" s="7">
        <f t="shared" si="5"/>
        <v>1.4153950221370859E-2</v>
      </c>
      <c r="O167">
        <f t="shared" si="4"/>
        <v>0</v>
      </c>
    </row>
    <row r="168" spans="2:15" x14ac:dyDescent="0.35">
      <c r="B168" s="5">
        <v>45224</v>
      </c>
      <c r="C168">
        <v>-1.3491583681319299E-2</v>
      </c>
      <c r="D168">
        <v>-1.4859691299087799E-2</v>
      </c>
      <c r="E168">
        <v>-1.36693468170961E-2</v>
      </c>
      <c r="F168">
        <v>-4.5870907686492704E-3</v>
      </c>
      <c r="G168">
        <v>-3.1604141912954499E-2</v>
      </c>
      <c r="H168">
        <v>-2.8341721441895899E-2</v>
      </c>
      <c r="I168">
        <v>-4.1657319874734797E-2</v>
      </c>
      <c r="J168">
        <v>3.06780560087727E-2</v>
      </c>
      <c r="K168">
        <v>-4.31486721103541E-2</v>
      </c>
      <c r="L168">
        <v>-2.9450298398803199E-3</v>
      </c>
      <c r="M168">
        <v>-1.8935922882932801E-2</v>
      </c>
      <c r="N168" s="7">
        <f t="shared" si="5"/>
        <v>-1.6596587692739292E-2</v>
      </c>
      <c r="O168">
        <f t="shared" si="4"/>
        <v>0</v>
      </c>
    </row>
    <row r="169" spans="2:15" x14ac:dyDescent="0.35">
      <c r="B169" s="5">
        <v>45225</v>
      </c>
      <c r="C169">
        <v>-2.4605545723220199E-2</v>
      </c>
      <c r="D169">
        <v>-2.7932337534631799E-3</v>
      </c>
      <c r="E169">
        <v>6.52186254798725E-3</v>
      </c>
      <c r="F169">
        <v>2.3041477714698999E-2</v>
      </c>
      <c r="G169">
        <v>-7.7468190326166397E-3</v>
      </c>
      <c r="H169">
        <v>-1.0136557931992999E-2</v>
      </c>
      <c r="I169">
        <v>-3.7325148328396097E-2</v>
      </c>
      <c r="J169">
        <v>-3.7514276207519903E-2</v>
      </c>
      <c r="K169">
        <v>-3.4778224959582299E-2</v>
      </c>
      <c r="L169">
        <v>4.2964851688394E-3</v>
      </c>
      <c r="M169">
        <v>-3.1352997455599302E-2</v>
      </c>
      <c r="N169" s="7">
        <f t="shared" si="5"/>
        <v>-1.3853907087351363E-2</v>
      </c>
      <c r="O169">
        <f t="shared" si="4"/>
        <v>0</v>
      </c>
    </row>
    <row r="170" spans="2:15" x14ac:dyDescent="0.35">
      <c r="B170" s="5">
        <v>45226</v>
      </c>
      <c r="C170">
        <v>7.9692965244362295E-3</v>
      </c>
      <c r="D170">
        <v>5.6022246898301802E-3</v>
      </c>
      <c r="E170">
        <v>0</v>
      </c>
      <c r="F170">
        <v>-1.29504142656869E-2</v>
      </c>
      <c r="G170">
        <v>-2.9069583902868699E-3</v>
      </c>
      <c r="H170">
        <v>8.7774628418517599E-3</v>
      </c>
      <c r="I170">
        <v>2.9061926095693E-2</v>
      </c>
      <c r="J170">
        <v>5.8556005959218196E-3</v>
      </c>
      <c r="K170">
        <v>4.3148108259967099E-3</v>
      </c>
      <c r="L170">
        <v>3.7432368663972101E-3</v>
      </c>
      <c r="M170">
        <v>7.4844896288657203E-3</v>
      </c>
      <c r="N170" s="7">
        <f t="shared" si="5"/>
        <v>5.1774250375471696E-3</v>
      </c>
      <c r="O170">
        <f t="shared" si="4"/>
        <v>0</v>
      </c>
    </row>
    <row r="171" spans="2:15" x14ac:dyDescent="0.35">
      <c r="B171" s="5">
        <v>45229</v>
      </c>
      <c r="C171">
        <v>1.23051892836714E-2</v>
      </c>
      <c r="D171">
        <v>5.0140108537028898E-3</v>
      </c>
      <c r="E171">
        <v>6.2094679424930998E-3</v>
      </c>
      <c r="F171">
        <v>-6.2750728894929103E-3</v>
      </c>
      <c r="G171">
        <v>9.5793385357412202E-3</v>
      </c>
      <c r="H171">
        <v>-4.5577627421201604E-3</v>
      </c>
      <c r="I171">
        <v>1.9984468147295799E-2</v>
      </c>
      <c r="J171">
        <v>2.27403195566247E-2</v>
      </c>
      <c r="K171">
        <v>1.6320954993314499E-2</v>
      </c>
      <c r="L171">
        <v>5.0613032668611604E-3</v>
      </c>
      <c r="M171">
        <v>-4.7949842233839503E-2</v>
      </c>
      <c r="N171" s="7">
        <f t="shared" si="5"/>
        <v>3.4938522467501997E-3</v>
      </c>
      <c r="O171">
        <f t="shared" si="4"/>
        <v>0</v>
      </c>
    </row>
    <row r="172" spans="2:15" x14ac:dyDescent="0.35">
      <c r="B172" s="5">
        <v>45230</v>
      </c>
      <c r="C172">
        <v>2.8188241791995399E-3</v>
      </c>
      <c r="D172">
        <v>-2.10644336369454E-2</v>
      </c>
      <c r="E172">
        <v>3.2196530114889598E-3</v>
      </c>
      <c r="F172">
        <v>-2.29623379273447E-3</v>
      </c>
      <c r="G172">
        <v>-2.26897955068187E-2</v>
      </c>
      <c r="H172">
        <v>-6.4515329466901996E-3</v>
      </c>
      <c r="I172">
        <v>-4.5925876428818402E-3</v>
      </c>
      <c r="J172">
        <v>2.3717044837867599E-3</v>
      </c>
      <c r="K172">
        <v>-9.2563276473793792E-3</v>
      </c>
      <c r="L172">
        <v>-6.0959871570139797E-3</v>
      </c>
      <c r="M172">
        <v>1.7632730628176399E-2</v>
      </c>
      <c r="N172" s="7">
        <f t="shared" si="5"/>
        <v>-4.2185441843465739E-3</v>
      </c>
      <c r="O172">
        <f t="shared" si="4"/>
        <v>0</v>
      </c>
    </row>
    <row r="173" spans="2:15" x14ac:dyDescent="0.35">
      <c r="B173" s="5">
        <v>45231</v>
      </c>
      <c r="C173">
        <v>1.8738621616764602E-2</v>
      </c>
      <c r="D173">
        <v>-9.0599529226705802E-3</v>
      </c>
      <c r="E173">
        <v>1.20353893824622E-2</v>
      </c>
      <c r="F173">
        <v>3.16456046057789E-2</v>
      </c>
      <c r="G173">
        <v>2.1106050980768099E-3</v>
      </c>
      <c r="H173">
        <v>-1.00545569098994E-2</v>
      </c>
      <c r="I173">
        <v>3.5118001710075598E-2</v>
      </c>
      <c r="J173">
        <v>2.35426823643856E-2</v>
      </c>
      <c r="K173">
        <v>3.7886288446419003E-2</v>
      </c>
      <c r="L173">
        <v>7.7333873059322001E-3</v>
      </c>
      <c r="M173">
        <v>2.3999240251476799E-2</v>
      </c>
      <c r="N173" s="7">
        <f t="shared" si="5"/>
        <v>1.5790482813527431E-2</v>
      </c>
      <c r="O173">
        <f t="shared" si="4"/>
        <v>0</v>
      </c>
    </row>
    <row r="174" spans="2:15" x14ac:dyDescent="0.35">
      <c r="B174" s="5">
        <v>45232</v>
      </c>
      <c r="C174">
        <v>2.06933194135028E-2</v>
      </c>
      <c r="D174">
        <v>7.9999100307976898E-3</v>
      </c>
      <c r="E174">
        <v>3.2505221897608003E-2</v>
      </c>
      <c r="F174">
        <v>2.0635740346996102E-2</v>
      </c>
      <c r="G174">
        <v>2.3588811711937999E-2</v>
      </c>
      <c r="H174">
        <v>1.60813184569139E-2</v>
      </c>
      <c r="I174">
        <v>-3.14257528749872E-3</v>
      </c>
      <c r="J174">
        <v>6.5015881941505801E-3</v>
      </c>
      <c r="K174">
        <v>2.7903125772245501E-2</v>
      </c>
      <c r="L174">
        <v>2.7255869829906701E-2</v>
      </c>
      <c r="M174">
        <v>6.2481720392451902E-2</v>
      </c>
      <c r="N174" s="7">
        <f t="shared" si="5"/>
        <v>2.2045822796273859E-2</v>
      </c>
      <c r="O174">
        <f t="shared" si="4"/>
        <v>0</v>
      </c>
    </row>
    <row r="175" spans="2:15" x14ac:dyDescent="0.35">
      <c r="B175" s="5">
        <v>45233</v>
      </c>
      <c r="C175">
        <v>-5.1811364521009403E-3</v>
      </c>
      <c r="D175">
        <v>3.5147426231100003E-2</v>
      </c>
      <c r="E175">
        <v>3.7368831611438197E-2</v>
      </c>
      <c r="F175">
        <v>2.67760630591251E-2</v>
      </c>
      <c r="G175">
        <v>3.0041247495585999E-2</v>
      </c>
      <c r="H175">
        <v>2.62390064090793E-2</v>
      </c>
      <c r="I175">
        <v>1.1998674107988201E-2</v>
      </c>
      <c r="J175">
        <v>1.28616594101853E-2</v>
      </c>
      <c r="K175">
        <v>3.4454937367382303E-2</v>
      </c>
      <c r="L175">
        <v>7.2127263731362997E-3</v>
      </c>
      <c r="M175">
        <v>6.6359079377757901E-3</v>
      </c>
      <c r="N175" s="7">
        <f t="shared" si="5"/>
        <v>2.0323213050063235E-2</v>
      </c>
      <c r="O175">
        <f t="shared" si="4"/>
        <v>0</v>
      </c>
    </row>
    <row r="176" spans="2:15" x14ac:dyDescent="0.35">
      <c r="B176" s="5">
        <v>45236</v>
      </c>
      <c r="C176">
        <v>1.4605132706698399E-2</v>
      </c>
      <c r="D176">
        <v>3.28592545670214E-3</v>
      </c>
      <c r="E176">
        <v>-7.4019453057364501E-3</v>
      </c>
      <c r="F176">
        <v>-3.1932190494888802E-3</v>
      </c>
      <c r="G176">
        <v>1.8377939829131398E-2</v>
      </c>
      <c r="H176">
        <v>8.5228380125965605E-3</v>
      </c>
      <c r="I176">
        <v>3.81427762802211E-3</v>
      </c>
      <c r="J176">
        <v>1.05726565448385E-2</v>
      </c>
      <c r="K176">
        <v>1.6576019122821601E-2</v>
      </c>
      <c r="L176">
        <v>5.8823940784431504E-3</v>
      </c>
      <c r="M176">
        <v>-3.13694499156769E-3</v>
      </c>
      <c r="N176" s="7">
        <f t="shared" si="5"/>
        <v>6.1731885484055306E-3</v>
      </c>
      <c r="O176">
        <f t="shared" si="4"/>
        <v>0</v>
      </c>
    </row>
    <row r="177" spans="2:15" x14ac:dyDescent="0.35">
      <c r="B177" s="5">
        <v>45237</v>
      </c>
      <c r="C177">
        <v>1.44507163218861E-2</v>
      </c>
      <c r="D177">
        <v>5.4586058558969697E-4</v>
      </c>
      <c r="E177">
        <v>-2.1625569748833801E-2</v>
      </c>
      <c r="F177">
        <v>1.33475476288151E-2</v>
      </c>
      <c r="G177">
        <v>-1.6084799063076499E-2</v>
      </c>
      <c r="H177">
        <v>-1.32797166416595E-2</v>
      </c>
      <c r="I177">
        <v>9.5630659312233492E-3</v>
      </c>
      <c r="J177">
        <v>1.12192463199642E-2</v>
      </c>
      <c r="K177">
        <v>4.4588625897825597E-3</v>
      </c>
      <c r="L177">
        <v>-2.3391776854537999E-2</v>
      </c>
      <c r="M177">
        <v>1.32712561983827E-2</v>
      </c>
      <c r="N177" s="7">
        <f t="shared" si="5"/>
        <v>-6.8411879386037235E-4</v>
      </c>
      <c r="O177">
        <f t="shared" si="4"/>
        <v>0</v>
      </c>
    </row>
    <row r="178" spans="2:15" x14ac:dyDescent="0.35">
      <c r="B178" s="5">
        <v>45238</v>
      </c>
      <c r="C178">
        <v>5.8849405027145904E-3</v>
      </c>
      <c r="D178">
        <v>-8.7288982438236094E-3</v>
      </c>
      <c r="E178">
        <v>-1.27027963616255E-3</v>
      </c>
      <c r="F178">
        <v>-1.1591059930488199E-2</v>
      </c>
      <c r="G178">
        <v>-1.23604129156458E-2</v>
      </c>
      <c r="H178">
        <v>-9.9918680588633093E-3</v>
      </c>
      <c r="I178">
        <v>3.0111093107230099E-3</v>
      </c>
      <c r="J178">
        <v>7.4057481902856104E-3</v>
      </c>
      <c r="K178">
        <v>1.3469693256586E-2</v>
      </c>
      <c r="L178">
        <v>-1.3538234732975701E-2</v>
      </c>
      <c r="M178">
        <v>-3.15024159406762E-4</v>
      </c>
      <c r="N178" s="7">
        <f t="shared" si="5"/>
        <v>-2.5476624015506109E-3</v>
      </c>
      <c r="O178">
        <f t="shared" si="4"/>
        <v>0</v>
      </c>
    </row>
    <row r="179" spans="2:15" x14ac:dyDescent="0.35">
      <c r="B179" s="5">
        <v>45239</v>
      </c>
      <c r="C179">
        <v>-2.62454062592487E-3</v>
      </c>
      <c r="D179">
        <v>-1.8161785342116901E-2</v>
      </c>
      <c r="E179">
        <v>-1.8570339385912401E-2</v>
      </c>
      <c r="F179">
        <v>-1.4392412921246701E-2</v>
      </c>
      <c r="G179">
        <v>-1.6148564901347001E-2</v>
      </c>
      <c r="H179">
        <v>-1.70957539638356E-2</v>
      </c>
      <c r="I179">
        <v>2.4078464228853799E-3</v>
      </c>
      <c r="J179">
        <v>-6.9108284660339596E-3</v>
      </c>
      <c r="K179">
        <v>8.0731841479169102E-3</v>
      </c>
      <c r="L179">
        <v>-2.3753135640713898E-3</v>
      </c>
      <c r="M179">
        <v>-5.4612601186257298E-2</v>
      </c>
      <c r="N179" s="7">
        <f t="shared" si="5"/>
        <v>-1.2764646344176714E-2</v>
      </c>
      <c r="O179">
        <f t="shared" si="4"/>
        <v>0</v>
      </c>
    </row>
    <row r="180" spans="2:15" x14ac:dyDescent="0.35">
      <c r="B180" s="5">
        <v>45240</v>
      </c>
      <c r="C180">
        <v>2.3220070519692299E-2</v>
      </c>
      <c r="D180">
        <v>1.1210948456725699E-3</v>
      </c>
      <c r="E180">
        <v>2.8510758074060602E-3</v>
      </c>
      <c r="F180">
        <v>2.3255886454011498E-2</v>
      </c>
      <c r="G180">
        <v>-1.6824027013965001E-2</v>
      </c>
      <c r="H180">
        <v>-5.2389114123041402E-3</v>
      </c>
      <c r="I180">
        <v>2.5643476685439402E-2</v>
      </c>
      <c r="J180">
        <v>2.48967628492009E-2</v>
      </c>
      <c r="K180">
        <v>2.9499539855854601E-2</v>
      </c>
      <c r="L180">
        <v>6.6138030897207002E-3</v>
      </c>
      <c r="M180">
        <v>2.2240205086035501E-2</v>
      </c>
      <c r="N180" s="7">
        <f t="shared" si="5"/>
        <v>1.2479906978796763E-2</v>
      </c>
      <c r="O180">
        <f t="shared" si="4"/>
        <v>0</v>
      </c>
    </row>
    <row r="181" spans="2:15" x14ac:dyDescent="0.35">
      <c r="B181" s="5">
        <v>45243</v>
      </c>
      <c r="C181">
        <v>-8.5836118364550594E-3</v>
      </c>
      <c r="D181">
        <v>7.2787378894998396E-3</v>
      </c>
      <c r="E181">
        <v>-3.1014856448615602E-3</v>
      </c>
      <c r="F181">
        <v>-5.8140609484200701E-3</v>
      </c>
      <c r="G181">
        <v>6.67789233701809E-3</v>
      </c>
      <c r="H181">
        <v>8.0050476580728596E-3</v>
      </c>
      <c r="I181">
        <v>1.27749131481524E-3</v>
      </c>
      <c r="J181">
        <v>-8.0883457725966501E-3</v>
      </c>
      <c r="K181">
        <v>5.8963109286778101E-3</v>
      </c>
      <c r="L181">
        <v>3.9422088606893002E-3</v>
      </c>
      <c r="M181">
        <v>4.2208306894953897E-2</v>
      </c>
      <c r="N181" s="7">
        <f t="shared" si="5"/>
        <v>4.5180446983085184E-3</v>
      </c>
      <c r="O181">
        <f t="shared" si="4"/>
        <v>0</v>
      </c>
    </row>
    <row r="182" spans="2:15" x14ac:dyDescent="0.35">
      <c r="B182" s="5">
        <v>45244</v>
      </c>
      <c r="C182">
        <v>1.4285668224172701E-2</v>
      </c>
      <c r="D182">
        <v>2.1122981735673198E-2</v>
      </c>
      <c r="E182">
        <v>5.7298325916524701E-2</v>
      </c>
      <c r="F182">
        <v>3.4024586171728897E-2</v>
      </c>
      <c r="G182">
        <v>4.4071271320214399E-2</v>
      </c>
      <c r="H182">
        <v>3.6781664937471897E-2</v>
      </c>
      <c r="I182">
        <v>2.16288577801515E-2</v>
      </c>
      <c r="J182">
        <v>9.7904577522125395E-3</v>
      </c>
      <c r="K182">
        <v>2.1308063745539101E-2</v>
      </c>
      <c r="L182">
        <v>4.2931928927843498E-2</v>
      </c>
      <c r="M182">
        <v>6.12399827324887E-2</v>
      </c>
      <c r="N182" s="7">
        <f t="shared" si="5"/>
        <v>3.3134889931274648E-2</v>
      </c>
      <c r="O182">
        <f t="shared" si="4"/>
        <v>0</v>
      </c>
    </row>
    <row r="183" spans="2:15" x14ac:dyDescent="0.35">
      <c r="B183" s="5">
        <v>45245</v>
      </c>
      <c r="C183">
        <v>3.0408986068533E-3</v>
      </c>
      <c r="D183">
        <v>1.9052694464433501E-2</v>
      </c>
      <c r="E183">
        <v>1.52036690321764E-2</v>
      </c>
      <c r="F183">
        <v>5.14133941553263E-3</v>
      </c>
      <c r="G183">
        <v>1.06023990317853E-2</v>
      </c>
      <c r="H183">
        <v>9.8769875946771394E-3</v>
      </c>
      <c r="I183">
        <v>-1.07044303660635E-2</v>
      </c>
      <c r="J183">
        <v>4.06087002568167E-4</v>
      </c>
      <c r="K183">
        <v>-1.5466340894293501E-2</v>
      </c>
      <c r="L183">
        <v>4.01609221481114E-3</v>
      </c>
      <c r="M183">
        <v>2.2871793909364498E-2</v>
      </c>
      <c r="N183" s="7">
        <f t="shared" si="5"/>
        <v>5.8219263647131892E-3</v>
      </c>
      <c r="O183">
        <f t="shared" si="4"/>
        <v>0</v>
      </c>
    </row>
    <row r="184" spans="2:15" x14ac:dyDescent="0.35">
      <c r="B184" s="5">
        <v>45246</v>
      </c>
      <c r="C184">
        <v>9.0422177653968205E-3</v>
      </c>
      <c r="D184">
        <v>-3.5256372890276E-2</v>
      </c>
      <c r="E184">
        <v>-2.7777806279762399E-2</v>
      </c>
      <c r="F184">
        <v>-8.1842232565526498E-3</v>
      </c>
      <c r="G184">
        <v>-2.4754415499928999E-2</v>
      </c>
      <c r="H184">
        <v>-3.6526915158326602E-2</v>
      </c>
      <c r="I184">
        <v>4.4482964617655798E-3</v>
      </c>
      <c r="J184">
        <v>1.75832611859345E-2</v>
      </c>
      <c r="K184">
        <v>1.21092791130494E-2</v>
      </c>
      <c r="L184">
        <v>-7.7500537357241203E-3</v>
      </c>
      <c r="M184">
        <v>-3.80909246396521E-2</v>
      </c>
      <c r="N184" s="7">
        <f t="shared" si="5"/>
        <v>-1.2287059721279686E-2</v>
      </c>
      <c r="O184">
        <f t="shared" si="4"/>
        <v>0</v>
      </c>
    </row>
    <row r="185" spans="2:15" x14ac:dyDescent="0.35">
      <c r="B185" s="5">
        <v>45247</v>
      </c>
      <c r="C185">
        <v>-1.05500599944075E-4</v>
      </c>
      <c r="D185">
        <v>4.4296445559555099E-3</v>
      </c>
      <c r="E185">
        <v>2.23598298676486E-3</v>
      </c>
      <c r="F185">
        <v>1.5472540748948599E-3</v>
      </c>
      <c r="G185">
        <v>8.7429483097809495E-3</v>
      </c>
      <c r="H185">
        <v>2.36171288275548E-2</v>
      </c>
      <c r="I185">
        <v>2.5435292803421801E-3</v>
      </c>
      <c r="J185">
        <v>-1.6800954063233699E-2</v>
      </c>
      <c r="K185">
        <v>-3.6782219492861299E-3</v>
      </c>
      <c r="L185">
        <v>1.6880845944749801E-2</v>
      </c>
      <c r="M185">
        <v>3.0395424675642101E-3</v>
      </c>
      <c r="N185" s="7">
        <f t="shared" si="5"/>
        <v>3.8592908941039337E-3</v>
      </c>
      <c r="O185">
        <f t="shared" si="4"/>
        <v>0</v>
      </c>
    </row>
    <row r="186" spans="2:15" x14ac:dyDescent="0.35">
      <c r="B186" s="5">
        <v>45250</v>
      </c>
      <c r="C186">
        <v>9.2782667338182599E-3</v>
      </c>
      <c r="D186">
        <v>2.9217256348038401E-2</v>
      </c>
      <c r="E186">
        <v>7.4368079537323597E-3</v>
      </c>
      <c r="F186">
        <v>9.7837744779876099E-3</v>
      </c>
      <c r="G186">
        <v>1.9291426796923701E-2</v>
      </c>
      <c r="H186">
        <v>1.33575817216771E-2</v>
      </c>
      <c r="I186">
        <v>1.4714658717939399E-2</v>
      </c>
      <c r="J186">
        <v>2.0521828984758399E-2</v>
      </c>
      <c r="K186">
        <v>2.25363810999736E-2</v>
      </c>
      <c r="L186">
        <v>5.9464263177007003E-3</v>
      </c>
      <c r="M186">
        <v>5.5484551208930801E-3</v>
      </c>
      <c r="N186" s="7">
        <f t="shared" si="5"/>
        <v>1.4330260388494784E-2</v>
      </c>
      <c r="O186">
        <f t="shared" si="4"/>
        <v>0</v>
      </c>
    </row>
    <row r="187" spans="2:15" x14ac:dyDescent="0.35">
      <c r="B187" s="5">
        <v>45251</v>
      </c>
      <c r="C187">
        <v>-4.2308291750050497E-3</v>
      </c>
      <c r="D187">
        <v>-2.2496043067292099E-2</v>
      </c>
      <c r="E187">
        <v>-1.7470473072253301E-2</v>
      </c>
      <c r="F187">
        <v>-2.54979337982597E-3</v>
      </c>
      <c r="G187">
        <v>-1.6261733973624098E-2</v>
      </c>
      <c r="H187">
        <v>-1.2582394499935701E-2</v>
      </c>
      <c r="I187">
        <v>-8.7948506199941792E-3</v>
      </c>
      <c r="J187">
        <v>-1.1578011563268801E-2</v>
      </c>
      <c r="K187">
        <v>-9.22455505135477E-3</v>
      </c>
      <c r="L187">
        <v>7.6355216087860001E-3</v>
      </c>
      <c r="M187">
        <v>2.37690606946168E-2</v>
      </c>
      <c r="N187" s="7">
        <f t="shared" si="5"/>
        <v>-6.7076456453773799E-3</v>
      </c>
      <c r="O187">
        <f t="shared" si="4"/>
        <v>0</v>
      </c>
    </row>
    <row r="188" spans="2:15" x14ac:dyDescent="0.35">
      <c r="B188" s="5">
        <v>45252</v>
      </c>
      <c r="C188">
        <v>3.5144645384332898E-3</v>
      </c>
      <c r="D188">
        <v>-2.1918173291945999E-3</v>
      </c>
      <c r="E188">
        <v>-1.00175582902838E-2</v>
      </c>
      <c r="F188">
        <v>-9.2024461532144095E-3</v>
      </c>
      <c r="G188">
        <v>-9.7192035047301006E-3</v>
      </c>
      <c r="H188">
        <v>-1.2944926228926E-2</v>
      </c>
      <c r="I188">
        <v>1.3383487793525901E-2</v>
      </c>
      <c r="J188">
        <v>1.28126149127456E-2</v>
      </c>
      <c r="K188">
        <v>-2.45874976801508E-2</v>
      </c>
      <c r="L188">
        <v>-5.3776957585811502E-3</v>
      </c>
      <c r="M188">
        <v>-2.8980059381488898E-2</v>
      </c>
      <c r="N188" s="7">
        <f t="shared" si="5"/>
        <v>-6.6646033710786329E-3</v>
      </c>
      <c r="O188">
        <f t="shared" si="4"/>
        <v>0</v>
      </c>
    </row>
    <row r="189" spans="2:15" x14ac:dyDescent="0.35">
      <c r="B189" s="5">
        <v>45254</v>
      </c>
      <c r="C189">
        <v>-7.0043126683775299E-3</v>
      </c>
      <c r="D189">
        <v>1.0433894732877201E-2</v>
      </c>
      <c r="E189">
        <v>1.8466989668594901E-2</v>
      </c>
      <c r="F189">
        <v>1.03200187344687E-3</v>
      </c>
      <c r="G189">
        <v>2.37323864943528E-3</v>
      </c>
      <c r="H189">
        <v>2.04928180270069E-4</v>
      </c>
      <c r="I189">
        <v>-9.5463587498537603E-3</v>
      </c>
      <c r="J189">
        <v>-1.11162043073875E-3</v>
      </c>
      <c r="K189">
        <v>-1.9295500473127801E-2</v>
      </c>
      <c r="L189">
        <v>-3.4405769194399902E-3</v>
      </c>
      <c r="M189">
        <v>5.2943520721977499E-3</v>
      </c>
      <c r="N189" s="7">
        <f t="shared" si="5"/>
        <v>-2.3572400588325093E-4</v>
      </c>
      <c r="O189">
        <f t="shared" si="4"/>
        <v>0</v>
      </c>
    </row>
    <row r="190" spans="2:15" x14ac:dyDescent="0.35">
      <c r="B190" s="5">
        <v>45257</v>
      </c>
      <c r="C190">
        <v>-9.4756252368499705E-4</v>
      </c>
      <c r="D190">
        <v>-1.6304301206336299E-2</v>
      </c>
      <c r="E190">
        <v>7.9483579270347403E-3</v>
      </c>
      <c r="F190">
        <v>1.03093794355757E-3</v>
      </c>
      <c r="G190">
        <v>-1.6573029152350701E-2</v>
      </c>
      <c r="H190">
        <v>-2.3560731557841798E-2</v>
      </c>
      <c r="I190">
        <v>-1.04366449909468E-2</v>
      </c>
      <c r="J190">
        <v>3.1264183607069198E-3</v>
      </c>
      <c r="K190">
        <v>9.7538218039967504E-3</v>
      </c>
      <c r="L190">
        <v>-2.7127191850128099E-3</v>
      </c>
      <c r="M190">
        <v>2.6757481035388701E-3</v>
      </c>
      <c r="N190" s="7">
        <f t="shared" si="5"/>
        <v>-4.1817913161216877E-3</v>
      </c>
      <c r="O190">
        <f t="shared" si="4"/>
        <v>0</v>
      </c>
    </row>
    <row r="191" spans="2:15" x14ac:dyDescent="0.35">
      <c r="B191" s="5">
        <v>45258</v>
      </c>
      <c r="C191">
        <v>3.2140777345379601E-3</v>
      </c>
      <c r="D191">
        <v>1.60220421097916E-2</v>
      </c>
      <c r="E191">
        <v>1.18285195831582E-2</v>
      </c>
      <c r="F191">
        <v>8.7538982728869695E-3</v>
      </c>
      <c r="G191">
        <v>1.1955693095197799E-2</v>
      </c>
      <c r="H191">
        <v>1.15400018250286E-2</v>
      </c>
      <c r="I191">
        <v>1.2817381364033899E-2</v>
      </c>
      <c r="J191">
        <v>1.08027752008497E-2</v>
      </c>
      <c r="K191">
        <v>-8.7268890888201299E-3</v>
      </c>
      <c r="L191">
        <v>6.67650770320937E-3</v>
      </c>
      <c r="M191">
        <v>4.5069465042035503E-2</v>
      </c>
      <c r="N191" s="7">
        <f t="shared" si="5"/>
        <v>1.1813952076537225E-2</v>
      </c>
      <c r="O191">
        <f t="shared" si="4"/>
        <v>0</v>
      </c>
    </row>
    <row r="192" spans="2:15" x14ac:dyDescent="0.35">
      <c r="B192" s="5">
        <v>45259</v>
      </c>
      <c r="C192">
        <v>-5.4096595836737801E-3</v>
      </c>
      <c r="D192">
        <v>-1.7944515713808701E-2</v>
      </c>
      <c r="E192">
        <v>-1.36386148903668E-2</v>
      </c>
      <c r="F192">
        <v>-9.1883529975334E-3</v>
      </c>
      <c r="G192">
        <v>-1.2096365852210999E-3</v>
      </c>
      <c r="H192">
        <v>-4.9781482815275304E-3</v>
      </c>
      <c r="I192">
        <v>-2.00300083334452E-2</v>
      </c>
      <c r="J192">
        <v>-1.0060183746050499E-2</v>
      </c>
      <c r="K192">
        <v>6.6707270148520497E-3</v>
      </c>
      <c r="L192">
        <v>-3.9301698467819604E-3</v>
      </c>
      <c r="M192">
        <v>-1.0457205813430299E-2</v>
      </c>
      <c r="N192" s="7">
        <f t="shared" si="5"/>
        <v>-8.1977971615442916E-3</v>
      </c>
      <c r="O192">
        <f t="shared" si="4"/>
        <v>0</v>
      </c>
    </row>
    <row r="193" spans="2:15" x14ac:dyDescent="0.35">
      <c r="B193" s="5">
        <v>45260</v>
      </c>
      <c r="C193">
        <v>3.0627518004417899E-3</v>
      </c>
      <c r="D193">
        <v>1.1074381128322E-3</v>
      </c>
      <c r="E193">
        <v>-1.48148557809024E-3</v>
      </c>
      <c r="F193">
        <v>9.7887156354547998E-3</v>
      </c>
      <c r="G193">
        <v>-1.25151824728708E-2</v>
      </c>
      <c r="H193">
        <v>-6.2539779639120196E-3</v>
      </c>
      <c r="I193">
        <v>-1.52017754655534E-2</v>
      </c>
      <c r="J193">
        <v>1.5841834095397999E-4</v>
      </c>
      <c r="K193">
        <v>-2.84585910923945E-2</v>
      </c>
      <c r="L193">
        <v>1.4796650100070601E-3</v>
      </c>
      <c r="M193">
        <v>-1.6629792613843501E-2</v>
      </c>
      <c r="N193" s="7">
        <f t="shared" si="5"/>
        <v>-5.9039832988158764E-3</v>
      </c>
      <c r="O193">
        <f t="shared" si="4"/>
        <v>0</v>
      </c>
    </row>
    <row r="194" spans="2:15" x14ac:dyDescent="0.35">
      <c r="B194" s="5">
        <v>45261</v>
      </c>
      <c r="C194">
        <v>6.7913658000862097E-3</v>
      </c>
      <c r="D194">
        <v>-9.9558096770362408E-3</v>
      </c>
      <c r="E194">
        <v>8.9020063104061596E-3</v>
      </c>
      <c r="F194">
        <v>8.1632473001904595E-3</v>
      </c>
      <c r="G194">
        <v>6.9501240967140198E-3</v>
      </c>
      <c r="H194">
        <v>1.32158693269748E-2</v>
      </c>
      <c r="I194">
        <v>-7.12206694955841E-3</v>
      </c>
      <c r="J194">
        <v>-1.1612250422711501E-2</v>
      </c>
      <c r="K194">
        <v>-1.0695468429866499E-4</v>
      </c>
      <c r="L194">
        <v>2.9549384345342201E-2</v>
      </c>
      <c r="M194">
        <v>-5.2065977610231597E-3</v>
      </c>
      <c r="N194" s="7">
        <f t="shared" si="5"/>
        <v>3.5971197895532615E-3</v>
      </c>
      <c r="O194">
        <f t="shared" ref="O194:O257" si="6">IF(N194&lt;$Q$5,1,0)</f>
        <v>0</v>
      </c>
    </row>
    <row r="195" spans="2:15" x14ac:dyDescent="0.35">
      <c r="B195" s="5">
        <v>45264</v>
      </c>
      <c r="C195">
        <v>-9.4646274030961708E-3</v>
      </c>
      <c r="D195">
        <v>-1.9553071713465299E-2</v>
      </c>
      <c r="E195">
        <v>-1.34802884583531E-2</v>
      </c>
      <c r="F195">
        <v>-1.4676111637981701E-2</v>
      </c>
      <c r="G195">
        <v>-1.3398311322391099E-2</v>
      </c>
      <c r="H195">
        <v>-3.0434699953475398E-2</v>
      </c>
      <c r="I195">
        <v>-1.4777443443971999E-2</v>
      </c>
      <c r="J195">
        <v>-1.4338706269717401E-2</v>
      </c>
      <c r="K195">
        <v>-2.68362931427861E-2</v>
      </c>
      <c r="L195">
        <v>-2.9179636982511602E-2</v>
      </c>
      <c r="M195">
        <v>-1.36080055900975E-2</v>
      </c>
      <c r="N195" s="7">
        <f t="shared" ref="N195:N258" si="7">(C195+D195+E195+F195+G195+H195+I195+M195+J195+K195+L195)*$A$2</f>
        <v>-1.8158835992531579E-2</v>
      </c>
      <c r="O195">
        <f t="shared" si="6"/>
        <v>0</v>
      </c>
    </row>
    <row r="196" spans="2:15" x14ac:dyDescent="0.35">
      <c r="B196" s="5">
        <v>45265</v>
      </c>
      <c r="C196">
        <v>2.1063238834703402E-2</v>
      </c>
      <c r="D196">
        <v>-8.5470398633876697E-3</v>
      </c>
      <c r="E196">
        <v>-1.3664585665780301E-2</v>
      </c>
      <c r="F196">
        <v>0</v>
      </c>
      <c r="G196">
        <v>-1.64608251748318E-2</v>
      </c>
      <c r="H196">
        <v>-2.0499791373477901E-2</v>
      </c>
      <c r="I196">
        <v>-5.4058589819996304E-3</v>
      </c>
      <c r="J196">
        <v>9.1563009140647102E-3</v>
      </c>
      <c r="K196">
        <v>2.3293645146540799E-2</v>
      </c>
      <c r="L196">
        <v>-1.4042868768337999E-2</v>
      </c>
      <c r="M196">
        <v>1.3328802806870901E-2</v>
      </c>
      <c r="N196" s="7">
        <f t="shared" si="7"/>
        <v>-1.0708165568759547E-3</v>
      </c>
      <c r="O196">
        <f t="shared" si="6"/>
        <v>0</v>
      </c>
    </row>
    <row r="197" spans="2:15" x14ac:dyDescent="0.35">
      <c r="B197" s="5">
        <v>45266</v>
      </c>
      <c r="C197">
        <v>-5.6870481323627597E-3</v>
      </c>
      <c r="D197">
        <v>3.44833340071271E-3</v>
      </c>
      <c r="E197">
        <v>2.51841218051662E-4</v>
      </c>
      <c r="F197">
        <v>1.1299447294411E-2</v>
      </c>
      <c r="G197">
        <v>1.42259434440843E-2</v>
      </c>
      <c r="H197">
        <v>2.6379032258739998E-2</v>
      </c>
      <c r="I197">
        <v>-2.6391076867466798E-3</v>
      </c>
      <c r="J197">
        <v>-9.9860450453755894E-3</v>
      </c>
      <c r="K197">
        <v>-2.2827824591363899E-2</v>
      </c>
      <c r="L197">
        <v>1.9989167450540301E-3</v>
      </c>
      <c r="M197">
        <v>2.7228296462826701E-3</v>
      </c>
      <c r="N197" s="7">
        <f t="shared" si="7"/>
        <v>1.7442107774079492E-3</v>
      </c>
      <c r="O197">
        <f t="shared" si="6"/>
        <v>0</v>
      </c>
    </row>
    <row r="198" spans="2:15" x14ac:dyDescent="0.35">
      <c r="B198" s="5">
        <v>45267</v>
      </c>
      <c r="C198">
        <v>1.01393235462019E-2</v>
      </c>
      <c r="D198">
        <v>2.2909888404691798E-3</v>
      </c>
      <c r="E198">
        <v>3.7774451427792198E-3</v>
      </c>
      <c r="F198">
        <v>-6.0944263805237098E-3</v>
      </c>
      <c r="G198">
        <v>7.01320230272162E-3</v>
      </c>
      <c r="H198">
        <v>1.89039487958448E-2</v>
      </c>
      <c r="I198">
        <v>2.8791829837948101E-2</v>
      </c>
      <c r="J198">
        <v>5.8297881265547604E-3</v>
      </c>
      <c r="K198">
        <v>2.4020378228035402E-2</v>
      </c>
      <c r="L198">
        <v>1.2718293691274399E-2</v>
      </c>
      <c r="M198">
        <v>1.36608778842981E-2</v>
      </c>
      <c r="N198" s="7">
        <f t="shared" si="7"/>
        <v>1.100469545596398E-2</v>
      </c>
      <c r="O198">
        <f t="shared" si="6"/>
        <v>0</v>
      </c>
    </row>
    <row r="199" spans="2:15" x14ac:dyDescent="0.35">
      <c r="B199" s="5">
        <v>45268</v>
      </c>
      <c r="C199">
        <v>7.4123188995061E-3</v>
      </c>
      <c r="D199">
        <v>-1.71428075134527E-2</v>
      </c>
      <c r="E199">
        <v>-1.60562402444786E-2</v>
      </c>
      <c r="F199">
        <v>9.1977433324952305E-3</v>
      </c>
      <c r="G199">
        <v>2.0482715639120702E-3</v>
      </c>
      <c r="H199">
        <v>3.7523707603723802E-3</v>
      </c>
      <c r="I199">
        <v>1.88615760108314E-2</v>
      </c>
      <c r="J199">
        <v>8.8421907032087896E-3</v>
      </c>
      <c r="K199">
        <v>1.9529586810873099E-2</v>
      </c>
      <c r="L199">
        <v>-2.46256091714502E-3</v>
      </c>
      <c r="M199">
        <v>4.94558585254178E-3</v>
      </c>
      <c r="N199" s="7">
        <f t="shared" si="7"/>
        <v>3.5389122962422299E-3</v>
      </c>
      <c r="O199">
        <f t="shared" si="6"/>
        <v>0</v>
      </c>
    </row>
    <row r="200" spans="2:15" x14ac:dyDescent="0.35">
      <c r="B200" s="5">
        <v>45271</v>
      </c>
      <c r="C200">
        <v>-1.29273078497904E-2</v>
      </c>
      <c r="D200">
        <v>6.3952280383110498E-3</v>
      </c>
      <c r="E200">
        <v>3.0596718724937798E-3</v>
      </c>
      <c r="F200">
        <v>-9.6202985819241402E-3</v>
      </c>
      <c r="G200">
        <v>-4.08738265494146E-4</v>
      </c>
      <c r="H200">
        <v>-8.3074645979657104E-3</v>
      </c>
      <c r="I200">
        <v>-2.2449239097153399E-2</v>
      </c>
      <c r="J200">
        <v>-7.8294894483997794E-3</v>
      </c>
      <c r="K200">
        <v>-1.8502944028322799E-2</v>
      </c>
      <c r="L200">
        <v>-5.9244083715643799E-3</v>
      </c>
      <c r="M200">
        <v>-1.6814267168234299E-2</v>
      </c>
      <c r="N200" s="7">
        <f t="shared" si="7"/>
        <v>-8.4844779543676568E-3</v>
      </c>
      <c r="O200">
        <f t="shared" si="6"/>
        <v>0</v>
      </c>
    </row>
    <row r="201" spans="2:15" x14ac:dyDescent="0.35">
      <c r="B201" s="5">
        <v>45272</v>
      </c>
      <c r="C201">
        <v>7.9201304006371008E-3</v>
      </c>
      <c r="D201">
        <v>5.1992808113701097E-3</v>
      </c>
      <c r="E201">
        <v>-7.8800910762815094E-3</v>
      </c>
      <c r="F201">
        <v>2.0450098635527098E-3</v>
      </c>
      <c r="G201">
        <v>-1.26789797436371E-2</v>
      </c>
      <c r="H201">
        <v>-1.4240819380355501E-2</v>
      </c>
      <c r="I201">
        <v>2.7483973200038401E-2</v>
      </c>
      <c r="J201">
        <v>8.2952496232799808E-3</v>
      </c>
      <c r="K201">
        <v>2.2090245036647301E-2</v>
      </c>
      <c r="L201">
        <v>-3.9731117752095299E-3</v>
      </c>
      <c r="M201">
        <v>-1.13873818460639E-2</v>
      </c>
      <c r="N201" s="7">
        <f t="shared" si="7"/>
        <v>2.0794095558161877E-3</v>
      </c>
      <c r="O201">
        <f t="shared" si="6"/>
        <v>0</v>
      </c>
    </row>
    <row r="202" spans="2:15" x14ac:dyDescent="0.35">
      <c r="B202" s="5">
        <v>45273</v>
      </c>
      <c r="C202">
        <v>1.6691445155710499E-2</v>
      </c>
      <c r="D202">
        <v>-5.17238811310472E-3</v>
      </c>
      <c r="E202">
        <v>2.61338169685922E-2</v>
      </c>
      <c r="F202">
        <v>2.4999999999999901E-2</v>
      </c>
      <c r="G202">
        <v>1.3670193361250801E-2</v>
      </c>
      <c r="H202">
        <v>2.5918904081502402E-2</v>
      </c>
      <c r="I202">
        <v>1.5558340210928201E-3</v>
      </c>
      <c r="J202" s="6">
        <v>-2.6786355944885499E-5</v>
      </c>
      <c r="K202">
        <v>9.0437868358374997E-3</v>
      </c>
      <c r="L202">
        <v>2.2438255063819499E-2</v>
      </c>
      <c r="M202">
        <v>9.6198423363582607E-3</v>
      </c>
      <c r="N202" s="7">
        <f t="shared" si="7"/>
        <v>1.3170263941374025E-2</v>
      </c>
      <c r="O202">
        <f t="shared" si="6"/>
        <v>0</v>
      </c>
    </row>
    <row r="203" spans="2:15" x14ac:dyDescent="0.35">
      <c r="B203" s="5">
        <v>45274</v>
      </c>
      <c r="C203">
        <v>7.5773870949635803E-4</v>
      </c>
      <c r="D203">
        <v>1.4442534252866899E-2</v>
      </c>
      <c r="E203">
        <v>4.9937522412430303E-2</v>
      </c>
      <c r="F203">
        <v>1.59282874150059E-2</v>
      </c>
      <c r="G203">
        <v>4.2501081986286902E-2</v>
      </c>
      <c r="H203">
        <v>2.7956049936094001E-2</v>
      </c>
      <c r="I203">
        <v>-4.6900950558786897E-3</v>
      </c>
      <c r="J203">
        <v>-2.2544507375918701E-2</v>
      </c>
      <c r="K203">
        <v>5.4483344921483204E-3</v>
      </c>
      <c r="L203">
        <v>3.1943460043337701E-2</v>
      </c>
      <c r="M203">
        <v>4.91454306305356E-2</v>
      </c>
      <c r="N203" s="7">
        <f t="shared" si="7"/>
        <v>1.9165985222400417E-2</v>
      </c>
      <c r="O203">
        <f t="shared" si="6"/>
        <v>0</v>
      </c>
    </row>
    <row r="204" spans="2:15" x14ac:dyDescent="0.35">
      <c r="B204" s="5">
        <v>45275</v>
      </c>
      <c r="C204">
        <v>-2.7257322185574302E-3</v>
      </c>
      <c r="D204">
        <v>-3.9862879595083901E-3</v>
      </c>
      <c r="E204">
        <v>-5.2317896425295701E-3</v>
      </c>
      <c r="F204">
        <v>-2.44966240769406E-3</v>
      </c>
      <c r="G204">
        <v>-5.4880093039508804E-3</v>
      </c>
      <c r="H204">
        <v>-6.4464239111152698E-3</v>
      </c>
      <c r="I204">
        <v>5.2525531499729699E-3</v>
      </c>
      <c r="J204">
        <v>1.31173403607971E-2</v>
      </c>
      <c r="K204">
        <v>1.1168549941022499E-2</v>
      </c>
      <c r="L204">
        <v>1.4177791910443499E-3</v>
      </c>
      <c r="M204">
        <v>9.7589998743679001E-3</v>
      </c>
      <c r="N204" s="7">
        <f t="shared" si="7"/>
        <v>1.3079379158044747E-3</v>
      </c>
      <c r="O204">
        <f t="shared" si="6"/>
        <v>0</v>
      </c>
    </row>
    <row r="205" spans="2:15" x14ac:dyDescent="0.35">
      <c r="B205" s="5">
        <v>45278</v>
      </c>
      <c r="C205">
        <v>-8.5033793975261007E-3</v>
      </c>
      <c r="D205">
        <v>-6.2894125807637603E-3</v>
      </c>
      <c r="E205">
        <v>-2.9882894416271899E-2</v>
      </c>
      <c r="F205">
        <v>1.4733501700929701E-3</v>
      </c>
      <c r="G205">
        <v>-5.3293339496968102E-3</v>
      </c>
      <c r="H205">
        <v>-6.0827148261013396E-3</v>
      </c>
      <c r="I205">
        <v>2.8962074069506401E-2</v>
      </c>
      <c r="J205">
        <v>5.1788529744116697E-3</v>
      </c>
      <c r="K205">
        <v>2.42789839749941E-2</v>
      </c>
      <c r="L205">
        <v>9.9103114006970899E-3</v>
      </c>
      <c r="M205">
        <v>-5.6015706861748298E-3</v>
      </c>
      <c r="N205" s="7">
        <f t="shared" si="7"/>
        <v>7.3766061210613564E-4</v>
      </c>
      <c r="O205">
        <f t="shared" si="6"/>
        <v>0</v>
      </c>
    </row>
    <row r="206" spans="2:15" x14ac:dyDescent="0.35">
      <c r="B206" s="5">
        <v>45279</v>
      </c>
      <c r="C206">
        <v>5.3602211163354899E-3</v>
      </c>
      <c r="D206">
        <v>1.2658327192133599E-2</v>
      </c>
      <c r="E206">
        <v>2.3164089019564099E-2</v>
      </c>
      <c r="F206">
        <v>1.02992205615768E-2</v>
      </c>
      <c r="G206">
        <v>1.27948697279369E-2</v>
      </c>
      <c r="H206">
        <v>1.8155891941814301E-2</v>
      </c>
      <c r="I206">
        <v>1.6656030354577901E-2</v>
      </c>
      <c r="J206">
        <v>1.6370409539190299E-3</v>
      </c>
      <c r="K206">
        <v>-9.4454152056242507E-3</v>
      </c>
      <c r="L206">
        <v>1.7523303498381399E-2</v>
      </c>
      <c r="M206">
        <v>2.03903496997484E-2</v>
      </c>
      <c r="N206" s="7">
        <f t="shared" si="7"/>
        <v>1.1744902623669427E-2</v>
      </c>
      <c r="O206">
        <f t="shared" si="6"/>
        <v>0</v>
      </c>
    </row>
    <row r="207" spans="2:15" x14ac:dyDescent="0.35">
      <c r="B207" s="5">
        <v>45280</v>
      </c>
      <c r="C207">
        <v>-1.07139432617554E-2</v>
      </c>
      <c r="D207">
        <v>-3.3522730418049998E-2</v>
      </c>
      <c r="E207">
        <v>-1.13132272539816E-2</v>
      </c>
      <c r="F207">
        <v>-9.2233446645023608E-3</v>
      </c>
      <c r="G207">
        <v>-2.8424765713506901E-2</v>
      </c>
      <c r="H207">
        <v>-2.9653381243683101E-2</v>
      </c>
      <c r="I207">
        <v>-3.0825497618330801E-3</v>
      </c>
      <c r="J207">
        <v>-7.0729123731775303E-3</v>
      </c>
      <c r="K207">
        <v>-3.0098425401521401E-2</v>
      </c>
      <c r="L207">
        <v>-2.06681985612341E-2</v>
      </c>
      <c r="M207">
        <v>-3.9188250459596702E-2</v>
      </c>
      <c r="N207" s="7">
        <f t="shared" si="7"/>
        <v>-2.026924810116747E-2</v>
      </c>
      <c r="O207">
        <f t="shared" si="6"/>
        <v>1</v>
      </c>
    </row>
    <row r="208" spans="2:15" x14ac:dyDescent="0.35">
      <c r="B208" s="5">
        <v>45281</v>
      </c>
      <c r="C208">
        <v>-7.69990402370357E-4</v>
      </c>
      <c r="D208">
        <v>3.3509684013321897E-2</v>
      </c>
      <c r="E208">
        <v>1.8742346498883799E-2</v>
      </c>
      <c r="F208">
        <v>9.3092066863233996E-3</v>
      </c>
      <c r="G208">
        <v>2.6005663298489901E-2</v>
      </c>
      <c r="H208">
        <v>2.3126116310035801E-2</v>
      </c>
      <c r="I208">
        <v>1.3771184587594699E-2</v>
      </c>
      <c r="J208">
        <v>7.8787770295458692E-3</v>
      </c>
      <c r="K208">
        <v>1.82702683638933E-2</v>
      </c>
      <c r="L208">
        <v>2.4249658692224701E-2</v>
      </c>
      <c r="M208">
        <v>2.97806936494628E-2</v>
      </c>
      <c r="N208" s="7">
        <f t="shared" si="7"/>
        <v>1.8533964429764169E-2</v>
      </c>
      <c r="O208">
        <f t="shared" si="6"/>
        <v>0</v>
      </c>
    </row>
    <row r="209" spans="2:15" x14ac:dyDescent="0.35">
      <c r="B209" s="5">
        <v>45282</v>
      </c>
      <c r="C209">
        <v>-5.5474338674498204E-3</v>
      </c>
      <c r="D209">
        <v>-1.8202472958596502E-2</v>
      </c>
      <c r="E209">
        <v>-1.35560724927277E-2</v>
      </c>
      <c r="F209">
        <v>2.4940386609104601E-3</v>
      </c>
      <c r="G209">
        <v>-3.5643624787283701E-3</v>
      </c>
      <c r="H209">
        <v>1.3925397601003401E-2</v>
      </c>
      <c r="I209">
        <v>-1.9767874150285998E-3</v>
      </c>
      <c r="J209">
        <v>2.7841060977284999E-3</v>
      </c>
      <c r="K209">
        <v>-3.2659851468659299E-3</v>
      </c>
      <c r="L209">
        <v>4.4537887339095496E-3</v>
      </c>
      <c r="M209">
        <v>-7.7014016261971402E-3</v>
      </c>
      <c r="N209" s="7">
        <f t="shared" si="7"/>
        <v>-2.7415622629129231E-3</v>
      </c>
      <c r="O209">
        <f t="shared" si="6"/>
        <v>0</v>
      </c>
    </row>
    <row r="210" spans="2:15" x14ac:dyDescent="0.35">
      <c r="B210" s="5">
        <v>45286</v>
      </c>
      <c r="C210">
        <v>-2.8409196280722001E-3</v>
      </c>
      <c r="D210">
        <v>6.9523808986207102E-3</v>
      </c>
      <c r="E210">
        <v>5.3988029620399801E-3</v>
      </c>
      <c r="F210">
        <v>1.02438577791539E-2</v>
      </c>
      <c r="G210">
        <v>1.4308450418714499E-2</v>
      </c>
      <c r="H210">
        <v>8.5588053675107398E-3</v>
      </c>
      <c r="I210">
        <v>4.0747393735835998E-3</v>
      </c>
      <c r="J210">
        <v>2.1360508492751501E-4</v>
      </c>
      <c r="K210">
        <v>9.1952096338303504E-3</v>
      </c>
      <c r="L210">
        <v>5.1342177021544899E-3</v>
      </c>
      <c r="M210">
        <v>1.61162278198776E-2</v>
      </c>
      <c r="N210" s="7">
        <f t="shared" si="7"/>
        <v>7.0323070374855622E-3</v>
      </c>
      <c r="O210">
        <f t="shared" si="6"/>
        <v>0</v>
      </c>
    </row>
    <row r="211" spans="2:15" x14ac:dyDescent="0.35">
      <c r="B211" s="5">
        <v>45287</v>
      </c>
      <c r="C211">
        <v>5.1790171928489605E-4</v>
      </c>
      <c r="D211">
        <v>-2.30142230297625E-3</v>
      </c>
      <c r="E211">
        <v>2.4408102763118202E-2</v>
      </c>
      <c r="F211">
        <v>-1.93138628425626E-3</v>
      </c>
      <c r="G211">
        <v>1.1755007350615599E-3</v>
      </c>
      <c r="H211">
        <v>-2.5655204395079699E-3</v>
      </c>
      <c r="I211">
        <v>8.4546833826586402E-3</v>
      </c>
      <c r="J211">
        <v>-1.57472565728089E-3</v>
      </c>
      <c r="K211">
        <v>2.8003913611951399E-3</v>
      </c>
      <c r="L211">
        <v>9.5193835690083797E-3</v>
      </c>
      <c r="M211">
        <v>1.8822405072142799E-2</v>
      </c>
      <c r="N211" s="7">
        <f t="shared" si="7"/>
        <v>5.2113921744043864E-3</v>
      </c>
      <c r="O211">
        <f t="shared" si="6"/>
        <v>0</v>
      </c>
    </row>
    <row r="212" spans="2:15" x14ac:dyDescent="0.35">
      <c r="B212" s="5">
        <v>45288</v>
      </c>
      <c r="C212">
        <v>2.2262834173880598E-3</v>
      </c>
      <c r="D212">
        <v>2.7514344727455699E-2</v>
      </c>
      <c r="E212">
        <v>-2.4541400143825901E-2</v>
      </c>
      <c r="F212">
        <v>1.45141202393683E-3</v>
      </c>
      <c r="G212">
        <v>1.6046961238942E-2</v>
      </c>
      <c r="H212">
        <v>3.44345925259395E-2</v>
      </c>
      <c r="I212">
        <v>1.3694250250471101E-3</v>
      </c>
      <c r="J212">
        <v>3.23459911935541E-3</v>
      </c>
      <c r="K212">
        <v>2.1247501152197299E-3</v>
      </c>
      <c r="L212">
        <v>-3.2198572015265099E-3</v>
      </c>
      <c r="M212">
        <v>-3.1594284304201699E-2</v>
      </c>
      <c r="N212" s="7">
        <f t="shared" si="7"/>
        <v>2.6406205948845667E-3</v>
      </c>
      <c r="O212">
        <f t="shared" si="6"/>
        <v>0</v>
      </c>
    </row>
    <row r="213" spans="2:15" x14ac:dyDescent="0.35">
      <c r="B213" s="5">
        <v>45289</v>
      </c>
      <c r="C213">
        <v>-5.4241058867551201E-3</v>
      </c>
      <c r="D213">
        <v>9.1743028963591194E-3</v>
      </c>
      <c r="E213">
        <v>2.0762147467777901E-2</v>
      </c>
      <c r="F213">
        <v>4.3478332981041704E-3</v>
      </c>
      <c r="G213">
        <v>-1.00153440178167E-2</v>
      </c>
      <c r="H213">
        <v>-1.8686211203128699E-2</v>
      </c>
      <c r="I213">
        <v>-1.2167890060393E-2</v>
      </c>
      <c r="J213">
        <v>2.02517810128921E-3</v>
      </c>
      <c r="K213">
        <v>0</v>
      </c>
      <c r="L213">
        <v>-6.2298213385574199E-3</v>
      </c>
      <c r="M213">
        <v>-1.85638560873999E-2</v>
      </c>
      <c r="N213" s="7">
        <f t="shared" si="7"/>
        <v>-3.1616151664109493E-3</v>
      </c>
      <c r="O213">
        <f t="shared" si="6"/>
        <v>0</v>
      </c>
    </row>
    <row r="214" spans="2:15" x14ac:dyDescent="0.35">
      <c r="B214" s="5">
        <v>45293</v>
      </c>
      <c r="C214">
        <v>-3.5786663340095899E-2</v>
      </c>
      <c r="D214">
        <v>-3.46591248369406E-2</v>
      </c>
      <c r="E214">
        <v>-2.2971980460425399E-2</v>
      </c>
      <c r="F214">
        <v>-1.4430068840695399E-2</v>
      </c>
      <c r="G214">
        <v>-2.1789936057066601E-2</v>
      </c>
      <c r="H214">
        <v>-1.2760065345601101E-2</v>
      </c>
      <c r="I214">
        <v>-2.16691000070082E-2</v>
      </c>
      <c r="J214">
        <v>-1.37485493116944E-2</v>
      </c>
      <c r="K214">
        <v>-2.73414008148825E-2</v>
      </c>
      <c r="L214">
        <v>-3.9470204353342303E-3</v>
      </c>
      <c r="M214">
        <v>-2.4145830499588901E-4</v>
      </c>
      <c r="N214" s="7">
        <f t="shared" si="7"/>
        <v>-1.9031397068612749E-2</v>
      </c>
      <c r="O214">
        <f t="shared" si="6"/>
        <v>1</v>
      </c>
    </row>
    <row r="215" spans="2:15" x14ac:dyDescent="0.35">
      <c r="B215" s="5">
        <v>45294</v>
      </c>
      <c r="C215">
        <v>-7.48753271238167E-3</v>
      </c>
      <c r="D215">
        <v>1.1183080436564E-2</v>
      </c>
      <c r="E215">
        <v>-2.5961335433612301E-2</v>
      </c>
      <c r="F215">
        <v>-3.9043399023761501E-3</v>
      </c>
      <c r="G215">
        <v>-2.4661851509035899E-2</v>
      </c>
      <c r="H215">
        <v>-2.0680073505551198E-2</v>
      </c>
      <c r="I215">
        <v>-5.2557501391240404E-3</v>
      </c>
      <c r="J215">
        <v>-7.28015514290025E-4</v>
      </c>
      <c r="K215">
        <v>-1.24356218349448E-2</v>
      </c>
      <c r="L215">
        <v>-1.51515501808735E-2</v>
      </c>
      <c r="M215">
        <v>-4.0133649843772698E-2</v>
      </c>
      <c r="N215" s="7">
        <f t="shared" si="7"/>
        <v>-1.3201512739945296E-2</v>
      </c>
      <c r="O215">
        <f t="shared" si="6"/>
        <v>0</v>
      </c>
    </row>
    <row r="216" spans="2:15" x14ac:dyDescent="0.35">
      <c r="B216" s="5">
        <v>45295</v>
      </c>
      <c r="C216">
        <v>-1.27001514143895E-2</v>
      </c>
      <c r="D216">
        <v>-8.14897480567911E-3</v>
      </c>
      <c r="E216">
        <v>-5.7832421319831103E-3</v>
      </c>
      <c r="F216">
        <v>-9.3091884114692106E-3</v>
      </c>
      <c r="G216">
        <v>-9.8287571228035091E-3</v>
      </c>
      <c r="H216">
        <v>-1.56345270611912E-2</v>
      </c>
      <c r="I216">
        <v>7.6929632927795703E-3</v>
      </c>
      <c r="J216">
        <v>-7.1775507872231499E-3</v>
      </c>
      <c r="K216">
        <v>9.0184963377495306E-3</v>
      </c>
      <c r="L216">
        <v>-3.07694835775707E-3</v>
      </c>
      <c r="M216">
        <v>-2.18076862703342E-3</v>
      </c>
      <c r="N216" s="7">
        <f t="shared" si="7"/>
        <v>-5.193513553545471E-3</v>
      </c>
      <c r="O216">
        <f t="shared" si="6"/>
        <v>0</v>
      </c>
    </row>
    <row r="217" spans="2:15" x14ac:dyDescent="0.35">
      <c r="B217" s="5">
        <v>45296</v>
      </c>
      <c r="C217">
        <v>-4.0130312441286602E-3</v>
      </c>
      <c r="D217">
        <v>-9.3897738359240892E-3</v>
      </c>
      <c r="E217">
        <v>3.2877402733422199E-3</v>
      </c>
      <c r="F217">
        <v>4.4510462732039102E-3</v>
      </c>
      <c r="G217">
        <v>1.6481805438028899E-4</v>
      </c>
      <c r="H217">
        <v>-1.2376521010224401E-3</v>
      </c>
      <c r="I217">
        <v>1.3914612195411199E-2</v>
      </c>
      <c r="J217">
        <v>-5.1635299233376798E-4</v>
      </c>
      <c r="K217">
        <v>2.2896766496153201E-2</v>
      </c>
      <c r="L217">
        <v>-2.6116005019243202E-3</v>
      </c>
      <c r="M217">
        <v>-1.8492295892126301E-3</v>
      </c>
      <c r="N217" s="7">
        <f t="shared" si="7"/>
        <v>2.2815766389040829E-3</v>
      </c>
      <c r="O217">
        <f t="shared" si="6"/>
        <v>0</v>
      </c>
    </row>
    <row r="218" spans="2:15" x14ac:dyDescent="0.35">
      <c r="B218" s="5">
        <v>45299</v>
      </c>
      <c r="C218">
        <v>2.41748660053227E-2</v>
      </c>
      <c r="D218">
        <v>-1.0071095067887699E-2</v>
      </c>
      <c r="E218">
        <v>4.78957525021983E-3</v>
      </c>
      <c r="F218">
        <v>6.4008405481856797E-3</v>
      </c>
      <c r="G218">
        <v>1.93546826298618E-3</v>
      </c>
      <c r="H218">
        <v>2.2718012084128598E-3</v>
      </c>
      <c r="I218">
        <v>1.9065186114287799E-2</v>
      </c>
      <c r="J218">
        <v>1.88715026010981E-2</v>
      </c>
      <c r="K218">
        <v>6.4280970319375602E-2</v>
      </c>
      <c r="L218">
        <v>2.1423507779994E-3</v>
      </c>
      <c r="M218">
        <v>1.2463646412957399E-2</v>
      </c>
      <c r="N218" s="7">
        <f t="shared" si="7"/>
        <v>1.3302282948450716E-2</v>
      </c>
      <c r="O218">
        <f t="shared" si="6"/>
        <v>0</v>
      </c>
    </row>
    <row r="219" spans="2:15" x14ac:dyDescent="0.35">
      <c r="B219" s="5">
        <v>45300</v>
      </c>
      <c r="C219">
        <v>-2.2634154502764099E-3</v>
      </c>
      <c r="D219">
        <v>-1.37641864056143E-2</v>
      </c>
      <c r="E219">
        <v>-1.27948351334952E-2</v>
      </c>
      <c r="F219">
        <v>-1.2230919445595999E-2</v>
      </c>
      <c r="G219">
        <v>-2.3427854361349001E-2</v>
      </c>
      <c r="H219">
        <v>-2.2048211863559399E-2</v>
      </c>
      <c r="I219">
        <v>-3.4295234757070101E-3</v>
      </c>
      <c r="J219">
        <v>2.93582003167802E-3</v>
      </c>
      <c r="K219">
        <v>1.69750916117168E-2</v>
      </c>
      <c r="L219">
        <v>-2.1377618617608E-2</v>
      </c>
      <c r="M219">
        <v>-2.28321493202461E-2</v>
      </c>
      <c r="N219" s="7">
        <f t="shared" si="7"/>
        <v>-1.0387072948186964E-2</v>
      </c>
      <c r="O219">
        <f t="shared" si="6"/>
        <v>0</v>
      </c>
    </row>
    <row r="220" spans="2:15" x14ac:dyDescent="0.35">
      <c r="B220" s="5">
        <v>45301</v>
      </c>
      <c r="C220">
        <v>5.6713753041788204E-3</v>
      </c>
      <c r="D220">
        <v>6.0681002182105803E-4</v>
      </c>
      <c r="E220">
        <v>-7.8779560511959001E-3</v>
      </c>
      <c r="F220">
        <v>-3.4670476955233E-3</v>
      </c>
      <c r="G220">
        <v>-7.5757703468781702E-3</v>
      </c>
      <c r="H220">
        <v>-7.3745992598554999E-3</v>
      </c>
      <c r="I220">
        <v>3.6482683712580198E-2</v>
      </c>
      <c r="J220">
        <v>1.8574083906496001E-2</v>
      </c>
      <c r="K220">
        <v>2.27699944110453E-2</v>
      </c>
      <c r="L220">
        <v>-5.8252833500597101E-3</v>
      </c>
      <c r="M220">
        <v>-4.3411825132567599E-3</v>
      </c>
      <c r="N220" s="7">
        <f t="shared" si="7"/>
        <v>4.3311916490320042E-3</v>
      </c>
      <c r="O220">
        <f t="shared" si="6"/>
        <v>0</v>
      </c>
    </row>
    <row r="221" spans="2:15" x14ac:dyDescent="0.35">
      <c r="B221" s="5">
        <v>45302</v>
      </c>
      <c r="C221">
        <v>-3.2224746580198299E-3</v>
      </c>
      <c r="D221">
        <v>1.4554261640349999E-2</v>
      </c>
      <c r="E221">
        <v>7.1720997113375803E-3</v>
      </c>
      <c r="F221">
        <v>2.48505144010979E-3</v>
      </c>
      <c r="G221">
        <v>2.5445066215654599E-3</v>
      </c>
      <c r="H221">
        <v>9.3398136490854197E-3</v>
      </c>
      <c r="I221">
        <v>-2.1593684148375398E-3</v>
      </c>
      <c r="J221">
        <v>4.8593968347663196E-3</v>
      </c>
      <c r="K221">
        <v>8.6843987178013508E-3</v>
      </c>
      <c r="L221">
        <v>-1.2206845258329001E-3</v>
      </c>
      <c r="M221">
        <v>-2.8725319101363399E-2</v>
      </c>
      <c r="N221" s="7">
        <f t="shared" si="7"/>
        <v>1.3010619922692959E-3</v>
      </c>
      <c r="O221">
        <f t="shared" si="6"/>
        <v>0</v>
      </c>
    </row>
    <row r="222" spans="2:15" x14ac:dyDescent="0.35">
      <c r="B222" s="5">
        <v>45303</v>
      </c>
      <c r="C222">
        <v>1.7780867986914E-3</v>
      </c>
      <c r="D222">
        <v>-4.1840822916639998E-3</v>
      </c>
      <c r="E222">
        <v>6.8667461815674598E-3</v>
      </c>
      <c r="F222">
        <v>7.4367683670248904E-3</v>
      </c>
      <c r="G222">
        <v>-1.4805350387375699E-2</v>
      </c>
      <c r="H222">
        <v>-1.5562521044012401E-2</v>
      </c>
      <c r="I222">
        <v>1.3038626146935199E-2</v>
      </c>
      <c r="J222">
        <v>9.9836315405079593E-3</v>
      </c>
      <c r="K222">
        <v>-2.04296665032288E-3</v>
      </c>
      <c r="L222">
        <v>-1.4666676488587201E-3</v>
      </c>
      <c r="M222">
        <v>-3.6660513098772399E-2</v>
      </c>
      <c r="N222" s="7">
        <f t="shared" si="7"/>
        <v>-3.2380220078435632E-3</v>
      </c>
      <c r="O222">
        <f t="shared" si="6"/>
        <v>0</v>
      </c>
    </row>
    <row r="223" spans="2:15" x14ac:dyDescent="0.35">
      <c r="B223" s="5">
        <v>45307</v>
      </c>
      <c r="C223">
        <v>-1.23171110019989E-2</v>
      </c>
      <c r="D223">
        <v>-3.4213667469676398E-2</v>
      </c>
      <c r="E223">
        <v>-4.0161660683498503E-2</v>
      </c>
      <c r="F223">
        <v>-2.7066891994129198E-2</v>
      </c>
      <c r="G223">
        <v>-3.1343985439617202E-2</v>
      </c>
      <c r="H223">
        <v>-1.7944886305155599E-2</v>
      </c>
      <c r="I223">
        <v>-1.8772206415221902E-2</v>
      </c>
      <c r="J223">
        <v>4.6335207241303602E-3</v>
      </c>
      <c r="K223">
        <v>3.05611999349375E-2</v>
      </c>
      <c r="L223">
        <v>-2.4969319000405402E-2</v>
      </c>
      <c r="M223">
        <v>4.6598943547220203E-3</v>
      </c>
      <c r="N223" s="7">
        <f t="shared" si="7"/>
        <v>-1.5175919390537565E-2</v>
      </c>
      <c r="O223">
        <f t="shared" si="6"/>
        <v>0</v>
      </c>
    </row>
    <row r="224" spans="2:15" x14ac:dyDescent="0.35">
      <c r="B224" s="5">
        <v>45308</v>
      </c>
      <c r="C224">
        <v>-5.1734585435657598E-3</v>
      </c>
      <c r="D224">
        <v>-3.1696719953094997E-2</v>
      </c>
      <c r="E224">
        <v>-1.7894744873046799E-2</v>
      </c>
      <c r="F224">
        <v>-9.1047193226085898E-3</v>
      </c>
      <c r="G224">
        <v>-2.7482222808592902E-2</v>
      </c>
      <c r="H224">
        <v>-2.7409225642200101E-2</v>
      </c>
      <c r="I224">
        <v>2.4764371828225299E-3</v>
      </c>
      <c r="J224">
        <v>-2.0498619559063901E-3</v>
      </c>
      <c r="K224">
        <v>-5.8351565829622897E-3</v>
      </c>
      <c r="L224">
        <v>-1.30554967074653E-2</v>
      </c>
      <c r="M224">
        <v>-1.9826295019533001E-2</v>
      </c>
      <c r="N224" s="7">
        <f t="shared" si="7"/>
        <v>-1.427740583874124E-2</v>
      </c>
      <c r="O224">
        <f t="shared" si="6"/>
        <v>0</v>
      </c>
    </row>
    <row r="225" spans="2:15" x14ac:dyDescent="0.35">
      <c r="B225" s="5">
        <v>45309</v>
      </c>
      <c r="C225">
        <v>3.2570677633649403E-2</v>
      </c>
      <c r="D225">
        <v>2.5673916591080199E-3</v>
      </c>
      <c r="E225">
        <v>1.47373858938382E-2</v>
      </c>
      <c r="F225">
        <v>-4.5941884577270697E-3</v>
      </c>
      <c r="G225">
        <v>-2.2789946760285399E-3</v>
      </c>
      <c r="H225">
        <v>7.8282777004106095E-3</v>
      </c>
      <c r="I225">
        <v>2.1065845830892899E-2</v>
      </c>
      <c r="J225">
        <v>1.12973988656206E-2</v>
      </c>
      <c r="K225">
        <v>1.8803592094013201E-2</v>
      </c>
      <c r="L225">
        <v>3.05263107841802E-3</v>
      </c>
      <c r="M225">
        <v>-1.7026203279913998E-2</v>
      </c>
      <c r="N225" s="7">
        <f t="shared" si="7"/>
        <v>8.0021649402073954E-3</v>
      </c>
      <c r="O225">
        <f t="shared" si="6"/>
        <v>0</v>
      </c>
    </row>
    <row r="226" spans="2:15" x14ac:dyDescent="0.35">
      <c r="B226" s="5">
        <v>45310</v>
      </c>
      <c r="C226">
        <v>1.55329911741992E-2</v>
      </c>
      <c r="D226">
        <v>1.92059751542816E-3</v>
      </c>
      <c r="E226">
        <v>6.3375147936624004E-3</v>
      </c>
      <c r="F226">
        <v>6.1538891914563101E-3</v>
      </c>
      <c r="G226">
        <v>-4.1114735083296302E-3</v>
      </c>
      <c r="H226">
        <v>-9.3209491975633201E-3</v>
      </c>
      <c r="I226">
        <v>1.9461393855489201E-2</v>
      </c>
      <c r="J226">
        <v>1.21868341019595E-2</v>
      </c>
      <c r="K226">
        <v>4.1746135350402898E-2</v>
      </c>
      <c r="L226">
        <v>4.3113915198980104E-3</v>
      </c>
      <c r="M226">
        <v>1.46308076009904E-3</v>
      </c>
      <c r="N226" s="7">
        <f t="shared" si="7"/>
        <v>8.6983095960637968E-3</v>
      </c>
      <c r="O226">
        <f t="shared" si="6"/>
        <v>0</v>
      </c>
    </row>
    <row r="227" spans="2:15" x14ac:dyDescent="0.35">
      <c r="B227" s="5">
        <v>45313</v>
      </c>
      <c r="C227">
        <v>1.2163268737303201E-2</v>
      </c>
      <c r="D227">
        <v>-3.3865798459422898E-2</v>
      </c>
      <c r="E227">
        <v>-1.9417519459860401E-2</v>
      </c>
      <c r="F227">
        <v>-1.2232500927669299E-2</v>
      </c>
      <c r="G227">
        <v>-1.6054976438993999E-2</v>
      </c>
      <c r="H227">
        <v>-1.61290598240931E-2</v>
      </c>
      <c r="I227">
        <v>-4.3552310136745201E-3</v>
      </c>
      <c r="J227">
        <v>-5.4180733533923898E-3</v>
      </c>
      <c r="K227">
        <v>2.7399185698582201E-3</v>
      </c>
      <c r="L227">
        <v>-1.31312288662391E-2</v>
      </c>
      <c r="M227">
        <v>-1.5976244642272999E-2</v>
      </c>
      <c r="N227" s="7">
        <f t="shared" si="7"/>
        <v>-1.1061585970768846E-2</v>
      </c>
      <c r="O227">
        <f t="shared" si="6"/>
        <v>0</v>
      </c>
    </row>
    <row r="228" spans="2:15" x14ac:dyDescent="0.35">
      <c r="B228" s="5">
        <v>45314</v>
      </c>
      <c r="C228">
        <v>6.6532808860366704E-3</v>
      </c>
      <c r="D228">
        <v>3.7037065069791902E-2</v>
      </c>
      <c r="E228">
        <v>2.6491884045040898E-2</v>
      </c>
      <c r="F228">
        <v>1.44479204732035E-2</v>
      </c>
      <c r="G228">
        <v>1.1655011240462899E-2</v>
      </c>
      <c r="H228">
        <v>3.6430707827876901E-3</v>
      </c>
      <c r="I228">
        <v>8.9580558646986594E-3</v>
      </c>
      <c r="J228">
        <v>6.0275936422153897E-3</v>
      </c>
      <c r="K228">
        <v>3.6711746438993199E-3</v>
      </c>
      <c r="L228">
        <v>1.20265451377838E-2</v>
      </c>
      <c r="M228">
        <v>1.6283349277841301E-3</v>
      </c>
      <c r="N228" s="7">
        <f t="shared" si="7"/>
        <v>1.2021812428518625E-2</v>
      </c>
      <c r="O228">
        <f t="shared" si="6"/>
        <v>0</v>
      </c>
    </row>
    <row r="229" spans="2:15" x14ac:dyDescent="0.35">
      <c r="B229" s="5">
        <v>45315</v>
      </c>
      <c r="C229">
        <v>-3.4839880814230202E-3</v>
      </c>
      <c r="D229">
        <v>2.48724095700243E-2</v>
      </c>
      <c r="E229">
        <v>1.381644345318E-2</v>
      </c>
      <c r="F229">
        <v>7.1210269956776201E-3</v>
      </c>
      <c r="G229">
        <v>1.3824321770581299E-3</v>
      </c>
      <c r="H229">
        <v>2.4953899973933998E-3</v>
      </c>
      <c r="I229">
        <v>1.42782977297861E-2</v>
      </c>
      <c r="J229">
        <v>9.1751930018084595E-3</v>
      </c>
      <c r="K229">
        <v>2.48693319762942E-2</v>
      </c>
      <c r="L229">
        <v>1.8963337913220801E-2</v>
      </c>
      <c r="M229">
        <v>-6.2637351172268804E-3</v>
      </c>
      <c r="N229" s="7">
        <f t="shared" si="7"/>
        <v>9.7478308741630101E-3</v>
      </c>
      <c r="O229">
        <f t="shared" si="6"/>
        <v>0</v>
      </c>
    </row>
    <row r="230" spans="2:15" x14ac:dyDescent="0.35">
      <c r="B230" s="5">
        <v>45316</v>
      </c>
      <c r="C230">
        <v>-1.69663313487833E-3</v>
      </c>
      <c r="D230">
        <v>-8.0896152401786995E-3</v>
      </c>
      <c r="E230">
        <v>1.7999407539937E-3</v>
      </c>
      <c r="F230">
        <v>8.5858627699211196E-3</v>
      </c>
      <c r="G230">
        <v>-2.11688492481816E-2</v>
      </c>
      <c r="H230">
        <v>-1.87824856789147E-2</v>
      </c>
      <c r="I230">
        <v>6.34754121331404E-3</v>
      </c>
      <c r="J230">
        <v>5.7383237775616696E-3</v>
      </c>
      <c r="K230">
        <v>4.15564651292332E-3</v>
      </c>
      <c r="L230">
        <v>0</v>
      </c>
      <c r="M230">
        <v>-0.121252931368048</v>
      </c>
      <c r="N230" s="7">
        <f t="shared" si="7"/>
        <v>-1.3123927240226135E-2</v>
      </c>
      <c r="O230">
        <f t="shared" si="6"/>
        <v>0</v>
      </c>
    </row>
    <row r="231" spans="2:15" x14ac:dyDescent="0.35">
      <c r="B231" s="5">
        <v>45317</v>
      </c>
      <c r="C231">
        <v>-9.0127334307558097E-3</v>
      </c>
      <c r="D231">
        <v>-5.6461230415797399E-3</v>
      </c>
      <c r="E231">
        <v>1.7197176575643298E-2</v>
      </c>
      <c r="F231">
        <v>3.5053382363432399E-3</v>
      </c>
      <c r="G231">
        <v>9.8730173931897893E-3</v>
      </c>
      <c r="H231">
        <v>1.84497267599947E-3</v>
      </c>
      <c r="I231">
        <v>2.4416345307294298E-3</v>
      </c>
      <c r="J231">
        <v>-2.3217279908945799E-3</v>
      </c>
      <c r="K231">
        <v>-9.5103388903917604E-3</v>
      </c>
      <c r="L231">
        <v>4.2184115846395304E-3</v>
      </c>
      <c r="M231">
        <v>3.3948152034783902E-3</v>
      </c>
      <c r="N231" s="7">
        <f t="shared" si="7"/>
        <v>1.4531311678546597E-3</v>
      </c>
      <c r="O231">
        <f t="shared" si="6"/>
        <v>0</v>
      </c>
    </row>
    <row r="232" spans="2:15" x14ac:dyDescent="0.35">
      <c r="B232" s="5">
        <v>45320</v>
      </c>
      <c r="C232">
        <v>-3.58588911899182E-3</v>
      </c>
      <c r="D232">
        <v>-2.9653012978995599E-2</v>
      </c>
      <c r="E232">
        <v>-7.5700032544766503E-3</v>
      </c>
      <c r="F232">
        <v>-3.9921071556788803E-3</v>
      </c>
      <c r="G232">
        <v>-3.72439131335877E-3</v>
      </c>
      <c r="H232">
        <v>-2.5321546761436402E-3</v>
      </c>
      <c r="I232">
        <v>1.7455656869426801E-2</v>
      </c>
      <c r="J232">
        <v>1.43341275628054E-2</v>
      </c>
      <c r="K232">
        <v>2.3496300098036601E-2</v>
      </c>
      <c r="L232">
        <v>7.9070838935510999E-3</v>
      </c>
      <c r="M232">
        <v>4.1909919103854103E-2</v>
      </c>
      <c r="N232" s="7">
        <f t="shared" si="7"/>
        <v>4.9132299118207871E-3</v>
      </c>
      <c r="O232">
        <f t="shared" si="6"/>
        <v>0</v>
      </c>
    </row>
    <row r="233" spans="2:15" x14ac:dyDescent="0.35">
      <c r="B233" s="5">
        <v>45321</v>
      </c>
      <c r="C233">
        <v>-1.92458422064061E-2</v>
      </c>
      <c r="D233">
        <v>-1.9505864011872098E-2</v>
      </c>
      <c r="E233">
        <v>-7.6284242556146E-4</v>
      </c>
      <c r="F233">
        <v>-8.5169427225855101E-3</v>
      </c>
      <c r="G233">
        <v>-1.07476423521601E-2</v>
      </c>
      <c r="H233">
        <v>-2.23863646367982E-2</v>
      </c>
      <c r="I233">
        <v>-2.3938241880382401E-3</v>
      </c>
      <c r="J233">
        <v>-2.75794435950416E-3</v>
      </c>
      <c r="K233">
        <v>4.9467152798256999E-3</v>
      </c>
      <c r="L233">
        <v>2.4511697251261501E-4</v>
      </c>
      <c r="M233">
        <v>3.4567835721344099E-3</v>
      </c>
      <c r="N233" s="7">
        <f t="shared" si="7"/>
        <v>-7.0607864616775593E-3</v>
      </c>
      <c r="O233">
        <f t="shared" si="6"/>
        <v>0</v>
      </c>
    </row>
    <row r="234" spans="2:15" x14ac:dyDescent="0.35">
      <c r="B234" s="5">
        <v>45322</v>
      </c>
      <c r="C234">
        <v>-1.9357581816367701E-2</v>
      </c>
      <c r="D234">
        <v>-6.6313250646986496E-3</v>
      </c>
      <c r="E234">
        <v>-2.0355729748203701E-3</v>
      </c>
      <c r="F234">
        <v>1.0105381248035599E-3</v>
      </c>
      <c r="G234">
        <v>-1.7005224801802801E-2</v>
      </c>
      <c r="H234">
        <v>-2.1482526777625501E-2</v>
      </c>
      <c r="I234">
        <v>-2.4796277618364799E-2</v>
      </c>
      <c r="J234">
        <v>-2.69463461589689E-2</v>
      </c>
      <c r="K234">
        <v>-1.9864865863443101E-2</v>
      </c>
      <c r="L234">
        <v>-7.8431299217659404E-3</v>
      </c>
      <c r="M234">
        <v>-2.2443776470324001E-2</v>
      </c>
      <c r="N234" s="7">
        <f t="shared" si="7"/>
        <v>-1.5217826303943471E-2</v>
      </c>
      <c r="O234">
        <f t="shared" si="6"/>
        <v>0</v>
      </c>
    </row>
    <row r="235" spans="2:15" x14ac:dyDescent="0.35">
      <c r="B235" s="5">
        <v>45323</v>
      </c>
      <c r="C235">
        <v>1.3340638838414701E-2</v>
      </c>
      <c r="D235">
        <v>1.2016042101220901E-2</v>
      </c>
      <c r="E235">
        <v>1.8357913911175298E-2</v>
      </c>
      <c r="F235">
        <v>1.8172671380960001E-2</v>
      </c>
      <c r="G235">
        <v>1.6338306646491399E-2</v>
      </c>
      <c r="H235">
        <v>1.0132645626410501E-2</v>
      </c>
      <c r="I235">
        <v>1.1893137324148199E-2</v>
      </c>
      <c r="J235">
        <v>1.55943768670425E-2</v>
      </c>
      <c r="K235">
        <v>2.4379539915544601E-2</v>
      </c>
      <c r="L235">
        <v>6.9169659699410604E-3</v>
      </c>
      <c r="M235">
        <v>8.3827613887528206E-3</v>
      </c>
      <c r="N235" s="7">
        <f t="shared" si="7"/>
        <v>1.4138636360918364E-2</v>
      </c>
      <c r="O235">
        <f t="shared" si="6"/>
        <v>0</v>
      </c>
    </row>
    <row r="236" spans="2:15" x14ac:dyDescent="0.35">
      <c r="B236" s="5">
        <v>45324</v>
      </c>
      <c r="C236">
        <v>-5.4051154777530197E-3</v>
      </c>
      <c r="D236">
        <v>-1.7809993852700799E-2</v>
      </c>
      <c r="E236">
        <v>-2.3284935832568101E-2</v>
      </c>
      <c r="F236">
        <v>-6.9409712007378801E-3</v>
      </c>
      <c r="G236">
        <v>-1.8439687786412199E-2</v>
      </c>
      <c r="H236">
        <v>-3.20038258125546E-2</v>
      </c>
      <c r="I236">
        <v>0.20317641250413901</v>
      </c>
      <c r="J236">
        <v>1.8425881342576101E-2</v>
      </c>
      <c r="K236">
        <v>4.97087836701934E-2</v>
      </c>
      <c r="L236">
        <v>-1.3738900433121599E-2</v>
      </c>
      <c r="M236">
        <v>-5.0301649114266002E-3</v>
      </c>
      <c r="N236" s="7">
        <f t="shared" si="7"/>
        <v>1.3514316564512156E-2</v>
      </c>
      <c r="O236">
        <f t="shared" si="6"/>
        <v>0</v>
      </c>
    </row>
    <row r="237" spans="2:15" x14ac:dyDescent="0.35">
      <c r="B237" s="5">
        <v>45327</v>
      </c>
      <c r="C237">
        <v>9.8465646811698396E-3</v>
      </c>
      <c r="D237">
        <v>8.0590921955816502E-3</v>
      </c>
      <c r="E237">
        <v>-1.17918252823594E-2</v>
      </c>
      <c r="F237">
        <v>-2.4963126657562202E-3</v>
      </c>
      <c r="G237">
        <v>-1.44509220183827E-2</v>
      </c>
      <c r="H237">
        <v>-2.66468800613213E-2</v>
      </c>
      <c r="I237">
        <v>-3.2800670183737703E-2</v>
      </c>
      <c r="J237">
        <v>-1.3545070868108701E-2</v>
      </c>
      <c r="K237">
        <v>4.7944427008463401E-2</v>
      </c>
      <c r="L237">
        <v>-1.86567160638322E-2</v>
      </c>
      <c r="M237">
        <v>-3.6453653185133002E-2</v>
      </c>
      <c r="N237" s="7">
        <f t="shared" si="7"/>
        <v>-8.2719969494014847E-3</v>
      </c>
      <c r="O237">
        <f t="shared" si="6"/>
        <v>0</v>
      </c>
    </row>
    <row r="238" spans="2:15" x14ac:dyDescent="0.35">
      <c r="B238" s="5">
        <v>45328</v>
      </c>
      <c r="C238">
        <v>8.6317938418223293E-3</v>
      </c>
      <c r="D238">
        <v>5.9960000320220898E-2</v>
      </c>
      <c r="E238">
        <v>2.6977974996365801E-2</v>
      </c>
      <c r="F238">
        <v>7.0070720823149904E-3</v>
      </c>
      <c r="G238">
        <v>3.37243677875462E-2</v>
      </c>
      <c r="H238">
        <v>4.1318150483954097E-2</v>
      </c>
      <c r="I238">
        <v>-1.0208743973845901E-2</v>
      </c>
      <c r="J238">
        <v>-3.9448879407621903E-4</v>
      </c>
      <c r="K238">
        <v>-1.5995538479077399E-2</v>
      </c>
      <c r="L238">
        <v>1.2167288541278199E-2</v>
      </c>
      <c r="M238">
        <v>2.23130928940527E-2</v>
      </c>
      <c r="N238" s="7">
        <f t="shared" si="7"/>
        <v>1.6863724518232332E-2</v>
      </c>
      <c r="O238">
        <f t="shared" si="6"/>
        <v>0</v>
      </c>
    </row>
    <row r="239" spans="2:15" x14ac:dyDescent="0.35">
      <c r="B239" s="5">
        <v>45329</v>
      </c>
      <c r="C239">
        <v>5.8110653175846795E-4</v>
      </c>
      <c r="D239">
        <v>-1.00565587018616E-2</v>
      </c>
      <c r="E239">
        <v>-1.21242621971788E-2</v>
      </c>
      <c r="F239">
        <v>2.9820806878588699E-3</v>
      </c>
      <c r="G239">
        <v>5.6737986476491599E-3</v>
      </c>
      <c r="H239">
        <v>3.16448996162654E-3</v>
      </c>
      <c r="I239">
        <v>3.27014623024586E-2</v>
      </c>
      <c r="J239">
        <v>2.1110237306947301E-2</v>
      </c>
      <c r="K239">
        <v>2.74980729412319E-2</v>
      </c>
      <c r="L239">
        <v>2.0034564424247199E-3</v>
      </c>
      <c r="M239">
        <v>1.33981396313522E-2</v>
      </c>
      <c r="N239" s="7">
        <f t="shared" si="7"/>
        <v>7.9029112322061244E-3</v>
      </c>
      <c r="O239">
        <f t="shared" si="6"/>
        <v>0</v>
      </c>
    </row>
    <row r="240" spans="2:15" x14ac:dyDescent="0.35">
      <c r="B240" s="5">
        <v>45330</v>
      </c>
      <c r="C240">
        <v>-5.7546952555606002E-3</v>
      </c>
      <c r="D240">
        <v>-1.4603145538814401E-2</v>
      </c>
      <c r="E240">
        <v>-1.6875475252163999E-2</v>
      </c>
      <c r="F240">
        <v>-2.1308240766750301E-2</v>
      </c>
      <c r="G240">
        <v>9.4028608973451E-3</v>
      </c>
      <c r="H240">
        <v>1.16476474860487E-2</v>
      </c>
      <c r="I240">
        <v>8.7312545734841097E-4</v>
      </c>
      <c r="J240">
        <v>1.4495058757790701E-4</v>
      </c>
      <c r="K240">
        <v>-6.5336412126404397E-3</v>
      </c>
      <c r="L240">
        <v>-6.99822022102358E-3</v>
      </c>
      <c r="M240">
        <v>1.05554734417923E-2</v>
      </c>
      <c r="N240" s="7">
        <f t="shared" si="7"/>
        <v>-3.5863054888037186E-3</v>
      </c>
      <c r="O240">
        <f t="shared" si="6"/>
        <v>0</v>
      </c>
    </row>
    <row r="241" spans="2:15" x14ac:dyDescent="0.35">
      <c r="B241" s="5">
        <v>45331</v>
      </c>
      <c r="C241">
        <v>4.0939437670513001E-3</v>
      </c>
      <c r="D241">
        <v>1.22422406429927E-2</v>
      </c>
      <c r="E241">
        <v>-2.6008397095988998E-3</v>
      </c>
      <c r="F241">
        <v>6.5822359881824097E-3</v>
      </c>
      <c r="G241">
        <v>-1.86301860540027E-3</v>
      </c>
      <c r="H241">
        <v>3.5980218474462801E-3</v>
      </c>
      <c r="I241">
        <v>-4.0213493500041997E-3</v>
      </c>
      <c r="J241">
        <v>1.5551394295651499E-2</v>
      </c>
      <c r="K241">
        <v>3.5783582812276303E-2</v>
      </c>
      <c r="L241">
        <v>-5.03399862179299E-3</v>
      </c>
      <c r="M241">
        <v>2.1154303741671401E-2</v>
      </c>
      <c r="N241" s="7">
        <f t="shared" si="7"/>
        <v>7.7715015280432308E-3</v>
      </c>
      <c r="O241">
        <f t="shared" si="6"/>
        <v>0</v>
      </c>
    </row>
    <row r="242" spans="2:15" x14ac:dyDescent="0.35">
      <c r="B242" s="5">
        <v>45334</v>
      </c>
      <c r="C242">
        <v>-9.0019176705740094E-3</v>
      </c>
      <c r="D242">
        <v>2.0369232827594601E-2</v>
      </c>
      <c r="E242">
        <v>6.5189050833653799E-3</v>
      </c>
      <c r="F242">
        <v>5.0302004874869201E-3</v>
      </c>
      <c r="G242">
        <v>1.49323233909115E-2</v>
      </c>
      <c r="H242">
        <v>1.6252397291966099E-2</v>
      </c>
      <c r="I242">
        <v>1.6876844069315599E-3</v>
      </c>
      <c r="J242">
        <v>-1.25787114566949E-2</v>
      </c>
      <c r="K242">
        <v>1.5942264312605E-3</v>
      </c>
      <c r="L242">
        <v>6.5773373199959897E-3</v>
      </c>
      <c r="M242">
        <v>-2.81035399884784E-2</v>
      </c>
      <c r="N242" s="7">
        <f t="shared" si="7"/>
        <v>2.1161943748877494E-3</v>
      </c>
      <c r="O242">
        <f t="shared" si="6"/>
        <v>0</v>
      </c>
    </row>
    <row r="243" spans="2:15" x14ac:dyDescent="0.35">
      <c r="B243" s="5">
        <v>45335</v>
      </c>
      <c r="C243">
        <v>-1.1274382469489299E-2</v>
      </c>
      <c r="D243">
        <v>-2.2457928567119499E-2</v>
      </c>
      <c r="E243">
        <v>-2.8497370922399699E-2</v>
      </c>
      <c r="F243">
        <v>-1.7517537011442302E-2</v>
      </c>
      <c r="G243">
        <v>-2.9885039932426399E-2</v>
      </c>
      <c r="H243">
        <v>-3.5747893729999598E-2</v>
      </c>
      <c r="I243">
        <v>-1.8724667934532299E-2</v>
      </c>
      <c r="J243">
        <v>-2.15286667629206E-2</v>
      </c>
      <c r="K243">
        <v>-1.6608780925617601E-3</v>
      </c>
      <c r="L243">
        <v>-2.7645193855451802E-2</v>
      </c>
      <c r="M243">
        <v>-2.1846598116614699E-2</v>
      </c>
      <c r="N243" s="7">
        <f t="shared" si="7"/>
        <v>-2.1526014308632543E-2</v>
      </c>
      <c r="O243">
        <f t="shared" si="6"/>
        <v>1</v>
      </c>
    </row>
    <row r="244" spans="2:15" x14ac:dyDescent="0.35">
      <c r="B244" s="5">
        <v>45336</v>
      </c>
      <c r="C244">
        <v>-4.8097677363844104E-3</v>
      </c>
      <c r="D244">
        <v>2.6164635955067302E-2</v>
      </c>
      <c r="E244">
        <v>1.0399983723958299E-2</v>
      </c>
      <c r="F244">
        <v>1.37544813707026E-2</v>
      </c>
      <c r="G244">
        <v>9.4786185770148104E-3</v>
      </c>
      <c r="H244">
        <v>1.8536544427638999E-2</v>
      </c>
      <c r="I244">
        <v>2.86012459007336E-2</v>
      </c>
      <c r="J244">
        <v>9.6653668648198892E-3</v>
      </c>
      <c r="K244">
        <v>2.4567394054149701E-2</v>
      </c>
      <c r="L244">
        <v>1.26648150907022E-2</v>
      </c>
      <c r="M244">
        <v>2.5486372853585001E-2</v>
      </c>
      <c r="N244" s="7">
        <f t="shared" si="7"/>
        <v>1.5864517371089817E-2</v>
      </c>
      <c r="O244">
        <f t="shared" si="6"/>
        <v>0</v>
      </c>
    </row>
    <row r="245" spans="2:15" x14ac:dyDescent="0.35">
      <c r="B245" s="5">
        <v>45337</v>
      </c>
      <c r="C245">
        <v>-1.57476674311385E-3</v>
      </c>
      <c r="D245">
        <v>1.43034541870394E-2</v>
      </c>
      <c r="E245">
        <v>7.3897805174778499E-3</v>
      </c>
      <c r="F245">
        <v>6.0301930418962197E-3</v>
      </c>
      <c r="G245">
        <v>1.8779415033167199E-2</v>
      </c>
      <c r="H245">
        <v>1.50862330803873E-2</v>
      </c>
      <c r="I245">
        <v>2.2713784829100799E-2</v>
      </c>
      <c r="J245">
        <v>-7.1552241706915798E-3</v>
      </c>
      <c r="K245">
        <v>-1.6806472138235801E-2</v>
      </c>
      <c r="L245">
        <v>1.3782565373181101E-2</v>
      </c>
      <c r="M245">
        <v>6.2211805504176702E-2</v>
      </c>
      <c r="N245" s="7">
        <f t="shared" si="7"/>
        <v>1.225097895585321E-2</v>
      </c>
      <c r="O245">
        <f t="shared" si="6"/>
        <v>0</v>
      </c>
    </row>
    <row r="246" spans="2:15" x14ac:dyDescent="0.35">
      <c r="B246" s="5">
        <v>45338</v>
      </c>
      <c r="C246">
        <v>-8.43034399332287E-3</v>
      </c>
      <c r="D246">
        <v>1.3488732551004599E-2</v>
      </c>
      <c r="E246">
        <v>1.2837351374710201E-2</v>
      </c>
      <c r="F246">
        <v>1.6983024216467399E-2</v>
      </c>
      <c r="G246">
        <v>2.0737273722098298E-2</v>
      </c>
      <c r="H246">
        <v>2.7129076254710501E-2</v>
      </c>
      <c r="I246">
        <v>-2.21267083248021E-2</v>
      </c>
      <c r="J246">
        <v>-6.1491539133524597E-3</v>
      </c>
      <c r="K246">
        <v>-6.1935670737778205E-4</v>
      </c>
      <c r="L246">
        <v>1.2084580248857999E-2</v>
      </c>
      <c r="M246">
        <v>-2.4943876658132199E-3</v>
      </c>
      <c r="N246" s="7">
        <f t="shared" si="7"/>
        <v>5.7672807057436879E-3</v>
      </c>
      <c r="O246">
        <f t="shared" si="6"/>
        <v>0</v>
      </c>
    </row>
    <row r="247" spans="2:15" x14ac:dyDescent="0.35">
      <c r="B247" s="5">
        <v>45342</v>
      </c>
      <c r="C247">
        <v>-4.11387203139501E-3</v>
      </c>
      <c r="D247">
        <v>-2.48033775185106E-2</v>
      </c>
      <c r="E247">
        <v>-1.00879304497603E-2</v>
      </c>
      <c r="F247">
        <v>1.6699417602916201E-2</v>
      </c>
      <c r="G247">
        <v>-2.4830665757683602E-2</v>
      </c>
      <c r="H247">
        <v>-3.2613733435549103E-2</v>
      </c>
      <c r="I247">
        <v>-3.31697982439005E-3</v>
      </c>
      <c r="J247">
        <v>-3.1430703889159198E-3</v>
      </c>
      <c r="K247">
        <v>-4.3532129424487698E-2</v>
      </c>
      <c r="L247">
        <v>-1.7164239510223198E-2</v>
      </c>
      <c r="M247">
        <v>-3.0957752117438401E-2</v>
      </c>
      <c r="N247" s="7">
        <f t="shared" si="7"/>
        <v>-1.616948480503979E-2</v>
      </c>
      <c r="O247">
        <f t="shared" si="6"/>
        <v>0</v>
      </c>
    </row>
    <row r="248" spans="2:15" x14ac:dyDescent="0.35">
      <c r="B248" s="5">
        <v>45343</v>
      </c>
      <c r="C248">
        <v>4.1859978841414201E-3</v>
      </c>
      <c r="D248">
        <v>1.9230735099460699E-2</v>
      </c>
      <c r="E248">
        <v>0</v>
      </c>
      <c r="F248">
        <v>-1.3526602721040001E-2</v>
      </c>
      <c r="G248">
        <v>5.0925324564945404E-3</v>
      </c>
      <c r="H248">
        <v>1.4482446007133901E-2</v>
      </c>
      <c r="I248">
        <v>-6.8328938370357797E-3</v>
      </c>
      <c r="J248">
        <v>-1.5144761692185099E-3</v>
      </c>
      <c r="K248">
        <v>-2.8508967734995599E-2</v>
      </c>
      <c r="L248">
        <v>-3.5433914349760598E-3</v>
      </c>
      <c r="M248">
        <v>5.21268473502845E-3</v>
      </c>
      <c r="N248" s="7">
        <f t="shared" si="7"/>
        <v>-5.2017597409154018E-4</v>
      </c>
      <c r="O248">
        <f t="shared" si="6"/>
        <v>0</v>
      </c>
    </row>
    <row r="249" spans="2:15" x14ac:dyDescent="0.35">
      <c r="B249" s="5">
        <v>45344</v>
      </c>
      <c r="C249">
        <v>1.12438992464676E-2</v>
      </c>
      <c r="D249">
        <v>1.8867891672815499E-2</v>
      </c>
      <c r="E249">
        <v>1.82910096647304E-3</v>
      </c>
      <c r="F249">
        <v>4.4074511386693596E-3</v>
      </c>
      <c r="G249">
        <v>-2.7636788794382899E-3</v>
      </c>
      <c r="H249">
        <v>7.0205428547276405E-4</v>
      </c>
      <c r="I249">
        <v>3.8672747795490903E-2</v>
      </c>
      <c r="J249">
        <v>2.3546674109016199E-2</v>
      </c>
      <c r="K249">
        <v>0.16400883178893999</v>
      </c>
      <c r="L249">
        <v>6.3500128723024104E-3</v>
      </c>
      <c r="M249">
        <v>1.35544454060563E-2</v>
      </c>
      <c r="N249" s="7">
        <f t="shared" si="7"/>
        <v>2.5492675491115075E-2</v>
      </c>
      <c r="O249">
        <f t="shared" si="6"/>
        <v>0</v>
      </c>
    </row>
    <row r="250" spans="2:15" x14ac:dyDescent="0.35">
      <c r="B250" s="5">
        <v>45345</v>
      </c>
      <c r="C250">
        <v>-1.00341210268551E-2</v>
      </c>
      <c r="D250">
        <v>7.7658942588234503E-3</v>
      </c>
      <c r="E250">
        <v>-6.5206050862033297E-3</v>
      </c>
      <c r="F250">
        <v>-2.1940553774629799E-2</v>
      </c>
      <c r="G250">
        <v>-4.6190434448212199E-4</v>
      </c>
      <c r="H250">
        <v>6.3143233948095203E-3</v>
      </c>
      <c r="I250">
        <v>-4.3198446555913197E-3</v>
      </c>
      <c r="J250">
        <v>-3.18230918988704E-3</v>
      </c>
      <c r="K250">
        <v>3.55239248516392E-3</v>
      </c>
      <c r="L250">
        <v>6.56239634628641E-3</v>
      </c>
      <c r="M250">
        <v>-2.7556873210526099E-2</v>
      </c>
      <c r="N250" s="7">
        <f t="shared" si="7"/>
        <v>-4.5292004366446828E-3</v>
      </c>
      <c r="O250">
        <f t="shared" si="6"/>
        <v>0</v>
      </c>
    </row>
    <row r="251" spans="2:15" x14ac:dyDescent="0.35">
      <c r="B251" s="5">
        <v>45348</v>
      </c>
      <c r="C251">
        <v>-7.4512413900746904E-3</v>
      </c>
      <c r="D251">
        <v>4.7421410626136097E-3</v>
      </c>
      <c r="E251">
        <v>-9.4513155397586406E-3</v>
      </c>
      <c r="F251">
        <v>1.04686439387911E-2</v>
      </c>
      <c r="G251">
        <v>1.24769161450544E-2</v>
      </c>
      <c r="H251">
        <v>1.18522461236008E-2</v>
      </c>
      <c r="I251">
        <v>-4.7311293735867697E-3</v>
      </c>
      <c r="J251">
        <v>-6.8235800018459003E-3</v>
      </c>
      <c r="K251">
        <v>3.4890950678510002E-3</v>
      </c>
      <c r="L251">
        <v>-1.3540644459989299E-2</v>
      </c>
      <c r="M251">
        <v>3.8703925762021398E-2</v>
      </c>
      <c r="N251" s="7">
        <f t="shared" si="7"/>
        <v>3.6122779395160913E-3</v>
      </c>
      <c r="O251">
        <f t="shared" si="6"/>
        <v>0</v>
      </c>
    </row>
    <row r="252" spans="2:15" x14ac:dyDescent="0.35">
      <c r="N252" s="7">
        <f t="shared" si="7"/>
        <v>0</v>
      </c>
      <c r="O252">
        <f t="shared" si="6"/>
        <v>0</v>
      </c>
    </row>
    <row r="253" spans="2:15" x14ac:dyDescent="0.35">
      <c r="N253" s="7">
        <f t="shared" si="7"/>
        <v>0</v>
      </c>
      <c r="O253">
        <f t="shared" si="6"/>
        <v>0</v>
      </c>
    </row>
    <row r="254" spans="2:15" x14ac:dyDescent="0.35">
      <c r="N254" s="7">
        <f t="shared" si="7"/>
        <v>0</v>
      </c>
      <c r="O254">
        <f t="shared" si="6"/>
        <v>0</v>
      </c>
    </row>
    <row r="255" spans="2:15" x14ac:dyDescent="0.35">
      <c r="N255" s="7">
        <f t="shared" si="7"/>
        <v>0</v>
      </c>
      <c r="O255">
        <f t="shared" si="6"/>
        <v>0</v>
      </c>
    </row>
    <row r="256" spans="2:15" x14ac:dyDescent="0.35">
      <c r="N256" s="7">
        <f t="shared" si="7"/>
        <v>0</v>
      </c>
      <c r="O256">
        <f t="shared" si="6"/>
        <v>0</v>
      </c>
    </row>
    <row r="257" spans="14:15" x14ac:dyDescent="0.35">
      <c r="N257" s="7">
        <f t="shared" si="7"/>
        <v>0</v>
      </c>
      <c r="O257">
        <f t="shared" si="6"/>
        <v>0</v>
      </c>
    </row>
    <row r="258" spans="14:15" x14ac:dyDescent="0.35">
      <c r="N258" s="7">
        <f t="shared" si="7"/>
        <v>0</v>
      </c>
      <c r="O258">
        <f t="shared" ref="O258:O265" si="8">IF(N258&lt;$Q$5,1,0)</f>
        <v>0</v>
      </c>
    </row>
    <row r="259" spans="14:15" x14ac:dyDescent="0.35">
      <c r="N259" s="7">
        <f t="shared" ref="N259:N265" si="9">(C259+D259+E259+F259+G259+H259+I259+M259+J259+K259+L259)*$A$2</f>
        <v>0</v>
      </c>
      <c r="O259">
        <f t="shared" si="8"/>
        <v>0</v>
      </c>
    </row>
    <row r="260" spans="14:15" x14ac:dyDescent="0.35">
      <c r="N260" s="7">
        <f t="shared" si="9"/>
        <v>0</v>
      </c>
      <c r="O260">
        <f t="shared" si="8"/>
        <v>0</v>
      </c>
    </row>
    <row r="261" spans="14:15" x14ac:dyDescent="0.35">
      <c r="N261" s="7">
        <f t="shared" si="9"/>
        <v>0</v>
      </c>
      <c r="O261">
        <f t="shared" si="8"/>
        <v>0</v>
      </c>
    </row>
    <row r="262" spans="14:15" x14ac:dyDescent="0.35">
      <c r="N262" s="7">
        <f t="shared" si="9"/>
        <v>0</v>
      </c>
      <c r="O262">
        <f t="shared" si="8"/>
        <v>0</v>
      </c>
    </row>
    <row r="263" spans="14:15" x14ac:dyDescent="0.35">
      <c r="N263" s="7">
        <f t="shared" si="9"/>
        <v>0</v>
      </c>
      <c r="O263">
        <f t="shared" si="8"/>
        <v>0</v>
      </c>
    </row>
    <row r="264" spans="14:15" x14ac:dyDescent="0.35">
      <c r="N264" s="7">
        <f t="shared" si="9"/>
        <v>0</v>
      </c>
      <c r="O264">
        <f t="shared" si="8"/>
        <v>0</v>
      </c>
    </row>
    <row r="265" spans="14:15" x14ac:dyDescent="0.35">
      <c r="N265" s="7">
        <f t="shared" si="9"/>
        <v>0</v>
      </c>
      <c r="O265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Moon</dc:creator>
  <cp:lastModifiedBy>Tech Moon</cp:lastModifiedBy>
  <dcterms:created xsi:type="dcterms:W3CDTF">2024-02-27T00:25:48Z</dcterms:created>
  <dcterms:modified xsi:type="dcterms:W3CDTF">2024-02-27T17:47:46Z</dcterms:modified>
</cp:coreProperties>
</file>