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PROJECTS\Python + SQL\"/>
    </mc:Choice>
  </mc:AlternateContent>
  <xr:revisionPtr revIDLastSave="0" documentId="13_ncr:1_{9C9DC952-8FA5-4400-BC30-3828F2FBA2BF}" xr6:coauthVersionLast="36" xr6:coauthVersionMax="36" xr10:uidLastSave="{00000000-0000-0000-0000-000000000000}"/>
  <bookViews>
    <workbookView xWindow="0" yWindow="0" windowWidth="22260" windowHeight="12648" firstSheet="3" activeTab="5" xr2:uid="{00000000-000D-0000-FFFF-FFFF00000000}"/>
  </bookViews>
  <sheets>
    <sheet name="CATEGORY WISE PRODUCTS" sheetId="2" r:id="rId1"/>
    <sheet name="CITY WISE MONTHLY SALES DECLINE" sheetId="4" r:id="rId2"/>
    <sheet name="MONTHLY SALES Y-O-Y" sheetId="5" r:id="rId3"/>
    <sheet name="MONTHLY ACTIVE PRODUCTS" sheetId="6" r:id="rId4"/>
    <sheet name="PEAK HOURLY ORDERS" sheetId="7" r:id="rId5"/>
    <sheet name="PRODUCT PERFORMANCE" sheetId="8" r:id="rId6"/>
    <sheet name="PREMIUM PRODUCTS" sheetId="10" r:id="rId7"/>
    <sheet name="BULK PRODUCTS" sheetId="9" r:id="rId8"/>
    <sheet name="Profitability %" sheetId="11" r:id="rId9"/>
    <sheet name="SLOW MOVING PRODUCTS" sheetId="12" r:id="rId10"/>
    <sheet name="STATE WISE TOP 3 PRODUCTS" sheetId="13" r:id="rId11"/>
    <sheet name="TOP 5 PRODUCTS" sheetId="14" r:id="rId12"/>
    <sheet name="TURNOVER FROM STATE AND CITY" sheetId="15" r:id="rId13"/>
    <sheet name="MONTHWISE UNIQUE PRODUCTS" sheetId="16" r:id="rId14"/>
    <sheet name="QUARTERLY SALES ANALYSIS" sheetId="1" r:id="rId15"/>
  </sheets>
  <externalReferences>
    <externalReference r:id="rId16"/>
  </externalReferences>
  <definedNames>
    <definedName name="ExternalData_1" localSheetId="7" hidden="1">'BULK PRODUCTS'!$A$1:$G$2</definedName>
    <definedName name="ExternalData_1" localSheetId="0" hidden="1">'CATEGORY WISE PRODUCTS'!$A$1:$E$77</definedName>
    <definedName name="ExternalData_1" localSheetId="1" hidden="1">'CITY WISE MONTHLY SALES DECLINE'!$A$1:$C$19</definedName>
    <definedName name="ExternalData_1" localSheetId="3" hidden="1">'MONTHLY ACTIVE PRODUCTS'!$A$1:$B$20</definedName>
    <definedName name="ExternalData_1" localSheetId="2" hidden="1">'MONTHLY SALES Y-O-Y'!$A$1:$D$14</definedName>
    <definedName name="ExternalData_1" localSheetId="13" hidden="1">'MONTHWISE UNIQUE PRODUCTS'!$A$1:$C$14</definedName>
    <definedName name="ExternalData_1" localSheetId="4" hidden="1">'PEAK HOURLY ORDERS'!$A$1:$C$25</definedName>
    <definedName name="ExternalData_1" localSheetId="5" hidden="1">'PRODUCT PERFORMANCE'!$A$1:$E$20</definedName>
    <definedName name="ExternalData_1" localSheetId="8" hidden="1">'Profitability %'!$A$1:$B$20</definedName>
    <definedName name="ExternalData_1" localSheetId="9" hidden="1">'SLOW MOVING PRODUCTS'!$A$1:$B$6</definedName>
    <definedName name="ExternalData_1" localSheetId="10" hidden="1">'STATE WISE TOP 3 PRODUCTS'!$A$1:$D$25</definedName>
    <definedName name="ExternalData_1" localSheetId="11" hidden="1">'TOP 5 PRODUCTS'!$A$1:$B$6</definedName>
    <definedName name="ExternalData_1" localSheetId="12" hidden="1">'TURNOVER FROM STATE AND CITY'!$A$1:$C$11</definedName>
    <definedName name="ExternalData_2" localSheetId="6" hidden="1">'PREMIUM PRODUCTS'!$A$1:$G$5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K6" i="2"/>
  <c r="K5" i="2"/>
  <c r="J5" i="2"/>
  <c r="J4" i="2"/>
  <c r="K4" i="2"/>
  <c r="I6" i="2"/>
  <c r="I5" i="2"/>
  <c r="I3" i="2"/>
  <c r="I4" i="2"/>
  <c r="J3" i="2"/>
  <c r="K3" i="2"/>
  <c r="E3" i="10"/>
  <c r="E4" i="10"/>
  <c r="E5" i="10"/>
  <c r="E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B01BF4-AD54-4B64-AF61-A384645A84B8}" keepAlive="1" name="Query - Category wise Product Performan" description="Connection to the 'Category wise Product Performan' query in the workbook." type="5" refreshedVersion="6" background="1" saveData="1">
    <dbPr connection="Provider=Microsoft.Mashup.OleDb.1;Data Source=$Workbook$;Location=Category wise Product Performan;Extended Properties=&quot;&quot;" command="SELECT * FROM [Category wise Product Performan]"/>
  </connection>
  <connection id="2" xr16:uid="{09EA1E7A-19E4-41C8-9A85-AC7AE26ACDC2}" keepAlive="1" name="Query - Monthly declining revenue city" description="Connection to the 'Monthly declining revenue city' query in the workbook." type="5" refreshedVersion="6" background="1" saveData="1">
    <dbPr connection="Provider=Microsoft.Mashup.OleDb.1;Data Source=$Workbook$;Location=Monthly declining revenue city;Extended Properties=&quot;&quot;" command="SELECT * FROM [Monthly declining revenue city]"/>
  </connection>
  <connection id="3" xr16:uid="{11BDE36C-FF8F-4DAF-B0DF-52DBD0F3A8E8}" keepAlive="1" name="Query - Monthly Sales Y-O-Y" description="Connection to the 'Monthly Sales Y-O-Y' query in the workbook." type="5" refreshedVersion="6" background="1" saveData="1">
    <dbPr connection="Provider=Microsoft.Mashup.OleDb.1;Data Source=$Workbook$;Location=Monthly Sales Y-O-Y;Extended Properties=&quot;&quot;" command="SELECT * FROM [Monthly Sales Y-O-Y]"/>
  </connection>
  <connection id="4" xr16:uid="{4B3D1340-A907-4AD8-913F-3D0B3CDFFAEC}" keepAlive="1" name="Query - Months active products" description="Connection to the 'Months active products' query in the workbook." type="5" refreshedVersion="6" background="1" saveData="1">
    <dbPr connection="Provider=Microsoft.Mashup.OleDb.1;Data Source=$Workbook$;Location=Months active products;Extended Properties=&quot;&quot;" command="SELECT * FROM [Months active products]"/>
  </connection>
  <connection id="5" xr16:uid="{E1FF16B1-4F13-4E2D-8DC8-3A86DFC79700}" keepAlive="1" name="Query - Peak Order Time with Qty" description="Connection to the 'Peak Order Time with Qty' query in the workbook." type="5" refreshedVersion="6" background="1" saveData="1">
    <dbPr connection="Provider=Microsoft.Mashup.OleDb.1;Data Source=$Workbook$;Location=Peak Order Time with Qty;Extended Properties=&quot;&quot;" command="SELECT * FROM [Peak Order Time with Qty]"/>
  </connection>
  <connection id="6" xr16:uid="{9A427441-7620-45AC-8438-123CE68778E9}" keepAlive="1" name="Query - Product Performance" description="Connection to the 'Product Performance' query in the workbook." type="5" refreshedVersion="6" background="1" saveData="1">
    <dbPr connection="Provider=Microsoft.Mashup.OleDb.1;Data Source=$Workbook$;Location=Product Performance;Extended Properties=&quot;&quot;" command="SELECT * FROM [Product Performance]"/>
  </connection>
  <connection id="7" xr16:uid="{61704277-5858-47BB-88F7-5E4E4367C488}" keepAlive="1" name="Query - Product with high sales but low" description="Connection to the 'Product with high sales but low' query in the workbook." type="5" refreshedVersion="6" background="1" saveData="1">
    <dbPr connection="Provider=Microsoft.Mashup.OleDb.1;Data Source=$Workbook$;Location=Product with high sales but low;Extended Properties=&quot;&quot;" command="SELECT * FROM [Product with high sales but low]"/>
  </connection>
  <connection id="8" xr16:uid="{F61D249C-D88B-4081-BA00-1299833C8060}" keepAlive="1" name="Query - Products with Low sales but Hig" description="Connection to the 'Products with Low sales but Hig' query in the workbook." type="5" refreshedVersion="6" background="1" saveData="1">
    <dbPr connection="Provider=Microsoft.Mashup.OleDb.1;Data Source=$Workbook$;Location=Products with Low sales but Hig;Extended Properties=&quot;&quot;" command="SELECT * FROM [Products with Low sales but Hig]"/>
  </connection>
  <connection id="9" xr16:uid="{F1A63683-108E-4FE5-8F8F-BC55B5B4AE78}" keepAlive="1" name="Query - Profitability Percentage" description="Connection to the 'Profitability Percentage' query in the workbook." type="5" refreshedVersion="6" background="1" saveData="1">
    <dbPr connection="Provider=Microsoft.Mashup.OleDb.1;Data Source=$Workbook$;Location=Profitability Percentage;Extended Properties=&quot;&quot;" command="SELECT * FROM [Profitability Percentage]"/>
  </connection>
  <connection id="10" xr16:uid="{F05B1F51-22CE-4B2D-AA8B-92567327EEE6}" keepAlive="1" name="Query - Python + SQL" description="Connection to the 'Python + SQL' query in the workbook." type="5" refreshedVersion="6" background="1">
    <dbPr connection="Provider=Microsoft.Mashup.OleDb.1;Data Source=$Workbook$;Location=Python + SQL;Extended Properties=&quot;&quot;" command="SELECT * FROM [Python + SQL]"/>
  </connection>
  <connection id="11" xr16:uid="{5459CD95-52AC-46D4-BDA5-3BAF608C875A}" keepAlive="1" name="Query - Slow moving Products" description="Connection to the 'Slow moving Products' query in the workbook." type="5" refreshedVersion="6" background="1" saveData="1">
    <dbPr connection="Provider=Microsoft.Mashup.OleDb.1;Data Source=$Workbook$;Location=Slow moving Products;Extended Properties=&quot;&quot;" command="SELECT * FROM [Slow moving Products]"/>
  </connection>
  <connection id="12" xr16:uid="{1FF631A5-F4D9-4403-A2D2-45ED8BBB907D}" keepAlive="1" name="Query - Top 3 products with Total Turno" description="Connection to the 'Top 3 products with Total Turno' query in the workbook." type="5" refreshedVersion="6" background="1" saveData="1">
    <dbPr connection="Provider=Microsoft.Mashup.OleDb.1;Data Source=$Workbook$;Location=Top 3 products with Total Turno;Extended Properties=&quot;&quot;" command="SELECT * FROM [Top 3 products with Total Turno]"/>
  </connection>
  <connection id="13" xr16:uid="{EFAA2F4D-486D-4876-8E71-9062C77CC54F}" keepAlive="1" name="Query - TOP 5 PRODUCTS" description="Connection to the 'TOP 5 PRODUCTS' query in the workbook." type="5" refreshedVersion="6" background="1" saveData="1">
    <dbPr connection="Provider=Microsoft.Mashup.OleDb.1;Data Source=$Workbook$;Location=TOP 5 PRODUCTS;Extended Properties=&quot;&quot;" command="SELECT * FROM [TOP 5 PRODUCTS]"/>
  </connection>
  <connection id="14" xr16:uid="{CB88308C-7C50-4183-96EB-F1B7F59A46D0}" keepAlive="1" name="Query - Turnover from State and City" description="Connection to the 'Turnover from State and City' query in the workbook." type="5" refreshedVersion="6" background="1" saveData="1">
    <dbPr connection="Provider=Microsoft.Mashup.OleDb.1;Data Source=$Workbook$;Location=Turnover from State and City;Extended Properties=&quot;&quot;" command="SELECT * FROM [Turnover from State and City]"/>
  </connection>
  <connection id="15" xr16:uid="{02753862-45F6-47AD-82B0-92C6533624F4}" keepAlive="1" name="Query - Unique Product Monthwise" description="Connection to the 'Unique Product Monthwise' query in the workbook." type="5" refreshedVersion="6" background="1" saveData="1">
    <dbPr connection="Provider=Microsoft.Mashup.OleDb.1;Data Source=$Workbook$;Location=Unique Product Monthwise;Extended Properties=&quot;&quot;" command="SELECT * FROM [Unique Product Monthwise]"/>
  </connection>
</connections>
</file>

<file path=xl/sharedStrings.xml><?xml version="1.0" encoding="utf-8"?>
<sst xmlns="http://schemas.openxmlformats.org/spreadsheetml/2006/main" count="394" uniqueCount="106">
  <si>
    <t>category</t>
  </si>
  <si>
    <t>Product</t>
  </si>
  <si>
    <t>Total_Turnover</t>
  </si>
  <si>
    <t>Total_margin</t>
  </si>
  <si>
    <t>Total_Qty_Ordered</t>
  </si>
  <si>
    <t>Clothing</t>
  </si>
  <si>
    <t>20in Monitor</t>
  </si>
  <si>
    <t>27in 4K Gaming Monitor</t>
  </si>
  <si>
    <t>27in FHD Monitor</t>
  </si>
  <si>
    <t>34in Ultrawide Monitor</t>
  </si>
  <si>
    <t>AA Batteries (4-pack)</t>
  </si>
  <si>
    <t>AAA Batteries (4-pack)</t>
  </si>
  <si>
    <t>Apple Airpods Headphones</t>
  </si>
  <si>
    <t>Bose SoundSport Headphones</t>
  </si>
  <si>
    <t>Flatscreen TV</t>
  </si>
  <si>
    <t>Google Phone</t>
  </si>
  <si>
    <t>iPhone</t>
  </si>
  <si>
    <t>LG Dryer</t>
  </si>
  <si>
    <t>LG Washing Machine</t>
  </si>
  <si>
    <t>Lightning Charging Cable</t>
  </si>
  <si>
    <t>Macbook Pro Laptop</t>
  </si>
  <si>
    <t>ThinkPad Laptop</t>
  </si>
  <si>
    <t>USB-C Charging Cable</t>
  </si>
  <si>
    <t>Vareebadd Phone</t>
  </si>
  <si>
    <t>Wired Headphones</t>
  </si>
  <si>
    <t>Electronics</t>
  </si>
  <si>
    <t>Food</t>
  </si>
  <si>
    <t>Sports</t>
  </si>
  <si>
    <t>City</t>
  </si>
  <si>
    <t>month</t>
  </si>
  <si>
    <t>monthly_turnover</t>
  </si>
  <si>
    <t>Atlanta</t>
  </si>
  <si>
    <t>Austin</t>
  </si>
  <si>
    <t>Boston</t>
  </si>
  <si>
    <t>Dallas</t>
  </si>
  <si>
    <t>Los Angeles</t>
  </si>
  <si>
    <t>New York City</t>
  </si>
  <si>
    <t>Portland</t>
  </si>
  <si>
    <t>San Francisco</t>
  </si>
  <si>
    <t>Seattle</t>
  </si>
  <si>
    <t>year</t>
  </si>
  <si>
    <t>month_name</t>
  </si>
  <si>
    <t>monthly_sales</t>
  </si>
  <si>
    <t>Column4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</si>
  <si>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</si>
  <si>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</si>
  <si>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</si>
  <si>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</si>
  <si>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</si>
  <si>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</si>
  <si>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</si>
  <si>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</si>
  <si>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</si>
  <si>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</si>
  <si>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</si>
  <si>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</si>
  <si>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Column1</t>
  </si>
  <si>
    <t>months_active</t>
  </si>
  <si>
    <t>hour_of_day</t>
  </si>
  <si>
    <t>Total_Quantity</t>
  </si>
  <si>
    <t>orders_count</t>
  </si>
  <si>
    <t>product_count</t>
  </si>
  <si>
    <t>total_quantity</t>
  </si>
  <si>
    <t>total_turnover</t>
  </si>
  <si>
    <t>total_margin</t>
  </si>
  <si>
    <t>Avg_turnover</t>
  </si>
  <si>
    <t>margin_percentage</t>
  </si>
  <si>
    <t>avg_margin_percentage</t>
  </si>
  <si>
    <t>Column7</t>
  </si>
  <si>
    <t>margin_percentage(%)</t>
  </si>
  <si>
    <t>total_orders</t>
  </si>
  <si>
    <t>state</t>
  </si>
  <si>
    <t>turnover</t>
  </si>
  <si>
    <t>CA</t>
  </si>
  <si>
    <t>GA</t>
  </si>
  <si>
    <t>MA</t>
  </si>
  <si>
    <t>ME</t>
  </si>
  <si>
    <t>NY</t>
  </si>
  <si>
    <t>OR</t>
  </si>
  <si>
    <t>TX</t>
  </si>
  <si>
    <t>WA</t>
  </si>
  <si>
    <t>total_revenue</t>
  </si>
  <si>
    <t>city</t>
  </si>
  <si>
    <t>Year</t>
  </si>
  <si>
    <t>Month</t>
  </si>
  <si>
    <t>Unique Products</t>
  </si>
  <si>
    <t>2019</t>
  </si>
  <si>
    <t>Qtr1</t>
  </si>
  <si>
    <t>Jan</t>
  </si>
  <si>
    <t>Feb</t>
  </si>
  <si>
    <t>Mar</t>
  </si>
  <si>
    <t>Qtr2</t>
  </si>
  <si>
    <t>Apr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</si>
  <si>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</si>
  <si>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</si>
  <si>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</si>
  <si>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</si>
  <si>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</si>
  <si>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</si>
  <si>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</si>
  <si>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</si>
  <si>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</si>
  <si>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2020</t>
  </si>
  <si>
    <t>Grand Total</t>
  </si>
  <si>
    <t>TOTAL - 178408</t>
  </si>
  <si>
    <t>TOTAL - 29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</si>
</sst>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9" fontId="0" fillId="0" borderId="0" xfId="0" applyNumberFormat="1"/>
    <xf numFmtId="14" fontId="0" fillId="0" borderId="0" xfId="0" applyNumberFormat="1" applyAlignment="1">
      <alignment horizontal="left" indent="2"/>
    </xf>
    <xf numFmtId="0" fontId="0" fillId="0" borderId="0" xfId="0" applyNumberFormat="1"/>
    <xf numFmtId="0" fontId="3" fillId="4" borderId="0" xfId="0" applyFont="1" applyFill="1" applyAlignment="1">
      <alignment horizontal="left" indent="1"/>
    </xf>
    <xf numFmtId="0" fontId="3" fillId="4" borderId="0" xfId="0" applyNumberFormat="1" applyFont="1" applyFill="1"/>
    <xf numFmtId="0" fontId="3" fillId="5" borderId="6" xfId="0" applyFont="1" applyFill="1" applyBorder="1" applyAlignment="1">
      <alignment horizontal="left"/>
    </xf>
    <xf numFmtId="0" fontId="3" fillId="5" borderId="6" xfId="0" applyNumberFormat="1" applyFont="1" applyFill="1" applyBorder="1"/>
    <xf numFmtId="0" fontId="3" fillId="6" borderId="0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0" borderId="0" xfId="0" applyNumberFormat="1" applyFont="1" applyBorder="1"/>
    <xf numFmtId="0" fontId="1" fillId="2" borderId="1" xfId="1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2">
    <cellStyle name="Calculation" xfId="1" builtinId="22"/>
    <cellStyle name="Normal" xfId="0" builtinId="0"/>
  </cellStyles>
  <dxfs count="1"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Category Seggregation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72777490404938E-2"/>
          <c:y val="0.1322958500669344"/>
          <c:w val="0.88286874724601028"/>
          <c:h val="0.71350941825042957"/>
        </c:manualLayout>
      </c:layout>
      <c:barChart>
        <c:barDir val="col"/>
        <c:grouping val="clustered"/>
        <c:varyColors val="0"/>
        <c:ser>
          <c:idx val="0"/>
          <c:order val="0"/>
          <c:tx>
            <c:v>Total Turnover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WISE PRODUCTS'!$H$3:$H$6</c:f>
              <c:strCache>
                <c:ptCount val="4"/>
                <c:pt idx="0">
                  <c:v>Clothing</c:v>
                </c:pt>
                <c:pt idx="1">
                  <c:v>Electronics</c:v>
                </c:pt>
                <c:pt idx="2">
                  <c:v>Food</c:v>
                </c:pt>
                <c:pt idx="3">
                  <c:v>Sports</c:v>
                </c:pt>
              </c:strCache>
            </c:strRef>
          </c:cat>
          <c:val>
            <c:numRef>
              <c:f>'CATEGORY WISE PRODUCTS'!$I$3:$I$6</c:f>
              <c:numCache>
                <c:formatCode>General</c:formatCode>
                <c:ptCount val="4"/>
                <c:pt idx="0">
                  <c:v>8396834.5899999365</c:v>
                </c:pt>
                <c:pt idx="1">
                  <c:v>8407102.3799999338</c:v>
                </c:pt>
                <c:pt idx="2">
                  <c:v>8395681.0199999344</c:v>
                </c:pt>
                <c:pt idx="3">
                  <c:v>8476381.0799999367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4-4FC8-990D-D6D4113826B0}"/>
            </c:ext>
          </c:extLst>
        </c:ser>
        <c:ser>
          <c:idx val="1"/>
          <c:order val="1"/>
          <c:tx>
            <c:v>Total Margin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'CATEGORY WISE PRODUCTS'!$H$3:$H$6</c:f>
              <c:strCache>
                <c:ptCount val="4"/>
                <c:pt idx="0">
                  <c:v>Clothing</c:v>
                </c:pt>
                <c:pt idx="1">
                  <c:v>Electronics</c:v>
                </c:pt>
                <c:pt idx="2">
                  <c:v>Food</c:v>
                </c:pt>
                <c:pt idx="3">
                  <c:v>Sports</c:v>
                </c:pt>
              </c:strCache>
            </c:strRef>
          </c:cat>
          <c:val>
            <c:numRef>
              <c:f>'CATEGORY WISE PRODUCTS'!$J$3:$J$6</c:f>
              <c:numCache>
                <c:formatCode>General</c:formatCode>
                <c:ptCount val="4"/>
                <c:pt idx="0">
                  <c:v>5233930.6670999788</c:v>
                </c:pt>
                <c:pt idx="1">
                  <c:v>5235470.5270999772</c:v>
                </c:pt>
                <c:pt idx="2">
                  <c:v>5218461.3101999797</c:v>
                </c:pt>
                <c:pt idx="3">
                  <c:v>5267792.6918999767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4-4FC8-990D-D6D41138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4708240"/>
        <c:axId val="45123980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'CATEGORY WISE PRODUCTS'!$H$3:$H$6</c15:sqref>
                        </c15:formulaRef>
                      </c:ext>
                    </c:extLst>
                    <c:strCache>
                      <c:ptCount val="4"/>
                      <c:pt idx="0">
                        <c:v>Clothing</c:v>
                      </c:pt>
                      <c:pt idx="1">
                        <c:v>Electronics</c:v>
                      </c:pt>
                      <c:pt idx="2">
                        <c:v>Food</c:v>
                      </c:pt>
                      <c:pt idx="3">
                        <c:v>Sports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'CATEGORY WISE PRODUCTS'!$K$3:$K$6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50220</c:v>
                      </c:pt>
                      <c:pt idx="1">
                        <c:v>50260</c:v>
                      </c:pt>
                      <c:pt idx="2">
                        <c:v>49985</c:v>
                      </c:pt>
                      <c:pt idx="3">
                        <c:v>50687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144-4FC8-990D-D6D4113826B0}"/>
                  </c:ext>
                </c:extLst>
              </c15:ser>
            </c15:filteredBarSeries>
          </c:ext>
        </c:extLst>
      </c:barChart>
      <c:catAx>
        <c:axId val="52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39808"/>
        <c:crosses val="autoZero"/>
        <c:auto val="1"/>
        <c:lblAlgn val="ctr"/>
        <c:lblOffset val="100"/>
        <c:noMultiLvlLbl val="0"/>
      </c:catAx>
      <c:valAx>
        <c:axId val="4512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08240"/>
        <c:crosses val="autoZero"/>
        <c:crossBetween val="between"/>
        <c:min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7030A0"/>
      </a:solidFill>
    </a:ln>
    <a:effectLst/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	Revenue of Top 3 Products in Different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multiLvlStrRef>
              <c:f>'STATE WISE TOP 3 PRODUCTS'!$A$2:$B$25</c:f>
              <c:multiLvlStrCache>
                <c:ptCount val="24"/>
                <c:lvl>
                  <c:pt idx="0">
                    <c:v>Macbook Pro Laptop</c:v>
                  </c:pt>
                  <c:pt idx="1">
                    <c:v>iPhone</c:v>
                  </c:pt>
                  <c:pt idx="2">
                    <c:v>ThinkPad Laptop</c:v>
                  </c:pt>
                  <c:pt idx="3">
                    <c:v>Macbook Pro Laptop</c:v>
                  </c:pt>
                  <c:pt idx="4">
                    <c:v>iPhone</c:v>
                  </c:pt>
                  <c:pt idx="5">
                    <c:v>ThinkPad Laptop</c:v>
                  </c:pt>
                  <c:pt idx="6">
                    <c:v>Macbook Pro Laptop</c:v>
                  </c:pt>
                  <c:pt idx="7">
                    <c:v>iPhone</c:v>
                  </c:pt>
                  <c:pt idx="8">
                    <c:v>ThinkPad Laptop</c:v>
                  </c:pt>
                  <c:pt idx="9">
                    <c:v>Macbook Pro Laptop</c:v>
                  </c:pt>
                  <c:pt idx="10">
                    <c:v>iPhone</c:v>
                  </c:pt>
                  <c:pt idx="11">
                    <c:v>ThinkPad Laptop</c:v>
                  </c:pt>
                  <c:pt idx="12">
                    <c:v>Macbook Pro Laptop</c:v>
                  </c:pt>
                  <c:pt idx="13">
                    <c:v>iPhone</c:v>
                  </c:pt>
                  <c:pt idx="14">
                    <c:v>ThinkPad Laptop</c:v>
                  </c:pt>
                  <c:pt idx="15">
                    <c:v>Macbook Pro Laptop</c:v>
                  </c:pt>
                  <c:pt idx="16">
                    <c:v>iPhone</c:v>
                  </c:pt>
                  <c:pt idx="17">
                    <c:v>ThinkPad Laptop</c:v>
                  </c:pt>
                  <c:pt idx="18">
                    <c:v>Macbook Pro Laptop</c:v>
                  </c:pt>
                  <c:pt idx="19">
                    <c:v>iPhone</c:v>
                  </c:pt>
                  <c:pt idx="20">
                    <c:v>ThinkPad Laptop</c:v>
                  </c:pt>
                  <c:pt idx="21">
                    <c:v>Macbook Pro Laptop</c:v>
                  </c:pt>
                  <c:pt idx="22">
                    <c:v>iPhone</c:v>
                  </c:pt>
                  <c:pt idx="23">
                    <c:v>ThinkPad Laptop</c:v>
                  </c:pt>
                </c:lvl>
                <c:lvl>
                  <c:pt idx="0">
                    <c:v>CA</c:v>
                  </c:pt>
                  <c:pt idx="3">
                    <c:v>GA</c:v>
                  </c:pt>
                  <c:pt idx="6">
                    <c:v>MA</c:v>
                  </c:pt>
                  <c:pt idx="9">
                    <c:v>ME</c:v>
                  </c:pt>
                  <c:pt idx="12">
                    <c:v>NY</c:v>
                  </c:pt>
                  <c:pt idx="15">
                    <c:v>OR</c:v>
                  </c:pt>
                  <c:pt idx="18">
                    <c:v>TX</c:v>
                  </c:pt>
                  <c:pt idx="21">
                    <c:v>WA</c:v>
                  </c:pt>
                </c:lvl>
              </c:multiLvlStrCache>
            </c:multiLvlStrRef>
          </c:cat>
          <c:val>
            <c:numRef>
              <c:f>'STATE WISE TOP 3 PRODUCTS'!$C$2:$C$25</c:f>
              <c:numCache>
                <c:formatCode>General</c:formatCode>
                <c:ptCount val="24"/>
                <c:pt idx="0">
                  <c:v>3124600</c:v>
                </c:pt>
                <c:pt idx="1">
                  <c:v>1906800</c:v>
                </c:pt>
                <c:pt idx="2">
                  <c:v>1565984.34</c:v>
                </c:pt>
                <c:pt idx="3">
                  <c:v>620500</c:v>
                </c:pt>
                <c:pt idx="4">
                  <c:v>374500</c:v>
                </c:pt>
                <c:pt idx="5">
                  <c:v>351996.48</c:v>
                </c:pt>
                <c:pt idx="6">
                  <c:v>799000</c:v>
                </c:pt>
                <c:pt idx="7">
                  <c:v>519400</c:v>
                </c:pt>
                <c:pt idx="8">
                  <c:v>433995.66</c:v>
                </c:pt>
                <c:pt idx="9">
                  <c:v>107100</c:v>
                </c:pt>
                <c:pt idx="10">
                  <c:v>54600</c:v>
                </c:pt>
                <c:pt idx="11">
                  <c:v>51999.48</c:v>
                </c:pt>
                <c:pt idx="12">
                  <c:v>1099900</c:v>
                </c:pt>
                <c:pt idx="13">
                  <c:v>608300</c:v>
                </c:pt>
                <c:pt idx="14">
                  <c:v>554994.44999999995</c:v>
                </c:pt>
                <c:pt idx="15">
                  <c:v>459000</c:v>
                </c:pt>
                <c:pt idx="16">
                  <c:v>253400</c:v>
                </c:pt>
                <c:pt idx="17">
                  <c:v>213997.86</c:v>
                </c:pt>
                <c:pt idx="18">
                  <c:v>1064200</c:v>
                </c:pt>
                <c:pt idx="19">
                  <c:v>615300</c:v>
                </c:pt>
                <c:pt idx="20">
                  <c:v>540994.59</c:v>
                </c:pt>
                <c:pt idx="21">
                  <c:v>593300</c:v>
                </c:pt>
                <c:pt idx="22">
                  <c:v>378000</c:v>
                </c:pt>
                <c:pt idx="23">
                  <c:v>323996.76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6-449D-8850-B1F5FED8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29198352"/>
        <c:axId val="526513904"/>
        <c:axId val="0"/>
      </c:bar3DChart>
      <c:catAx>
        <c:axId val="6291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13904"/>
        <c:crosses val="autoZero"/>
        <c:auto val="1"/>
        <c:lblAlgn val="ctr"/>
        <c:lblOffset val="100"/>
        <c:noMultiLvlLbl val="0"/>
      </c:catAx>
      <c:valAx>
        <c:axId val="5265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9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5 PRODUCTS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'TOP 5 PRODUCTS'!$A$2:$A$6</c:f>
              <c:strCache>
                <c:ptCount val="5"/>
                <c:pt idx="0">
                  <c:v>Macbook Pro Laptop</c:v>
                </c:pt>
                <c:pt idx="1">
                  <c:v>iPhone</c:v>
                </c:pt>
                <c:pt idx="2">
                  <c:v>ThinkPad Laptop</c:v>
                </c:pt>
                <c:pt idx="3">
                  <c:v>Google Phone</c:v>
                </c:pt>
                <c:pt idx="4">
                  <c:v>27in 4K Gaming Monitor</c:v>
                </c:pt>
              </c:strCache>
            </c:strRef>
          </c:cat>
          <c:val>
            <c:numRef>
              <c:f>'TOP 5 PRODUCTS'!$B$2:$B$6</c:f>
              <c:numCache>
                <c:formatCode>General</c:formatCode>
                <c:ptCount val="5"/>
                <c:pt idx="0">
                  <c:v>7867600</c:v>
                </c:pt>
                <c:pt idx="1">
                  <c:v>4710300</c:v>
                </c:pt>
                <c:pt idx="2">
                  <c:v>4037959.6200004099</c:v>
                </c:pt>
                <c:pt idx="3">
                  <c:v>3253800</c:v>
                </c:pt>
                <c:pt idx="4">
                  <c:v>2385958.8200001102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2-4A55-BEF5-BCC84922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9549520"/>
        <c:axId val="526510576"/>
      </c:barChart>
      <c:catAx>
        <c:axId val="5295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10576"/>
        <c:crosses val="autoZero"/>
        <c:auto val="1"/>
        <c:lblAlgn val="ctr"/>
        <c:lblOffset val="100"/>
        <c:noMultiLvlLbl val="0"/>
      </c:catAx>
      <c:valAx>
        <c:axId val="5265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4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State</a:t>
            </a:r>
            <a:r>
              <a:rPr lang="en-IN" baseline="0"/>
              <a:t> and City wise Turnover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'TURNOVER FROM STATE AND CITY'!$A$2:$B$11</c:f>
              <c:multiLvlStrCache>
                <c:ptCount val="10"/>
                <c:lvl>
                  <c:pt idx="0">
                    <c:v>San Francisco</c:v>
                  </c:pt>
                  <c:pt idx="1">
                    <c:v>Los Angeles</c:v>
                  </c:pt>
                  <c:pt idx="2">
                    <c:v>New York City</c:v>
                  </c:pt>
                  <c:pt idx="3">
                    <c:v>Boston</c:v>
                  </c:pt>
                  <c:pt idx="4">
                    <c:v>Atlanta</c:v>
                  </c:pt>
                  <c:pt idx="5">
                    <c:v>Dallas</c:v>
                  </c:pt>
                  <c:pt idx="6">
                    <c:v>Seattle</c:v>
                  </c:pt>
                  <c:pt idx="7">
                    <c:v>Portland</c:v>
                  </c:pt>
                  <c:pt idx="8">
                    <c:v>Austin</c:v>
                  </c:pt>
                  <c:pt idx="9">
                    <c:v>Portland</c:v>
                  </c:pt>
                </c:lvl>
                <c:lvl>
                  <c:pt idx="0">
                    <c:v>CA</c:v>
                  </c:pt>
                  <c:pt idx="1">
                    <c:v>CA</c:v>
                  </c:pt>
                  <c:pt idx="2">
                    <c:v>NY</c:v>
                  </c:pt>
                  <c:pt idx="3">
                    <c:v>MA</c:v>
                  </c:pt>
                  <c:pt idx="4">
                    <c:v>GA</c:v>
                  </c:pt>
                  <c:pt idx="5">
                    <c:v>TX</c:v>
                  </c:pt>
                  <c:pt idx="6">
                    <c:v>WA</c:v>
                  </c:pt>
                  <c:pt idx="7">
                    <c:v>OR</c:v>
                  </c:pt>
                  <c:pt idx="8">
                    <c:v>TX</c:v>
                  </c:pt>
                  <c:pt idx="9">
                    <c:v>ME</c:v>
                  </c:pt>
                </c:lvl>
              </c:multiLvlStrCache>
            </c:multiLvlStrRef>
          </c:cat>
          <c:val>
            <c:numRef>
              <c:f>'TURNOVER FROM STATE AND CITY'!$C$2:$C$11</c:f>
              <c:numCache>
                <c:formatCode>General</c:formatCode>
                <c:ptCount val="10"/>
                <c:pt idx="0">
                  <c:v>8055046.5999999996</c:v>
                </c:pt>
                <c:pt idx="1">
                  <c:v>5310846.93</c:v>
                </c:pt>
                <c:pt idx="2">
                  <c:v>4567165.01</c:v>
                </c:pt>
                <c:pt idx="3">
                  <c:v>3576754.73</c:v>
                </c:pt>
                <c:pt idx="4">
                  <c:v>2721689.32</c:v>
                </c:pt>
                <c:pt idx="5">
                  <c:v>2702230.45</c:v>
                </c:pt>
                <c:pt idx="6">
                  <c:v>2682930.41</c:v>
                </c:pt>
                <c:pt idx="7">
                  <c:v>1824271.46</c:v>
                </c:pt>
                <c:pt idx="8">
                  <c:v>1787851.98</c:v>
                </c:pt>
                <c:pt idx="9">
                  <c:v>442812.58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F-4CE0-97E3-468F71BE2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6707776"/>
        <c:axId val="526491440"/>
      </c:barChart>
      <c:catAx>
        <c:axId val="5267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91440"/>
        <c:crosses val="autoZero"/>
        <c:auto val="1"/>
        <c:lblAlgn val="ctr"/>
        <c:lblOffset val="100"/>
        <c:noMultiLvlLbl val="0"/>
      </c:catAx>
      <c:valAx>
        <c:axId val="5264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0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TOTAL ORDERS - 2019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09-486E-A687-284A6A0CA0E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09-486E-A687-284A6A0CA0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09-486E-A687-284A6A0CA0EA}"/>
              </c:ext>
            </c:extLst>
          </c:dPt>
          <c:cat>
            <c:strRef>
              <c:f>('[1]Orders On Date'!$L$11,'[1]Orders On Date'!$L$15,'[1]Orders On Date'!$L$19,'[1]Orders On Date'!$L$23)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('[1]Orders On Date'!$M$11,'[1]Orders On Date'!$M$15,'[1]Orders On Date'!$M$19,'[1]Orders On Date'!$M$23)</c:f>
              <c:numCache>
                <c:formatCode>General</c:formatCode>
                <c:ptCount val="4"/>
                <c:pt idx="0">
                  <c:v>64897</c:v>
                </c:pt>
                <c:pt idx="1">
                  <c:v>37603</c:v>
                </c:pt>
                <c:pt idx="2">
                  <c:v>30572</c:v>
                </c:pt>
                <c:pt idx="3">
                  <c:v>45336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09-486E-A687-284A6A0CA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244704"/>
        <c:axId val="2083325152"/>
      </c:barChart>
      <c:catAx>
        <c:axId val="20852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25152"/>
        <c:crosses val="autoZero"/>
        <c:auto val="1"/>
        <c:lblAlgn val="ctr"/>
        <c:lblOffset val="100"/>
        <c:noMultiLvlLbl val="0"/>
      </c:catAx>
      <c:valAx>
        <c:axId val="20833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4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TOTAL ORDERS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662005423595907E-2"/>
          <c:y val="0.12292466039897437"/>
          <c:w val="0.89065311488971943"/>
          <c:h val="0.8104142524637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'[1]Orders On Date'!$L$28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'[1]Orders On Date'!$M$28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9-49D6-9803-1731DD9CC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247264"/>
        <c:axId val="2100295920"/>
      </c:barChart>
      <c:catAx>
        <c:axId val="20962472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Qtr1</a:t>
                </a:r>
              </a:p>
            </c:rich>
          </c:tx>
          <c:layout>
            <c:manualLayout>
              <c:xMode val="edge"/>
              <c:yMode val="edge"/>
              <c:x val="0.49482311643559884"/>
              <c:y val="0.94608142067347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2100295920"/>
        <c:crosses val="autoZero"/>
        <c:auto val="1"/>
        <c:lblAlgn val="ctr"/>
        <c:lblOffset val="100"/>
        <c:noMultiLvlLbl val="0"/>
      </c:catAx>
      <c:valAx>
        <c:axId val="21002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4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 ordered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'CATEGORY WISE PRODUCTS'!$H$3:$H$6</c:f>
              <c:strCache>
                <c:ptCount val="4"/>
                <c:pt idx="0">
                  <c:v>Clothing</c:v>
                </c:pt>
                <c:pt idx="1">
                  <c:v>Electronics</c:v>
                </c:pt>
                <c:pt idx="2">
                  <c:v>Food</c:v>
                </c:pt>
                <c:pt idx="3">
                  <c:v>Sports</c:v>
                </c:pt>
              </c:strCache>
            </c:strRef>
          </c:cat>
          <c:val>
            <c:numRef>
              <c:f>'CATEGORY WISE PRODUCTS'!$K$3:$K$6</c:f>
              <c:numCache>
                <c:formatCode>General</c:formatCode>
                <c:ptCount val="4"/>
                <c:pt idx="0">
                  <c:v>50220</c:v>
                </c:pt>
                <c:pt idx="1">
                  <c:v>50260</c:v>
                </c:pt>
                <c:pt idx="2">
                  <c:v>49985</c:v>
                </c:pt>
                <c:pt idx="3">
                  <c:v>50687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D-4ACB-BCE9-F29ECD7242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07199168"/>
        <c:axId val="626124512"/>
        <c:axId val="0"/>
      </c:bar3DChart>
      <c:catAx>
        <c:axId val="170719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24512"/>
        <c:crosses val="autoZero"/>
        <c:auto val="1"/>
        <c:lblAlgn val="ctr"/>
        <c:lblOffset val="100"/>
        <c:noMultiLvlLbl val="0"/>
      </c:catAx>
      <c:valAx>
        <c:axId val="6261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9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CITY WISE MONTHLY SALES DECLINE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'CITY WISE MONTHLY SALES DECLINE'!$A$2:$B$19</c:f>
              <c:multiLvlStrCache>
                <c:ptCount val="18"/>
                <c:lvl>
                  <c:pt idx="0">
                    <c:v>01 June 2019</c:v>
                  </c:pt>
                  <c:pt idx="1">
                    <c:v>01 July 2019</c:v>
                  </c:pt>
                  <c:pt idx="2">
                    <c:v>01 August 2019</c:v>
                  </c:pt>
                  <c:pt idx="3">
                    <c:v>01 June 2019</c:v>
                  </c:pt>
                  <c:pt idx="4">
                    <c:v>01 September 2019</c:v>
                  </c:pt>
                  <c:pt idx="5">
                    <c:v>01 June 2019</c:v>
                  </c:pt>
                  <c:pt idx="6">
                    <c:v>01 September 2019</c:v>
                  </c:pt>
                  <c:pt idx="7">
                    <c:v>01 June 2019</c:v>
                  </c:pt>
                  <c:pt idx="8">
                    <c:v>01 July 2019</c:v>
                  </c:pt>
                  <c:pt idx="9">
                    <c:v>01 August 2019</c:v>
                  </c:pt>
                  <c:pt idx="10">
                    <c:v>01 June 2019</c:v>
                  </c:pt>
                  <c:pt idx="11">
                    <c:v>01 September 2019</c:v>
                  </c:pt>
                  <c:pt idx="12">
                    <c:v>01 June 2019</c:v>
                  </c:pt>
                  <c:pt idx="13">
                    <c:v>01 September 2019</c:v>
                  </c:pt>
                  <c:pt idx="14">
                    <c:v>01 June 2019</c:v>
                  </c:pt>
                  <c:pt idx="15">
                    <c:v>01 September 2019</c:v>
                  </c:pt>
                  <c:pt idx="16">
                    <c:v>01 August 2019</c:v>
                  </c:pt>
                  <c:pt idx="17">
                    <c:v>01 September 2019</c:v>
                  </c:pt>
                </c:lvl>
                <c:lvl>
                  <c:pt idx="0">
                    <c:v>Atlanta</c:v>
                  </c:pt>
                  <c:pt idx="3">
                    <c:v>Austin</c:v>
                  </c:pt>
                  <c:pt idx="5">
                    <c:v>Boston</c:v>
                  </c:pt>
                  <c:pt idx="6">
                    <c:v>Dallas</c:v>
                  </c:pt>
                  <c:pt idx="7">
                    <c:v>Los Angeles</c:v>
                  </c:pt>
                  <c:pt idx="10">
                    <c:v>New York City</c:v>
                  </c:pt>
                  <c:pt idx="12">
                    <c:v>Portland</c:v>
                  </c:pt>
                  <c:pt idx="14">
                    <c:v>San Francisco</c:v>
                  </c:pt>
                  <c:pt idx="16">
                    <c:v>Seattle</c:v>
                  </c:pt>
                </c:lvl>
              </c:multiLvlStrCache>
            </c:multiLvlStrRef>
          </c:cat>
          <c:val>
            <c:numRef>
              <c:f>'CITY WISE MONTHLY SALES DECLINE'!$C$2:$C$19</c:f>
              <c:numCache>
                <c:formatCode>General</c:formatCode>
                <c:ptCount val="18"/>
                <c:pt idx="0">
                  <c:v>211701.59999999899</c:v>
                </c:pt>
                <c:pt idx="1">
                  <c:v>205145.41999999899</c:v>
                </c:pt>
                <c:pt idx="2">
                  <c:v>164816.06999999899</c:v>
                </c:pt>
                <c:pt idx="3">
                  <c:v>139860.89000000001</c:v>
                </c:pt>
                <c:pt idx="4">
                  <c:v>105098.7</c:v>
                </c:pt>
                <c:pt idx="5">
                  <c:v>247743.77999999799</c:v>
                </c:pt>
                <c:pt idx="6">
                  <c:v>158353.68999999901</c:v>
                </c:pt>
                <c:pt idx="7">
                  <c:v>433938.52999999898</c:v>
                </c:pt>
                <c:pt idx="8">
                  <c:v>388189.74999999901</c:v>
                </c:pt>
                <c:pt idx="9">
                  <c:v>334412.51999999897</c:v>
                </c:pt>
                <c:pt idx="10">
                  <c:v>319123.81999999902</c:v>
                </c:pt>
                <c:pt idx="11">
                  <c:v>293707.49999999901</c:v>
                </c:pt>
                <c:pt idx="12">
                  <c:v>167513.72999999899</c:v>
                </c:pt>
                <c:pt idx="13">
                  <c:v>128620.64</c:v>
                </c:pt>
                <c:pt idx="14">
                  <c:v>602085.10999999405</c:v>
                </c:pt>
                <c:pt idx="15">
                  <c:v>452189.90999999898</c:v>
                </c:pt>
                <c:pt idx="16">
                  <c:v>187211.09999999899</c:v>
                </c:pt>
                <c:pt idx="17">
                  <c:v>152639.47999999899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A-4436-929D-A7D06BAC9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830480"/>
        <c:axId val="526506832"/>
      </c:lineChart>
      <c:catAx>
        <c:axId val="69883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06832"/>
        <c:crosses val="autoZero"/>
        <c:auto val="1"/>
        <c:lblAlgn val="ctr"/>
        <c:lblOffset val="100"/>
        <c:noMultiLvlLbl val="0"/>
      </c:catAx>
      <c:valAx>
        <c:axId val="5265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3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2019 -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'MONTHLY SALES Y-O-Y'!$A$2:$B$13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</c:lvl>
              </c:multiLvlStrCache>
            </c:multiLvlStrRef>
          </c:cat>
          <c:val>
            <c:numRef>
              <c:f>'MONTHLY SALES Y-O-Y'!$C$2:$C$13</c:f>
              <c:numCache>
                <c:formatCode>General</c:formatCode>
                <c:ptCount val="12"/>
                <c:pt idx="0">
                  <c:v>1773739.4599999201</c:v>
                </c:pt>
                <c:pt idx="1">
                  <c:v>2146232.1999999201</c:v>
                </c:pt>
                <c:pt idx="2">
                  <c:v>2739938.0200002999</c:v>
                </c:pt>
                <c:pt idx="3">
                  <c:v>3308277.50000063</c:v>
                </c:pt>
                <c:pt idx="4">
                  <c:v>3075410.7000004901</c:v>
                </c:pt>
                <c:pt idx="5">
                  <c:v>2516633.11000012</c:v>
                </c:pt>
                <c:pt idx="6">
                  <c:v>2584388.3500001798</c:v>
                </c:pt>
                <c:pt idx="7">
                  <c:v>2192824.4399999701</c:v>
                </c:pt>
                <c:pt idx="8">
                  <c:v>2048845.15999989</c:v>
                </c:pt>
                <c:pt idx="9">
                  <c:v>3651082.9900008799</c:v>
                </c:pt>
                <c:pt idx="10">
                  <c:v>3120487.12000053</c:v>
                </c:pt>
                <c:pt idx="11">
                  <c:v>4505264.98000143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1-4F36-8FEF-F1983361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809072"/>
        <c:axId val="526531792"/>
      </c:barChart>
      <c:catAx>
        <c:axId val="62580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31792"/>
        <c:crosses val="autoZero"/>
        <c:auto val="1"/>
        <c:lblAlgn val="ctr"/>
        <c:lblOffset val="100"/>
        <c:noMultiLvlLbl val="0"/>
      </c:catAx>
      <c:valAx>
        <c:axId val="5265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0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2020 -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'MONTHLY SALES Y-O-Y'!$C$14</c:f>
              <c:numCache>
                <c:formatCode>General</c:formatCode>
                <c:ptCount val="1"/>
                <c:pt idx="0">
                  <c:v>8475.4399999999896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6-4ACF-80F6-57163C49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188256"/>
        <c:axId val="526542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'MONTHLY SALES Y-O-Y'!$A$14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216-4ACF-80F6-57163C49C873}"/>
                  </c:ext>
                </c:extLst>
              </c15:ser>
            </c15:filteredBarSeries>
          </c:ext>
        </c:extLst>
      </c:barChart>
      <c:catAx>
        <c:axId val="666188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526542192"/>
        <c:crosses val="autoZero"/>
        <c:auto val="1"/>
        <c:lblAlgn val="ctr"/>
        <c:lblOffset val="100"/>
        <c:noMultiLvlLbl val="0"/>
      </c:catAx>
      <c:valAx>
        <c:axId val="5265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8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PEAK HOURLY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TOTAL QTY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'PEAK HOURLY ORDERS'!$B$2:$B$25</c:f>
              <c:numCache>
                <c:formatCode>General</c:formatCode>
                <c:ptCount val="24"/>
                <c:pt idx="0">
                  <c:v>4259</c:v>
                </c:pt>
                <c:pt idx="1">
                  <c:v>2519</c:v>
                </c:pt>
                <c:pt idx="2">
                  <c:v>1349</c:v>
                </c:pt>
                <c:pt idx="3">
                  <c:v>900</c:v>
                </c:pt>
                <c:pt idx="4">
                  <c:v>897</c:v>
                </c:pt>
                <c:pt idx="5">
                  <c:v>1424</c:v>
                </c:pt>
                <c:pt idx="6">
                  <c:v>2692</c:v>
                </c:pt>
                <c:pt idx="7">
                  <c:v>4365</c:v>
                </c:pt>
                <c:pt idx="8">
                  <c:v>6762</c:v>
                </c:pt>
                <c:pt idx="9">
                  <c:v>9428</c:v>
                </c:pt>
                <c:pt idx="10">
                  <c:v>11807</c:v>
                </c:pt>
                <c:pt idx="11">
                  <c:v>13433</c:v>
                </c:pt>
                <c:pt idx="12">
                  <c:v>13651</c:v>
                </c:pt>
                <c:pt idx="13">
                  <c:v>13185</c:v>
                </c:pt>
                <c:pt idx="14">
                  <c:v>11860</c:v>
                </c:pt>
                <c:pt idx="15">
                  <c:v>10942</c:v>
                </c:pt>
                <c:pt idx="16">
                  <c:v>11187</c:v>
                </c:pt>
                <c:pt idx="17">
                  <c:v>11769</c:v>
                </c:pt>
                <c:pt idx="18">
                  <c:v>13241</c:v>
                </c:pt>
                <c:pt idx="19">
                  <c:v>13875</c:v>
                </c:pt>
                <c:pt idx="20">
                  <c:v>13253</c:v>
                </c:pt>
                <c:pt idx="21">
                  <c:v>11787</c:v>
                </c:pt>
                <c:pt idx="22">
                  <c:v>9503</c:v>
                </c:pt>
                <c:pt idx="23">
                  <c:v>6760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E-4E8E-B90D-7BDA9D2BE837}"/>
            </c:ext>
          </c:extLst>
        </c:ser>
        <c:ser>
          <c:idx val="2"/>
          <c:order val="2"/>
          <c:tx>
            <c:v>TOTAL ORDERS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'PEAK HOURLY ORDERS'!$C$2:$C$25</c:f>
              <c:numCache>
                <c:formatCode>General</c:formatCode>
                <c:ptCount val="24"/>
                <c:pt idx="0">
                  <c:v>3758</c:v>
                </c:pt>
                <c:pt idx="1">
                  <c:v>2255</c:v>
                </c:pt>
                <c:pt idx="2">
                  <c:v>1196</c:v>
                </c:pt>
                <c:pt idx="3">
                  <c:v>804</c:v>
                </c:pt>
                <c:pt idx="4">
                  <c:v>814</c:v>
                </c:pt>
                <c:pt idx="5">
                  <c:v>1259</c:v>
                </c:pt>
                <c:pt idx="6">
                  <c:v>2375</c:v>
                </c:pt>
                <c:pt idx="7">
                  <c:v>3836</c:v>
                </c:pt>
                <c:pt idx="8">
                  <c:v>6036</c:v>
                </c:pt>
                <c:pt idx="9">
                  <c:v>8404</c:v>
                </c:pt>
                <c:pt idx="10">
                  <c:v>10492</c:v>
                </c:pt>
                <c:pt idx="11">
                  <c:v>11882</c:v>
                </c:pt>
                <c:pt idx="12">
                  <c:v>12082</c:v>
                </c:pt>
                <c:pt idx="13">
                  <c:v>11682</c:v>
                </c:pt>
                <c:pt idx="14">
                  <c:v>10522</c:v>
                </c:pt>
                <c:pt idx="15">
                  <c:v>9761</c:v>
                </c:pt>
                <c:pt idx="16">
                  <c:v>9960</c:v>
                </c:pt>
                <c:pt idx="17">
                  <c:v>10476</c:v>
                </c:pt>
                <c:pt idx="18">
                  <c:v>11761</c:v>
                </c:pt>
                <c:pt idx="19">
                  <c:v>12377</c:v>
                </c:pt>
                <c:pt idx="20">
                  <c:v>11763</c:v>
                </c:pt>
                <c:pt idx="21">
                  <c:v>10499</c:v>
                </c:pt>
                <c:pt idx="22">
                  <c:v>8453</c:v>
                </c:pt>
                <c:pt idx="23">
                  <c:v>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E-4E8E-B90D-7BDA9D2BE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689759"/>
        <c:axId val="526525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'PEAK HOURLY ORDERS'!$A$2:$A$25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0E-4E8E-B90D-7BDA9D2BE837}"/>
                  </c:ext>
                </c:extLst>
              </c15:ser>
            </c15:filteredLineSeries>
          </c:ext>
        </c:extLst>
      </c:lineChart>
      <c:catAx>
        <c:axId val="2168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(HOURS)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25552"/>
        <c:crosses val="autoZero"/>
        <c:auto val="1"/>
        <c:lblAlgn val="ctr"/>
        <c:lblOffset val="100"/>
        <c:noMultiLvlLbl val="0"/>
      </c:catAx>
      <c:valAx>
        <c:axId val="52652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97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PRODUCT  PERFORMANCE - MARGIN &amp;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05166955027482"/>
          <c:y val="0.12330985915492958"/>
          <c:w val="0.77217553523298377"/>
          <c:h val="0.79905308491368154"/>
        </c:manualLayout>
      </c:layout>
      <c:barChart>
        <c:barDir val="bar"/>
        <c:grouping val="clustered"/>
        <c:varyColors val="0"/>
        <c:ser>
          <c:idx val="2"/>
          <c:order val="2"/>
          <c:tx>
            <c:v>TOTAL REVENUE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PERFORMANCE'!$A$2:$A$20</c:f>
              <c:strCache>
                <c:ptCount val="19"/>
                <c:pt idx="0">
                  <c:v>iPhone</c:v>
                </c:pt>
                <c:pt idx="1">
                  <c:v>Lightning Charging Cable</c:v>
                </c:pt>
                <c:pt idx="2">
                  <c:v>Wired Headphones</c:v>
                </c:pt>
                <c:pt idx="3">
                  <c:v>27in FHD Monitor</c:v>
                </c:pt>
                <c:pt idx="4">
                  <c:v>AAA Batteries (4-pack)</c:v>
                </c:pt>
                <c:pt idx="5">
                  <c:v>27in 4K Gaming Monitor</c:v>
                </c:pt>
                <c:pt idx="6">
                  <c:v>USB-C Charging Cable</c:v>
                </c:pt>
                <c:pt idx="7">
                  <c:v>Bose SoundSport Headphones</c:v>
                </c:pt>
                <c:pt idx="8">
                  <c:v>Apple Airpods Headphones</c:v>
                </c:pt>
                <c:pt idx="9">
                  <c:v>Macbook Pro Laptop</c:v>
                </c:pt>
                <c:pt idx="10">
                  <c:v>Flatscreen TV</c:v>
                </c:pt>
                <c:pt idx="11">
                  <c:v>Vareebadd Phone</c:v>
                </c:pt>
                <c:pt idx="12">
                  <c:v>AA Batteries (4-pack)</c:v>
                </c:pt>
                <c:pt idx="13">
                  <c:v>Google Phone</c:v>
                </c:pt>
                <c:pt idx="14">
                  <c:v>20in Monitor</c:v>
                </c:pt>
                <c:pt idx="15">
                  <c:v>34in Ultrawide Monitor</c:v>
                </c:pt>
                <c:pt idx="16">
                  <c:v>ThinkPad Laptop</c:v>
                </c:pt>
                <c:pt idx="17">
                  <c:v>LG Dryer</c:v>
                </c:pt>
                <c:pt idx="18">
                  <c:v>LG Washing Machine</c:v>
                </c:pt>
              </c:strCache>
            </c:strRef>
          </c:cat>
          <c:val>
            <c:numRef>
              <c:f>'PRODUCT PERFORMANCE'!$D$2:$D$20</c:f>
              <c:numCache>
                <c:formatCode>General</c:formatCode>
                <c:ptCount val="19"/>
                <c:pt idx="0">
                  <c:v>4710300</c:v>
                </c:pt>
                <c:pt idx="1">
                  <c:v>324639.250000117</c:v>
                </c:pt>
                <c:pt idx="2">
                  <c:v>229248.79999996099</c:v>
                </c:pt>
                <c:pt idx="3">
                  <c:v>1108876.06999994</c:v>
                </c:pt>
                <c:pt idx="4">
                  <c:v>90812.280000013896</c:v>
                </c:pt>
                <c:pt idx="5">
                  <c:v>2385958.8200001102</c:v>
                </c:pt>
                <c:pt idx="6">
                  <c:v>264202.55000008299</c:v>
                </c:pt>
                <c:pt idx="7">
                  <c:v>1289271.0599998899</c:v>
                </c:pt>
                <c:pt idx="8">
                  <c:v>2252400</c:v>
                </c:pt>
                <c:pt idx="9">
                  <c:v>7867600</c:v>
                </c:pt>
                <c:pt idx="10">
                  <c:v>1415700</c:v>
                </c:pt>
                <c:pt idx="11">
                  <c:v>812000</c:v>
                </c:pt>
                <c:pt idx="12">
                  <c:v>104202.239999956</c:v>
                </c:pt>
                <c:pt idx="13">
                  <c:v>3253800</c:v>
                </c:pt>
                <c:pt idx="14">
                  <c:v>445349.50999997603</c:v>
                </c:pt>
                <c:pt idx="15">
                  <c:v>2307679.2700000699</c:v>
                </c:pt>
                <c:pt idx="16">
                  <c:v>4037959.6200004099</c:v>
                </c:pt>
                <c:pt idx="17">
                  <c:v>379800</c:v>
                </c:pt>
                <c:pt idx="18">
                  <c:v>391800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9A-4EBC-BE09-DD1115B01F0A}"/>
            </c:ext>
          </c:extLst>
        </c:ser>
        <c:ser>
          <c:idx val="3"/>
          <c:order val="3"/>
          <c:tx>
            <c:v>TOTAL MARGIN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PERFORMANCE'!$A$2:$A$20</c:f>
              <c:strCache>
                <c:ptCount val="19"/>
                <c:pt idx="0">
                  <c:v>iPhone</c:v>
                </c:pt>
                <c:pt idx="1">
                  <c:v>Lightning Charging Cable</c:v>
                </c:pt>
                <c:pt idx="2">
                  <c:v>Wired Headphones</c:v>
                </c:pt>
                <c:pt idx="3">
                  <c:v>27in FHD Monitor</c:v>
                </c:pt>
                <c:pt idx="4">
                  <c:v>AAA Batteries (4-pack)</c:v>
                </c:pt>
                <c:pt idx="5">
                  <c:v>27in 4K Gaming Monitor</c:v>
                </c:pt>
                <c:pt idx="6">
                  <c:v>USB-C Charging Cable</c:v>
                </c:pt>
                <c:pt idx="7">
                  <c:v>Bose SoundSport Headphones</c:v>
                </c:pt>
                <c:pt idx="8">
                  <c:v>Apple Airpods Headphones</c:v>
                </c:pt>
                <c:pt idx="9">
                  <c:v>Macbook Pro Laptop</c:v>
                </c:pt>
                <c:pt idx="10">
                  <c:v>Flatscreen TV</c:v>
                </c:pt>
                <c:pt idx="11">
                  <c:v>Vareebadd Phone</c:v>
                </c:pt>
                <c:pt idx="12">
                  <c:v>AA Batteries (4-pack)</c:v>
                </c:pt>
                <c:pt idx="13">
                  <c:v>Google Phone</c:v>
                </c:pt>
                <c:pt idx="14">
                  <c:v>20in Monitor</c:v>
                </c:pt>
                <c:pt idx="15">
                  <c:v>34in Ultrawide Monitor</c:v>
                </c:pt>
                <c:pt idx="16">
                  <c:v>ThinkPad Laptop</c:v>
                </c:pt>
                <c:pt idx="17">
                  <c:v>LG Dryer</c:v>
                </c:pt>
                <c:pt idx="18">
                  <c:v>LG Washing Machine</c:v>
                </c:pt>
              </c:strCache>
            </c:strRef>
          </c:cat>
          <c:val>
            <c:numRef>
              <c:f>'PRODUCT PERFORMANCE'!$E$2:$E$20</c:f>
              <c:numCache>
                <c:formatCode>General</c:formatCode>
                <c:ptCount val="19"/>
                <c:pt idx="0">
                  <c:v>3155901</c:v>
                </c:pt>
                <c:pt idx="1">
                  <c:v>162319.625000058</c:v>
                </c:pt>
                <c:pt idx="2">
                  <c:v>114624.39999998</c:v>
                </c:pt>
                <c:pt idx="3">
                  <c:v>388106.62450003298</c:v>
                </c:pt>
                <c:pt idx="4">
                  <c:v>45406.140000006897</c:v>
                </c:pt>
                <c:pt idx="5">
                  <c:v>1598592.4094000901</c:v>
                </c:pt>
                <c:pt idx="6">
                  <c:v>132101.275000041</c:v>
                </c:pt>
                <c:pt idx="7">
                  <c:v>644635.52999994694</c:v>
                </c:pt>
                <c:pt idx="8">
                  <c:v>788340</c:v>
                </c:pt>
                <c:pt idx="9">
                  <c:v>5271292</c:v>
                </c:pt>
                <c:pt idx="10">
                  <c:v>948519</c:v>
                </c:pt>
                <c:pt idx="11">
                  <c:v>544040</c:v>
                </c:pt>
                <c:pt idx="12">
                  <c:v>52101.119999978102</c:v>
                </c:pt>
                <c:pt idx="13">
                  <c:v>2180046</c:v>
                </c:pt>
                <c:pt idx="14">
                  <c:v>155872.32849999599</c:v>
                </c:pt>
                <c:pt idx="15">
                  <c:v>1546145.11090003</c:v>
                </c:pt>
                <c:pt idx="16">
                  <c:v>2705432.94540011</c:v>
                </c:pt>
                <c:pt idx="17">
                  <c:v>254466</c:v>
                </c:pt>
                <c:pt idx="18">
                  <c:v>262506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9A-4EBC-BE09-DD1115B01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67714480"/>
        <c:axId val="4512477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PRODUCT COUNT</c:v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'PRODUCT PERFORMANCE'!$A$2:$A$20</c15:sqref>
                        </c15:formulaRef>
                      </c:ext>
                    </c:extLst>
                    <c:strCache>
                      <c:ptCount val="19"/>
                      <c:pt idx="0">
                        <c:v>iPhone</c:v>
                      </c:pt>
                      <c:pt idx="1">
                        <c:v>Lightning Charging Cable</c:v>
                      </c:pt>
                      <c:pt idx="2">
                        <c:v>Wired Headphones</c:v>
                      </c:pt>
                      <c:pt idx="3">
                        <c:v>27in FHD Monitor</c:v>
                      </c:pt>
                      <c:pt idx="4">
                        <c:v>AAA Batteries (4-pack)</c:v>
                      </c:pt>
                      <c:pt idx="5">
                        <c:v>27in 4K Gaming Monitor</c:v>
                      </c:pt>
                      <c:pt idx="6">
                        <c:v>USB-C Charging Cable</c:v>
                      </c:pt>
                      <c:pt idx="7">
                        <c:v>Bose SoundSport Headphones</c:v>
                      </c:pt>
                      <c:pt idx="8">
                        <c:v>Apple Airpods Headphones</c:v>
                      </c:pt>
                      <c:pt idx="9">
                        <c:v>Macbook Pro Laptop</c:v>
                      </c:pt>
                      <c:pt idx="10">
                        <c:v>Flatscreen TV</c:v>
                      </c:pt>
                      <c:pt idx="11">
                        <c:v>Vareebadd Phone</c:v>
                      </c:pt>
                      <c:pt idx="12">
                        <c:v>AA Batteries (4-pack)</c:v>
                      </c:pt>
                      <c:pt idx="13">
                        <c:v>Google Phone</c:v>
                      </c:pt>
                      <c:pt idx="14">
                        <c:v>20in Monitor</c:v>
                      </c:pt>
                      <c:pt idx="15">
                        <c:v>34in Ultrawide Monitor</c:v>
                      </c:pt>
                      <c:pt idx="16">
                        <c:v>ThinkPad Laptop</c:v>
                      </c:pt>
                      <c:pt idx="17">
                        <c:v>LG Dryer</c:v>
                      </c:pt>
                      <c:pt idx="18">
                        <c:v>LG Washing Machine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'PRODUCT PERFORMANCE'!$B$2:$B$20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6722</c:v>
                      </c:pt>
                      <c:pt idx="1">
                        <c:v>20252</c:v>
                      </c:pt>
                      <c:pt idx="2">
                        <c:v>17560</c:v>
                      </c:pt>
                      <c:pt idx="3">
                        <c:v>7352</c:v>
                      </c:pt>
                      <c:pt idx="4">
                        <c:v>20223</c:v>
                      </c:pt>
                      <c:pt idx="5">
                        <c:v>6104</c:v>
                      </c:pt>
                      <c:pt idx="6">
                        <c:v>20174</c:v>
                      </c:pt>
                      <c:pt idx="7">
                        <c:v>12767</c:v>
                      </c:pt>
                      <c:pt idx="8">
                        <c:v>14910</c:v>
                      </c:pt>
                      <c:pt idx="9">
                        <c:v>4624</c:v>
                      </c:pt>
                      <c:pt idx="10">
                        <c:v>4701</c:v>
                      </c:pt>
                      <c:pt idx="11">
                        <c:v>2027</c:v>
                      </c:pt>
                      <c:pt idx="12">
                        <c:v>20205</c:v>
                      </c:pt>
                      <c:pt idx="13">
                        <c:v>5416</c:v>
                      </c:pt>
                      <c:pt idx="14">
                        <c:v>4022</c:v>
                      </c:pt>
                      <c:pt idx="15">
                        <c:v>6056</c:v>
                      </c:pt>
                      <c:pt idx="16">
                        <c:v>4036</c:v>
                      </c:pt>
                      <c:pt idx="17">
                        <c:v>633</c:v>
                      </c:pt>
                      <c:pt idx="18">
                        <c:v>653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69A-4EBC-BE09-DD1115B01F0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TOTAL QTY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'PRODUCT PERFORMANCE'!$A$2:$A$20</c15:sqref>
                        </c15:formulaRef>
                      </c:ext>
                    </c:extLst>
                    <c:strCache>
                      <c:ptCount val="19"/>
                      <c:pt idx="0">
                        <c:v>iPhone</c:v>
                      </c:pt>
                      <c:pt idx="1">
                        <c:v>Lightning Charging Cable</c:v>
                      </c:pt>
                      <c:pt idx="2">
                        <c:v>Wired Headphones</c:v>
                      </c:pt>
                      <c:pt idx="3">
                        <c:v>27in FHD Monitor</c:v>
                      </c:pt>
                      <c:pt idx="4">
                        <c:v>AAA Batteries (4-pack)</c:v>
                      </c:pt>
                      <c:pt idx="5">
                        <c:v>27in 4K Gaming Monitor</c:v>
                      </c:pt>
                      <c:pt idx="6">
                        <c:v>USB-C Charging Cable</c:v>
                      </c:pt>
                      <c:pt idx="7">
                        <c:v>Bose SoundSport Headphones</c:v>
                      </c:pt>
                      <c:pt idx="8">
                        <c:v>Apple Airpods Headphones</c:v>
                      </c:pt>
                      <c:pt idx="9">
                        <c:v>Macbook Pro Laptop</c:v>
                      </c:pt>
                      <c:pt idx="10">
                        <c:v>Flatscreen TV</c:v>
                      </c:pt>
                      <c:pt idx="11">
                        <c:v>Vareebadd Phone</c:v>
                      </c:pt>
                      <c:pt idx="12">
                        <c:v>AA Batteries (4-pack)</c:v>
                      </c:pt>
                      <c:pt idx="13">
                        <c:v>Google Phone</c:v>
                      </c:pt>
                      <c:pt idx="14">
                        <c:v>20in Monitor</c:v>
                      </c:pt>
                      <c:pt idx="15">
                        <c:v>34in Ultrawide Monitor</c:v>
                      </c:pt>
                      <c:pt idx="16">
                        <c:v>ThinkPad Laptop</c:v>
                      </c:pt>
                      <c:pt idx="17">
                        <c:v>LG Dryer</c:v>
                      </c:pt>
                      <c:pt idx="18">
                        <c:v>LG Washing Machine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'PRODUCT PERFORMANCE'!$C$2:$C$20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6729</c:v>
                      </c:pt>
                      <c:pt idx="1">
                        <c:v>21715</c:v>
                      </c:pt>
                      <c:pt idx="2">
                        <c:v>19120</c:v>
                      </c:pt>
                      <c:pt idx="3">
                        <c:v>7393</c:v>
                      </c:pt>
                      <c:pt idx="4">
                        <c:v>30372</c:v>
                      </c:pt>
                      <c:pt idx="5">
                        <c:v>6118</c:v>
                      </c:pt>
                      <c:pt idx="6">
                        <c:v>22109</c:v>
                      </c:pt>
                      <c:pt idx="7">
                        <c:v>12894</c:v>
                      </c:pt>
                      <c:pt idx="8">
                        <c:v>15016</c:v>
                      </c:pt>
                      <c:pt idx="9">
                        <c:v>4628</c:v>
                      </c:pt>
                      <c:pt idx="10">
                        <c:v>4719</c:v>
                      </c:pt>
                      <c:pt idx="11">
                        <c:v>2030</c:v>
                      </c:pt>
                      <c:pt idx="12">
                        <c:v>27136</c:v>
                      </c:pt>
                      <c:pt idx="13">
                        <c:v>5423</c:v>
                      </c:pt>
                      <c:pt idx="14">
                        <c:v>4049</c:v>
                      </c:pt>
                      <c:pt idx="15">
                        <c:v>6073</c:v>
                      </c:pt>
                      <c:pt idx="16">
                        <c:v>4038</c:v>
                      </c:pt>
                      <c:pt idx="17">
                        <c:v>633</c:v>
                      </c:pt>
                      <c:pt idx="18">
                        <c:v>653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69A-4EBC-BE09-DD1115B01F0A}"/>
                  </c:ext>
                </c:extLst>
              </c15:ser>
            </c15:filteredBarSeries>
          </c:ext>
        </c:extLst>
      </c:barChart>
      <c:catAx>
        <c:axId val="66771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47712"/>
        <c:crosses val="autoZero"/>
        <c:auto val="1"/>
        <c:lblAlgn val="ctr"/>
        <c:lblOffset val="100"/>
        <c:noMultiLvlLbl val="0"/>
      </c:catAx>
      <c:valAx>
        <c:axId val="4512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QUANTITY ORDERED AND PRODUCT COUNT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PRODUCT COUNT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'PRODUCT PERFORMANCE'!$A$2:$A$20</c:f>
              <c:strCache>
                <c:ptCount val="19"/>
                <c:pt idx="0">
                  <c:v>iPhone</c:v>
                </c:pt>
                <c:pt idx="1">
                  <c:v>Lightning Charging Cable</c:v>
                </c:pt>
                <c:pt idx="2">
                  <c:v>Wired Headphones</c:v>
                </c:pt>
                <c:pt idx="3">
                  <c:v>27in FHD Monitor</c:v>
                </c:pt>
                <c:pt idx="4">
                  <c:v>AAA Batteries (4-pack)</c:v>
                </c:pt>
                <c:pt idx="5">
                  <c:v>27in 4K Gaming Monitor</c:v>
                </c:pt>
                <c:pt idx="6">
                  <c:v>USB-C Charging Cable</c:v>
                </c:pt>
                <c:pt idx="7">
                  <c:v>Bose SoundSport Headphones</c:v>
                </c:pt>
                <c:pt idx="8">
                  <c:v>Apple Airpods Headphones</c:v>
                </c:pt>
                <c:pt idx="9">
                  <c:v>Macbook Pro Laptop</c:v>
                </c:pt>
                <c:pt idx="10">
                  <c:v>Flatscreen TV</c:v>
                </c:pt>
                <c:pt idx="11">
                  <c:v>Vareebadd Phone</c:v>
                </c:pt>
                <c:pt idx="12">
                  <c:v>AA Batteries (4-pack)</c:v>
                </c:pt>
                <c:pt idx="13">
                  <c:v>Google Phone</c:v>
                </c:pt>
                <c:pt idx="14">
                  <c:v>20in Monitor</c:v>
                </c:pt>
                <c:pt idx="15">
                  <c:v>34in Ultrawide Monitor</c:v>
                </c:pt>
                <c:pt idx="16">
                  <c:v>ThinkPad Laptop</c:v>
                </c:pt>
                <c:pt idx="17">
                  <c:v>LG Dryer</c:v>
                </c:pt>
                <c:pt idx="18">
                  <c:v>LG Washing Machine</c:v>
                </c:pt>
              </c:strCache>
            </c:strRef>
          </c:cat>
          <c:val>
            <c:numRef>
              <c:f>'PRODUCT PERFORMANCE'!$B$2:$B$20</c:f>
              <c:numCache>
                <c:formatCode>General</c:formatCode>
                <c:ptCount val="19"/>
                <c:pt idx="0">
                  <c:v>6722</c:v>
                </c:pt>
                <c:pt idx="1">
                  <c:v>20252</c:v>
                </c:pt>
                <c:pt idx="2">
                  <c:v>17560</c:v>
                </c:pt>
                <c:pt idx="3">
                  <c:v>7352</c:v>
                </c:pt>
                <c:pt idx="4">
                  <c:v>20223</c:v>
                </c:pt>
                <c:pt idx="5">
                  <c:v>6104</c:v>
                </c:pt>
                <c:pt idx="6">
                  <c:v>20174</c:v>
                </c:pt>
                <c:pt idx="7">
                  <c:v>12767</c:v>
                </c:pt>
                <c:pt idx="8">
                  <c:v>14910</c:v>
                </c:pt>
                <c:pt idx="9">
                  <c:v>4624</c:v>
                </c:pt>
                <c:pt idx="10">
                  <c:v>4701</c:v>
                </c:pt>
                <c:pt idx="11">
                  <c:v>2027</c:v>
                </c:pt>
                <c:pt idx="12">
                  <c:v>20205</c:v>
                </c:pt>
                <c:pt idx="13">
                  <c:v>5416</c:v>
                </c:pt>
                <c:pt idx="14">
                  <c:v>4022</c:v>
                </c:pt>
                <c:pt idx="15">
                  <c:v>6056</c:v>
                </c:pt>
                <c:pt idx="16">
                  <c:v>4036</c:v>
                </c:pt>
                <c:pt idx="17">
                  <c:v>633</c:v>
                </c:pt>
                <c:pt idx="18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1-40C5-B319-B2D9F0BEB4AE}"/>
            </c:ext>
          </c:extLst>
        </c:ser>
        <c:ser>
          <c:idx val="1"/>
          <c:order val="1"/>
          <c:tx>
            <c:v>TOTAL QTY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'PRODUCT PERFORMANCE'!$A$2:$A$20</c:f>
              <c:strCache>
                <c:ptCount val="19"/>
                <c:pt idx="0">
                  <c:v>iPhone</c:v>
                </c:pt>
                <c:pt idx="1">
                  <c:v>Lightning Charging Cable</c:v>
                </c:pt>
                <c:pt idx="2">
                  <c:v>Wired Headphones</c:v>
                </c:pt>
                <c:pt idx="3">
                  <c:v>27in FHD Monitor</c:v>
                </c:pt>
                <c:pt idx="4">
                  <c:v>AAA Batteries (4-pack)</c:v>
                </c:pt>
                <c:pt idx="5">
                  <c:v>27in 4K Gaming Monitor</c:v>
                </c:pt>
                <c:pt idx="6">
                  <c:v>USB-C Charging Cable</c:v>
                </c:pt>
                <c:pt idx="7">
                  <c:v>Bose SoundSport Headphones</c:v>
                </c:pt>
                <c:pt idx="8">
                  <c:v>Apple Airpods Headphones</c:v>
                </c:pt>
                <c:pt idx="9">
                  <c:v>Macbook Pro Laptop</c:v>
                </c:pt>
                <c:pt idx="10">
                  <c:v>Flatscreen TV</c:v>
                </c:pt>
                <c:pt idx="11">
                  <c:v>Vareebadd Phone</c:v>
                </c:pt>
                <c:pt idx="12">
                  <c:v>AA Batteries (4-pack)</c:v>
                </c:pt>
                <c:pt idx="13">
                  <c:v>Google Phone</c:v>
                </c:pt>
                <c:pt idx="14">
                  <c:v>20in Monitor</c:v>
                </c:pt>
                <c:pt idx="15">
                  <c:v>34in Ultrawide Monitor</c:v>
                </c:pt>
                <c:pt idx="16">
                  <c:v>ThinkPad Laptop</c:v>
                </c:pt>
                <c:pt idx="17">
                  <c:v>LG Dryer</c:v>
                </c:pt>
                <c:pt idx="18">
                  <c:v>LG Washing Machine</c:v>
                </c:pt>
              </c:strCache>
            </c:strRef>
          </c:cat>
          <c:val>
            <c:numRef>
              <c:f>'PRODUCT PERFORMANCE'!$C$2:$C$20</c:f>
              <c:numCache>
                <c:formatCode>General</c:formatCode>
                <c:ptCount val="19"/>
                <c:pt idx="0">
                  <c:v>6729</c:v>
                </c:pt>
                <c:pt idx="1">
                  <c:v>21715</c:v>
                </c:pt>
                <c:pt idx="2">
                  <c:v>19120</c:v>
                </c:pt>
                <c:pt idx="3">
                  <c:v>7393</c:v>
                </c:pt>
                <c:pt idx="4">
                  <c:v>30372</c:v>
                </c:pt>
                <c:pt idx="5">
                  <c:v>6118</c:v>
                </c:pt>
                <c:pt idx="6">
                  <c:v>22109</c:v>
                </c:pt>
                <c:pt idx="7">
                  <c:v>12894</c:v>
                </c:pt>
                <c:pt idx="8">
                  <c:v>15016</c:v>
                </c:pt>
                <c:pt idx="9">
                  <c:v>4628</c:v>
                </c:pt>
                <c:pt idx="10">
                  <c:v>4719</c:v>
                </c:pt>
                <c:pt idx="11">
                  <c:v>2030</c:v>
                </c:pt>
                <c:pt idx="12">
                  <c:v>27136</c:v>
                </c:pt>
                <c:pt idx="13">
                  <c:v>5423</c:v>
                </c:pt>
                <c:pt idx="14">
                  <c:v>4049</c:v>
                </c:pt>
                <c:pt idx="15">
                  <c:v>6073</c:v>
                </c:pt>
                <c:pt idx="16">
                  <c:v>4038</c:v>
                </c:pt>
                <c:pt idx="17">
                  <c:v>633</c:v>
                </c:pt>
                <c:pt idx="18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1-40C5-B319-B2D9F0BEB4A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667723680"/>
        <c:axId val="451213600"/>
      </c:barChart>
      <c:catAx>
        <c:axId val="66772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13600"/>
        <c:crosses val="autoZero"/>
        <c:auto val="1"/>
        <c:lblAlgn val="ctr"/>
        <c:lblOffset val="100"/>
        <c:noMultiLvlLbl val="0"/>
      </c:catAx>
      <c:valAx>
        <c:axId val="451213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SLOW GROWTH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'SLOW MOVING PRODUCTS'!$A$2:$A$6</c:f>
              <c:strCache>
                <c:ptCount val="5"/>
                <c:pt idx="0">
                  <c:v>LG Dryer</c:v>
                </c:pt>
                <c:pt idx="1">
                  <c:v>LG Washing Machine</c:v>
                </c:pt>
                <c:pt idx="2">
                  <c:v>Vareebadd Phone</c:v>
                </c:pt>
                <c:pt idx="3">
                  <c:v>20in Monitor</c:v>
                </c:pt>
                <c:pt idx="4">
                  <c:v>ThinkPad Laptop</c:v>
                </c:pt>
              </c:strCache>
            </c:strRef>
          </c:cat>
          <c:val>
            <c:numRef>
              <c:f>'SLOW MOVING PRODUCTS'!$B$2:$B$6</c:f>
              <c:numCache>
                <c:formatCode>General</c:formatCode>
                <c:ptCount val="5"/>
                <c:pt idx="0">
                  <c:v>633</c:v>
                </c:pt>
                <c:pt idx="1">
                  <c:v>653</c:v>
                </c:pt>
                <c:pt idx="2">
                  <c:v>2027</c:v>
                </c:pt>
                <c:pt idx="3">
                  <c:v>4022</c:v>
                </c:pt>
                <c:pt idx="4">
                  <c:v>4036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9-4B3F-A873-B98EE4F55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59456"/>
        <c:axId val="626162368"/>
      </c:lineChart>
      <c:catAx>
        <c:axId val="4483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62368"/>
        <c:crosses val="autoZero"/>
        <c:auto val="1"/>
        <c:lblAlgn val="ctr"/>
        <c:lblOffset val="100"/>
        <c:noMultiLvlLbl val="0"/>
      </c:catAx>
      <c:valAx>
        <c:axId val="6261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35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449580</xdr:colOff>
      <xdr:row>1</xdr:row>
      <xdr:rowOff>137160</xdr:rowOff>
    </xdr:from>
    <xdr:to>
      <xdr:col>22</xdr:col>
      <xdr:colOff>7620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55F82-4E73-4D96-861C-78E6BB73A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</xdr:colOff>
      <xdr:row>24</xdr:row>
      <xdr:rowOff>30480</xdr:rowOff>
    </xdr:from>
    <xdr:to>
      <xdr:col>21</xdr:col>
      <xdr:colOff>228600</xdr:colOff>
      <xdr:row>41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1C475-3386-4129-9B8E-444EDA381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167640</xdr:rowOff>
    </xdr:from>
    <xdr:to>
      <xdr:col>10</xdr:col>
      <xdr:colOff>304800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887A8-C23A-4DB7-9973-FB7163609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</xdr:colOff>
      <xdr:row>2</xdr:row>
      <xdr:rowOff>45720</xdr:rowOff>
    </xdr:from>
    <xdr:to>
      <xdr:col>17</xdr:col>
      <xdr:colOff>121920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64BEA5-6B76-4229-8000-7C8E5300F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2</xdr:row>
      <xdr:rowOff>76200</xdr:rowOff>
    </xdr:from>
    <xdr:to>
      <xdr:col>15</xdr:col>
      <xdr:colOff>403860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A92BE-FFC5-4966-A961-261FD8E0C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129540</xdr:rowOff>
    </xdr:from>
    <xdr:to>
      <xdr:col>12</xdr:col>
      <xdr:colOff>297180</xdr:colOff>
      <xdr:row>16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76E49A-DEFD-4315-8346-D189E541C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2</xdr:row>
      <xdr:rowOff>38100</xdr:rowOff>
    </xdr:from>
    <xdr:to>
      <xdr:col>20</xdr:col>
      <xdr:colOff>327660</xdr:colOff>
      <xdr:row>17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49715-2D39-440D-99C2-A52E54094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3</xdr:row>
      <xdr:rowOff>83820</xdr:rowOff>
    </xdr:from>
    <xdr:to>
      <xdr:col>14</xdr:col>
      <xdr:colOff>198120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C9AC8-E390-4691-94F7-9F5871B7B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982980</xdr:colOff>
      <xdr:row>22</xdr:row>
      <xdr:rowOff>0</xdr:rowOff>
    </xdr:from>
    <xdr:to>
      <xdr:col>11</xdr:col>
      <xdr:colOff>601980</xdr:colOff>
      <xdr:row>55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A8E5D-F776-4D66-97F7-4C84DF10A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7620</xdr:rowOff>
    </xdr:from>
    <xdr:to>
      <xdr:col>10</xdr:col>
      <xdr:colOff>220980</xdr:colOff>
      <xdr:row>83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ECDB49-D07A-47D8-80BA-2DFC7AF5C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6</xdr:row>
      <xdr:rowOff>22860</xdr:rowOff>
    </xdr:from>
    <xdr:to>
      <xdr:col>11</xdr:col>
      <xdr:colOff>365760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DB2E3-DF57-4EB3-8A6A-0FDDDC74A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2</xdr:row>
      <xdr:rowOff>144780</xdr:rowOff>
    </xdr:from>
    <xdr:to>
      <xdr:col>17</xdr:col>
      <xdr:colOff>556260</xdr:colOff>
      <xdr:row>25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BEE9E1-148C-40B9-BBBF-FF6D82B53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4</xdr:row>
      <xdr:rowOff>114300</xdr:rowOff>
    </xdr:from>
    <xdr:to>
      <xdr:col>10</xdr:col>
      <xdr:colOff>167640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EF9A9-E29F-4242-90B5-2AC63DF1B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45720</xdr:rowOff>
    </xdr:from>
    <xdr:to>
      <xdr:col>12</xdr:col>
      <xdr:colOff>114300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540F8-F57A-4D05-A24E-DF31F1BA1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s%20On%20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s On Date"/>
    </sheetNames>
    <sheetDataSet>
      <sheetData sheetId="0">
        <row r="11">
          <cell r="L11" t="str">
            <v>Qtr1</v>
          </cell>
          <cell r="M11">
            <v>64897</v>
          </cell>
        </row>
        <row r="15">
          <cell r="L15" t="str">
            <v>Qtr2</v>
          </cell>
          <cell r="M15">
            <v>37603</v>
          </cell>
        </row>
        <row r="19">
          <cell r="L19" t="str">
            <v>Qtr3</v>
          </cell>
          <cell r="M19">
            <v>30572</v>
          </cell>
        </row>
        <row r="23">
          <cell r="L23" t="str">
            <v>Qtr4</v>
          </cell>
          <cell r="M23">
            <v>45336</v>
          </cell>
        </row>
        <row r="28">
          <cell r="L28" t="str">
            <v>Qtr1</v>
          </cell>
          <cell r="M28">
            <v>29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B48E4C-0AAB-4A38-83AB-A494F7AF9519}" autoFormatId="16" applyNumberFormats="0" applyBorderFormats="0" applyFontFormats="0" applyPatternFormats="0" applyAlignmentFormats="0" applyWidthHeightFormats="0">
  <queryTableRefresh nextId="6">
    <queryTableFields count="5">
      <queryTableField id="1" name="category" tableColumnId="1"/>
      <queryTableField id="2" name="Product" tableColumnId="2"/>
      <queryTableField id="3" name="Total_Turnover" tableColumnId="3"/>
      <queryTableField id="4" name="Total_margin" tableColumnId="4"/>
      <queryTableField id="5" name="Total_Qty_Ordered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88DBE8C5-F11D-441D-A841-B5541206AA4F}" autoFormatId="16" applyNumberFormats="0" applyBorderFormats="0" applyFontFormats="0" applyPatternFormats="0" applyAlignmentFormats="0" applyWidthHeightFormats="0">
  <queryTableRefresh nextId="3">
    <queryTableFields count="2">
      <queryTableField id="1" name="Product" tableColumnId="1"/>
      <queryTableField id="2" name="total_orders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258BA852-A43F-4C87-AC72-FA2869E9309F}" autoFormatId="16" applyNumberFormats="0" applyBorderFormats="0" applyFontFormats="0" applyPatternFormats="0" applyAlignmentFormats="0" applyWidthHeightFormats="0">
  <queryTableRefresh nextId="5">
    <queryTableFields count="4">
      <queryTableField id="1" name="state" tableColumnId="1"/>
      <queryTableField id="2" name="Product" tableColumnId="2"/>
      <queryTableField id="3" name="turnover" tableColumnId="3"/>
      <queryTableField id="4" name="Column4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7545BB24-7E4C-4D3B-BC9D-7139F935291F}" autoFormatId="16" applyNumberFormats="0" applyBorderFormats="0" applyFontFormats="0" applyPatternFormats="0" applyAlignmentFormats="0" applyWidthHeightFormats="0">
  <queryTableRefresh nextId="3">
    <queryTableFields count="2">
      <queryTableField id="1" name="Product" tableColumnId="1"/>
      <queryTableField id="2" name="total_revenu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5CB73FFA-F09F-41EB-8C09-31DFEB300079}" autoFormatId="16" applyNumberFormats="0" applyBorderFormats="0" applyFontFormats="0" applyPatternFormats="0" applyAlignmentFormats="0" applyWidthHeightFormats="0">
  <queryTableRefresh nextId="4">
    <queryTableFields count="3">
      <queryTableField id="1" name="state" tableColumnId="1"/>
      <queryTableField id="2" name="city" tableColumnId="2"/>
      <queryTableField id="3" name="total_turnover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7987E775-ACB6-4C5D-A010-18F412B71126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Month" tableColumnId="2"/>
      <queryTableField id="3" name="Unique Product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16743C0-C46E-4E31-AB0D-13FE0829E8D2}" autoFormatId="16" applyNumberFormats="0" applyBorderFormats="0" applyFontFormats="0" applyPatternFormats="0" applyAlignmentFormats="0" applyWidthHeightFormats="0">
  <queryTableRefresh nextId="4">
    <queryTableFields count="3">
      <queryTableField id="1" name="City" tableColumnId="1"/>
      <queryTableField id="2" name="month" tableColumnId="2"/>
      <queryTableField id="3" name="monthly_turnove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73D0408-4153-4296-AD2E-AB8C88C225EC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month_name" tableColumnId="2"/>
      <queryTableField id="3" name="monthly_sales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895D62C-4FC3-4E74-97C1-845F4B7D1C42}" autoFormatId="16" applyNumberFormats="0" applyBorderFormats="0" applyFontFormats="0" applyPatternFormats="0" applyAlignmentFormats="0" applyWidthHeightFormats="0">
  <queryTableRefresh nextId="3">
    <queryTableFields count="2">
      <queryTableField id="1" name="Product" tableColumnId="1"/>
      <queryTableField id="2" name="months_activ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FCB055F-A4C0-40FB-A200-DB289CB98A9F}" autoFormatId="16" applyNumberFormats="0" applyBorderFormats="0" applyFontFormats="0" applyPatternFormats="0" applyAlignmentFormats="0" applyWidthHeightFormats="0">
  <queryTableRefresh nextId="4">
    <queryTableFields count="3">
      <queryTableField id="1" name="hour_of_day" tableColumnId="1"/>
      <queryTableField id="2" name="Total_Quantity" tableColumnId="2"/>
      <queryTableField id="3" name="orders_count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20A7EF3-87D4-49A1-82E9-DC374DF21A63}" autoFormatId="16" applyNumberFormats="0" applyBorderFormats="0" applyFontFormats="0" applyPatternFormats="0" applyAlignmentFormats="0" applyWidthHeightFormats="0">
  <queryTableRefresh nextId="6">
    <queryTableFields count="5">
      <queryTableField id="1" name="Product" tableColumnId="1"/>
      <queryTableField id="2" name="product_count" tableColumnId="2"/>
      <queryTableField id="3" name="total_quantity" tableColumnId="3"/>
      <queryTableField id="4" name="total_turnover" tableColumnId="4"/>
      <queryTableField id="5" name="total_margin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D1EA409E-D30C-48D8-89D3-164D7FDA7893}" autoFormatId="16" applyNumberFormats="0" applyBorderFormats="0" applyFontFormats="0" applyPatternFormats="0" applyAlignmentFormats="0" applyWidthHeightFormats="0">
  <queryTableRefresh nextId="8">
    <queryTableFields count="7">
      <queryTableField id="1" name="Product" tableColumnId="1"/>
      <queryTableField id="2" name="Avg_turnover" tableColumnId="2"/>
      <queryTableField id="3" name="total_turnover" tableColumnId="3"/>
      <queryTableField id="4" name="total_margin" tableColumnId="4"/>
      <queryTableField id="5" name="margin_percentage" tableColumnId="5"/>
      <queryTableField id="6" name="avg_margin_percentage" tableColumnId="6"/>
      <queryTableField id="7" name="Column7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F68E979-5D5A-47DC-A886-6284480B3ADF}" autoFormatId="16" applyNumberFormats="0" applyBorderFormats="0" applyFontFormats="0" applyPatternFormats="0" applyAlignmentFormats="0" applyWidthHeightFormats="0">
  <queryTableRefresh nextId="8">
    <queryTableFields count="7">
      <queryTableField id="1" name="Product" tableColumnId="1"/>
      <queryTableField id="2" name="Avg_turnover" tableColumnId="2"/>
      <queryTableField id="3" name="total_turnover" tableColumnId="3"/>
      <queryTableField id="4" name="total_margin" tableColumnId="4"/>
      <queryTableField id="5" name="margin_percentage" tableColumnId="5"/>
      <queryTableField id="6" name="avg_margin_percentage" tableColumnId="6"/>
      <queryTableField id="7" name="Column7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6637F54-C022-4218-A82C-B774FD615BFF}" autoFormatId="16" applyNumberFormats="0" applyBorderFormats="0" applyFontFormats="0" applyPatternFormats="0" applyAlignmentFormats="0" applyWidthHeightFormats="0">
  <queryTableRefresh nextId="3">
    <queryTableFields count="2">
      <queryTableField id="1" name="Product" tableColumnId="1"/>
      <queryTableField id="2" name="margin_percentage(%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C1514E-6805-47C7-AEDC-050050362876}" name="Category_wise_Product_Performan" displayName="Category_wise_Product_Performan" ref="A1:E77" tableType="queryTable" totalsRowShown="0">
  <autoFilter ref="A1:E77" xr:uid="{0B001289-6A66-4C89-919A-07FCBAB6C09C}"/>
  <tableColumns count="5">
    <tableColumn id="1" xr3:uid="{39B39499-BA1A-45DA-A05D-1553C90298FB}" uniqueName="1" name="category" queryTableFieldId="1"/>
    <tableColumn id="2" xr3:uid="{39D4B9B1-EF39-46B5-8723-BE10358C5149}" uniqueName="2" name="Product" queryTableFieldId="2"/>
    <tableColumn id="3" xr3:uid="{AB4316B4-B44C-4DB8-BC02-80337F654E33}" uniqueName="3" name="Total_Turnover" queryTableFieldId="3"/>
    <tableColumn id="4" xr3:uid="{7D69D718-283E-4695-9537-2AE8FA7072DB}" uniqueName="4" name="Total_margin" queryTableFieldId="4"/>
    <tableColumn id="5" xr3:uid="{69F4E4EC-4A2F-4D7C-8453-D3C7BAF94201}" uniqueName="5" name="Total_Qty_Ordered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6CA5647-B3CC-4845-89D3-9554AC43EDFB}" name="Slow_moving_Products" displayName="Slow_moving_Products" ref="A1:B6" tableType="queryTable" totalsRowShown="0">
  <autoFilter ref="A1:B6" xr:uid="{8C838E8E-A2C3-47D9-B007-014012EEFDDE}"/>
  <tableColumns count="2">
    <tableColumn id="1" xr3:uid="{249DE00A-4CB3-492D-B050-48FF0FD9392C}" uniqueName="1" name="Product" queryTableFieldId="1"/>
    <tableColumn id="2" xr3:uid="{FDD843A8-376C-49F4-954F-A5F75AB56A51}" uniqueName="2" name="total_orders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2B525A1-F092-43EF-B039-5928CBF88136}" name="Top_3_products_with_Total_Turno" displayName="Top_3_products_with_Total_Turno" ref="A1:D25" tableType="queryTable" totalsRowShown="0">
  <autoFilter ref="A1:D25" xr:uid="{F2CBF6B5-03E6-45BD-A5D5-BC171371009B}"/>
  <tableColumns count="4">
    <tableColumn id="1" xr3:uid="{926059B9-3298-4A61-A64D-393A4ED62766}" uniqueName="1" name="state" queryTableFieldId="1"/>
    <tableColumn id="2" xr3:uid="{4F63DCCA-A414-4254-9BB4-7561B69A3B12}" uniqueName="2" name="Product" queryTableFieldId="2"/>
    <tableColumn id="3" xr3:uid="{2BEE1238-11A3-441A-B5A8-759B8DDF7006}" uniqueName="3" name="turnover" queryTableFieldId="3"/>
    <tableColumn id="4" xr3:uid="{D9AB471A-1952-4666-8CD8-66E84908188E}" uniqueName="4" name="Column4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D2DD92A-6C64-4141-B7A5-D963772F2688}" name="TOP_5_PRODUCTS" displayName="TOP_5_PRODUCTS" ref="A1:B6" tableType="queryTable" totalsRowShown="0">
  <autoFilter ref="A1:B6" xr:uid="{4316C039-3D42-45D8-B34D-C4C597D5E0E3}"/>
  <tableColumns count="2">
    <tableColumn id="1" xr3:uid="{2AEB6167-B001-462F-9F77-DD53BB6A6671}" uniqueName="1" name="Product" queryTableFieldId="1"/>
    <tableColumn id="2" xr3:uid="{36F1C222-8606-439A-9E5A-0B9C2BCF6B9B}" uniqueName="2" name="total_revenue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D9D0D14-6A70-47D5-A997-B375B22047F2}" name="Turnover_from_State_and_City" displayName="Turnover_from_State_and_City" ref="A1:C11" tableType="queryTable" totalsRowShown="0">
  <autoFilter ref="A1:C11" xr:uid="{C1B66B48-B420-48EB-8582-CC0F540BF2DF}"/>
  <tableColumns count="3">
    <tableColumn id="1" xr3:uid="{6282F353-8864-4369-B934-98064DDD86BF}" uniqueName="1" name="state" queryTableFieldId="1"/>
    <tableColumn id="2" xr3:uid="{7CD07308-4AC8-44B7-A0AD-2EBD0C45E714}" uniqueName="2" name="city" queryTableFieldId="2"/>
    <tableColumn id="3" xr3:uid="{8B7F91CE-BDB9-4226-8502-5FB7F8526AA2}" uniqueName="3" name="total_turnover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AF96DAB-9B29-4CD9-B4CB-2DE6A681A9C6}" name="Unique_Product_Monthwise" displayName="Unique_Product_Monthwise" ref="A1:C14" tableType="queryTable" totalsRowShown="0">
  <autoFilter ref="A1:C14" xr:uid="{6A69F409-A57D-4ED4-92C5-9A6A3E7A452E}"/>
  <tableColumns count="3">
    <tableColumn id="1" xr3:uid="{992C73A2-27FC-488D-AE66-5068F4BE71A8}" uniqueName="1" name="Year" queryTableFieldId="1"/>
    <tableColumn id="2" xr3:uid="{73B54A2B-468F-4CAC-941E-DCE070441CB5}" uniqueName="2" name="Month" queryTableFieldId="2"/>
    <tableColumn id="3" xr3:uid="{B4615F3E-241A-42BB-A43E-6468F97A3CF8}" uniqueName="3" name="Unique Product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57836B-850B-43F1-8E75-43F4E89C57F0}" name="Monthly_declining_revenue_city" displayName="Monthly_declining_revenue_city" ref="A1:C19" tableType="queryTable" totalsRowShown="0">
  <autoFilter ref="A1:C19" xr:uid="{B2BE30D6-63EB-4902-96B8-9361F6685796}"/>
  <tableColumns count="3">
    <tableColumn id="1" xr3:uid="{91BB07C6-FF20-4ED2-874B-C59A11CDAB7C}" uniqueName="1" name="City" queryTableFieldId="1"/>
    <tableColumn id="2" xr3:uid="{F9742B22-50DF-4671-AFF0-22F1A9C464CB}" uniqueName="2" name="month" queryTableFieldId="2" dataDxfId="0"/>
    <tableColumn id="3" xr3:uid="{7551B756-4C34-4161-A1D8-08B40FEC8DBC}" uniqueName="3" name="monthly_turnover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32FA45-1978-4474-8C8E-0F71D2965735}" name="Monthly_Sales_Y_O_Y" displayName="Monthly_Sales_Y_O_Y" ref="A1:D14" tableType="queryTable" totalsRowShown="0">
  <autoFilter ref="A1:D14" xr:uid="{C6D3D384-1DB1-4D06-9C73-7BF9785B0321}"/>
  <tableColumns count="4">
    <tableColumn id="1" xr3:uid="{799492BC-A2C9-40C3-AC01-847EA3CF7750}" uniqueName="1" name="year" queryTableFieldId="1"/>
    <tableColumn id="2" xr3:uid="{F49A8256-7929-4184-A3F1-B78462B370DC}" uniqueName="2" name="month_name" queryTableFieldId="2"/>
    <tableColumn id="3" xr3:uid="{B2B4E7C8-12D5-4741-AEB3-4D3D0A247466}" uniqueName="3" name="monthly_sales" queryTableFieldId="3"/>
    <tableColumn id="4" xr3:uid="{2EA5D1F5-5CCB-4A96-8732-44EDE4D48DB1}" uniqueName="4" name="Column1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950AD3-1CF1-4AF6-83B8-7577408E7F72}" name="Months_active_products" displayName="Months_active_products" ref="A1:B20" tableType="queryTable" totalsRowShown="0">
  <autoFilter ref="A1:B20" xr:uid="{92CAB8FC-67FC-47D2-AC43-0835CD80E0A5}"/>
  <tableColumns count="2">
    <tableColumn id="1" xr3:uid="{C5B8B508-E4E8-473C-92DD-0549563EB6FF}" uniqueName="1" name="Product" queryTableFieldId="1"/>
    <tableColumn id="2" xr3:uid="{825BB793-BB3C-4666-A868-38979FBDD7BC}" uniqueName="2" name="months_activ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AD063D-F1FD-4155-BD96-669F57C77FA1}" name="Peak_Order_Time_with_Qty" displayName="Peak_Order_Time_with_Qty" ref="A1:C25" tableType="queryTable" totalsRowShown="0">
  <autoFilter ref="A1:C25" xr:uid="{5FF2A6E2-D702-4C0F-998A-DF305B792E95}"/>
  <tableColumns count="3">
    <tableColumn id="1" xr3:uid="{E0DAE736-2C41-42B3-AF63-B2BC418B5419}" uniqueName="1" name="hour_of_day" queryTableFieldId="1"/>
    <tableColumn id="2" xr3:uid="{50F58AC9-FA21-498F-A8BC-298A06EDE823}" uniqueName="2" name="Total_Quantity" queryTableFieldId="2"/>
    <tableColumn id="3" xr3:uid="{F7544AB1-0204-4F99-B9AA-98C117E3D084}" uniqueName="3" name="orders_coun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377C16-9C44-4515-98DB-E42897B5FE07}" name="Product_Performance" displayName="Product_Performance" ref="A1:E20" tableType="queryTable" totalsRowShown="0">
  <autoFilter ref="A1:E20" xr:uid="{F241DE97-E677-4EFD-A2D6-690BD2DBDE3B}"/>
  <tableColumns count="5">
    <tableColumn id="1" xr3:uid="{A403E24F-65B6-4194-B089-F9CD989D54A9}" uniqueName="1" name="Product" queryTableFieldId="1"/>
    <tableColumn id="2" xr3:uid="{62EFFC40-A801-4AAC-8CFC-38A1B5EA557A}" uniqueName="2" name="product_count" queryTableFieldId="2"/>
    <tableColumn id="3" xr3:uid="{CF48F4F8-3FC8-4277-A3CF-A34032A012F3}" uniqueName="3" name="total_quantity" queryTableFieldId="3"/>
    <tableColumn id="4" xr3:uid="{5C237798-90AD-4E39-9AB4-D0D80ABEB8AB}" uniqueName="4" name="total_turnover" queryTableFieldId="4"/>
    <tableColumn id="5" xr3:uid="{DD7BA684-E98A-4099-B7D9-E7B62379DDA4}" uniqueName="5" name="total_margin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EFDD657-9CC8-4C13-816F-567BF8A43691}" name="Products_with_Low_sales_but_Hig" displayName="Products_with_Low_sales_but_Hig" ref="A1:G5" tableType="queryTable" totalsRowShown="0">
  <autoFilter ref="A1:G5" xr:uid="{6E243BA6-F04C-4AC7-B1DA-146585AC2691}"/>
  <tableColumns count="7">
    <tableColumn id="1" xr3:uid="{E4B58194-2AF9-47FE-805F-E35BB9937484}" uniqueName="1" name="Product" queryTableFieldId="1"/>
    <tableColumn id="2" xr3:uid="{C9B7792C-10D3-4954-A8B3-EB18722CFE32}" uniqueName="2" name="Avg_turnover" queryTableFieldId="2"/>
    <tableColumn id="3" xr3:uid="{EA904515-023A-4B5C-AF53-0FD142E23633}" uniqueName="3" name="total_turnover" queryTableFieldId="3"/>
    <tableColumn id="4" xr3:uid="{EA49D32D-C992-4F0C-A2C9-A3366107EEBA}" uniqueName="4" name="total_margin" queryTableFieldId="4"/>
    <tableColumn id="5" xr3:uid="{B65557F6-045A-4244-AA2F-A3948587CD26}" uniqueName="5" name="margin_percentage" queryTableFieldId="5"/>
    <tableColumn id="6" xr3:uid="{80A8035C-F1D9-4A4B-A48D-8BBB490BA8AB}" uniqueName="6" name="avg_margin_percentage" queryTableFieldId="6"/>
    <tableColumn id="7" xr3:uid="{589A8313-0BE4-41E0-BD2A-B48220F6B424}" uniqueName="7" name="Column7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3E9EED-3DF4-465B-9FBE-7A9AF65CF7B8}" name="Product_with_high_sales_but_low" displayName="Product_with_high_sales_but_low" ref="A1:G2" tableType="queryTable" totalsRowShown="0">
  <autoFilter ref="A1:G2" xr:uid="{03641028-EBB7-4E5A-91F8-15C2D2C4FB69}"/>
  <tableColumns count="7">
    <tableColumn id="1" xr3:uid="{377BAD78-2B50-48F1-B139-4CC72412F804}" uniqueName="1" name="Product" queryTableFieldId="1"/>
    <tableColumn id="2" xr3:uid="{0470D51E-68E2-4A40-8CB5-94F15576E5ED}" uniqueName="2" name="Avg_turnover" queryTableFieldId="2"/>
    <tableColumn id="3" xr3:uid="{18D7D8CE-388E-4050-971B-4FD098A953D7}" uniqueName="3" name="total_turnover" queryTableFieldId="3"/>
    <tableColumn id="4" xr3:uid="{1B9CF28C-0B3F-427E-8A9F-0F5B0332E497}" uniqueName="4" name="total_margin" queryTableFieldId="4"/>
    <tableColumn id="5" xr3:uid="{FDB9D651-20C4-4375-9CD2-F3E583E520F7}" uniqueName="5" name="margin_percentage" queryTableFieldId="5"/>
    <tableColumn id="6" xr3:uid="{01B0A120-4AB5-4421-B071-586D6AA83BB9}" uniqueName="6" name="avg_margin_percentage" queryTableFieldId="6"/>
    <tableColumn id="7" xr3:uid="{5ABA90B9-F235-4647-ACFE-B01DF9830CA0}" uniqueName="7" name="Column7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ABF0C7-F344-49AD-AFDF-5E8EEB8FAAA6}" name="Profitability_Percentage" displayName="Profitability_Percentage" ref="A1:B20" tableType="queryTable" totalsRowShown="0">
  <autoFilter ref="A1:B20" xr:uid="{1F3FBAF7-7DB3-4766-BDF9-3CFE3831E015}"/>
  <tableColumns count="2">
    <tableColumn id="1" xr3:uid="{3D6351F2-EE0E-4065-812E-E5EA3811A55B}" uniqueName="1" name="Product" queryTableFieldId="1"/>
    <tableColumn id="2" xr3:uid="{A7FBEA0F-E8B8-4205-A90E-722E65B41E4F}" uniqueName="2" name="margin_percentage(%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55B0-3259-4F2D-90E9-D614CEF939D9}">
  <dimension ref="A1:K77"/>
  <sheetViews>
    <sheetView topLeftCell="D1" workbookViewId="0">
      <selection activeCell="Y6" sqref="Y6"/>
    </sheetView>
  </sheetViews>
  <sheetFormatPr defaultRowHeight="14.4" x14ac:dyDescent="0.3"/>
  <cols>
    <col min="1" max="1" width="10.5546875" bestFit="1" customWidth="1"/>
    <col min="2" max="2" width="25.77734375" bestFit="1" customWidth="1"/>
    <col min="3" max="3" width="16.21875" bestFit="1" customWidth="1"/>
    <col min="4" max="4" width="14.33203125" bestFit="1" customWidth="1"/>
    <col min="5" max="5" width="19.5546875" bestFit="1" customWidth="1"/>
    <col min="8" max="8" width="9.88671875" bestFit="1" customWidth="1"/>
    <col min="9" max="9" width="14" bestFit="1" customWidth="1"/>
    <col min="10" max="10" width="12.109375" bestFit="1" customWidth="1"/>
    <col min="11" max="11" width="17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">
      <c r="A2" t="s">
        <v>5</v>
      </c>
      <c r="B2" t="s">
        <v>6</v>
      </c>
      <c r="C2">
        <v>107130.260000001</v>
      </c>
      <c r="D2">
        <v>37495.591000000401</v>
      </c>
      <c r="E2">
        <v>974</v>
      </c>
      <c r="H2" s="1" t="s">
        <v>0</v>
      </c>
      <c r="I2" s="2" t="s">
        <v>2</v>
      </c>
      <c r="J2" s="2" t="s">
        <v>3</v>
      </c>
      <c r="K2" s="3" t="s">
        <v>4</v>
      </c>
    </row>
    <row r="3" spans="1:11" x14ac:dyDescent="0.3">
      <c r="A3" t="s">
        <v>5</v>
      </c>
      <c r="B3" t="s">
        <v>7</v>
      </c>
      <c r="C3">
        <v>595124.73999998905</v>
      </c>
      <c r="D3">
        <v>398733.57580000599</v>
      </c>
      <c r="E3">
        <v>1526</v>
      </c>
      <c r="H3" t="s">
        <v>5</v>
      </c>
      <c r="I3">
        <f>SUM(C21:C39)</f>
        <v>8396834.5899999365</v>
      </c>
      <c r="J3">
        <f t="shared" ref="J3:K3" si="0">SUM(D2:D20)</f>
        <v>5233930.6670999788</v>
      </c>
      <c r="K3">
        <f t="shared" si="0"/>
        <v>50220</v>
      </c>
    </row>
    <row r="4" spans="1:11" x14ac:dyDescent="0.3">
      <c r="A4" t="s">
        <v>5</v>
      </c>
      <c r="B4" t="s">
        <v>8</v>
      </c>
      <c r="C4">
        <v>275531.62999999302</v>
      </c>
      <c r="D4">
        <v>96436.070499997295</v>
      </c>
      <c r="E4">
        <v>1837</v>
      </c>
      <c r="H4" t="s">
        <v>25</v>
      </c>
      <c r="I4">
        <f>SUM(C3:C21)</f>
        <v>8407102.3799999338</v>
      </c>
      <c r="J4">
        <f t="shared" ref="J4:K4" si="1">SUM(D3:D21)</f>
        <v>5235470.5270999772</v>
      </c>
      <c r="K4">
        <f t="shared" si="1"/>
        <v>50260</v>
      </c>
    </row>
    <row r="5" spans="1:11" x14ac:dyDescent="0.3">
      <c r="A5" t="s">
        <v>5</v>
      </c>
      <c r="B5" t="s">
        <v>9</v>
      </c>
      <c r="C5">
        <v>578344.77999998897</v>
      </c>
      <c r="D5">
        <v>387491.002600006</v>
      </c>
      <c r="E5">
        <v>1522</v>
      </c>
      <c r="H5" t="s">
        <v>26</v>
      </c>
      <c r="I5">
        <f>SUM(C40:C58)</f>
        <v>8395681.0199999344</v>
      </c>
      <c r="J5">
        <f>SUM(D40:D58)</f>
        <v>5218461.3101999797</v>
      </c>
      <c r="K5">
        <f>SUM(E40:E58)</f>
        <v>49985</v>
      </c>
    </row>
    <row r="6" spans="1:11" x14ac:dyDescent="0.3">
      <c r="A6" t="s">
        <v>5</v>
      </c>
      <c r="B6" t="s">
        <v>10</v>
      </c>
      <c r="C6">
        <v>25996.8000000008</v>
      </c>
      <c r="D6">
        <v>12998.4000000004</v>
      </c>
      <c r="E6">
        <v>6770</v>
      </c>
      <c r="H6" t="s">
        <v>27</v>
      </c>
      <c r="I6">
        <f>SUM(C59:C77)</f>
        <v>8476381.0799999367</v>
      </c>
      <c r="J6">
        <f t="shared" ref="J6:K6" si="2">SUM(D59:D77)</f>
        <v>5267792.6918999767</v>
      </c>
      <c r="K6">
        <f t="shared" si="2"/>
        <v>50687</v>
      </c>
    </row>
    <row r="7" spans="1:11" x14ac:dyDescent="0.3">
      <c r="A7" t="s">
        <v>5</v>
      </c>
      <c r="B7" t="s">
        <v>11</v>
      </c>
      <c r="C7">
        <v>22664.200000000601</v>
      </c>
      <c r="D7">
        <v>11332.1000000003</v>
      </c>
      <c r="E7">
        <v>7580</v>
      </c>
    </row>
    <row r="8" spans="1:11" x14ac:dyDescent="0.3">
      <c r="A8" t="s">
        <v>5</v>
      </c>
      <c r="B8" t="s">
        <v>12</v>
      </c>
      <c r="C8">
        <v>547650</v>
      </c>
      <c r="D8">
        <v>191677.5</v>
      </c>
      <c r="E8">
        <v>3651</v>
      </c>
    </row>
    <row r="9" spans="1:11" x14ac:dyDescent="0.3">
      <c r="A9" t="s">
        <v>5</v>
      </c>
      <c r="B9" t="s">
        <v>13</v>
      </c>
      <c r="C9">
        <v>322967.69999998499</v>
      </c>
      <c r="D9">
        <v>161483.849999992</v>
      </c>
      <c r="E9">
        <v>3230</v>
      </c>
    </row>
    <row r="10" spans="1:11" x14ac:dyDescent="0.3">
      <c r="A10" t="s">
        <v>5</v>
      </c>
      <c r="B10" t="s">
        <v>14</v>
      </c>
      <c r="C10">
        <v>363300</v>
      </c>
      <c r="D10">
        <v>243411</v>
      </c>
      <c r="E10">
        <v>1211</v>
      </c>
    </row>
    <row r="11" spans="1:11" x14ac:dyDescent="0.3">
      <c r="A11" t="s">
        <v>5</v>
      </c>
      <c r="B11" t="s">
        <v>15</v>
      </c>
      <c r="C11">
        <v>795000</v>
      </c>
      <c r="D11">
        <v>532650</v>
      </c>
      <c r="E11">
        <v>1325</v>
      </c>
    </row>
    <row r="12" spans="1:11" x14ac:dyDescent="0.3">
      <c r="A12" t="s">
        <v>5</v>
      </c>
      <c r="B12" t="s">
        <v>16</v>
      </c>
      <c r="C12">
        <v>1226400</v>
      </c>
      <c r="D12">
        <v>821688</v>
      </c>
      <c r="E12">
        <v>1752</v>
      </c>
    </row>
    <row r="13" spans="1:11" x14ac:dyDescent="0.3">
      <c r="A13" t="s">
        <v>5</v>
      </c>
      <c r="B13" t="s">
        <v>17</v>
      </c>
      <c r="C13">
        <v>102000</v>
      </c>
      <c r="D13">
        <v>68340</v>
      </c>
      <c r="E13">
        <v>170</v>
      </c>
    </row>
    <row r="14" spans="1:11" x14ac:dyDescent="0.3">
      <c r="A14" t="s">
        <v>5</v>
      </c>
      <c r="B14" t="s">
        <v>18</v>
      </c>
      <c r="C14">
        <v>104400</v>
      </c>
      <c r="D14">
        <v>69948</v>
      </c>
      <c r="E14">
        <v>174</v>
      </c>
    </row>
    <row r="15" spans="1:11" x14ac:dyDescent="0.3">
      <c r="A15" t="s">
        <v>5</v>
      </c>
      <c r="B15" t="s">
        <v>19</v>
      </c>
      <c r="C15">
        <v>81432.649999992602</v>
      </c>
      <c r="D15">
        <v>40716.324999996301</v>
      </c>
      <c r="E15">
        <v>5447</v>
      </c>
    </row>
    <row r="16" spans="1:11" x14ac:dyDescent="0.3">
      <c r="A16" t="s">
        <v>5</v>
      </c>
      <c r="B16" t="s">
        <v>20</v>
      </c>
      <c r="C16">
        <v>1895500</v>
      </c>
      <c r="D16">
        <v>1269985</v>
      </c>
      <c r="E16">
        <v>1115</v>
      </c>
    </row>
    <row r="17" spans="1:5" x14ac:dyDescent="0.3">
      <c r="A17" t="s">
        <v>5</v>
      </c>
      <c r="B17" t="s">
        <v>21</v>
      </c>
      <c r="C17">
        <v>1033989.65999999</v>
      </c>
      <c r="D17">
        <v>692773.07219998306</v>
      </c>
      <c r="E17">
        <v>1034</v>
      </c>
    </row>
    <row r="18" spans="1:5" x14ac:dyDescent="0.3">
      <c r="A18" t="s">
        <v>5</v>
      </c>
      <c r="B18" t="s">
        <v>22</v>
      </c>
      <c r="C18">
        <v>67409.949999994496</v>
      </c>
      <c r="D18">
        <v>33704.974999997197</v>
      </c>
      <c r="E18">
        <v>5641</v>
      </c>
    </row>
    <row r="19" spans="1:5" x14ac:dyDescent="0.3">
      <c r="A19" t="s">
        <v>5</v>
      </c>
      <c r="B19" t="s">
        <v>23</v>
      </c>
      <c r="C19">
        <v>200800</v>
      </c>
      <c r="D19">
        <v>134536</v>
      </c>
      <c r="E19">
        <v>502</v>
      </c>
    </row>
    <row r="20" spans="1:5" x14ac:dyDescent="0.3">
      <c r="A20" t="s">
        <v>5</v>
      </c>
      <c r="B20" t="s">
        <v>24</v>
      </c>
      <c r="C20">
        <v>57060.409999998497</v>
      </c>
      <c r="D20">
        <v>28530.204999999201</v>
      </c>
      <c r="E20">
        <v>4759</v>
      </c>
    </row>
    <row r="21" spans="1:5" x14ac:dyDescent="0.3">
      <c r="A21" t="s">
        <v>25</v>
      </c>
      <c r="B21" t="s">
        <v>6</v>
      </c>
      <c r="C21">
        <v>111529.860000001</v>
      </c>
      <c r="D21">
        <v>39035.451000000503</v>
      </c>
      <c r="E21">
        <v>1014</v>
      </c>
    </row>
    <row r="22" spans="1:5" x14ac:dyDescent="0.3">
      <c r="A22" t="s">
        <v>25</v>
      </c>
      <c r="B22" t="s">
        <v>7</v>
      </c>
      <c r="C22">
        <v>604484.49999998906</v>
      </c>
      <c r="D22">
        <v>405004.61500000599</v>
      </c>
      <c r="E22">
        <v>1550</v>
      </c>
    </row>
    <row r="23" spans="1:5" x14ac:dyDescent="0.3">
      <c r="A23" t="s">
        <v>25</v>
      </c>
      <c r="B23" t="s">
        <v>8</v>
      </c>
      <c r="C23">
        <v>272531.82999999297</v>
      </c>
      <c r="D23">
        <v>95386.140499997404</v>
      </c>
      <c r="E23">
        <v>1817</v>
      </c>
    </row>
    <row r="24" spans="1:5" x14ac:dyDescent="0.3">
      <c r="A24" t="s">
        <v>25</v>
      </c>
      <c r="B24" t="s">
        <v>9</v>
      </c>
      <c r="C24">
        <v>566945.07999998995</v>
      </c>
      <c r="D24">
        <v>379853.20360000501</v>
      </c>
      <c r="E24">
        <v>1492</v>
      </c>
    </row>
    <row r="25" spans="1:5" x14ac:dyDescent="0.3">
      <c r="A25" t="s">
        <v>25</v>
      </c>
      <c r="B25" t="s">
        <v>10</v>
      </c>
      <c r="C25">
        <v>25950.720000000802</v>
      </c>
      <c r="D25">
        <v>12975.360000000401</v>
      </c>
      <c r="E25">
        <v>6758</v>
      </c>
    </row>
    <row r="26" spans="1:5" x14ac:dyDescent="0.3">
      <c r="A26" t="s">
        <v>25</v>
      </c>
      <c r="B26" t="s">
        <v>11</v>
      </c>
      <c r="C26">
        <v>22604.4000000005</v>
      </c>
      <c r="D26">
        <v>11302.200000000201</v>
      </c>
      <c r="E26">
        <v>7560</v>
      </c>
    </row>
    <row r="27" spans="1:5" x14ac:dyDescent="0.3">
      <c r="A27" t="s">
        <v>25</v>
      </c>
      <c r="B27" t="s">
        <v>12</v>
      </c>
      <c r="C27">
        <v>551550</v>
      </c>
      <c r="D27">
        <v>193042.5</v>
      </c>
      <c r="E27">
        <v>3677</v>
      </c>
    </row>
    <row r="28" spans="1:5" x14ac:dyDescent="0.3">
      <c r="A28" t="s">
        <v>25</v>
      </c>
      <c r="B28" t="s">
        <v>13</v>
      </c>
      <c r="C28">
        <v>312268.76999998599</v>
      </c>
      <c r="D28">
        <v>156134.384999993</v>
      </c>
      <c r="E28">
        <v>3123</v>
      </c>
    </row>
    <row r="29" spans="1:5" x14ac:dyDescent="0.3">
      <c r="A29" t="s">
        <v>25</v>
      </c>
      <c r="B29" t="s">
        <v>14</v>
      </c>
      <c r="C29">
        <v>345600</v>
      </c>
      <c r="D29">
        <v>231552</v>
      </c>
      <c r="E29">
        <v>1152</v>
      </c>
    </row>
    <row r="30" spans="1:5" x14ac:dyDescent="0.3">
      <c r="A30" t="s">
        <v>25</v>
      </c>
      <c r="B30" t="s">
        <v>15</v>
      </c>
      <c r="C30">
        <v>834000</v>
      </c>
      <c r="D30">
        <v>558780</v>
      </c>
      <c r="E30">
        <v>1390</v>
      </c>
    </row>
    <row r="31" spans="1:5" x14ac:dyDescent="0.3">
      <c r="A31" t="s">
        <v>25</v>
      </c>
      <c r="B31" t="s">
        <v>16</v>
      </c>
      <c r="C31">
        <v>1120000</v>
      </c>
      <c r="D31">
        <v>750400</v>
      </c>
      <c r="E31">
        <v>1600</v>
      </c>
    </row>
    <row r="32" spans="1:5" x14ac:dyDescent="0.3">
      <c r="A32" t="s">
        <v>25</v>
      </c>
      <c r="B32" t="s">
        <v>17</v>
      </c>
      <c r="C32">
        <v>88200</v>
      </c>
      <c r="D32">
        <v>59094</v>
      </c>
      <c r="E32">
        <v>147</v>
      </c>
    </row>
    <row r="33" spans="1:5" x14ac:dyDescent="0.3">
      <c r="A33" t="s">
        <v>25</v>
      </c>
      <c r="B33" t="s">
        <v>18</v>
      </c>
      <c r="C33">
        <v>102600</v>
      </c>
      <c r="D33">
        <v>68742</v>
      </c>
      <c r="E33">
        <v>171</v>
      </c>
    </row>
    <row r="34" spans="1:5" x14ac:dyDescent="0.3">
      <c r="A34" t="s">
        <v>25</v>
      </c>
      <c r="B34" t="s">
        <v>19</v>
      </c>
      <c r="C34">
        <v>80430.999999992695</v>
      </c>
      <c r="D34">
        <v>40215.499999996297</v>
      </c>
      <c r="E34">
        <v>5380</v>
      </c>
    </row>
    <row r="35" spans="1:5" x14ac:dyDescent="0.3">
      <c r="A35" t="s">
        <v>25</v>
      </c>
      <c r="B35" t="s">
        <v>20</v>
      </c>
      <c r="C35">
        <v>2016200</v>
      </c>
      <c r="D35">
        <v>1350854</v>
      </c>
      <c r="E35">
        <v>1186</v>
      </c>
    </row>
    <row r="36" spans="1:5" x14ac:dyDescent="0.3">
      <c r="A36" t="s">
        <v>25</v>
      </c>
      <c r="B36" t="s">
        <v>21</v>
      </c>
      <c r="C36">
        <v>1017989.8199999901</v>
      </c>
      <c r="D36">
        <v>682053.17939998303</v>
      </c>
      <c r="E36">
        <v>1018</v>
      </c>
    </row>
    <row r="37" spans="1:5" x14ac:dyDescent="0.3">
      <c r="A37" t="s">
        <v>25</v>
      </c>
      <c r="B37" t="s">
        <v>22</v>
      </c>
      <c r="C37">
        <v>66669.049999994604</v>
      </c>
      <c r="D37">
        <v>33334.524999997302</v>
      </c>
      <c r="E37">
        <v>5579</v>
      </c>
    </row>
    <row r="38" spans="1:5" x14ac:dyDescent="0.3">
      <c r="A38" t="s">
        <v>25</v>
      </c>
      <c r="B38" t="s">
        <v>23</v>
      </c>
      <c r="C38">
        <v>199200</v>
      </c>
      <c r="D38">
        <v>133464</v>
      </c>
      <c r="E38">
        <v>498</v>
      </c>
    </row>
    <row r="39" spans="1:5" x14ac:dyDescent="0.3">
      <c r="A39" t="s">
        <v>25</v>
      </c>
      <c r="B39" t="s">
        <v>24</v>
      </c>
      <c r="C39">
        <v>58079.559999998302</v>
      </c>
      <c r="D39">
        <v>29039.7799999991</v>
      </c>
      <c r="E39">
        <v>4844</v>
      </c>
    </row>
    <row r="40" spans="1:5" x14ac:dyDescent="0.3">
      <c r="A40" t="s">
        <v>26</v>
      </c>
      <c r="B40" t="s">
        <v>6</v>
      </c>
      <c r="C40">
        <v>107900.19000000101</v>
      </c>
      <c r="D40">
        <v>37765.066500000401</v>
      </c>
      <c r="E40">
        <v>981</v>
      </c>
    </row>
    <row r="41" spans="1:5" x14ac:dyDescent="0.3">
      <c r="A41" t="s">
        <v>26</v>
      </c>
      <c r="B41" t="s">
        <v>7</v>
      </c>
      <c r="C41">
        <v>603704.51999998896</v>
      </c>
      <c r="D41">
        <v>404482.02840000601</v>
      </c>
      <c r="E41">
        <v>1548</v>
      </c>
    </row>
    <row r="42" spans="1:5" x14ac:dyDescent="0.3">
      <c r="A42" t="s">
        <v>26</v>
      </c>
      <c r="B42" t="s">
        <v>8</v>
      </c>
      <c r="C42">
        <v>276281.57999999297</v>
      </c>
      <c r="D42">
        <v>96698.552999997293</v>
      </c>
      <c r="E42">
        <v>1842</v>
      </c>
    </row>
    <row r="43" spans="1:5" x14ac:dyDescent="0.3">
      <c r="A43" t="s">
        <v>26</v>
      </c>
      <c r="B43" t="s">
        <v>9</v>
      </c>
      <c r="C43">
        <v>576064.83999998996</v>
      </c>
      <c r="D43">
        <v>385963.44280000601</v>
      </c>
      <c r="E43">
        <v>1516</v>
      </c>
    </row>
    <row r="44" spans="1:5" x14ac:dyDescent="0.3">
      <c r="A44" t="s">
        <v>26</v>
      </c>
      <c r="B44" t="s">
        <v>10</v>
      </c>
      <c r="C44">
        <v>25524.4800000008</v>
      </c>
      <c r="D44">
        <v>12762.2400000004</v>
      </c>
      <c r="E44">
        <v>6647</v>
      </c>
    </row>
    <row r="45" spans="1:5" x14ac:dyDescent="0.3">
      <c r="A45" t="s">
        <v>26</v>
      </c>
      <c r="B45" t="s">
        <v>11</v>
      </c>
      <c r="C45">
        <v>22589.450000000499</v>
      </c>
      <c r="D45">
        <v>11294.7250000002</v>
      </c>
      <c r="E45">
        <v>7555</v>
      </c>
    </row>
    <row r="46" spans="1:5" x14ac:dyDescent="0.3">
      <c r="A46" t="s">
        <v>26</v>
      </c>
      <c r="B46" t="s">
        <v>12</v>
      </c>
      <c r="C46">
        <v>577800</v>
      </c>
      <c r="D46">
        <v>202230</v>
      </c>
      <c r="E46">
        <v>3852</v>
      </c>
    </row>
    <row r="47" spans="1:5" x14ac:dyDescent="0.3">
      <c r="A47" t="s">
        <v>26</v>
      </c>
      <c r="B47" t="s">
        <v>13</v>
      </c>
      <c r="C47">
        <v>330466.949999984</v>
      </c>
      <c r="D47">
        <v>165233.474999992</v>
      </c>
      <c r="E47">
        <v>3305</v>
      </c>
    </row>
    <row r="48" spans="1:5" x14ac:dyDescent="0.3">
      <c r="A48" t="s">
        <v>26</v>
      </c>
      <c r="B48" t="s">
        <v>14</v>
      </c>
      <c r="C48">
        <v>361500</v>
      </c>
      <c r="D48">
        <v>242205</v>
      </c>
      <c r="E48">
        <v>1205</v>
      </c>
    </row>
    <row r="49" spans="1:5" x14ac:dyDescent="0.3">
      <c r="A49" t="s">
        <v>26</v>
      </c>
      <c r="B49" t="s">
        <v>15</v>
      </c>
      <c r="C49">
        <v>788400</v>
      </c>
      <c r="D49">
        <v>528228</v>
      </c>
      <c r="E49">
        <v>1314</v>
      </c>
    </row>
    <row r="50" spans="1:5" x14ac:dyDescent="0.3">
      <c r="A50" t="s">
        <v>26</v>
      </c>
      <c r="B50" t="s">
        <v>16</v>
      </c>
      <c r="C50">
        <v>1185100</v>
      </c>
      <c r="D50">
        <v>794017</v>
      </c>
      <c r="E50">
        <v>1693</v>
      </c>
    </row>
    <row r="51" spans="1:5" x14ac:dyDescent="0.3">
      <c r="A51" t="s">
        <v>26</v>
      </c>
      <c r="B51" t="s">
        <v>17</v>
      </c>
      <c r="C51">
        <v>93000</v>
      </c>
      <c r="D51">
        <v>62310</v>
      </c>
      <c r="E51">
        <v>155</v>
      </c>
    </row>
    <row r="52" spans="1:5" x14ac:dyDescent="0.3">
      <c r="A52" t="s">
        <v>26</v>
      </c>
      <c r="B52" t="s">
        <v>18</v>
      </c>
      <c r="C52">
        <v>89400</v>
      </c>
      <c r="D52">
        <v>59898</v>
      </c>
      <c r="E52">
        <v>149</v>
      </c>
    </row>
    <row r="53" spans="1:5" x14ac:dyDescent="0.3">
      <c r="A53" t="s">
        <v>26</v>
      </c>
      <c r="B53" t="s">
        <v>19</v>
      </c>
      <c r="C53">
        <v>81656.899999992602</v>
      </c>
      <c r="D53">
        <v>40828.449999996301</v>
      </c>
      <c r="E53">
        <v>5462</v>
      </c>
    </row>
    <row r="54" spans="1:5" x14ac:dyDescent="0.3">
      <c r="A54" t="s">
        <v>26</v>
      </c>
      <c r="B54" t="s">
        <v>20</v>
      </c>
      <c r="C54">
        <v>1943100</v>
      </c>
      <c r="D54">
        <v>1301877</v>
      </c>
      <c r="E54">
        <v>1143</v>
      </c>
    </row>
    <row r="55" spans="1:5" x14ac:dyDescent="0.3">
      <c r="A55" t="s">
        <v>26</v>
      </c>
      <c r="B55" t="s">
        <v>21</v>
      </c>
      <c r="C55">
        <v>1014989.84999999</v>
      </c>
      <c r="D55">
        <v>680043.19949998299</v>
      </c>
      <c r="E55">
        <v>1015</v>
      </c>
    </row>
    <row r="56" spans="1:5" x14ac:dyDescent="0.3">
      <c r="A56" t="s">
        <v>26</v>
      </c>
      <c r="B56" t="s">
        <v>22</v>
      </c>
      <c r="C56">
        <v>64721.199999994897</v>
      </c>
      <c r="D56">
        <v>32360.599999997401</v>
      </c>
      <c r="E56">
        <v>5416</v>
      </c>
    </row>
    <row r="57" spans="1:5" x14ac:dyDescent="0.3">
      <c r="A57" t="s">
        <v>26</v>
      </c>
      <c r="B57" t="s">
        <v>23</v>
      </c>
      <c r="C57">
        <v>197200</v>
      </c>
      <c r="D57">
        <v>132124</v>
      </c>
      <c r="E57">
        <v>493</v>
      </c>
    </row>
    <row r="58" spans="1:5" x14ac:dyDescent="0.3">
      <c r="A58" t="s">
        <v>26</v>
      </c>
      <c r="B58" t="s">
        <v>24</v>
      </c>
      <c r="C58">
        <v>56281.059999998601</v>
      </c>
      <c r="D58">
        <v>28140.5299999993</v>
      </c>
      <c r="E58">
        <v>4694</v>
      </c>
    </row>
    <row r="59" spans="1:5" x14ac:dyDescent="0.3">
      <c r="A59" t="s">
        <v>27</v>
      </c>
      <c r="B59" t="s">
        <v>6</v>
      </c>
      <c r="C59">
        <v>118789.20000000201</v>
      </c>
      <c r="D59">
        <v>41576.220000000503</v>
      </c>
      <c r="E59">
        <v>1080</v>
      </c>
    </row>
    <row r="60" spans="1:5" x14ac:dyDescent="0.3">
      <c r="A60" t="s">
        <v>27</v>
      </c>
      <c r="B60" t="s">
        <v>7</v>
      </c>
      <c r="C60">
        <v>582645.05999999004</v>
      </c>
      <c r="D60">
        <v>390372.19020000502</v>
      </c>
      <c r="E60">
        <v>1494</v>
      </c>
    </row>
    <row r="61" spans="1:5" x14ac:dyDescent="0.3">
      <c r="A61" t="s">
        <v>27</v>
      </c>
      <c r="B61" t="s">
        <v>8</v>
      </c>
      <c r="C61">
        <v>284531.029999992</v>
      </c>
      <c r="D61">
        <v>99585.860499996998</v>
      </c>
      <c r="E61">
        <v>1897</v>
      </c>
    </row>
    <row r="62" spans="1:5" x14ac:dyDescent="0.3">
      <c r="A62" t="s">
        <v>27</v>
      </c>
      <c r="B62" t="s">
        <v>9</v>
      </c>
      <c r="C62">
        <v>586324.56999998901</v>
      </c>
      <c r="D62">
        <v>392837.46190000599</v>
      </c>
      <c r="E62">
        <v>1543</v>
      </c>
    </row>
    <row r="63" spans="1:5" x14ac:dyDescent="0.3">
      <c r="A63" t="s">
        <v>27</v>
      </c>
      <c r="B63" t="s">
        <v>10</v>
      </c>
      <c r="C63">
        <v>26730.240000000798</v>
      </c>
      <c r="D63">
        <v>13365.120000000399</v>
      </c>
      <c r="E63">
        <v>6961</v>
      </c>
    </row>
    <row r="64" spans="1:5" x14ac:dyDescent="0.3">
      <c r="A64" t="s">
        <v>27</v>
      </c>
      <c r="B64" t="s">
        <v>11</v>
      </c>
      <c r="C64">
        <v>22954.230000000702</v>
      </c>
      <c r="D64">
        <v>11477.1150000003</v>
      </c>
      <c r="E64">
        <v>7677</v>
      </c>
    </row>
    <row r="65" spans="1:5" x14ac:dyDescent="0.3">
      <c r="A65" t="s">
        <v>27</v>
      </c>
      <c r="B65" t="s">
        <v>12</v>
      </c>
      <c r="C65">
        <v>575400</v>
      </c>
      <c r="D65">
        <v>201390</v>
      </c>
      <c r="E65">
        <v>3836</v>
      </c>
    </row>
    <row r="66" spans="1:5" x14ac:dyDescent="0.3">
      <c r="A66" t="s">
        <v>27</v>
      </c>
      <c r="B66" t="s">
        <v>13</v>
      </c>
      <c r="C66">
        <v>323567.639999985</v>
      </c>
      <c r="D66">
        <v>161783.819999992</v>
      </c>
      <c r="E66">
        <v>3236</v>
      </c>
    </row>
    <row r="67" spans="1:5" x14ac:dyDescent="0.3">
      <c r="A67" t="s">
        <v>27</v>
      </c>
      <c r="B67" t="s">
        <v>14</v>
      </c>
      <c r="C67">
        <v>345300</v>
      </c>
      <c r="D67">
        <v>231351</v>
      </c>
      <c r="E67">
        <v>1151</v>
      </c>
    </row>
    <row r="68" spans="1:5" x14ac:dyDescent="0.3">
      <c r="A68" t="s">
        <v>27</v>
      </c>
      <c r="B68" t="s">
        <v>15</v>
      </c>
      <c r="C68">
        <v>836400</v>
      </c>
      <c r="D68">
        <v>560388</v>
      </c>
      <c r="E68">
        <v>1394</v>
      </c>
    </row>
    <row r="69" spans="1:5" x14ac:dyDescent="0.3">
      <c r="A69" t="s">
        <v>27</v>
      </c>
      <c r="B69" t="s">
        <v>16</v>
      </c>
      <c r="C69">
        <v>1178800</v>
      </c>
      <c r="D69">
        <v>789796</v>
      </c>
      <c r="E69">
        <v>1684</v>
      </c>
    </row>
    <row r="70" spans="1:5" x14ac:dyDescent="0.3">
      <c r="A70" t="s">
        <v>27</v>
      </c>
      <c r="B70" t="s">
        <v>17</v>
      </c>
      <c r="C70">
        <v>96600</v>
      </c>
      <c r="D70">
        <v>64722</v>
      </c>
      <c r="E70">
        <v>161</v>
      </c>
    </row>
    <row r="71" spans="1:5" x14ac:dyDescent="0.3">
      <c r="A71" t="s">
        <v>27</v>
      </c>
      <c r="B71" t="s">
        <v>18</v>
      </c>
      <c r="C71">
        <v>95400</v>
      </c>
      <c r="D71">
        <v>63918</v>
      </c>
      <c r="E71">
        <v>159</v>
      </c>
    </row>
    <row r="72" spans="1:5" x14ac:dyDescent="0.3">
      <c r="A72" t="s">
        <v>27</v>
      </c>
      <c r="B72" t="s">
        <v>19</v>
      </c>
      <c r="C72">
        <v>81118.699999992605</v>
      </c>
      <c r="D72">
        <v>40559.349999996302</v>
      </c>
      <c r="E72">
        <v>5426</v>
      </c>
    </row>
    <row r="73" spans="1:5" x14ac:dyDescent="0.3">
      <c r="A73" t="s">
        <v>27</v>
      </c>
      <c r="B73" t="s">
        <v>20</v>
      </c>
      <c r="C73">
        <v>2012800</v>
      </c>
      <c r="D73">
        <v>1348576</v>
      </c>
      <c r="E73">
        <v>1184</v>
      </c>
    </row>
    <row r="74" spans="1:5" x14ac:dyDescent="0.3">
      <c r="A74" t="s">
        <v>27</v>
      </c>
      <c r="B74" t="s">
        <v>21</v>
      </c>
      <c r="C74">
        <v>970990.289999992</v>
      </c>
      <c r="D74">
        <v>650563.49429998395</v>
      </c>
      <c r="E74">
        <v>971</v>
      </c>
    </row>
    <row r="75" spans="1:5" x14ac:dyDescent="0.3">
      <c r="A75" t="s">
        <v>27</v>
      </c>
      <c r="B75" t="s">
        <v>22</v>
      </c>
      <c r="C75">
        <v>65402.349999994804</v>
      </c>
      <c r="D75">
        <v>32701.174999997402</v>
      </c>
      <c r="E75">
        <v>5473</v>
      </c>
    </row>
    <row r="76" spans="1:5" x14ac:dyDescent="0.3">
      <c r="A76" t="s">
        <v>27</v>
      </c>
      <c r="B76" t="s">
        <v>23</v>
      </c>
      <c r="C76">
        <v>214800</v>
      </c>
      <c r="D76">
        <v>143916</v>
      </c>
      <c r="E76">
        <v>537</v>
      </c>
    </row>
    <row r="77" spans="1:5" x14ac:dyDescent="0.3">
      <c r="A77" t="s">
        <v>27</v>
      </c>
      <c r="B77" t="s">
        <v>24</v>
      </c>
      <c r="C77">
        <v>57827.769999998403</v>
      </c>
      <c r="D77">
        <v>28913.884999999202</v>
      </c>
      <c r="E77">
        <v>4823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734C7-E002-4BA6-9C30-2978CB186309}">
  <dimension ref="A1:B6"/>
  <sheetViews>
    <sheetView workbookViewId="0">
      <selection activeCell="M18" sqref="M18"/>
    </sheetView>
  </sheetViews>
  <sheetFormatPr defaultRowHeight="14.4" x14ac:dyDescent="0.3"/>
  <cols>
    <col min="1" max="1" width="18.109375" bestFit="1" customWidth="1"/>
    <col min="2" max="2" width="13.44140625" bestFit="1" customWidth="1"/>
  </cols>
  <sheetData>
    <row r="1" spans="1:2" x14ac:dyDescent="0.3">
      <c r="A1" t="s">
        <v>1</v>
      </c>
      <c r="B1" t="s">
        <v>70</v>
      </c>
    </row>
    <row r="2" spans="1:2" x14ac:dyDescent="0.3">
      <c r="A2" t="s">
        <v>17</v>
      </c>
      <c r="B2">
        <v>633</v>
      </c>
    </row>
    <row r="3" spans="1:2" x14ac:dyDescent="0.3">
      <c r="A3" t="s">
        <v>18</v>
      </c>
      <c r="B3">
        <v>653</v>
      </c>
    </row>
    <row r="4" spans="1:2" x14ac:dyDescent="0.3">
      <c r="A4" t="s">
        <v>23</v>
      </c>
      <c r="B4">
        <v>2027</v>
      </c>
    </row>
    <row r="5" spans="1:2" x14ac:dyDescent="0.3">
      <c r="A5" t="s">
        <v>6</v>
      </c>
      <c r="B5">
        <v>4022</v>
      </c>
    </row>
    <row r="6" spans="1:2" x14ac:dyDescent="0.3">
      <c r="A6" t="s">
        <v>21</v>
      </c>
      <c r="B6">
        <v>4036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2008F-0B53-4EA6-84CF-45537FAA2CEA}">
  <dimension ref="A1:R25"/>
  <sheetViews>
    <sheetView workbookViewId="0">
      <selection activeCell="E12" sqref="E12"/>
    </sheetView>
  </sheetViews>
  <sheetFormatPr defaultRowHeight="14.4" x14ac:dyDescent="0.3"/>
  <cols>
    <col min="1" max="1" width="7.33203125" bestFit="1" customWidth="1"/>
    <col min="2" max="2" width="18.21875" bestFit="1" customWidth="1"/>
    <col min="3" max="3" width="11" bestFit="1" customWidth="1"/>
    <col min="4" max="4" width="10.77734375" bestFit="1" customWidth="1"/>
  </cols>
  <sheetData>
    <row r="1" spans="1:18" x14ac:dyDescent="0.3">
      <c r="A1" t="s">
        <v>71</v>
      </c>
      <c r="B1" t="s">
        <v>1</v>
      </c>
      <c r="C1" t="s">
        <v>72</v>
      </c>
      <c r="D1" t="s">
        <v>43</v>
      </c>
    </row>
    <row r="2" spans="1:18" x14ac:dyDescent="0.3">
      <c r="A2" t="s">
        <v>73</v>
      </c>
      <c r="B2" t="s">
        <v>20</v>
      </c>
      <c r="C2">
        <v>3124600</v>
      </c>
    </row>
    <row r="3" spans="1:18" x14ac:dyDescent="0.3">
      <c r="B3" t="s">
        <v>16</v>
      </c>
      <c r="C3">
        <v>1906800</v>
      </c>
      <c r="Q3" s="15"/>
      <c r="R3" s="15"/>
    </row>
    <row r="4" spans="1:18" x14ac:dyDescent="0.3">
      <c r="B4" t="s">
        <v>21</v>
      </c>
      <c r="C4">
        <v>1565984.34</v>
      </c>
    </row>
    <row r="5" spans="1:18" x14ac:dyDescent="0.3">
      <c r="A5" t="s">
        <v>74</v>
      </c>
      <c r="B5" t="s">
        <v>20</v>
      </c>
      <c r="C5">
        <v>620500</v>
      </c>
    </row>
    <row r="6" spans="1:18" x14ac:dyDescent="0.3">
      <c r="B6" t="s">
        <v>16</v>
      </c>
      <c r="C6">
        <v>374500</v>
      </c>
    </row>
    <row r="7" spans="1:18" x14ac:dyDescent="0.3">
      <c r="B7" t="s">
        <v>21</v>
      </c>
      <c r="C7">
        <v>351996.48</v>
      </c>
    </row>
    <row r="8" spans="1:18" x14ac:dyDescent="0.3">
      <c r="A8" t="s">
        <v>75</v>
      </c>
      <c r="B8" t="s">
        <v>20</v>
      </c>
      <c r="C8">
        <v>799000</v>
      </c>
    </row>
    <row r="9" spans="1:18" x14ac:dyDescent="0.3">
      <c r="B9" t="s">
        <v>16</v>
      </c>
      <c r="C9">
        <v>519400</v>
      </c>
    </row>
    <row r="10" spans="1:18" x14ac:dyDescent="0.3">
      <c r="B10" t="s">
        <v>21</v>
      </c>
      <c r="C10">
        <v>433995.66</v>
      </c>
    </row>
    <row r="11" spans="1:18" x14ac:dyDescent="0.3">
      <c r="A11" t="s">
        <v>76</v>
      </c>
      <c r="B11" t="s">
        <v>20</v>
      </c>
      <c r="C11">
        <v>107100</v>
      </c>
    </row>
    <row r="12" spans="1:18" x14ac:dyDescent="0.3">
      <c r="B12" t="s">
        <v>16</v>
      </c>
      <c r="C12">
        <v>54600</v>
      </c>
    </row>
    <row r="13" spans="1:18" x14ac:dyDescent="0.3">
      <c r="B13" t="s">
        <v>21</v>
      </c>
      <c r="C13">
        <v>51999.48</v>
      </c>
    </row>
    <row r="14" spans="1:18" x14ac:dyDescent="0.3">
      <c r="A14" t="s">
        <v>77</v>
      </c>
      <c r="B14" t="s">
        <v>20</v>
      </c>
      <c r="C14">
        <v>1099900</v>
      </c>
    </row>
    <row r="15" spans="1:18" x14ac:dyDescent="0.3">
      <c r="B15" t="s">
        <v>16</v>
      </c>
      <c r="C15">
        <v>608300</v>
      </c>
    </row>
    <row r="16" spans="1:18" x14ac:dyDescent="0.3">
      <c r="B16" t="s">
        <v>21</v>
      </c>
      <c r="C16">
        <v>554994.44999999995</v>
      </c>
    </row>
    <row r="17" spans="1:3" x14ac:dyDescent="0.3">
      <c r="A17" t="s">
        <v>78</v>
      </c>
      <c r="B17" t="s">
        <v>20</v>
      </c>
      <c r="C17">
        <v>459000</v>
      </c>
    </row>
    <row r="18" spans="1:3" x14ac:dyDescent="0.3">
      <c r="B18" t="s">
        <v>16</v>
      </c>
      <c r="C18">
        <v>253400</v>
      </c>
    </row>
    <row r="19" spans="1:3" x14ac:dyDescent="0.3">
      <c r="B19" t="s">
        <v>21</v>
      </c>
      <c r="C19">
        <v>213997.86</v>
      </c>
    </row>
    <row r="20" spans="1:3" x14ac:dyDescent="0.3">
      <c r="A20" t="s">
        <v>79</v>
      </c>
      <c r="B20" t="s">
        <v>20</v>
      </c>
      <c r="C20">
        <v>1064200</v>
      </c>
    </row>
    <row r="21" spans="1:3" x14ac:dyDescent="0.3">
      <c r="B21" t="s">
        <v>16</v>
      </c>
      <c r="C21">
        <v>615300</v>
      </c>
    </row>
    <row r="22" spans="1:3" x14ac:dyDescent="0.3">
      <c r="B22" t="s">
        <v>21</v>
      </c>
      <c r="C22">
        <v>540994.59</v>
      </c>
    </row>
    <row r="23" spans="1:3" x14ac:dyDescent="0.3">
      <c r="A23" t="s">
        <v>80</v>
      </c>
      <c r="B23" t="s">
        <v>20</v>
      </c>
      <c r="C23">
        <v>593300</v>
      </c>
    </row>
    <row r="24" spans="1:3" x14ac:dyDescent="0.3">
      <c r="B24" t="s">
        <v>16</v>
      </c>
      <c r="C24">
        <v>378000</v>
      </c>
    </row>
    <row r="25" spans="1:3" x14ac:dyDescent="0.3">
      <c r="B25" t="s">
        <v>21</v>
      </c>
      <c r="C25">
        <v>323996.76</v>
      </c>
    </row>
  </sheetData>
  <mergeCells count="1">
    <mergeCell ref="Q3:R3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5EF2-7ECB-47A6-9B23-4932C4EFE101}">
  <dimension ref="A1:B6"/>
  <sheetViews>
    <sheetView workbookViewId="0">
      <selection activeCell="L15" sqref="L15"/>
    </sheetView>
  </sheetViews>
  <sheetFormatPr defaultRowHeight="14.4" x14ac:dyDescent="0.3"/>
  <cols>
    <col min="1" max="1" width="20.77734375" bestFit="1" customWidth="1"/>
    <col min="2" max="2" width="15" bestFit="1" customWidth="1"/>
  </cols>
  <sheetData>
    <row r="1" spans="1:2" x14ac:dyDescent="0.3">
      <c r="A1" t="s">
        <v>1</v>
      </c>
      <c r="B1" t="s">
        <v>81</v>
      </c>
    </row>
    <row r="2" spans="1:2" x14ac:dyDescent="0.3">
      <c r="A2" t="s">
        <v>20</v>
      </c>
      <c r="B2">
        <v>7867600</v>
      </c>
    </row>
    <row r="3" spans="1:2" x14ac:dyDescent="0.3">
      <c r="A3" t="s">
        <v>16</v>
      </c>
      <c r="B3">
        <v>4710300</v>
      </c>
    </row>
    <row r="4" spans="1:2" x14ac:dyDescent="0.3">
      <c r="A4" t="s">
        <v>21</v>
      </c>
      <c r="B4">
        <v>4037959.6200004099</v>
      </c>
    </row>
    <row r="5" spans="1:2" x14ac:dyDescent="0.3">
      <c r="A5" t="s">
        <v>15</v>
      </c>
      <c r="B5">
        <v>3253800</v>
      </c>
    </row>
    <row r="6" spans="1:2" x14ac:dyDescent="0.3">
      <c r="A6" t="s">
        <v>7</v>
      </c>
      <c r="B6">
        <v>2385958.8200001102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E4223-7C09-4C5D-A36D-FF2734779135}">
  <dimension ref="A1:C11"/>
  <sheetViews>
    <sheetView workbookViewId="0">
      <selection activeCell="N10" sqref="N10"/>
    </sheetView>
  </sheetViews>
  <sheetFormatPr defaultRowHeight="14.4" x14ac:dyDescent="0.3"/>
  <cols>
    <col min="1" max="1" width="7.33203125" bestFit="1" customWidth="1"/>
    <col min="2" max="2" width="12.44140625" bestFit="1" customWidth="1"/>
    <col min="3" max="3" width="15.5546875" bestFit="1" customWidth="1"/>
  </cols>
  <sheetData>
    <row r="1" spans="1:3" x14ac:dyDescent="0.3">
      <c r="A1" t="s">
        <v>71</v>
      </c>
      <c r="B1" t="s">
        <v>82</v>
      </c>
      <c r="C1" t="s">
        <v>63</v>
      </c>
    </row>
    <row r="2" spans="1:3" x14ac:dyDescent="0.3">
      <c r="A2" t="s">
        <v>73</v>
      </c>
      <c r="B2" t="s">
        <v>38</v>
      </c>
      <c r="C2">
        <v>8055046.5999999996</v>
      </c>
    </row>
    <row r="3" spans="1:3" x14ac:dyDescent="0.3">
      <c r="A3" t="s">
        <v>73</v>
      </c>
      <c r="B3" t="s">
        <v>35</v>
      </c>
      <c r="C3">
        <v>5310846.93</v>
      </c>
    </row>
    <row r="4" spans="1:3" x14ac:dyDescent="0.3">
      <c r="A4" t="s">
        <v>77</v>
      </c>
      <c r="B4" t="s">
        <v>36</v>
      </c>
      <c r="C4">
        <v>4567165.01</v>
      </c>
    </row>
    <row r="5" spans="1:3" x14ac:dyDescent="0.3">
      <c r="A5" t="s">
        <v>75</v>
      </c>
      <c r="B5" t="s">
        <v>33</v>
      </c>
      <c r="C5">
        <v>3576754.73</v>
      </c>
    </row>
    <row r="6" spans="1:3" x14ac:dyDescent="0.3">
      <c r="A6" t="s">
        <v>74</v>
      </c>
      <c r="B6" t="s">
        <v>31</v>
      </c>
      <c r="C6">
        <v>2721689.32</v>
      </c>
    </row>
    <row r="7" spans="1:3" x14ac:dyDescent="0.3">
      <c r="A7" t="s">
        <v>79</v>
      </c>
      <c r="B7" t="s">
        <v>34</v>
      </c>
      <c r="C7">
        <v>2702230.45</v>
      </c>
    </row>
    <row r="8" spans="1:3" x14ac:dyDescent="0.3">
      <c r="A8" t="s">
        <v>80</v>
      </c>
      <c r="B8" t="s">
        <v>39</v>
      </c>
      <c r="C8">
        <v>2682930.41</v>
      </c>
    </row>
    <row r="9" spans="1:3" x14ac:dyDescent="0.3">
      <c r="A9" t="s">
        <v>78</v>
      </c>
      <c r="B9" t="s">
        <v>37</v>
      </c>
      <c r="C9">
        <v>1824271.46</v>
      </c>
    </row>
    <row r="10" spans="1:3" x14ac:dyDescent="0.3">
      <c r="A10" t="s">
        <v>79</v>
      </c>
      <c r="B10" t="s">
        <v>32</v>
      </c>
      <c r="C10">
        <v>1787851.98</v>
      </c>
    </row>
    <row r="11" spans="1:3" x14ac:dyDescent="0.3">
      <c r="A11" t="s">
        <v>76</v>
      </c>
      <c r="B11" t="s">
        <v>37</v>
      </c>
      <c r="C11">
        <v>442812.58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4531-E12A-4FA9-A441-E9656F23FB73}">
  <dimension ref="A1:C14"/>
  <sheetViews>
    <sheetView workbookViewId="0">
      <selection activeCell="F28" sqref="F28"/>
    </sheetView>
  </sheetViews>
  <sheetFormatPr defaultRowHeight="14.4" x14ac:dyDescent="0.3"/>
  <cols>
    <col min="1" max="1" width="6.88671875" bestFit="1" customWidth="1"/>
    <col min="2" max="2" width="9.77734375" bestFit="1" customWidth="1"/>
    <col min="3" max="3" width="17.33203125" bestFit="1" customWidth="1"/>
  </cols>
  <sheetData>
    <row r="1" spans="1:3" x14ac:dyDescent="0.3">
      <c r="A1" t="s">
        <v>83</v>
      </c>
      <c r="B1" t="s">
        <v>84</v>
      </c>
      <c r="C1" t="s">
        <v>85</v>
      </c>
    </row>
    <row r="2" spans="1:3" x14ac:dyDescent="0.3">
      <c r="A2">
        <v>2019</v>
      </c>
      <c r="B2" t="s">
        <v>44</v>
      </c>
      <c r="C2">
        <v>19</v>
      </c>
    </row>
    <row r="3" spans="1:3" x14ac:dyDescent="0.3">
      <c r="A3">
        <v>2019</v>
      </c>
      <c r="B3" t="s">
        <v>45</v>
      </c>
      <c r="C3">
        <v>19</v>
      </c>
    </row>
    <row r="4" spans="1:3" x14ac:dyDescent="0.3">
      <c r="A4">
        <v>2019</v>
      </c>
      <c r="B4" t="s">
        <v>46</v>
      </c>
      <c r="C4">
        <v>19</v>
      </c>
    </row>
    <row r="5" spans="1:3" x14ac:dyDescent="0.3">
      <c r="A5">
        <v>2019</v>
      </c>
      <c r="B5" t="s">
        <v>47</v>
      </c>
      <c r="C5">
        <v>19</v>
      </c>
    </row>
    <row r="6" spans="1:3" x14ac:dyDescent="0.3">
      <c r="A6">
        <v>2019</v>
      </c>
      <c r="B6" t="s">
        <v>48</v>
      </c>
      <c r="C6">
        <v>19</v>
      </c>
    </row>
    <row r="7" spans="1:3" x14ac:dyDescent="0.3">
      <c r="A7">
        <v>2019</v>
      </c>
      <c r="B7" t="s">
        <v>49</v>
      </c>
      <c r="C7">
        <v>19</v>
      </c>
    </row>
    <row r="8" spans="1:3" x14ac:dyDescent="0.3">
      <c r="A8">
        <v>2019</v>
      </c>
      <c r="B8" t="s">
        <v>50</v>
      </c>
      <c r="C8">
        <v>19</v>
      </c>
    </row>
    <row r="9" spans="1:3" x14ac:dyDescent="0.3">
      <c r="A9">
        <v>2019</v>
      </c>
      <c r="B9" t="s">
        <v>51</v>
      </c>
      <c r="C9">
        <v>19</v>
      </c>
    </row>
    <row r="10" spans="1:3" x14ac:dyDescent="0.3">
      <c r="A10">
        <v>2019</v>
      </c>
      <c r="B10" t="s">
        <v>52</v>
      </c>
      <c r="C10">
        <v>19</v>
      </c>
    </row>
    <row r="11" spans="1:3" x14ac:dyDescent="0.3">
      <c r="A11">
        <v>2019</v>
      </c>
      <c r="B11" t="s">
        <v>53</v>
      </c>
      <c r="C11">
        <v>19</v>
      </c>
    </row>
    <row r="12" spans="1:3" x14ac:dyDescent="0.3">
      <c r="A12">
        <v>2019</v>
      </c>
      <c r="B12" t="s">
        <v>54</v>
      </c>
      <c r="C12">
        <v>19</v>
      </c>
    </row>
    <row r="13" spans="1:3" x14ac:dyDescent="0.3">
      <c r="A13">
        <v>2019</v>
      </c>
      <c r="B13" t="s">
        <v>55</v>
      </c>
      <c r="C13">
        <v>19</v>
      </c>
    </row>
    <row r="14" spans="1:3" x14ac:dyDescent="0.3">
      <c r="A14">
        <v>2020</v>
      </c>
      <c r="B14" t="s">
        <v>44</v>
      </c>
      <c r="C14">
        <v>15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E21" sqref="E21"/>
    </sheetView>
  </sheetViews>
  <sheetFormatPr defaultRowHeight="14.4" x14ac:dyDescent="0.3"/>
  <sheetData>
    <row r="1" spans="1:3" x14ac:dyDescent="0.3">
      <c r="A1" s="12" t="s">
        <v>86</v>
      </c>
      <c r="B1" s="12"/>
    </row>
    <row r="2" spans="1:3" x14ac:dyDescent="0.3">
      <c r="A2" s="14" t="s">
        <v>104</v>
      </c>
      <c r="B2" s="14"/>
      <c r="C2" s="13"/>
    </row>
    <row r="3" spans="1:3" x14ac:dyDescent="0.3">
      <c r="A3" s="7" t="s">
        <v>87</v>
      </c>
      <c r="B3" s="8">
        <v>64897</v>
      </c>
    </row>
    <row r="4" spans="1:3" x14ac:dyDescent="0.3">
      <c r="A4" s="5" t="s">
        <v>88</v>
      </c>
      <c r="B4" s="6">
        <v>22099</v>
      </c>
    </row>
    <row r="5" spans="1:3" x14ac:dyDescent="0.3">
      <c r="A5" s="5" t="s">
        <v>89</v>
      </c>
      <c r="B5" s="6">
        <v>19230</v>
      </c>
    </row>
    <row r="6" spans="1:3" x14ac:dyDescent="0.3">
      <c r="A6" s="5" t="s">
        <v>90</v>
      </c>
      <c r="B6" s="6">
        <v>23568</v>
      </c>
    </row>
    <row r="7" spans="1:3" x14ac:dyDescent="0.3">
      <c r="A7" s="7" t="s">
        <v>91</v>
      </c>
      <c r="B7" s="8">
        <v>37603</v>
      </c>
    </row>
    <row r="8" spans="1:3" x14ac:dyDescent="0.3">
      <c r="A8" s="5" t="s">
        <v>92</v>
      </c>
      <c r="B8" s="6">
        <v>14188</v>
      </c>
    </row>
    <row r="9" spans="1:3" x14ac:dyDescent="0.3">
      <c r="A9" s="5" t="s">
        <v>48</v>
      </c>
      <c r="B9" s="6">
        <v>12674</v>
      </c>
    </row>
    <row r="10" spans="1:3" x14ac:dyDescent="0.3">
      <c r="A10" s="5" t="s">
        <v>93</v>
      </c>
      <c r="B10" s="6">
        <v>10741</v>
      </c>
    </row>
    <row r="11" spans="1:3" x14ac:dyDescent="0.3">
      <c r="A11" s="7" t="s">
        <v>94</v>
      </c>
      <c r="B11" s="8">
        <v>30572</v>
      </c>
    </row>
    <row r="12" spans="1:3" x14ac:dyDescent="0.3">
      <c r="A12" s="5" t="s">
        <v>95</v>
      </c>
      <c r="B12" s="6">
        <v>11349</v>
      </c>
    </row>
    <row r="13" spans="1:3" x14ac:dyDescent="0.3">
      <c r="A13" s="5" t="s">
        <v>96</v>
      </c>
      <c r="B13" s="6">
        <v>9734</v>
      </c>
    </row>
    <row r="14" spans="1:3" x14ac:dyDescent="0.3">
      <c r="A14" s="5" t="s">
        <v>97</v>
      </c>
      <c r="B14" s="6">
        <v>9489</v>
      </c>
    </row>
    <row r="15" spans="1:3" x14ac:dyDescent="0.3">
      <c r="A15" s="7" t="s">
        <v>98</v>
      </c>
      <c r="B15" s="8">
        <v>45336</v>
      </c>
    </row>
    <row r="16" spans="1:3" x14ac:dyDescent="0.3">
      <c r="A16" s="5" t="s">
        <v>99</v>
      </c>
      <c r="B16" s="6">
        <v>14847</v>
      </c>
    </row>
    <row r="17" spans="1:3" x14ac:dyDescent="0.3">
      <c r="A17" s="5" t="s">
        <v>100</v>
      </c>
      <c r="B17" s="6">
        <v>13188</v>
      </c>
    </row>
    <row r="18" spans="1:3" x14ac:dyDescent="0.3">
      <c r="A18" s="5" t="s">
        <v>101</v>
      </c>
      <c r="B18" s="6">
        <v>17301</v>
      </c>
    </row>
    <row r="19" spans="1:3" x14ac:dyDescent="0.3">
      <c r="A19" s="11" t="s">
        <v>102</v>
      </c>
      <c r="B19" s="11"/>
    </row>
    <row r="20" spans="1:3" x14ac:dyDescent="0.3">
      <c r="A20" s="14" t="s">
        <v>105</v>
      </c>
      <c r="B20" s="14"/>
      <c r="C20" s="13"/>
    </row>
    <row r="21" spans="1:3" x14ac:dyDescent="0.3">
      <c r="A21" s="7" t="s">
        <v>87</v>
      </c>
      <c r="B21" s="8">
        <v>29</v>
      </c>
    </row>
    <row r="22" spans="1:3" x14ac:dyDescent="0.3">
      <c r="A22" s="5" t="s">
        <v>88</v>
      </c>
      <c r="B22" s="6">
        <v>29</v>
      </c>
    </row>
    <row r="23" spans="1:3" x14ac:dyDescent="0.3">
      <c r="A23" s="9" t="s">
        <v>103</v>
      </c>
      <c r="B23" s="10">
        <v>178437</v>
      </c>
    </row>
  </sheetData>
  <mergeCells count="4">
    <mergeCell ref="A1:B1"/>
    <mergeCell ref="A19:B19"/>
    <mergeCell ref="A2:B2"/>
    <mergeCell ref="A20:B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AFAA-7C59-4EC7-8572-7BB865F029C9}">
  <dimension ref="A1:C19"/>
  <sheetViews>
    <sheetView workbookViewId="0">
      <selection activeCell="L2" sqref="L2"/>
    </sheetView>
  </sheetViews>
  <sheetFormatPr defaultRowHeight="14.4" x14ac:dyDescent="0.3"/>
  <cols>
    <col min="1" max="1" width="12.44140625" bestFit="1" customWidth="1"/>
    <col min="2" max="2" width="16.77734375" style="16" bestFit="1" customWidth="1"/>
    <col min="3" max="3" width="18.77734375" bestFit="1" customWidth="1"/>
  </cols>
  <sheetData>
    <row r="1" spans="1:3" x14ac:dyDescent="0.3">
      <c r="A1" t="s">
        <v>28</v>
      </c>
      <c r="B1" s="16" t="s">
        <v>29</v>
      </c>
      <c r="C1" t="s">
        <v>30</v>
      </c>
    </row>
    <row r="2" spans="1:3" x14ac:dyDescent="0.3">
      <c r="A2" t="s">
        <v>31</v>
      </c>
      <c r="B2" s="16">
        <v>43617</v>
      </c>
      <c r="C2">
        <v>211701.59999999899</v>
      </c>
    </row>
    <row r="3" spans="1:3" x14ac:dyDescent="0.3">
      <c r="B3" s="16">
        <v>43647</v>
      </c>
      <c r="C3">
        <v>205145.41999999899</v>
      </c>
    </row>
    <row r="4" spans="1:3" x14ac:dyDescent="0.3">
      <c r="B4" s="16">
        <v>43678</v>
      </c>
      <c r="C4">
        <v>164816.06999999899</v>
      </c>
    </row>
    <row r="5" spans="1:3" x14ac:dyDescent="0.3">
      <c r="A5" t="s">
        <v>32</v>
      </c>
      <c r="B5" s="16">
        <v>43617</v>
      </c>
      <c r="C5">
        <v>139860.89000000001</v>
      </c>
    </row>
    <row r="6" spans="1:3" x14ac:dyDescent="0.3">
      <c r="B6" s="16">
        <v>43709</v>
      </c>
      <c r="C6">
        <v>105098.7</v>
      </c>
    </row>
    <row r="7" spans="1:3" x14ac:dyDescent="0.3">
      <c r="A7" t="s">
        <v>33</v>
      </c>
      <c r="B7" s="16">
        <v>43617</v>
      </c>
      <c r="C7">
        <v>247743.77999999799</v>
      </c>
    </row>
    <row r="8" spans="1:3" x14ac:dyDescent="0.3">
      <c r="A8" t="s">
        <v>34</v>
      </c>
      <c r="B8" s="16">
        <v>43709</v>
      </c>
      <c r="C8">
        <v>158353.68999999901</v>
      </c>
    </row>
    <row r="9" spans="1:3" x14ac:dyDescent="0.3">
      <c r="A9" t="s">
        <v>35</v>
      </c>
      <c r="B9" s="16">
        <v>43617</v>
      </c>
      <c r="C9">
        <v>433938.52999999898</v>
      </c>
    </row>
    <row r="10" spans="1:3" x14ac:dyDescent="0.3">
      <c r="B10" s="16">
        <v>43647</v>
      </c>
      <c r="C10">
        <v>388189.74999999901</v>
      </c>
    </row>
    <row r="11" spans="1:3" x14ac:dyDescent="0.3">
      <c r="B11" s="16">
        <v>43678</v>
      </c>
      <c r="C11">
        <v>334412.51999999897</v>
      </c>
    </row>
    <row r="12" spans="1:3" x14ac:dyDescent="0.3">
      <c r="A12" t="s">
        <v>36</v>
      </c>
      <c r="B12" s="16">
        <v>43617</v>
      </c>
      <c r="C12">
        <v>319123.81999999902</v>
      </c>
    </row>
    <row r="13" spans="1:3" x14ac:dyDescent="0.3">
      <c r="B13" s="16">
        <v>43709</v>
      </c>
      <c r="C13">
        <v>293707.49999999901</v>
      </c>
    </row>
    <row r="14" spans="1:3" x14ac:dyDescent="0.3">
      <c r="A14" t="s">
        <v>37</v>
      </c>
      <c r="B14" s="16">
        <v>43617</v>
      </c>
      <c r="C14">
        <v>167513.72999999899</v>
      </c>
    </row>
    <row r="15" spans="1:3" x14ac:dyDescent="0.3">
      <c r="B15" s="16">
        <v>43709</v>
      </c>
      <c r="C15">
        <v>128620.64</v>
      </c>
    </row>
    <row r="16" spans="1:3" x14ac:dyDescent="0.3">
      <c r="A16" t="s">
        <v>38</v>
      </c>
      <c r="B16" s="16">
        <v>43617</v>
      </c>
      <c r="C16">
        <v>602085.10999999405</v>
      </c>
    </row>
    <row r="17" spans="1:3" x14ac:dyDescent="0.3">
      <c r="B17" s="16">
        <v>43709</v>
      </c>
      <c r="C17">
        <v>452189.90999999898</v>
      </c>
    </row>
    <row r="18" spans="1:3" x14ac:dyDescent="0.3">
      <c r="A18" t="s">
        <v>39</v>
      </c>
      <c r="B18" s="16">
        <v>43678</v>
      </c>
      <c r="C18">
        <v>187211.09999999899</v>
      </c>
    </row>
    <row r="19" spans="1:3" x14ac:dyDescent="0.3">
      <c r="B19" s="16">
        <v>43709</v>
      </c>
      <c r="C19">
        <v>152639.47999999899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5EA5-ED13-4886-BB85-25D66FCCAA78}">
  <dimension ref="A1:D14"/>
  <sheetViews>
    <sheetView topLeftCell="B1" workbookViewId="0">
      <selection activeCell="R20" sqref="R20"/>
    </sheetView>
  </sheetViews>
  <sheetFormatPr defaultRowHeight="14.4" x14ac:dyDescent="0.3"/>
  <cols>
    <col min="1" max="1" width="6.88671875" bestFit="1" customWidth="1"/>
    <col min="2" max="2" width="14.6640625" bestFit="1" customWidth="1"/>
    <col min="3" max="3" width="15.44140625" bestFit="1" customWidth="1"/>
    <col min="4" max="4" width="10.77734375" bestFit="1" customWidth="1"/>
  </cols>
  <sheetData>
    <row r="1" spans="1:4" x14ac:dyDescent="0.3">
      <c r="A1" t="s">
        <v>40</v>
      </c>
      <c r="B1" t="s">
        <v>41</v>
      </c>
      <c r="C1" t="s">
        <v>42</v>
      </c>
      <c r="D1" t="s">
        <v>56</v>
      </c>
    </row>
    <row r="2" spans="1:4" x14ac:dyDescent="0.3">
      <c r="A2">
        <v>2019</v>
      </c>
      <c r="B2" t="s">
        <v>44</v>
      </c>
      <c r="C2">
        <v>1773739.4599999201</v>
      </c>
    </row>
    <row r="3" spans="1:4" x14ac:dyDescent="0.3">
      <c r="A3">
        <v>2019</v>
      </c>
      <c r="B3" t="s">
        <v>45</v>
      </c>
      <c r="C3">
        <v>2146232.1999999201</v>
      </c>
    </row>
    <row r="4" spans="1:4" x14ac:dyDescent="0.3">
      <c r="A4">
        <v>2019</v>
      </c>
      <c r="B4" t="s">
        <v>46</v>
      </c>
      <c r="C4">
        <v>2739938.0200002999</v>
      </c>
    </row>
    <row r="5" spans="1:4" x14ac:dyDescent="0.3">
      <c r="A5">
        <v>2019</v>
      </c>
      <c r="B5" t="s">
        <v>47</v>
      </c>
      <c r="C5">
        <v>3308277.50000063</v>
      </c>
    </row>
    <row r="6" spans="1:4" x14ac:dyDescent="0.3">
      <c r="A6">
        <v>2019</v>
      </c>
      <c r="B6" t="s">
        <v>48</v>
      </c>
      <c r="C6">
        <v>3075410.7000004901</v>
      </c>
    </row>
    <row r="7" spans="1:4" x14ac:dyDescent="0.3">
      <c r="A7">
        <v>2019</v>
      </c>
      <c r="B7" t="s">
        <v>49</v>
      </c>
      <c r="C7">
        <v>2516633.11000012</v>
      </c>
    </row>
    <row r="8" spans="1:4" x14ac:dyDescent="0.3">
      <c r="A8">
        <v>2019</v>
      </c>
      <c r="B8" t="s">
        <v>50</v>
      </c>
      <c r="C8">
        <v>2584388.3500001798</v>
      </c>
    </row>
    <row r="9" spans="1:4" x14ac:dyDescent="0.3">
      <c r="A9">
        <v>2019</v>
      </c>
      <c r="B9" t="s">
        <v>51</v>
      </c>
      <c r="C9">
        <v>2192824.4399999701</v>
      </c>
    </row>
    <row r="10" spans="1:4" x14ac:dyDescent="0.3">
      <c r="A10">
        <v>2019</v>
      </c>
      <c r="B10" t="s">
        <v>52</v>
      </c>
      <c r="C10">
        <v>2048845.15999989</v>
      </c>
    </row>
    <row r="11" spans="1:4" x14ac:dyDescent="0.3">
      <c r="A11">
        <v>2019</v>
      </c>
      <c r="B11" t="s">
        <v>53</v>
      </c>
      <c r="C11">
        <v>3651082.9900008799</v>
      </c>
    </row>
    <row r="12" spans="1:4" x14ac:dyDescent="0.3">
      <c r="A12">
        <v>2019</v>
      </c>
      <c r="B12" t="s">
        <v>54</v>
      </c>
      <c r="C12">
        <v>3120487.12000053</v>
      </c>
    </row>
    <row r="13" spans="1:4" x14ac:dyDescent="0.3">
      <c r="A13">
        <v>2019</v>
      </c>
      <c r="B13" t="s">
        <v>55</v>
      </c>
      <c r="C13">
        <v>4505264.98000143</v>
      </c>
    </row>
    <row r="14" spans="1:4" x14ac:dyDescent="0.3">
      <c r="A14">
        <v>2020</v>
      </c>
      <c r="B14" t="s">
        <v>44</v>
      </c>
      <c r="C14">
        <v>8475.4399999999896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8831-3DBB-4673-81E0-5F6DB9C5C6EC}">
  <dimension ref="A1:B20"/>
  <sheetViews>
    <sheetView workbookViewId="0">
      <selection activeCell="H18" sqref="H18"/>
    </sheetView>
  </sheetViews>
  <sheetFormatPr defaultRowHeight="14.4" x14ac:dyDescent="0.3"/>
  <cols>
    <col min="1" max="1" width="25.77734375" bestFit="1" customWidth="1"/>
    <col min="2" max="2" width="15.77734375" bestFit="1" customWidth="1"/>
  </cols>
  <sheetData>
    <row r="1" spans="1:2" x14ac:dyDescent="0.3">
      <c r="A1" t="s">
        <v>1</v>
      </c>
      <c r="B1" t="s">
        <v>57</v>
      </c>
    </row>
    <row r="2" spans="1:2" x14ac:dyDescent="0.3">
      <c r="A2" t="s">
        <v>6</v>
      </c>
      <c r="B2">
        <v>12</v>
      </c>
    </row>
    <row r="3" spans="1:2" x14ac:dyDescent="0.3">
      <c r="A3" t="s">
        <v>7</v>
      </c>
      <c r="B3">
        <v>12</v>
      </c>
    </row>
    <row r="4" spans="1:2" x14ac:dyDescent="0.3">
      <c r="A4" t="s">
        <v>8</v>
      </c>
      <c r="B4">
        <v>12</v>
      </c>
    </row>
    <row r="5" spans="1:2" x14ac:dyDescent="0.3">
      <c r="A5" t="s">
        <v>9</v>
      </c>
      <c r="B5">
        <v>12</v>
      </c>
    </row>
    <row r="6" spans="1:2" x14ac:dyDescent="0.3">
      <c r="A6" t="s">
        <v>10</v>
      </c>
      <c r="B6">
        <v>12</v>
      </c>
    </row>
    <row r="7" spans="1:2" x14ac:dyDescent="0.3">
      <c r="A7" t="s">
        <v>11</v>
      </c>
      <c r="B7">
        <v>12</v>
      </c>
    </row>
    <row r="8" spans="1:2" x14ac:dyDescent="0.3">
      <c r="A8" t="s">
        <v>12</v>
      </c>
      <c r="B8">
        <v>12</v>
      </c>
    </row>
    <row r="9" spans="1:2" x14ac:dyDescent="0.3">
      <c r="A9" t="s">
        <v>13</v>
      </c>
      <c r="B9">
        <v>12</v>
      </c>
    </row>
    <row r="10" spans="1:2" x14ac:dyDescent="0.3">
      <c r="A10" t="s">
        <v>14</v>
      </c>
      <c r="B10">
        <v>12</v>
      </c>
    </row>
    <row r="11" spans="1:2" x14ac:dyDescent="0.3">
      <c r="A11" t="s">
        <v>15</v>
      </c>
      <c r="B11">
        <v>12</v>
      </c>
    </row>
    <row r="12" spans="1:2" x14ac:dyDescent="0.3">
      <c r="A12" t="s">
        <v>16</v>
      </c>
      <c r="B12">
        <v>12</v>
      </c>
    </row>
    <row r="13" spans="1:2" x14ac:dyDescent="0.3">
      <c r="A13" t="s">
        <v>17</v>
      </c>
      <c r="B13">
        <v>12</v>
      </c>
    </row>
    <row r="14" spans="1:2" x14ac:dyDescent="0.3">
      <c r="A14" t="s">
        <v>18</v>
      </c>
      <c r="B14">
        <v>12</v>
      </c>
    </row>
    <row r="15" spans="1:2" x14ac:dyDescent="0.3">
      <c r="A15" t="s">
        <v>19</v>
      </c>
      <c r="B15">
        <v>12</v>
      </c>
    </row>
    <row r="16" spans="1:2" x14ac:dyDescent="0.3">
      <c r="A16" t="s">
        <v>20</v>
      </c>
      <c r="B16">
        <v>12</v>
      </c>
    </row>
    <row r="17" spans="1:2" x14ac:dyDescent="0.3">
      <c r="A17" t="s">
        <v>21</v>
      </c>
      <c r="B17">
        <v>12</v>
      </c>
    </row>
    <row r="18" spans="1:2" x14ac:dyDescent="0.3">
      <c r="A18" t="s">
        <v>22</v>
      </c>
      <c r="B18">
        <v>12</v>
      </c>
    </row>
    <row r="19" spans="1:2" x14ac:dyDescent="0.3">
      <c r="A19" t="s">
        <v>23</v>
      </c>
      <c r="B19">
        <v>12</v>
      </c>
    </row>
    <row r="20" spans="1:2" x14ac:dyDescent="0.3">
      <c r="A20" t="s">
        <v>24</v>
      </c>
      <c r="B20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DCDF-AEB2-4B79-B97D-87EA581F569C}">
  <dimension ref="A1:C25"/>
  <sheetViews>
    <sheetView topLeftCell="A8" workbookViewId="0">
      <selection activeCell="M22" sqref="M22"/>
    </sheetView>
  </sheetViews>
  <sheetFormatPr defaultRowHeight="14.4" x14ac:dyDescent="0.3"/>
  <cols>
    <col min="1" max="1" width="14.109375" bestFit="1" customWidth="1"/>
    <col min="2" max="2" width="15.88671875" bestFit="1" customWidth="1"/>
    <col min="3" max="3" width="14.44140625" bestFit="1" customWidth="1"/>
  </cols>
  <sheetData>
    <row r="1" spans="1:3" x14ac:dyDescent="0.3">
      <c r="A1" t="s">
        <v>58</v>
      </c>
      <c r="B1" t="s">
        <v>59</v>
      </c>
      <c r="C1" t="s">
        <v>60</v>
      </c>
    </row>
    <row r="2" spans="1:3" x14ac:dyDescent="0.3">
      <c r="A2">
        <v>0</v>
      </c>
      <c r="B2">
        <v>4259</v>
      </c>
      <c r="C2">
        <v>3758</v>
      </c>
    </row>
    <row r="3" spans="1:3" x14ac:dyDescent="0.3">
      <c r="A3">
        <v>1</v>
      </c>
      <c r="B3">
        <v>2519</v>
      </c>
      <c r="C3">
        <v>2255</v>
      </c>
    </row>
    <row r="4" spans="1:3" x14ac:dyDescent="0.3">
      <c r="A4">
        <v>2</v>
      </c>
      <c r="B4">
        <v>1349</v>
      </c>
      <c r="C4">
        <v>1196</v>
      </c>
    </row>
    <row r="5" spans="1:3" x14ac:dyDescent="0.3">
      <c r="A5">
        <v>3</v>
      </c>
      <c r="B5">
        <v>900</v>
      </c>
      <c r="C5">
        <v>804</v>
      </c>
    </row>
    <row r="6" spans="1:3" x14ac:dyDescent="0.3">
      <c r="A6">
        <v>4</v>
      </c>
      <c r="B6">
        <v>897</v>
      </c>
      <c r="C6">
        <v>814</v>
      </c>
    </row>
    <row r="7" spans="1:3" x14ac:dyDescent="0.3">
      <c r="A7">
        <v>5</v>
      </c>
      <c r="B7">
        <v>1424</v>
      </c>
      <c r="C7">
        <v>1259</v>
      </c>
    </row>
    <row r="8" spans="1:3" x14ac:dyDescent="0.3">
      <c r="A8">
        <v>6</v>
      </c>
      <c r="B8">
        <v>2692</v>
      </c>
      <c r="C8">
        <v>2375</v>
      </c>
    </row>
    <row r="9" spans="1:3" x14ac:dyDescent="0.3">
      <c r="A9">
        <v>7</v>
      </c>
      <c r="B9">
        <v>4365</v>
      </c>
      <c r="C9">
        <v>3836</v>
      </c>
    </row>
    <row r="10" spans="1:3" x14ac:dyDescent="0.3">
      <c r="A10">
        <v>8</v>
      </c>
      <c r="B10">
        <v>6762</v>
      </c>
      <c r="C10">
        <v>6036</v>
      </c>
    </row>
    <row r="11" spans="1:3" x14ac:dyDescent="0.3">
      <c r="A11">
        <v>9</v>
      </c>
      <c r="B11">
        <v>9428</v>
      </c>
      <c r="C11">
        <v>8404</v>
      </c>
    </row>
    <row r="12" spans="1:3" x14ac:dyDescent="0.3">
      <c r="A12">
        <v>10</v>
      </c>
      <c r="B12">
        <v>11807</v>
      </c>
      <c r="C12">
        <v>10492</v>
      </c>
    </row>
    <row r="13" spans="1:3" x14ac:dyDescent="0.3">
      <c r="A13">
        <v>11</v>
      </c>
      <c r="B13">
        <v>13433</v>
      </c>
      <c r="C13">
        <v>11882</v>
      </c>
    </row>
    <row r="14" spans="1:3" x14ac:dyDescent="0.3">
      <c r="A14">
        <v>12</v>
      </c>
      <c r="B14">
        <v>13651</v>
      </c>
      <c r="C14">
        <v>12082</v>
      </c>
    </row>
    <row r="15" spans="1:3" x14ac:dyDescent="0.3">
      <c r="A15">
        <v>13</v>
      </c>
      <c r="B15">
        <v>13185</v>
      </c>
      <c r="C15">
        <v>11682</v>
      </c>
    </row>
    <row r="16" spans="1:3" x14ac:dyDescent="0.3">
      <c r="A16">
        <v>14</v>
      </c>
      <c r="B16">
        <v>11860</v>
      </c>
      <c r="C16">
        <v>10522</v>
      </c>
    </row>
    <row r="17" spans="1:3" x14ac:dyDescent="0.3">
      <c r="A17">
        <v>15</v>
      </c>
      <c r="B17">
        <v>10942</v>
      </c>
      <c r="C17">
        <v>9761</v>
      </c>
    </row>
    <row r="18" spans="1:3" x14ac:dyDescent="0.3">
      <c r="A18">
        <v>16</v>
      </c>
      <c r="B18">
        <v>11187</v>
      </c>
      <c r="C18">
        <v>9960</v>
      </c>
    </row>
    <row r="19" spans="1:3" x14ac:dyDescent="0.3">
      <c r="A19">
        <v>17</v>
      </c>
      <c r="B19">
        <v>11769</v>
      </c>
      <c r="C19">
        <v>10476</v>
      </c>
    </row>
    <row r="20" spans="1:3" x14ac:dyDescent="0.3">
      <c r="A20">
        <v>18</v>
      </c>
      <c r="B20">
        <v>13241</v>
      </c>
      <c r="C20">
        <v>11761</v>
      </c>
    </row>
    <row r="21" spans="1:3" x14ac:dyDescent="0.3">
      <c r="A21">
        <v>19</v>
      </c>
      <c r="B21">
        <v>13875</v>
      </c>
      <c r="C21">
        <v>12377</v>
      </c>
    </row>
    <row r="22" spans="1:3" x14ac:dyDescent="0.3">
      <c r="A22">
        <v>20</v>
      </c>
      <c r="B22">
        <v>13253</v>
      </c>
      <c r="C22">
        <v>11763</v>
      </c>
    </row>
    <row r="23" spans="1:3" x14ac:dyDescent="0.3">
      <c r="A23">
        <v>21</v>
      </c>
      <c r="B23">
        <v>11787</v>
      </c>
      <c r="C23">
        <v>10499</v>
      </c>
    </row>
    <row r="24" spans="1:3" x14ac:dyDescent="0.3">
      <c r="A24">
        <v>22</v>
      </c>
      <c r="B24">
        <v>9503</v>
      </c>
      <c r="C24">
        <v>8453</v>
      </c>
    </row>
    <row r="25" spans="1:3" x14ac:dyDescent="0.3">
      <c r="A25">
        <v>23</v>
      </c>
      <c r="B25">
        <v>6760</v>
      </c>
      <c r="C25">
        <v>5990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C3A4-D6FE-45F4-9A68-97912237DFFC}">
  <dimension ref="A1:E20"/>
  <sheetViews>
    <sheetView tabSelected="1" workbookViewId="0">
      <selection activeCell="M29" sqref="M29"/>
    </sheetView>
  </sheetViews>
  <sheetFormatPr defaultRowHeight="14.4" x14ac:dyDescent="0.3"/>
  <cols>
    <col min="1" max="1" width="25.77734375" bestFit="1" customWidth="1"/>
    <col min="2" max="2" width="15.88671875" bestFit="1" customWidth="1"/>
    <col min="3" max="3" width="15.33203125" bestFit="1" customWidth="1"/>
    <col min="4" max="4" width="15.5546875" bestFit="1" customWidth="1"/>
    <col min="5" max="5" width="14" bestFit="1" customWidth="1"/>
  </cols>
  <sheetData>
    <row r="1" spans="1:5" x14ac:dyDescent="0.3">
      <c r="A1" t="s">
        <v>1</v>
      </c>
      <c r="B1" t="s">
        <v>61</v>
      </c>
      <c r="C1" t="s">
        <v>62</v>
      </c>
      <c r="D1" t="s">
        <v>63</v>
      </c>
      <c r="E1" t="s">
        <v>64</v>
      </c>
    </row>
    <row r="2" spans="1:5" x14ac:dyDescent="0.3">
      <c r="A2" t="s">
        <v>16</v>
      </c>
      <c r="B2">
        <v>6722</v>
      </c>
      <c r="C2">
        <v>6729</v>
      </c>
      <c r="D2">
        <v>4710300</v>
      </c>
      <c r="E2">
        <v>3155901</v>
      </c>
    </row>
    <row r="3" spans="1:5" x14ac:dyDescent="0.3">
      <c r="A3" t="s">
        <v>19</v>
      </c>
      <c r="B3">
        <v>20252</v>
      </c>
      <c r="C3">
        <v>21715</v>
      </c>
      <c r="D3">
        <v>324639.250000117</v>
      </c>
      <c r="E3">
        <v>162319.625000058</v>
      </c>
    </row>
    <row r="4" spans="1:5" x14ac:dyDescent="0.3">
      <c r="A4" t="s">
        <v>24</v>
      </c>
      <c r="B4">
        <v>17560</v>
      </c>
      <c r="C4">
        <v>19120</v>
      </c>
      <c r="D4">
        <v>229248.79999996099</v>
      </c>
      <c r="E4">
        <v>114624.39999998</v>
      </c>
    </row>
    <row r="5" spans="1:5" x14ac:dyDescent="0.3">
      <c r="A5" t="s">
        <v>8</v>
      </c>
      <c r="B5">
        <v>7352</v>
      </c>
      <c r="C5">
        <v>7393</v>
      </c>
      <c r="D5">
        <v>1108876.06999994</v>
      </c>
      <c r="E5">
        <v>388106.62450003298</v>
      </c>
    </row>
    <row r="6" spans="1:5" x14ac:dyDescent="0.3">
      <c r="A6" t="s">
        <v>11</v>
      </c>
      <c r="B6">
        <v>20223</v>
      </c>
      <c r="C6">
        <v>30372</v>
      </c>
      <c r="D6">
        <v>90812.280000013896</v>
      </c>
      <c r="E6">
        <v>45406.140000006897</v>
      </c>
    </row>
    <row r="7" spans="1:5" x14ac:dyDescent="0.3">
      <c r="A7" t="s">
        <v>7</v>
      </c>
      <c r="B7">
        <v>6104</v>
      </c>
      <c r="C7">
        <v>6118</v>
      </c>
      <c r="D7">
        <v>2385958.8200001102</v>
      </c>
      <c r="E7">
        <v>1598592.4094000901</v>
      </c>
    </row>
    <row r="8" spans="1:5" x14ac:dyDescent="0.3">
      <c r="A8" t="s">
        <v>22</v>
      </c>
      <c r="B8">
        <v>20174</v>
      </c>
      <c r="C8">
        <v>22109</v>
      </c>
      <c r="D8">
        <v>264202.55000008299</v>
      </c>
      <c r="E8">
        <v>132101.275000041</v>
      </c>
    </row>
    <row r="9" spans="1:5" x14ac:dyDescent="0.3">
      <c r="A9" t="s">
        <v>13</v>
      </c>
      <c r="B9">
        <v>12767</v>
      </c>
      <c r="C9">
        <v>12894</v>
      </c>
      <c r="D9">
        <v>1289271.0599998899</v>
      </c>
      <c r="E9">
        <v>644635.52999994694</v>
      </c>
    </row>
    <row r="10" spans="1:5" x14ac:dyDescent="0.3">
      <c r="A10" t="s">
        <v>12</v>
      </c>
      <c r="B10">
        <v>14910</v>
      </c>
      <c r="C10">
        <v>15016</v>
      </c>
      <c r="D10">
        <v>2252400</v>
      </c>
      <c r="E10">
        <v>788340</v>
      </c>
    </row>
    <row r="11" spans="1:5" x14ac:dyDescent="0.3">
      <c r="A11" t="s">
        <v>20</v>
      </c>
      <c r="B11">
        <v>4624</v>
      </c>
      <c r="C11">
        <v>4628</v>
      </c>
      <c r="D11">
        <v>7867600</v>
      </c>
      <c r="E11">
        <v>5271292</v>
      </c>
    </row>
    <row r="12" spans="1:5" x14ac:dyDescent="0.3">
      <c r="A12" t="s">
        <v>14</v>
      </c>
      <c r="B12">
        <v>4701</v>
      </c>
      <c r="C12">
        <v>4719</v>
      </c>
      <c r="D12">
        <v>1415700</v>
      </c>
      <c r="E12">
        <v>948519</v>
      </c>
    </row>
    <row r="13" spans="1:5" x14ac:dyDescent="0.3">
      <c r="A13" t="s">
        <v>23</v>
      </c>
      <c r="B13">
        <v>2027</v>
      </c>
      <c r="C13">
        <v>2030</v>
      </c>
      <c r="D13">
        <v>812000</v>
      </c>
      <c r="E13">
        <v>544040</v>
      </c>
    </row>
    <row r="14" spans="1:5" x14ac:dyDescent="0.3">
      <c r="A14" t="s">
        <v>10</v>
      </c>
      <c r="B14">
        <v>20205</v>
      </c>
      <c r="C14">
        <v>27136</v>
      </c>
      <c r="D14">
        <v>104202.239999956</v>
      </c>
      <c r="E14">
        <v>52101.119999978102</v>
      </c>
    </row>
    <row r="15" spans="1:5" x14ac:dyDescent="0.3">
      <c r="A15" t="s">
        <v>15</v>
      </c>
      <c r="B15">
        <v>5416</v>
      </c>
      <c r="C15">
        <v>5423</v>
      </c>
      <c r="D15">
        <v>3253800</v>
      </c>
      <c r="E15">
        <v>2180046</v>
      </c>
    </row>
    <row r="16" spans="1:5" x14ac:dyDescent="0.3">
      <c r="A16" t="s">
        <v>6</v>
      </c>
      <c r="B16">
        <v>4022</v>
      </c>
      <c r="C16">
        <v>4049</v>
      </c>
      <c r="D16">
        <v>445349.50999997603</v>
      </c>
      <c r="E16">
        <v>155872.32849999599</v>
      </c>
    </row>
    <row r="17" spans="1:5" x14ac:dyDescent="0.3">
      <c r="A17" t="s">
        <v>9</v>
      </c>
      <c r="B17">
        <v>6056</v>
      </c>
      <c r="C17">
        <v>6073</v>
      </c>
      <c r="D17">
        <v>2307679.2700000699</v>
      </c>
      <c r="E17">
        <v>1546145.11090003</v>
      </c>
    </row>
    <row r="18" spans="1:5" x14ac:dyDescent="0.3">
      <c r="A18" t="s">
        <v>21</v>
      </c>
      <c r="B18">
        <v>4036</v>
      </c>
      <c r="C18">
        <v>4038</v>
      </c>
      <c r="D18">
        <v>4037959.6200004099</v>
      </c>
      <c r="E18">
        <v>2705432.94540011</v>
      </c>
    </row>
    <row r="19" spans="1:5" x14ac:dyDescent="0.3">
      <c r="A19" t="s">
        <v>17</v>
      </c>
      <c r="B19">
        <v>633</v>
      </c>
      <c r="C19">
        <v>633</v>
      </c>
      <c r="D19">
        <v>379800</v>
      </c>
      <c r="E19">
        <v>254466</v>
      </c>
    </row>
    <row r="20" spans="1:5" x14ac:dyDescent="0.3">
      <c r="A20" t="s">
        <v>18</v>
      </c>
      <c r="B20">
        <v>653</v>
      </c>
      <c r="C20">
        <v>653</v>
      </c>
      <c r="D20">
        <v>391800</v>
      </c>
      <c r="E20">
        <v>262506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D843-1D13-485E-A9F7-4A553A759FDB}">
  <dimension ref="A1:G5"/>
  <sheetViews>
    <sheetView workbookViewId="0">
      <selection activeCell="F22" sqref="F22"/>
    </sheetView>
  </sheetViews>
  <sheetFormatPr defaultRowHeight="14.4" x14ac:dyDescent="0.3"/>
  <cols>
    <col min="1" max="1" width="18.109375" bestFit="1" customWidth="1"/>
    <col min="2" max="2" width="14.77734375" bestFit="1" customWidth="1"/>
    <col min="3" max="3" width="15.5546875" bestFit="1" customWidth="1"/>
    <col min="4" max="4" width="14" bestFit="1" customWidth="1"/>
    <col min="5" max="5" width="19.77734375" bestFit="1" customWidth="1"/>
    <col min="6" max="6" width="23.88671875" bestFit="1" customWidth="1"/>
    <col min="7" max="7" width="10.77734375" bestFit="1" customWidth="1"/>
  </cols>
  <sheetData>
    <row r="1" spans="1:7" x14ac:dyDescent="0.3">
      <c r="A1" t="s">
        <v>1</v>
      </c>
      <c r="B1" t="s">
        <v>65</v>
      </c>
      <c r="C1" t="s">
        <v>63</v>
      </c>
      <c r="D1" t="s">
        <v>64</v>
      </c>
      <c r="E1" t="s">
        <v>66</v>
      </c>
      <c r="F1" t="s">
        <v>67</v>
      </c>
      <c r="G1" t="s">
        <v>68</v>
      </c>
    </row>
    <row r="2" spans="1:7" x14ac:dyDescent="0.3">
      <c r="A2" t="s">
        <v>14</v>
      </c>
      <c r="B2">
        <v>1772189.4457894999</v>
      </c>
      <c r="C2">
        <v>1415700</v>
      </c>
      <c r="D2">
        <v>948519</v>
      </c>
      <c r="E2">
        <f>0.67*100</f>
        <v>67</v>
      </c>
      <c r="F2">
        <v>56.58</v>
      </c>
    </row>
    <row r="3" spans="1:7" x14ac:dyDescent="0.3">
      <c r="A3" t="s">
        <v>23</v>
      </c>
      <c r="B3">
        <v>1772189.4457894999</v>
      </c>
      <c r="C3">
        <v>812000</v>
      </c>
      <c r="D3">
        <v>544040</v>
      </c>
      <c r="E3">
        <f t="shared" ref="E3:E5" si="0">0.67*100</f>
        <v>67</v>
      </c>
      <c r="F3">
        <v>56.58</v>
      </c>
    </row>
    <row r="4" spans="1:7" x14ac:dyDescent="0.3">
      <c r="A4" t="s">
        <v>18</v>
      </c>
      <c r="B4">
        <v>1772189.4457894999</v>
      </c>
      <c r="C4">
        <v>391800</v>
      </c>
      <c r="D4">
        <v>262506</v>
      </c>
      <c r="E4">
        <f t="shared" si="0"/>
        <v>67</v>
      </c>
      <c r="F4">
        <v>56.58</v>
      </c>
    </row>
    <row r="5" spans="1:7" x14ac:dyDescent="0.3">
      <c r="A5" t="s">
        <v>17</v>
      </c>
      <c r="B5">
        <v>1772189.4457894999</v>
      </c>
      <c r="C5">
        <v>379800</v>
      </c>
      <c r="D5">
        <v>254466</v>
      </c>
      <c r="E5">
        <f t="shared" si="0"/>
        <v>67</v>
      </c>
      <c r="F5">
        <v>56.58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5C91B-9780-4E16-85CA-17E062666F83}">
  <dimension ref="A1:G2"/>
  <sheetViews>
    <sheetView workbookViewId="0">
      <selection activeCell="F19" sqref="F19"/>
    </sheetView>
  </sheetViews>
  <sheetFormatPr defaultRowHeight="14.4" x14ac:dyDescent="0.3"/>
  <cols>
    <col min="1" max="1" width="23" bestFit="1" customWidth="1"/>
    <col min="2" max="2" width="14.77734375" bestFit="1" customWidth="1"/>
    <col min="3" max="3" width="15.5546875" bestFit="1" customWidth="1"/>
    <col min="4" max="4" width="14" bestFit="1" customWidth="1"/>
    <col min="5" max="5" width="19.77734375" bestFit="1" customWidth="1"/>
    <col min="6" max="6" width="23.88671875" bestFit="1" customWidth="1"/>
    <col min="7" max="7" width="10.77734375" bestFit="1" customWidth="1"/>
  </cols>
  <sheetData>
    <row r="1" spans="1:7" x14ac:dyDescent="0.3">
      <c r="A1" t="s">
        <v>1</v>
      </c>
      <c r="B1" t="s">
        <v>65</v>
      </c>
      <c r="C1" t="s">
        <v>63</v>
      </c>
      <c r="D1" t="s">
        <v>64</v>
      </c>
      <c r="E1" t="s">
        <v>66</v>
      </c>
      <c r="F1" t="s">
        <v>67</v>
      </c>
      <c r="G1" t="s">
        <v>68</v>
      </c>
    </row>
    <row r="2" spans="1:7" x14ac:dyDescent="0.3">
      <c r="A2" t="s">
        <v>12</v>
      </c>
      <c r="B2">
        <v>1772189.4457894999</v>
      </c>
      <c r="C2">
        <v>2252400</v>
      </c>
      <c r="D2">
        <v>788340</v>
      </c>
      <c r="E2">
        <v>35</v>
      </c>
      <c r="F2">
        <v>56.58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E003-6266-4553-8D18-562114ADEC7B}">
  <dimension ref="A1:B20"/>
  <sheetViews>
    <sheetView workbookViewId="0">
      <selection activeCell="D12" sqref="D12"/>
    </sheetView>
  </sheetViews>
  <sheetFormatPr defaultRowHeight="14.4" x14ac:dyDescent="0.3"/>
  <cols>
    <col min="1" max="1" width="25.77734375" bestFit="1" customWidth="1"/>
    <col min="2" max="2" width="22.5546875" bestFit="1" customWidth="1"/>
  </cols>
  <sheetData>
    <row r="1" spans="1:2" x14ac:dyDescent="0.3">
      <c r="A1" t="s">
        <v>1</v>
      </c>
      <c r="B1" t="s">
        <v>69</v>
      </c>
    </row>
    <row r="2" spans="1:2" x14ac:dyDescent="0.3">
      <c r="A2" t="s">
        <v>16</v>
      </c>
      <c r="B2" s="4">
        <v>0.67</v>
      </c>
    </row>
    <row r="3" spans="1:2" x14ac:dyDescent="0.3">
      <c r="A3" t="s">
        <v>7</v>
      </c>
      <c r="B3" s="4">
        <v>0.67</v>
      </c>
    </row>
    <row r="4" spans="1:2" x14ac:dyDescent="0.3">
      <c r="A4" t="s">
        <v>20</v>
      </c>
      <c r="B4" s="4">
        <v>0.67</v>
      </c>
    </row>
    <row r="5" spans="1:2" x14ac:dyDescent="0.3">
      <c r="A5" t="s">
        <v>14</v>
      </c>
      <c r="B5" s="4">
        <v>0.67</v>
      </c>
    </row>
    <row r="6" spans="1:2" x14ac:dyDescent="0.3">
      <c r="A6" t="s">
        <v>23</v>
      </c>
      <c r="B6" s="4">
        <v>0.67</v>
      </c>
    </row>
    <row r="7" spans="1:2" x14ac:dyDescent="0.3">
      <c r="A7" t="s">
        <v>15</v>
      </c>
      <c r="B7" s="4">
        <v>0.67</v>
      </c>
    </row>
    <row r="8" spans="1:2" x14ac:dyDescent="0.3">
      <c r="A8" t="s">
        <v>9</v>
      </c>
      <c r="B8" s="4">
        <v>0.67</v>
      </c>
    </row>
    <row r="9" spans="1:2" x14ac:dyDescent="0.3">
      <c r="A9" t="s">
        <v>21</v>
      </c>
      <c r="B9" s="4">
        <v>0.67</v>
      </c>
    </row>
    <row r="10" spans="1:2" x14ac:dyDescent="0.3">
      <c r="A10" t="s">
        <v>17</v>
      </c>
      <c r="B10" s="4">
        <v>0.67</v>
      </c>
    </row>
    <row r="11" spans="1:2" x14ac:dyDescent="0.3">
      <c r="A11" t="s">
        <v>18</v>
      </c>
      <c r="B11" s="4">
        <v>0.67</v>
      </c>
    </row>
    <row r="12" spans="1:2" x14ac:dyDescent="0.3">
      <c r="A12" t="s">
        <v>19</v>
      </c>
      <c r="B12" s="4">
        <v>0.5</v>
      </c>
    </row>
    <row r="13" spans="1:2" x14ac:dyDescent="0.3">
      <c r="A13" t="s">
        <v>24</v>
      </c>
      <c r="B13" s="4">
        <v>0.5</v>
      </c>
    </row>
    <row r="14" spans="1:2" x14ac:dyDescent="0.3">
      <c r="A14" t="s">
        <v>11</v>
      </c>
      <c r="B14" s="4">
        <v>0.5</v>
      </c>
    </row>
    <row r="15" spans="1:2" x14ac:dyDescent="0.3">
      <c r="A15" t="s">
        <v>22</v>
      </c>
      <c r="B15" s="4">
        <v>0.5</v>
      </c>
    </row>
    <row r="16" spans="1:2" x14ac:dyDescent="0.3">
      <c r="A16" t="s">
        <v>13</v>
      </c>
      <c r="B16" s="4">
        <v>0.5</v>
      </c>
    </row>
    <row r="17" spans="1:2" x14ac:dyDescent="0.3">
      <c r="A17" t="s">
        <v>10</v>
      </c>
      <c r="B17" s="4">
        <v>0.5</v>
      </c>
    </row>
    <row r="18" spans="1:2" x14ac:dyDescent="0.3">
      <c r="A18" t="s">
        <v>8</v>
      </c>
      <c r="B18" s="4">
        <v>0.35</v>
      </c>
    </row>
    <row r="19" spans="1:2" x14ac:dyDescent="0.3">
      <c r="A19" t="s">
        <v>12</v>
      </c>
      <c r="B19" s="4">
        <v>0.35</v>
      </c>
    </row>
    <row r="20" spans="1:2" x14ac:dyDescent="0.3">
      <c r="A20" t="s">
        <v>6</v>
      </c>
      <c r="B20" s="4">
        <v>0.35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H A A B Q S w M E F A A C A A g A u r j 3 W i W r A q e m A A A A 9 w A A A B I A H A B D b 2 5 m a W c v U G F j a 2 F n Z S 5 4 b W w g o h g A K K A U A A A A A A A A A A A A A A A A A A A A A A A A A A A A h Y 8 x D o I w G I W v Q r r T F i R E y E 8 Z n E z E m J g Y 1 6 Z W a I R i a L H c z c E j e Q U x i r o 5 v u 9 9 w 3 v 3 6 w 3 y o a m 9 i + y M a n W G A k y R J 7 V o D 0 q X G e r t 0 Z + j n M G G i x M v p T f K 2 q S D O W S o s v a c E u K c w 2 6 G 2 6 4 k I a U B 2 R e r r a h k w 9 F H V v 9 l X 2 l j u R Y S M d i 9 x r A Q J z E O k j i K M A U y U S i U / h r h O P j Z / k B Y 9 L X t O 8 m k 9 p d r I F M E 8 j 7 B H l B L A w Q U A A I A C A C 6 u P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r j 3 W n C R j J V C B A A A P y I A A B M A H A B G b 3 J t d W x h c y 9 T Z W N 0 a W 9 u M S 5 t I K I Y A C i g F A A A A A A A A A A A A A A A A A A A A A A A A A A A A O 2 Z X W / b N h S G 7 w P k P x A e B t i Y Y 2 B Y 2 w E b c t H a K d o t h Z 1 J w R D E g U B L J 5 Y Q i U w p y o 0 Q 5 L + X F B V b j k l J c Q V 6 F / O N A X 6 d 9 1 D P O f x K w e c R J c h R / 7 / + e X x 0 f J S G m E G A f u q N M Y c l Z T n 6 F q W A Z o w G m c / R D N g t Z Q k m P X S K Y u D H R 0 j 8 H J o x H 0 T J 2 Y M P 8 e h f y u 4 W l N 7 1 P 0 Y x j M a U c C A 8 7 f f G f 8 w v U 2 D p f H J 2 f j 6 f E p i w a A X z C f W z R L a Y z / 6 Z / n U 2 d p 3 5 L O e h U P Y L c i 7 O 5 w 1 K f B g 9 x O l D b z B E J I v j I e I s g 8 F Q K W v 0 w 3 N C A C 6 9 U U 4 8 X n / m k J w 2 u j / 8 O y L B a U / 1 v n m 6 n m C O b 9 Z G R f u E c j G P n w A H w m M 5 v o s X Y j b K m r K 8 3 1 b f E F 2 X P d / H s e P j G L P 0 V D p 6 U / E 0 x G Q p b L r 5 P W w M u g y T V I 4 1 p n G W E F k p z e 4 o H D 4 + 9 v x S i z D H R T v E 4 Y E / D d F j r 5 S 1 U + 5 S j m P P z R i h K 2 D P 1 S R L F s A q D R L M l h E x V l / w 3 J s y o Q I C 0 e Y z 4 e / e j K T O p 6 f B 8 V F E t P 5 t w 1 r l R U / m R x o L A y N J 5 N 4 k 9 i p y 1 M D b K r 4 I 0 s M 4 R w H 4 c U Q i s k Q M V k A y Q H 7 E c 4 s R U y 9 E k d Z X l Y D u a U T 4 o D a G G s Y z x V B D t + 5 i q J 0 + O z E 0 l p / 6 Z Z w k U u B z a S C i b F M a 5 x 7 X x 0 9 r + p / d d 7 C A G 1 2 d T E + u D g B b x X o r m C r t m w C q O t Y 5 N L s 6 7 I C S A 2 b b 6 W 7 N h E d w A n q I B C 6 p F K x J p s r m m + c a T P J X I p Q i L H Y C K 5 E S V L p P b V O 0 I 6 A Z p J 0 u t S z t e t g t T i Y 1 d o g y r d I F O K m n p O 2 7 w g K + Q 8 U i j d w o A b G G 8 B B d W F 3 V T B J q I T F 1 M m F i 9 L M z U B o U 2 U E l F E 5 7 9 N Y L c L 6 b g 8 p d W Y Y J V 4 v Z i 3 o q x a e e T z P C 9 8 V p d x d v k 6 R X n i E 0 7 Y 3 8 a B z r D h 2 j j s M m m D L b 6 Y i Q 1 b z g 6 a u R J 1 V v 2 A V t G m h P E a 8 m r g i 3 M F q G q F h H 0 S L j K K b f D k C f Q Q l S f q I T 9 C G L 7 1 p x a R i p i V H T V H T O a 7 2 + w 7 L 7 f r V s R q / S Q M v u G s 2 X u 7 m i 3 L s H M f u E 4 y V o L G A h o E 0 7 5 e P v e 2 3 v S u d T 9 S X O B W S b D / E p W t q H 3 6 Q k 3 N A / Y 5 B E W d I m A E y j N Q S A c T q 6 D o A G f f 8 H g I 0 A u I 0 4 X k S x v B C Y b c x Y J V 8 r o Q l w b a c a s v V + d o l 0 n a I D n 3 R e Y t T / e b D v h s E p 1 m K 6 k t d J M / s H Y p 3 5 W l R 0 H U y Y a H 3 r D J E a J Y f F Q + U q d X z Z 8 + D i 0 n v 0 2 / p 4 r / J 6 c V 5 C x S 2 4 R U A a l I h k j c Q 6 C t g P k c M x r 8 8 z D Y O Z O G q a j c 6 Q a q f P D l 2 p n M 3 W T y Q 1 S + u P X N i 5 0 x l 6 i w Q Z k 0 t B h k 3 s t g z X Q 7 X V 1 M j Q t i f d I a O z / l / I P + X b x L 7 r 0 j q 6 b 4 V p F d o C n Q C N 7 b 4 x 1 c m o p 6 K m o 5 G R O p + 7 I 6 Z Z 2 S E z j K 9 7 W a q 9 O 2 n N 1 C W J v m a b 1 + f i L l u + E l r k y S S h l i V T J x N H R j 8 7 Y 6 h B k R 1 + r r R P S 1 + q j 5 B r g L Y F v 2 J b 9 B 1 Q S w E C L Q A U A A I A C A C 6 u P d a J a s C p 6 Y A A A D 3 A A A A E g A A A A A A A A A A A A A A A A A A A A A A Q 2 9 u Z m l n L 1 B h Y 2 t h Z 2 U u e G 1 s U E s B A i 0 A F A A C A A g A u r j 3 W g / K 6 a u k A A A A 6 Q A A A B M A A A A A A A A A A A A A A A A A 8 g A A A F t D b 2 5 0 Z W 5 0 X 1 R 5 c G V z X S 5 4 b W x Q S w E C L Q A U A A I A C A C 6 u P d a c J G M l U I E A A A / I g A A E w A A A A A A A A A A A A A A A A D j A Q A A R m 9 y b X V s Y X M v U 2 V j d G l v b j E u b V B L B Q Y A A A A A A w A D A M I A A A B y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m A A A A A A A A D q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R l Z 2 9 y e S U y M H d p c 2 U l M j B Q c m 9 k d W N 0 J T I w U G V y Z m 9 y b W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0 Z W d v c n l f d 2 l z Z V 9 Q c m 9 k d W N 0 X 1 B l c m Z v c m 1 h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1 Q x N z o x N D o w M S 4 3 M z c x M j Y y W i I g L z 4 8 R W 5 0 c n k g V H l w Z T 0 i R m l s b E N v b H V t b l R 5 c G V z I i B W Y W x 1 Z T 0 i c 0 J n W U Z C U U 0 9 I i A v P j x F b n R y e S B U e X B l P S J G a W x s Q 2 9 s d W 1 u T m F t Z X M i I F Z h b H V l P S J z W y Z x d W 9 0 O 2 N h d G V n b 3 J 5 J n F 1 b 3 Q 7 L C Z x d W 9 0 O 1 B y b 2 R 1 Y 3 Q m c X V v d D s s J n F 1 b 3 Q 7 V G 9 0 Y W x f V H V y b m 9 2 Z X I m c X V v d D s s J n F 1 b 3 Q 7 V G 9 0 Y W x f b W F y Z 2 l u J n F 1 b 3 Q 7 L C Z x d W 9 0 O 1 R v d G F s X 1 F 0 e V 9 P c m R l c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n k g d 2 l z Z S B Q c m 9 k d W N 0 I F B l c m Z v c m 1 h b i 9 D a G F u Z 2 V k I F R 5 c G U u e 2 N h d G V n b 3 J 5 L D B 9 J n F 1 b 3 Q 7 L C Z x d W 9 0 O 1 N l Y 3 R p b 2 4 x L 0 N h d G V n b 3 J 5 I H d p c 2 U g U H J v Z H V j d C B Q Z X J m b 3 J t Y W 4 v Q 2 h h b m d l Z C B U e X B l L n t Q c m 9 k d W N 0 L D F 9 J n F 1 b 3 Q 7 L C Z x d W 9 0 O 1 N l Y 3 R p b 2 4 x L 0 N h d G V n b 3 J 5 I H d p c 2 U g U H J v Z H V j d C B Q Z X J m b 3 J t Y W 4 v Q 2 h h b m d l Z C B U e X B l L n t U b 3 R h b F 9 U d X J u b 3 Z l c i w y f S Z x d W 9 0 O y w m c X V v d D t T Z W N 0 a W 9 u M S 9 D Y X R l Z 2 9 y e S B 3 a X N l I F B y b 2 R 1 Y 3 Q g U G V y Z m 9 y b W F u L 0 N o Y W 5 n Z W Q g V H l w Z S 5 7 V G 9 0 Y W x f b W F y Z 2 l u L D N 9 J n F 1 b 3 Q 7 L C Z x d W 9 0 O 1 N l Y 3 R p b 2 4 x L 0 N h d G V n b 3 J 5 I H d p c 2 U g U H J v Z H V j d C B Q Z X J m b 3 J t Y W 4 v Q 2 h h b m d l Z C B U e X B l L n t U b 3 R h b F 9 R d H l f T 3 J k Z X J l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R l Z 2 9 y e S B 3 a X N l I F B y b 2 R 1 Y 3 Q g U G V y Z m 9 y b W F u L 0 N o Y W 5 n Z W Q g V H l w Z S 5 7 Y 2 F 0 Z W d v c n k s M H 0 m c X V v d D s s J n F 1 b 3 Q 7 U 2 V j d G l v b j E v Q 2 F 0 Z W d v c n k g d 2 l z Z S B Q c m 9 k d W N 0 I F B l c m Z v c m 1 h b i 9 D a G F u Z 2 V k I F R 5 c G U u e 1 B y b 2 R 1 Y 3 Q s M X 0 m c X V v d D s s J n F 1 b 3 Q 7 U 2 V j d G l v b j E v Q 2 F 0 Z W d v c n k g d 2 l z Z S B Q c m 9 k d W N 0 I F B l c m Z v c m 1 h b i 9 D a G F u Z 2 V k I F R 5 c G U u e 1 R v d G F s X 1 R 1 c m 5 v d m V y L D J 9 J n F 1 b 3 Q 7 L C Z x d W 9 0 O 1 N l Y 3 R p b 2 4 x L 0 N h d G V n b 3 J 5 I H d p c 2 U g U H J v Z H V j d C B Q Z X J m b 3 J t Y W 4 v Q 2 h h b m d l Z C B U e X B l L n t U b 3 R h b F 9 t Y X J n a W 4 s M 3 0 m c X V v d D s s J n F 1 b 3 Q 7 U 2 V j d G l v b j E v Q 2 F 0 Z W d v c n k g d 2 l z Z S B Q c m 9 k d W N 0 I F B l c m Z v c m 1 h b i 9 D a G F u Z 2 V k I F R 5 c G U u e 1 R v d G F s X 1 F 0 e V 9 P c m R l c m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R l Z 2 9 y e S U y M H d p c 2 U l M j B Q c m 9 k d W N 0 J T I w U G V y Z m 9 y b W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5 J T I w d 2 l z Z S U y M F B y b 2 R 1 Y 3 Q l M j B Q Z X J m b 3 J t Y W 4 v Q 2 F 0 Z W d v c n k l M j B 3 a X N l J T I w U H J v Z H V j d C U y M F B l c m Z v c m 1 h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5 J T I w d 2 l z Z S U y M F B y b 2 R 1 Y 3 Q l M j B Q Z X J m b 3 J t Y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n k l M j B 3 a X N l J T I w U H J v Z H V j d C U y M F B l c m Z v c m 1 h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5 d G h v b i U y M C U y Q i U y M F N R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1 L T A 3 L T I z V D E 3 O j E 1 O j U 3 L j Q x O T Y 3 N z h a I i A v P j x F b n R y e S B U e X B l P S J G a W x s Q 2 9 s d W 1 u V H l w Z X M i I F Z h b H V l P S J z R U F Z R 0 J 3 Y 0 h C Z z 0 9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9 Q e X R o b 2 4 g K y B T U U w v U 2 9 1 c m N l L n t D b 2 5 0 Z W 5 0 L D B 9 J n F 1 b 3 Q 7 L C Z x d W 9 0 O 1 N l Y 3 R p b 2 4 x L 1 B 5 d G h v b i A r I F N R T C 9 T b 3 V y Y 2 U u e 0 5 h b W U s M X 0 m c X V v d D s s J n F 1 b 3 Q 7 U 2 V j d G l v b j E v U H l 0 a G 9 u I C s g U 1 F M L 1 N v d X J j Z S 5 7 R X h 0 Z W 5 z a W 9 u L D J 9 J n F 1 b 3 Q 7 L C Z x d W 9 0 O 1 N l Y 3 R p b 2 4 x L 1 B 5 d G h v b i A r I F N R T C 9 T b 3 V y Y 2 U u e 0 R h d G U g Y W N j Z X N z Z W Q s M 3 0 m c X V v d D s s J n F 1 b 3 Q 7 U 2 V j d G l v b j E v U H l 0 a G 9 u I C s g U 1 F M L 1 N v d X J j Z S 5 7 R G F 0 Z S B t b 2 R p Z m l l Z C w 0 f S Z x d W 9 0 O y w m c X V v d D t T Z W N 0 a W 9 u M S 9 Q e X R o b 2 4 g K y B T U U w v U 2 9 1 c m N l L n t E Y X R l I G N y Z W F 0 Z W Q s N X 0 m c X V v d D s s J n F 1 b 3 Q 7 U 2 V j d G l v b j E v U H l 0 a G 9 u I C s g U 1 F M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1 B 5 d G h v b i A r I F N R T C 9 T b 3 V y Y 2 U u e 0 N v b n R l b n Q s M H 0 m c X V v d D s s J n F 1 b 3 Q 7 U 2 V j d G l v b j E v U H l 0 a G 9 u I C s g U 1 F M L 1 N v d X J j Z S 5 7 T m F t Z S w x f S Z x d W 9 0 O y w m c X V v d D t T Z W N 0 a W 9 u M S 9 Q e X R o b 2 4 g K y B T U U w v U 2 9 1 c m N l L n t F e H R l b n N p b 2 4 s M n 0 m c X V v d D s s J n F 1 b 3 Q 7 U 2 V j d G l v b j E v U H l 0 a G 9 u I C s g U 1 F M L 1 N v d X J j Z S 5 7 R G F 0 Z S B h Y 2 N l c 3 N l Z C w z f S Z x d W 9 0 O y w m c X V v d D t T Z W N 0 a W 9 u M S 9 Q e X R o b 2 4 g K y B T U U w v U 2 9 1 c m N l L n t E Y X R l I G 1 v Z G l m a W V k L D R 9 J n F 1 b 3 Q 7 L C Z x d W 9 0 O 1 N l Y 3 R p b 2 4 x L 1 B 5 d G h v b i A r I F N R T C 9 T b 3 V y Y 2 U u e 0 R h d G U g Y 3 J l Y X R l Z C w 1 f S Z x d W 9 0 O y w m c X V v d D t T Z W N 0 a W 9 u M S 9 Q e X R o b 2 4 g K y B T U U w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l 0 a G 9 u J T I w J T J C J T I w U 1 F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k l M j B k Z W N s a W 5 p b m c l M j B y Z X Z l b n V l J T I w Y 2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v b n R o b H l f Z G V j b G l u a W 5 n X 3 J l d m V u d W V f Y 2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1 Q x N z o x O T o x M i 4 z M D c w M j c 0 W i I g L z 4 8 R W 5 0 c n k g V H l w Z T 0 i R m l s b E N v b H V t b l R 5 c G V z I i B W Y W x 1 Z T 0 i c 0 J n a 0 Y i I C 8 + P E V u d H J 5 I F R 5 c G U 9 I k Z p b G x D b 2 x 1 b W 5 O Y W 1 l c y I g V m F s d W U 9 I n N b J n F 1 b 3 Q 7 Q 2 l 0 e S Z x d W 9 0 O y w m c X V v d D t t b 2 5 0 a C Z x d W 9 0 O y w m c X V v d D t t b 2 5 0 a G x 5 X 3 R 1 c m 5 v d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u d G h s e S B k Z W N s a W 5 p b m c g c m V 2 Z W 5 1 Z S B j a X R 5 L 0 N o Y W 5 n Z W Q g V H l w Z S 5 7 Q 2 l 0 e S w w f S Z x d W 9 0 O y w m c X V v d D t T Z W N 0 a W 9 u M S 9 N b 2 5 0 a G x 5 I G R l Y 2 x p b m l u Z y B y Z X Z l b n V l I G N p d H k v Q 2 h h b m d l Z C B U e X B l L n t t b 2 5 0 a C w x f S Z x d W 9 0 O y w m c X V v d D t T Z W N 0 a W 9 u M S 9 N b 2 5 0 a G x 5 I G R l Y 2 x p b m l u Z y B y Z X Z l b n V l I G N p d H k v Q 2 h h b m d l Z C B U e X B l L n t t b 2 5 0 a G x 5 X 3 R 1 c m 5 v d m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v b n R o b H k g Z G V j b G l u a W 5 n I H J l d m V u d W U g Y 2 l 0 e S 9 D a G F u Z 2 V k I F R 5 c G U u e 0 N p d H k s M H 0 m c X V v d D s s J n F 1 b 3 Q 7 U 2 V j d G l v b j E v T W 9 u d G h s e S B k Z W N s a W 5 p b m c g c m V 2 Z W 5 1 Z S B j a X R 5 L 0 N o Y W 5 n Z W Q g V H l w Z S 5 7 b W 9 u d G g s M X 0 m c X V v d D s s J n F 1 b 3 Q 7 U 2 V j d G l v b j E v T W 9 u d G h s e S B k Z W N s a W 5 p b m c g c m V 2 Z W 5 1 Z S B j a X R 5 L 0 N o Y W 5 n Z W Q g V H l w Z S 5 7 b W 9 u d G h s e V 9 0 d X J u b 3 Z l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u d G h s e S U y M G R l Y 2 x p b m l u Z y U y M H J l d m V u d W U l M j B j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k l M j B k Z W N s a W 5 p b m c l M j B y Z X Z l b n V l J T I w Y 2 l 0 e S 9 N b 2 5 0 a G x 5 J T I w Z G V j b G l u a W 5 n J T I w c m V 2 Z W 5 1 Z S U y M G N p d H k l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J T I w Z G V j b G l u a W 5 n J T I w c m V 2 Z W 5 1 Z S U y M G N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S U y M G R l Y 2 x p b m l u Z y U y M H J l d m V u d W U l M j B j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S U y M F N h b G V z J T I w W S 1 P L V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2 5 0 a G x 5 X 1 N h b G V z X 1 l f T 1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z V D E 3 O j I w O j M y L j I 3 O D U x N T Z a I i A v P j x F b n R y e S B U e X B l P S J G a W x s Q 2 9 s d W 1 u V H l w Z X M i I F Z h b H V l P S J z Q X d Z R k F B P T 0 i I C 8 + P E V u d H J 5 I F R 5 c G U 9 I k Z p b G x D b 2 x 1 b W 5 O Y W 1 l c y I g V m F s d W U 9 I n N b J n F 1 b 3 Q 7 e W V h c i Z x d W 9 0 O y w m c X V v d D t t b 2 5 0 a F 9 u Y W 1 l J n F 1 b 3 Q 7 L C Z x d W 9 0 O 2 1 v b n R o b H l f c 2 F s Z X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b n R o b H k g U 2 F s Z X M g W S 1 P L V k v Q 2 h h b m d l Z C B U e X B l L n t 5 Z W F y L D B 9 J n F 1 b 3 Q 7 L C Z x d W 9 0 O 1 N l Y 3 R p b 2 4 x L 0 1 v b n R o b H k g U 2 F s Z X M g W S 1 P L V k v Q 2 h h b m d l Z C B U e X B l L n t t b 2 5 0 a F 9 u Y W 1 l L D F 9 J n F 1 b 3 Q 7 L C Z x d W 9 0 O 1 N l Y 3 R p b 2 4 x L 0 1 v b n R o b H k g U 2 F s Z X M g W S 1 P L V k v Q 2 h h b m d l Z C B U e X B l L n t t b 2 5 0 a G x 5 X 3 N h b G V z L D J 9 J n F 1 b 3 Q 7 L C Z x d W 9 0 O 1 N l Y 3 R p b 2 4 x L 0 1 v b n R o b H k g U 2 F s Z X M g W S 1 P L V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v b n R o b H k g U 2 F s Z X M g W S 1 P L V k v Q 2 h h b m d l Z C B U e X B l L n t 5 Z W F y L D B 9 J n F 1 b 3 Q 7 L C Z x d W 9 0 O 1 N l Y 3 R p b 2 4 x L 0 1 v b n R o b H k g U 2 F s Z X M g W S 1 P L V k v Q 2 h h b m d l Z C B U e X B l L n t t b 2 5 0 a F 9 u Y W 1 l L D F 9 J n F 1 b 3 Q 7 L C Z x d W 9 0 O 1 N l Y 3 R p b 2 4 x L 0 1 v b n R o b H k g U 2 F s Z X M g W S 1 P L V k v Q 2 h h b m d l Z C B U e X B l L n t t b 2 5 0 a G x 5 X 3 N h b G V z L D J 9 J n F 1 b 3 Q 7 L C Z x d W 9 0 O 1 N l Y 3 R p b 2 4 x L 0 1 v b n R o b H k g U 2 F s Z X M g W S 1 P L V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5 0 a G x 5 J T I w U 2 F s Z X M l M j B Z L U 8 t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J T I w U 2 F s Z X M l M j B Z L U 8 t W S 9 N b 2 5 0 a G x 5 J T I w U 2 F s Z X M l M j B Z L U 8 t W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k l M j B T Y W x l c y U y M F k t T y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k l M j B T Y W x l c y U y M F k t T y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z J T I w Y W N 0 a X Z l J T I w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2 5 0 a H N f Y W N 0 a X Z l X 3 B y b 2 R 1 Y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z V D E 3 O j I x O j M 3 L j I w O T E 0 N z J a I i A v P j x F b n R y e S B U e X B l P S J G a W x s Q 2 9 s d W 1 u V H l w Z X M i I F Z h b H V l P S J z Q m d N P S I g L z 4 8 R W 5 0 c n k g V H l w Z T 0 i R m l s b E N v b H V t b k 5 h b W V z I i B W Y W x 1 Z T 0 i c 1 s m c X V v d D t Q c m 9 k d W N 0 J n F 1 b 3 Q 7 L C Z x d W 9 0 O 2 1 v b n R o c 1 9 h Y 3 R p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5 0 a H M g Y W N 0 a X Z l I H B y b 2 R 1 Y 3 R z L 0 N o Y W 5 n Z W Q g V H l w Z S 5 7 U H J v Z H V j d C w w f S Z x d W 9 0 O y w m c X V v d D t T Z W N 0 a W 9 u M S 9 N b 2 5 0 a H M g Y W N 0 a X Z l I H B y b 2 R 1 Y 3 R z L 0 N o Y W 5 n Z W Q g V H l w Z S 5 7 b W 9 u d G h z X 2 F j d G l 2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2 5 0 a H M g Y W N 0 a X Z l I H B y b 2 R 1 Y 3 R z L 0 N o Y W 5 n Z W Q g V H l w Z S 5 7 U H J v Z H V j d C w w f S Z x d W 9 0 O y w m c X V v d D t T Z W N 0 a W 9 u M S 9 N b 2 5 0 a H M g Y W N 0 a X Z l I H B y b 2 R 1 Y 3 R z L 0 N o Y W 5 n Z W Q g V H l w Z S 5 7 b W 9 u d G h z X 2 F j d G l 2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u d G h z J T I w Y W N 0 a X Z l J T I w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z J T I w Y W N 0 a X Z l J T I w c H J v Z H V j d H M v T W 9 u d G h z J T I w Y W N 0 a X Z l J T I w c H J v Z H V j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H M l M j B h Y 3 R p d m U l M j B w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H M l M j B h Y 3 R p d m U l M j B w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Y W s l M j B P c m R l c i U y M F R p b W U l M j B 3 a X R o J T I w U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V h a 1 9 P c m R l c l 9 U a W 1 l X 3 d p d G h f U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z V D E 3 O j I z O j I 4 L j Y x M j g 4 M D l a I i A v P j x F b n R y e S B U e X B l P S J G a W x s Q 2 9 s d W 1 u V H l w Z X M i I F Z h b H V l P S J z Q X d N R C I g L z 4 8 R W 5 0 c n k g V H l w Z T 0 i R m l s b E N v b H V t b k 5 h b W V z I i B W Y W x 1 Z T 0 i c 1 s m c X V v d D t o b 3 V y X 2 9 m X 2 R h e S Z x d W 9 0 O y w m c X V v d D t U b 3 R h b F 9 R d W F u d G l 0 e S Z x d W 9 0 O y w m c X V v d D t v c m R l c n N f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W F r I E 9 y Z G V y I F R p b W U g d 2 l 0 a C B R d H k v Q 2 h h b m d l Z C B U e X B l L n t o b 3 V y X 2 9 m X 2 R h e S w w f S Z x d W 9 0 O y w m c X V v d D t T Z W N 0 a W 9 u M S 9 Q Z W F r I E 9 y Z G V y I F R p b W U g d 2 l 0 a C B R d H k v Q 2 h h b m d l Z C B U e X B l L n t U b 3 R h b F 9 R d W F u d G l 0 e S w x f S Z x d W 9 0 O y w m c X V v d D t T Z W N 0 a W 9 u M S 9 Q Z W F r I E 9 y Z G V y I F R p b W U g d 2 l 0 a C B R d H k v Q 2 h h b m d l Z C B U e X B l L n t v c m R l c n N f Y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V h a y B P c m R l c i B U a W 1 l I H d p d G g g U X R 5 L 0 N o Y W 5 n Z W Q g V H l w Z S 5 7 a G 9 1 c l 9 v Z l 9 k Y X k s M H 0 m c X V v d D s s J n F 1 b 3 Q 7 U 2 V j d G l v b j E v U G V h a y B P c m R l c i B U a W 1 l I H d p d G g g U X R 5 L 0 N o Y W 5 n Z W Q g V H l w Z S 5 7 V G 9 0 Y W x f U X V h b n R p d H k s M X 0 m c X V v d D s s J n F 1 b 3 Q 7 U 2 V j d G l v b j E v U G V h a y B P c m R l c i B U a W 1 l I H d p d G g g U X R 5 L 0 N o Y W 5 n Z W Q g V H l w Z S 5 7 b 3 J k Z X J z X 2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W F r J T I w T 3 J k Z X I l M j B U a W 1 l J T I w d 2 l 0 a C U y M F F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F r J T I w T 3 J k Z X I l M j B U a W 1 l J T I w d 2 l 0 a C U y M F F 0 e S 9 Q Z W F r J T I w T 3 J k Z X I l M j B U a W 1 l J T I w d 2 l 0 a C U y M F F 0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Y W s l M j B P c m R l c i U y M F R p b W U l M j B 3 a X R o J T I w U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Y W s l M j B P c m R l c i U y M F R p b W U l M j B 3 a X R o J T I w U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F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v Z H V j d F 9 Q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1 Q x N z o y N D o x M C 4 5 N T E 1 O D E y W i I g L z 4 8 R W 5 0 c n k g V H l w Z T 0 i R m l s b E N v b H V t b l R 5 c G V z I i B W Y W x 1 Z T 0 i c 0 J n T U R C U V U 9 I i A v P j x F b n R y e S B U e X B l P S J G a W x s Q 2 9 s d W 1 u T m F t Z X M i I F Z h b H V l P S J z W y Z x d W 9 0 O 1 B y b 2 R 1 Y 3 Q m c X V v d D s s J n F 1 b 3 Q 7 c H J v Z H V j d F 9 j b 3 V u d C Z x d W 9 0 O y w m c X V v d D t 0 b 3 R h b F 9 x d W F u d G l 0 e S Z x d W 9 0 O y w m c X V v d D t 0 b 3 R h b F 9 0 d X J u b 3 Z l c i Z x d W 9 0 O y w m c X V v d D t 0 b 3 R h b F 9 t Y X J n a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I F B l c m Z v c m 1 h b m N l L 0 N o Y W 5 n Z W Q g V H l w Z S 5 7 U H J v Z H V j d C w w f S Z x d W 9 0 O y w m c X V v d D t T Z W N 0 a W 9 u M S 9 Q c m 9 k d W N 0 I F B l c m Z v c m 1 h b m N l L 0 N o Y W 5 n Z W Q g V H l w Z S 5 7 c H J v Z H V j d F 9 j b 3 V u d C w x f S Z x d W 9 0 O y w m c X V v d D t T Z W N 0 a W 9 u M S 9 Q c m 9 k d W N 0 I F B l c m Z v c m 1 h b m N l L 0 N o Y W 5 n Z W Q g V H l w Z S 5 7 d G 9 0 Y W x f c X V h b n R p d H k s M n 0 m c X V v d D s s J n F 1 b 3 Q 7 U 2 V j d G l v b j E v U H J v Z H V j d C B Q Z X J m b 3 J t Y W 5 j Z S 9 D a G F u Z 2 V k I F R 5 c G U u e 3 R v d G F s X 3 R 1 c m 5 v d m V y L D N 9 J n F 1 b 3 Q 7 L C Z x d W 9 0 O 1 N l Y 3 R p b 2 4 x L 1 B y b 2 R 1 Y 3 Q g U G V y Z m 9 y b W F u Y 2 U v Q 2 h h b m d l Z C B U e X B l L n t 0 b 3 R h b F 9 t Y X J n a W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H J v Z H V j d C B Q Z X J m b 3 J t Y W 5 j Z S 9 D a G F u Z 2 V k I F R 5 c G U u e 1 B y b 2 R 1 Y 3 Q s M H 0 m c X V v d D s s J n F 1 b 3 Q 7 U 2 V j d G l v b j E v U H J v Z H V j d C B Q Z X J m b 3 J t Y W 5 j Z S 9 D a G F u Z 2 V k I F R 5 c G U u e 3 B y b 2 R 1 Y 3 R f Y 2 9 1 b n Q s M X 0 m c X V v d D s s J n F 1 b 3 Q 7 U 2 V j d G l v b j E v U H J v Z H V j d C B Q Z X J m b 3 J t Y W 5 j Z S 9 D a G F u Z 2 V k I F R 5 c G U u e 3 R v d G F s X 3 F 1 Y W 5 0 a X R 5 L D J 9 J n F 1 b 3 Q 7 L C Z x d W 9 0 O 1 N l Y 3 R p b 2 4 x L 1 B y b 2 R 1 Y 3 Q g U G V y Z m 9 y b W F u Y 2 U v Q 2 h h b m d l Z C B U e X B l L n t 0 b 3 R h b F 9 0 d X J u b 3 Z l c i w z f S Z x d W 9 0 O y w m c X V v d D t T Z W N 0 a W 9 u M S 9 Q c m 9 k d W N 0 I F B l c m Z v c m 1 h b m N l L 0 N o Y W 5 n Z W Q g V H l w Z S 5 7 d G 9 0 Y W x f b W F y Z 2 l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J T I w U G V y Z m 9 y b W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F B l c m Z v c m 1 h b m N l L 1 B y b 2 R 1 Y 3 Q l M j B Q Z X J m b 3 J t Y W 5 j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Q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U G V y Z m 9 y b W F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d 2 l 0 a C U y M G h p Z 2 g l M j B z Y W x l c y U y M G J 1 d C U y M G x v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2 R 1 Y 3 R f d 2 l 0 a F 9 o a W d o X 3 N h b G V z X 2 J 1 d F 9 s b 3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1 Q x N z o y N D o 1 O C 4 1 N j A z M D E x W i I g L z 4 8 R W 5 0 c n k g V H l w Z T 0 i R m l s b E N v b H V t b l R 5 c G V z I i B W Y W x 1 Z T 0 i c 0 J n V U R B d 1 V G Q U E 9 P S I g L z 4 8 R W 5 0 c n k g V H l w Z T 0 i R m l s b E N v b H V t b k 5 h b W V z I i B W Y W x 1 Z T 0 i c 1 s m c X V v d D t Q c m 9 k d W N 0 J n F 1 b 3 Q 7 L C Z x d W 9 0 O 0 F 2 Z 1 9 0 d X J u b 3 Z l c i Z x d W 9 0 O y w m c X V v d D t 0 b 3 R h b F 9 0 d X J u b 3 Z l c i Z x d W 9 0 O y w m c X V v d D t 0 b 3 R h b F 9 t Y X J n a W 4 m c X V v d D s s J n F 1 b 3 Q 7 b W F y Z 2 l u X 3 B l c m N l b n R h Z 2 U m c X V v d D s s J n F 1 b 3 Q 7 Y X Z n X 2 1 h c m d p b l 9 w Z X J j Z W 5 0 Y W d l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I H d p d G g g a G l n a C B z Y W x l c y B i d X Q g b G 9 3 L 0 N o Y W 5 n Z W Q g V H l w Z S 5 7 U H J v Z H V j d C w w f S Z x d W 9 0 O y w m c X V v d D t T Z W N 0 a W 9 u M S 9 Q c m 9 k d W N 0 I H d p d G g g a G l n a C B z Y W x l c y B i d X Q g b G 9 3 L 0 N o Y W 5 n Z W Q g V H l w Z S 5 7 Q X Z n X 3 R 1 c m 5 v d m V y L D F 9 J n F 1 b 3 Q 7 L C Z x d W 9 0 O 1 N l Y 3 R p b 2 4 x L 1 B y b 2 R 1 Y 3 Q g d 2 l 0 a C B o a W d o I H N h b G V z I G J 1 d C B s b 3 c v Q 2 h h b m d l Z C B U e X B l L n t 0 b 3 R h b F 9 0 d X J u b 3 Z l c i w y f S Z x d W 9 0 O y w m c X V v d D t T Z W N 0 a W 9 u M S 9 Q c m 9 k d W N 0 I H d p d G g g a G l n a C B z Y W x l c y B i d X Q g b G 9 3 L 0 N o Y W 5 n Z W Q g V H l w Z S 5 7 d G 9 0 Y W x f b W F y Z 2 l u L D N 9 J n F 1 b 3 Q 7 L C Z x d W 9 0 O 1 N l Y 3 R p b 2 4 x L 1 B y b 2 R 1 Y 3 Q g d 2 l 0 a C B o a W d o I H N h b G V z I G J 1 d C B s b 3 c v Q 2 h h b m d l Z C B U e X B l L n t t Y X J n a W 5 f c G V y Y 2 V u d G F n Z S w 0 f S Z x d W 9 0 O y w m c X V v d D t T Z W N 0 a W 9 u M S 9 Q c m 9 k d W N 0 I H d p d G g g a G l n a C B z Y W x l c y B i d X Q g b G 9 3 L 0 N o Y W 5 n Z W Q g V H l w Z S 5 7 Y X Z n X 2 1 h c m d p b l 9 w Z X J j Z W 5 0 Y W d l L D V 9 J n F 1 b 3 Q 7 L C Z x d W 9 0 O 1 N l Y 3 R p b 2 4 x L 1 B y b 2 R 1 Y 3 Q g d 2 l 0 a C B o a W d o I H N h b G V z I G J 1 d C B s b 3 c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y b 2 R 1 Y 3 Q g d 2 l 0 a C B o a W d o I H N h b G V z I G J 1 d C B s b 3 c v Q 2 h h b m d l Z C B U e X B l L n t Q c m 9 k d W N 0 L D B 9 J n F 1 b 3 Q 7 L C Z x d W 9 0 O 1 N l Y 3 R p b 2 4 x L 1 B y b 2 R 1 Y 3 Q g d 2 l 0 a C B o a W d o I H N h b G V z I G J 1 d C B s b 3 c v Q 2 h h b m d l Z C B U e X B l L n t B d m d f d H V y b m 9 2 Z X I s M X 0 m c X V v d D s s J n F 1 b 3 Q 7 U 2 V j d G l v b j E v U H J v Z H V j d C B 3 a X R o I G h p Z 2 g g c 2 F s Z X M g Y n V 0 I G x v d y 9 D a G F u Z 2 V k I F R 5 c G U u e 3 R v d G F s X 3 R 1 c m 5 v d m V y L D J 9 J n F 1 b 3 Q 7 L C Z x d W 9 0 O 1 N l Y 3 R p b 2 4 x L 1 B y b 2 R 1 Y 3 Q g d 2 l 0 a C B o a W d o I H N h b G V z I G J 1 d C B s b 3 c v Q 2 h h b m d l Z C B U e X B l L n t 0 b 3 R h b F 9 t Y X J n a W 4 s M 3 0 m c X V v d D s s J n F 1 b 3 Q 7 U 2 V j d G l v b j E v U H J v Z H V j d C B 3 a X R o I G h p Z 2 g g c 2 F s Z X M g Y n V 0 I G x v d y 9 D a G F u Z 2 V k I F R 5 c G U u e 2 1 h c m d p b l 9 w Z X J j Z W 5 0 Y W d l L D R 9 J n F 1 b 3 Q 7 L C Z x d W 9 0 O 1 N l Y 3 R p b 2 4 x L 1 B y b 2 R 1 Y 3 Q g d 2 l 0 a C B o a W d o I H N h b G V z I G J 1 d C B s b 3 c v Q 2 h h b m d l Z C B U e X B l L n t h d m d f b W F y Z 2 l u X 3 B l c m N l b n R h Z 2 U s N X 0 m c X V v d D s s J n F 1 b 3 Q 7 U 2 V j d G l v b j E v U H J v Z H V j d C B 3 a X R o I G h p Z 2 g g c 2 F s Z X M g Y n V 0 I G x v d y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l M j B 3 a X R o J T I w a G l n a C U y M H N h b G V z J T I w Y n V 0 J T I w b G 9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3 a X R o J T I w a G l n a C U y M H N h b G V z J T I w Y n V 0 J T I w b G 9 3 L 1 B y b 2 R 1 Y 3 Q l M j B 3 a X R o J T I w a G l n a C U y M H N h b G V z J T I w Y n V 0 J T I w b G 9 3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H d p d G g l M j B o a W d o J T I w c 2 F s Z X M l M j B i d X Q l M j B s b 3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H d p d G g l M j B o a W d o J T I w c 2 F s Z X M l M j B i d X Q l M j B s b 3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H d p d G g l M j B M b 3 c l M j B z Y W x l c y U y M G J 1 d C U y M E h p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2 R 1 Y 3 R z X 3 d p d G h f T G 9 3 X 3 N h b G V z X 2 J 1 d F 9 I a W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1 Q x N z o y N T o 1 O C 4 z N D M x O T U 3 W i I g L z 4 8 R W 5 0 c n k g V H l w Z T 0 i R m l s b E N v b H V t b l R 5 c G V z I i B W Y W x 1 Z T 0 i c 0 J n V U R B d 1 V G Q U E 9 P S I g L z 4 8 R W 5 0 c n k g V H l w Z T 0 i R m l s b E N v b H V t b k 5 h b W V z I i B W Y W x 1 Z T 0 i c 1 s m c X V v d D t Q c m 9 k d W N 0 J n F 1 b 3 Q 7 L C Z x d W 9 0 O 0 F 2 Z 1 9 0 d X J u b 3 Z l c i Z x d W 9 0 O y w m c X V v d D t 0 b 3 R h b F 9 0 d X J u b 3 Z l c i Z x d W 9 0 O y w m c X V v d D t 0 b 3 R h b F 9 t Y X J n a W 4 m c X V v d D s s J n F 1 b 3 Q 7 b W F y Z 2 l u X 3 B l c m N l b n R h Z 2 U m c X V v d D s s J n F 1 b 3 Q 7 Y X Z n X 2 1 h c m d p b l 9 w Z X J j Z W 5 0 Y W d l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c y B 3 a X R o I E x v d y B z Y W x l c y B i d X Q g S G l n L 0 N o Y W 5 n Z W Q g V H l w Z S 5 7 U H J v Z H V j d C w w f S Z x d W 9 0 O y w m c X V v d D t T Z W N 0 a W 9 u M S 9 Q c m 9 k d W N 0 c y B 3 a X R o I E x v d y B z Y W x l c y B i d X Q g S G l n L 0 N o Y W 5 n Z W Q g V H l w Z S 5 7 Q X Z n X 3 R 1 c m 5 v d m V y L D F 9 J n F 1 b 3 Q 7 L C Z x d W 9 0 O 1 N l Y 3 R p b 2 4 x L 1 B y b 2 R 1 Y 3 R z I H d p d G g g T G 9 3 I H N h b G V z I G J 1 d C B I a W c v Q 2 h h b m d l Z C B U e X B l L n t 0 b 3 R h b F 9 0 d X J u b 3 Z l c i w y f S Z x d W 9 0 O y w m c X V v d D t T Z W N 0 a W 9 u M S 9 Q c m 9 k d W N 0 c y B 3 a X R o I E x v d y B z Y W x l c y B i d X Q g S G l n L 0 N o Y W 5 n Z W Q g V H l w Z S 5 7 d G 9 0 Y W x f b W F y Z 2 l u L D N 9 J n F 1 b 3 Q 7 L C Z x d W 9 0 O 1 N l Y 3 R p b 2 4 x L 1 B y b 2 R 1 Y 3 R z I H d p d G g g T G 9 3 I H N h b G V z I G J 1 d C B I a W c v Q 2 h h b m d l Z C B U e X B l L n t t Y X J n a W 5 f c G V y Y 2 V u d G F n Z S w 0 f S Z x d W 9 0 O y w m c X V v d D t T Z W N 0 a W 9 u M S 9 Q c m 9 k d W N 0 c y B 3 a X R o I E x v d y B z Y W x l c y B i d X Q g S G l n L 0 N o Y W 5 n Z W Q g V H l w Z S 5 7 Y X Z n X 2 1 h c m d p b l 9 w Z X J j Z W 5 0 Y W d l L D V 9 J n F 1 b 3 Q 7 L C Z x d W 9 0 O 1 N l Y 3 R p b 2 4 x L 1 B y b 2 R 1 Y 3 R z I H d p d G g g T G 9 3 I H N h b G V z I G J 1 d C B I a W c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y b 2 R 1 Y 3 R z I H d p d G g g T G 9 3 I H N h b G V z I G J 1 d C B I a W c v Q 2 h h b m d l Z C B U e X B l L n t Q c m 9 k d W N 0 L D B 9 J n F 1 b 3 Q 7 L C Z x d W 9 0 O 1 N l Y 3 R p b 2 4 x L 1 B y b 2 R 1 Y 3 R z I H d p d G g g T G 9 3 I H N h b G V z I G J 1 d C B I a W c v Q 2 h h b m d l Z C B U e X B l L n t B d m d f d H V y b m 9 2 Z X I s M X 0 m c X V v d D s s J n F 1 b 3 Q 7 U 2 V j d G l v b j E v U H J v Z H V j d H M g d 2 l 0 a C B M b 3 c g c 2 F s Z X M g Y n V 0 I E h p Z y 9 D a G F u Z 2 V k I F R 5 c G U u e 3 R v d G F s X 3 R 1 c m 5 v d m V y L D J 9 J n F 1 b 3 Q 7 L C Z x d W 9 0 O 1 N l Y 3 R p b 2 4 x L 1 B y b 2 R 1 Y 3 R z I H d p d G g g T G 9 3 I H N h b G V z I G J 1 d C B I a W c v Q 2 h h b m d l Z C B U e X B l L n t 0 b 3 R h b F 9 t Y X J n a W 4 s M 3 0 m c X V v d D s s J n F 1 b 3 Q 7 U 2 V j d G l v b j E v U H J v Z H V j d H M g d 2 l 0 a C B M b 3 c g c 2 F s Z X M g Y n V 0 I E h p Z y 9 D a G F u Z 2 V k I F R 5 c G U u e 2 1 h c m d p b l 9 w Z X J j Z W 5 0 Y W d l L D R 9 J n F 1 b 3 Q 7 L C Z x d W 9 0 O 1 N l Y 3 R p b 2 4 x L 1 B y b 2 R 1 Y 3 R z I H d p d G g g T G 9 3 I H N h b G V z I G J 1 d C B I a W c v Q 2 h h b m d l Z C B U e X B l L n t h d m d f b W F y Z 2 l u X 3 B l c m N l b n R h Z 2 U s N X 0 m c X V v d D s s J n F 1 b 3 Q 7 U 2 V j d G l v b j E v U H J v Z H V j d H M g d 2 l 0 a C B M b 3 c g c 2 F s Z X M g Y n V 0 I E h p Z y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z J T I w d 2 l 0 a C U y M E x v d y U y M H N h b G V z J T I w Y n V 0 J T I w S G l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J T I w d 2 l 0 a C U y M E x v d y U y M H N h b G V z J T I w Y n V 0 J T I w S G l n L 1 B y b 2 R 1 Y 3 R z J T I w d 2 l 0 a C U y M E x v d y U y M H N h b G V z J T I w Y n V 0 J T I w S G l n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l M j B 3 a X R o J T I w T G 9 3 J T I w c 2 F s Z X M l M j B i d X Q l M j B I a W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l M j B 3 a X R o J T I w T G 9 3 J T I w c 2 F s Z X M l M j B i d X Q l M j B I a W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a X R h Y m l s a X R 5 J T I w U G V y Y 2 V u d G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2 Z p d G F i a W x p d H l f U G V y Y 2 V u d G F n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1 Q x N z o y O D o 0 M C 4 w N z g 0 M z U 2 W i I g L z 4 8 R W 5 0 c n k g V H l w Z T 0 i R m l s b E N v b H V t b l R 5 c G V z I i B W Y W x 1 Z T 0 i c 0 J n V T 0 i I C 8 + P E V u d H J 5 I F R 5 c G U 9 I k Z p b G x D b 2 x 1 b W 5 O Y W 1 l c y I g V m F s d W U 9 I n N b J n F 1 b 3 Q 7 U H J v Z H V j d C Z x d W 9 0 O y w m c X V v d D t t Y X J n a W 5 f c G V y Y 2 V u d G F n Z S g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Z p d G F i a W x p d H k g U G V y Y 2 V u d G F n Z S 9 D a G F u Z 2 V k I F R 5 c G U u e 1 B y b 2 R 1 Y 3 Q s M H 0 m c X V v d D s s J n F 1 b 3 Q 7 U 2 V j d G l v b j E v U H J v Z m l 0 Y W J p b G l 0 e S B Q Z X J j Z W 5 0 Y W d l L 0 N o Y W 5 n Z W Q g V H l w Z S 5 7 b W F y Z 2 l u X 3 B l c m N l b n R h Z 2 U o J S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v Z m l 0 Y W J p b G l 0 e S B Q Z X J j Z W 5 0 Y W d l L 0 N o Y W 5 n Z W Q g V H l w Z S 5 7 U H J v Z H V j d C w w f S Z x d W 9 0 O y w m c X V v d D t T Z W N 0 a W 9 u M S 9 Q c m 9 m a X R h Y m l s a X R 5 I F B l c m N l b n R h Z 2 U v Q 2 h h b m d l Z C B U e X B l L n t t Y X J n a W 5 f c G V y Y 2 V u d G F n Z S g l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m l 0 Y W J p b G l 0 e S U y M F B l c m N l b n R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m l 0 Y W J p b G l 0 e S U y M F B l c m N l b n R h Z 2 U v U H J v Z m l 0 Y W J p b G l 0 e S U y M F B l c m N l b n R h Z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a X R h Y m l s a X R 5 J T I w U G V y Y 2 V u d G F n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a X R h Y m l s a X R 5 J T I w U G V y Y 2 V u d G F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b 3 c l M j B t b 3 Z p b m c l M j B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s b 3 d f b W 9 2 a W 5 n X 1 B y b 2 R 1 Y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N U M T c 6 M z M 6 M T U u N D Q 5 M T Y x O V o i I C 8 + P E V u d H J 5 I F R 5 c G U 9 I k Z p b G x D b 2 x 1 b W 5 U e X B l c y I g V m F s d W U 9 I n N C Z 0 0 9 I i A v P j x F b n R y e S B U e X B l P S J G a W x s Q 2 9 s d W 1 u T m F t Z X M i I F Z h b H V l P S J z W y Z x d W 9 0 O 1 B y b 2 R 1 Y 3 Q m c X V v d D s s J n F 1 b 3 Q 7 d G 9 0 Y W x f b 3 J k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x v d y B t b 3 Z p b m c g U H J v Z H V j d H M v Q 2 h h b m d l Z C B U e X B l L n t Q c m 9 k d W N 0 L D B 9 J n F 1 b 3 Q 7 L C Z x d W 9 0 O 1 N l Y 3 R p b 2 4 x L 1 N s b 3 c g b W 9 2 a W 5 n I F B y b 2 R 1 Y 3 R z L 0 N o Y W 5 n Z W Q g V H l w Z S 5 7 d G 9 0 Y W x f b 3 J k Z X J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s b 3 c g b W 9 2 a W 5 n I F B y b 2 R 1 Y 3 R z L 0 N o Y W 5 n Z W Q g V H l w Z S 5 7 U H J v Z H V j d C w w f S Z x d W 9 0 O y w m c X V v d D t T Z W N 0 a W 9 u M S 9 T b G 9 3 I G 1 v d m l u Z y B Q c m 9 k d W N 0 c y 9 D a G F u Z 2 V k I F R 5 c G U u e 3 R v d G F s X 2 9 y Z G V y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x v d y U y M G 1 v d m l u Z y U y M F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b 3 c l M j B t b 3 Z p b m c l M j B Q c m 9 k d W N 0 c y 9 T b G 9 3 J T I w b W 9 2 a W 5 n J T I w U H J v Z H V j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9 3 J T I w b W 9 2 a W 5 n J T I w U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v d y U y M G 1 v d m l u Z y U y M F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J T I w M y U y M H B y b 2 R 1 Y 3 R z J T I w d 2 l 0 a C U y M F R v d G F s J T I w V H V y b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3 B f M 1 9 w c m 9 k d W N 0 c 1 9 3 a X R o X 1 R v d G F s X 1 R 1 c m 5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z V D E 3 O j M 0 O j A x L j c 3 O T c 5 O D h a I i A v P j x F b n R y e S B U e X B l P S J G a W x s Q 2 9 s d W 1 u V H l w Z X M i I F Z h b H V l P S J z Q m d Z R k F B P T 0 i I C 8 + P E V u d H J 5 I F R 5 c G U 9 I k Z p b G x D b 2 x 1 b W 5 O Y W 1 l c y I g V m F s d W U 9 I n N b J n F 1 b 3 Q 7 c 3 R h d G U m c X V v d D s s J n F 1 b 3 Q 7 U H J v Z H V j d C Z x d W 9 0 O y w m c X V v d D t 0 d X J u b 3 Z l c i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w I D M g c H J v Z H V j d H M g d 2 l 0 a C B U b 3 R h b C B U d X J u b y 9 D a G F u Z 2 V k I F R 5 c G U u e 3 N 0 Y X R l L D B 9 J n F 1 b 3 Q 7 L C Z x d W 9 0 O 1 N l Y 3 R p b 2 4 x L 1 R v c C A z I H B y b 2 R 1 Y 3 R z I H d p d G g g V G 9 0 Y W w g V H V y b m 8 v Q 2 h h b m d l Z C B U e X B l L n t Q c m 9 k d W N 0 L D F 9 J n F 1 b 3 Q 7 L C Z x d W 9 0 O 1 N l Y 3 R p b 2 4 x L 1 R v c C A z I H B y b 2 R 1 Y 3 R z I H d p d G g g V G 9 0 Y W w g V H V y b m 8 v Q 2 h h b m d l Z C B U e X B l L n t 0 d X J u b 3 Z l c i w y f S Z x d W 9 0 O y w m c X V v d D t T Z W N 0 a W 9 u M S 9 U b 3 A g M y B w c m 9 k d W N 0 c y B 3 a X R o I F R v d G F s I F R 1 c m 5 v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b 3 A g M y B w c m 9 k d W N 0 c y B 3 a X R o I F R v d G F s I F R 1 c m 5 v L 0 N o Y W 5 n Z W Q g V H l w Z S 5 7 c 3 R h d G U s M H 0 m c X V v d D s s J n F 1 b 3 Q 7 U 2 V j d G l v b j E v V G 9 w I D M g c H J v Z H V j d H M g d 2 l 0 a C B U b 3 R h b C B U d X J u b y 9 D a G F u Z 2 V k I F R 5 c G U u e 1 B y b 2 R 1 Y 3 Q s M X 0 m c X V v d D s s J n F 1 b 3 Q 7 U 2 V j d G l v b j E v V G 9 w I D M g c H J v Z H V j d H M g d 2 l 0 a C B U b 3 R h b C B U d X J u b y 9 D a G F u Z 2 V k I F R 5 c G U u e 3 R 1 c m 5 v d m V y L D J 9 J n F 1 b 3 Q 7 L C Z x d W 9 0 O 1 N l Y 3 R p b 2 4 x L 1 R v c C A z I H B y b 2 R 1 Y 3 R z I H d p d G g g V G 9 0 Y W w g V H V y b m 8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A l M j A z J T I w c H J v Z H V j d H M l M j B 3 a X R o J T I w V G 9 0 Y W w l M j B U d X J u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A l M j A z J T I w c H J v Z H V j d H M l M j B 3 a X R o J T I w V G 9 0 Y W w l M j B U d X J u b y 9 U b 3 A l M j A z J T I w c H J v Z H V j d H M l M j B 3 a X R o J T I w V G 9 0 Y W w l M j B U d X J u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D M l M j B w c m 9 k d W N 0 c y U y M H d p d G g l M j B U b 3 R h b C U y M F R 1 c m 5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C U y M D M l M j B w c m 9 k d W N 0 c y U y M H d p d G g l M j B U b 3 R h b C U y M F R 1 c m 5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J T I w N S U y M F B S T 0 R V Q 1 R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E 9 Q X z V f U F J P R F V D V F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1 Q x N z o z N D o 0 N C 4 w M j Y 4 N T g 1 W i I g L z 4 8 R W 5 0 c n k g V H l w Z T 0 i R m l s b E N v b H V t b l R 5 c G V z I i B W Y W x 1 Z T 0 i c 0 J n V T 0 i I C 8 + P E V u d H J 5 I F R 5 c G U 9 I k Z p b G x D b 2 x 1 b W 5 O Y W 1 l c y I g V m F s d W U 9 I n N b J n F 1 b 3 Q 7 U H J v Z H V j d C Z x d W 9 0 O y w m c X V v d D t 0 b 3 R h b F 9 y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9 Q I D U g U F J P R F V D V F M v Q 2 h h b m d l Z C B U e X B l L n t Q c m 9 k d W N 0 L D B 9 J n F 1 b 3 Q 7 L C Z x d W 9 0 O 1 N l Y 3 R p b 2 4 x L 1 R P U C A 1 I F B S T 0 R V Q 1 R T L 0 N o Y W 5 n Z W Q g V H l w Z S 5 7 d G 9 0 Y W x f c m V 2 Z W 5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T 1 A g N S B Q U k 9 E V U N U U y 9 D a G F u Z 2 V k I F R 5 c G U u e 1 B y b 2 R 1 Y 3 Q s M H 0 m c X V v d D s s J n F 1 b 3 Q 7 U 2 V j d G l v b j E v V E 9 Q I D U g U F J P R F V D V F M v Q 2 h h b m d l Z C B U e X B l L n t 0 b 3 R h b F 9 y Z X Z l b n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T 1 A l M j A 1 J T I w U F J P R F V D V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9 Q J T I w N S U y M F B S T 0 R V Q 1 R T L 1 R P U C U y M D U l M j B Q U k 9 E V U N U U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U C U y M D U l M j B Q U k 9 E V U N U U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1 A l M j A 1 J T I w U F J P R F V D V F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J u b 3 Z l c i U y M G Z y b 2 0 l M j B T d G F 0 Z S U y M G F u Z C U y M E N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X J u b 3 Z l c l 9 m c m 9 t X 1 N 0 Y X R l X 2 F u Z F 9 D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z V D E 3 O j M 1 O j I y L j E y N T I 0 M D J a I i A v P j x F b n R y e S B U e X B l P S J G a W x s Q 2 9 s d W 1 u V H l w Z X M i I F Z h b H V l P S J z Q m d Z R i I g L z 4 8 R W 5 0 c n k g V H l w Z T 0 i R m l s b E N v b H V t b k 5 h b W V z I i B W Y W x 1 Z T 0 i c 1 s m c X V v d D t z d G F 0 Z S Z x d W 9 0 O y w m c X V v d D t j a X R 5 J n F 1 b 3 Q 7 L C Z x d W 9 0 O 3 R v d G F s X 3 R 1 c m 5 v d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V y b m 9 2 Z X I g Z n J v b S B T d G F 0 Z S B h b m Q g Q 2 l 0 e S 9 D a G F u Z 2 V k I F R 5 c G U u e 3 N 0 Y X R l L D B 9 J n F 1 b 3 Q 7 L C Z x d W 9 0 O 1 N l Y 3 R p b 2 4 x L 1 R 1 c m 5 v d m V y I G Z y b 2 0 g U 3 R h d G U g Y W 5 k I E N p d H k v Q 2 h h b m d l Z C B U e X B l L n t j a X R 5 L D F 9 J n F 1 b 3 Q 7 L C Z x d W 9 0 O 1 N l Y 3 R p b 2 4 x L 1 R 1 c m 5 v d m V y I G Z y b 2 0 g U 3 R h d G U g Y W 5 k I E N p d H k v Q 2 h h b m d l Z C B U e X B l L n t 0 b 3 R h b F 9 0 d X J u b 3 Z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d X J u b 3 Z l c i B m c m 9 t I F N 0 Y X R l I G F u Z C B D a X R 5 L 0 N o Y W 5 n Z W Q g V H l w Z S 5 7 c 3 R h d G U s M H 0 m c X V v d D s s J n F 1 b 3 Q 7 U 2 V j d G l v b j E v V H V y b m 9 2 Z X I g Z n J v b S B T d G F 0 Z S B h b m Q g Q 2 l 0 e S 9 D a G F u Z 2 V k I F R 5 c G U u e 2 N p d H k s M X 0 m c X V v d D s s J n F 1 b 3 Q 7 U 2 V j d G l v b j E v V H V y b m 9 2 Z X I g Z n J v b S B T d G F 0 Z S B h b m Q g Q 2 l 0 e S 9 D a G F u Z 2 V k I F R 5 c G U u e 3 R v d G F s X 3 R 1 c m 5 v d m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d X J u b 3 Z l c i U y M G Z y b 2 0 l M j B T d G F 0 Z S U y M G F u Z C U y M E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y b m 9 2 Z X I l M j B m c m 9 t J T I w U 3 R h d G U l M j B h b m Q l M j B D a X R 5 L 1 R 1 c m 5 v d m V y J T I w Z n J v b S U y M F N 0 Y X R l J T I w Y W 5 k J T I w Q 2 l 0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1 c m 5 v d m V y J T I w Z n J v b S U y M F N 0 Y X R l J T I w Y W 5 k J T I w Q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J u b 3 Z l c i U y M G Z y b 2 0 l M j B T d G F 0 Z S U y M G F u Z C U y M E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x d W U l M j B Q c m 9 k d W N 0 J T I w T W 9 u d G h 3 a X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W 5 p c X V l X 1 B y b 2 R 1 Y 3 R f T W 9 u d G h 3 a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z V D E 3 O j M 1 O j U y L j E y O D k y M D B a I i A v P j x F b n R y e S B U e X B l P S J G a W x s Q 2 9 s d W 1 u V H l w Z X M i I F Z h b H V l P S J z Q X d Z R C I g L z 4 8 R W 5 0 c n k g V H l w Z T 0 i R m l s b E N v b H V t b k 5 h b W V z I i B W Y W x 1 Z T 0 i c 1 s m c X V v d D t Z Z W F y J n F 1 b 3 Q 7 L C Z x d W 9 0 O 0 1 v b n R o J n F 1 b 3 Q 7 L C Z x d W 9 0 O 1 V u a X F 1 Z S B Q c m 9 k d W N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a X F 1 Z S B Q c m 9 k d W N 0 I E 1 v b n R o d 2 l z Z S 9 D a G F u Z 2 V k I F R 5 c G U u e 1 l l Y X I s M H 0 m c X V v d D s s J n F 1 b 3 Q 7 U 2 V j d G l v b j E v V W 5 p c X V l I F B y b 2 R 1 Y 3 Q g T W 9 u d G h 3 a X N l L 0 N o Y W 5 n Z W Q g V H l w Z S 5 7 T W 9 u d G g s M X 0 m c X V v d D s s J n F 1 b 3 Q 7 U 2 V j d G l v b j E v V W 5 p c X V l I F B y b 2 R 1 Y 3 Q g T W 9 u d G h 3 a X N l L 0 N o Y W 5 n Z W Q g V H l w Z S 5 7 V W 5 p c X V l I F B y b 2 R 1 Y 3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u a X F 1 Z S B Q c m 9 k d W N 0 I E 1 v b n R o d 2 l z Z S 9 D a G F u Z 2 V k I F R 5 c G U u e 1 l l Y X I s M H 0 m c X V v d D s s J n F 1 b 3 Q 7 U 2 V j d G l v b j E v V W 5 p c X V l I F B y b 2 R 1 Y 3 Q g T W 9 u d G h 3 a X N l L 0 N o Y W 5 n Z W Q g V H l w Z S 5 7 T W 9 u d G g s M X 0 m c X V v d D s s J n F 1 b 3 Q 7 U 2 V j d G l v b j E v V W 5 p c X V l I F B y b 2 R 1 Y 3 Q g T W 9 u d G h 3 a X N l L 0 N o Y W 5 n Z W Q g V H l w Z S 5 7 V W 5 p c X V l I F B y b 2 R 1 Y 3 R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m l x d W U l M j B Q c m 9 k d W N 0 J T I w T W 9 u d G h 3 a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F 1 Z S U y M F B y b 2 R 1 Y 3 Q l M j B N b 2 5 0 a H d p c 2 U v V W 5 p c X V l J T I w U H J v Z H V j d C U y M E 1 v b n R o d 2 l z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F 1 Z S U y M F B y b 2 R 1 Y 3 Q l M j B N b 2 5 0 a H d p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c X V l J T I w U H J v Z H V j d C U y M E 1 v b n R o d 2 l z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O D g g N s y 8 S 4 6 8 n p N c a v g z A A A A A A I A A A A A A B B m A A A A A Q A A I A A A A J a d k m + H C g O 9 X Q r 5 z T r w i r j U 0 I k t A N t X f W 4 s 1 h x 7 U y D p A A A A A A 6 A A A A A A g A A I A A A A H h 0 Q P k a r g W e P / E K Q c 8 f F A p S O f S m X M T 7 9 I C C I F z P p D Y J U A A A A K K Y 5 M D f s t 4 L v 8 q P N 4 A e C g m 0 H W v 5 0 y z b Q Q 1 D c O v / / V A j a o x J p A x o C R W B 2 S L I x 7 m 2 f 2 8 b v T b 6 0 7 S 6 l 7 3 Y Z 2 e 9 4 j G R b b D 9 O Z r x G Q H t o B D 8 g 8 8 f Q A A A A M J 5 o W N J 7 l d z E h 4 T 5 Q 3 d e S 1 2 V e F f C + J F S P l g R j Y v Z 6 O n W j 8 B t X c d M F S 8 H c 0 w w 6 f j e i R 3 c A z i A F 5 5 J q a e c X B t + O k = < / D a t a M a s h u p > 
</file>

<file path=customXml/itemProps1.xml><?xml version="1.0" encoding="utf-8"?>
<ds:datastoreItem xmlns:ds="http://schemas.openxmlformats.org/officeDocument/2006/customXml" ds:itemID="{0B4DCF37-AE45-4A11-A58C-4AADCE3C6C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CATEGORY WISE PRODUCTS</vt:lpstr>
      <vt:lpstr>CITY WISE MONTHLY SALES DECLINE</vt:lpstr>
      <vt:lpstr>MONTHLY SALES Y-O-Y</vt:lpstr>
      <vt:lpstr>MONTHLY ACTIVE PRODUCTS</vt:lpstr>
      <vt:lpstr>PEAK HOURLY ORDERS</vt:lpstr>
      <vt:lpstr>PRODUCT PERFORMANCE</vt:lpstr>
      <vt:lpstr>PREMIUM PRODUCTS</vt:lpstr>
      <vt:lpstr>BULK PRODUCTS</vt:lpstr>
      <vt:lpstr>Profitability %</vt:lpstr>
      <vt:lpstr>SLOW MOVING PRODUCTS</vt:lpstr>
      <vt:lpstr>STATE WISE TOP 3 PRODUCTS</vt:lpstr>
      <vt:lpstr>TOP 5 PRODUCTS</vt:lpstr>
      <vt:lpstr>TURNOVER FROM STATE AND CITY</vt:lpstr>
      <vt:lpstr>MONTHWISE UNIQUE PRODUCTS</vt:lpstr>
      <vt:lpstr>QUARTERLY SALES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HALDER</dc:creator>
  <cp:lastModifiedBy>DELL</cp:lastModifiedBy>
  <dcterms:created xsi:type="dcterms:W3CDTF">2015-06-05T18:17:20Z</dcterms:created>
  <dcterms:modified xsi:type="dcterms:W3CDTF">2025-07-23T19:00:14Z</dcterms:modified>
</cp:coreProperties>
</file>