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filterPrivacy="1" codeName="ThisWorkbook" defaultThemeVersion="124226"/>
  <xr:revisionPtr revIDLastSave="0" documentId="13_ncr:1_{A6473C2A-7A27-4BC4-BBE8-DF1B061E8E4C}" xr6:coauthVersionLast="36" xr6:coauthVersionMax="36" xr10:uidLastSave="{00000000-0000-0000-0000-000000000000}"/>
  <bookViews>
    <workbookView xWindow="0" yWindow="0" windowWidth="20490" windowHeight="7005" firstSheet="2" activeTab="7" xr2:uid="{00000000-000D-0000-FFFF-FFFF00000000}"/>
  </bookViews>
  <sheets>
    <sheet name="DAY()" sheetId="4" r:id="rId1"/>
    <sheet name="HOUR()" sheetId="5" r:id="rId2"/>
    <sheet name="MINUTE()" sheetId="6" r:id="rId3"/>
    <sheet name="DATEVALUE()" sheetId="3" r:id="rId4"/>
    <sheet name="NOW()" sheetId="11" r:id="rId5"/>
    <sheet name="TODAY()" sheetId="10" r:id="rId6"/>
    <sheet name="NETWORKDAYS()" sheetId="8" r:id="rId7"/>
    <sheet name="NETWORKDAYS.INTL()" sheetId="7" r:id="rId8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</workbook>
</file>

<file path=xl/calcChain.xml><?xml version="1.0" encoding="utf-8"?>
<calcChain xmlns="http://schemas.openxmlformats.org/spreadsheetml/2006/main">
  <c r="J4" i="7" l="1"/>
  <c r="G8" i="3"/>
  <c r="G7" i="3"/>
  <c r="A6" i="11"/>
  <c r="G4" i="7"/>
  <c r="F8" i="7"/>
  <c r="F9" i="8"/>
  <c r="F8" i="8"/>
  <c r="B8" i="5"/>
  <c r="G8" i="5"/>
  <c r="F4" i="10"/>
  <c r="E6" i="4"/>
  <c r="F6" i="4"/>
  <c r="M4" i="4"/>
  <c r="H6" i="4"/>
  <c r="B4" i="10" l="1"/>
  <c r="B9" i="7"/>
  <c r="B9" i="8"/>
  <c r="B3" i="3"/>
  <c r="B4" i="3"/>
  <c r="B9" i="4"/>
  <c r="B9" i="6"/>
  <c r="B5" i="4"/>
  <c r="B5" i="3" l="1"/>
  <c r="B6" i="4"/>
  <c r="B7" i="10" l="1"/>
  <c r="B6" i="10"/>
  <c r="B5" i="10"/>
  <c r="B3" i="10"/>
  <c r="B8" i="8" l="1"/>
  <c r="B10" i="7"/>
  <c r="B8" i="7"/>
  <c r="B8" i="6" l="1"/>
  <c r="B7" i="6"/>
  <c r="B9" i="5" l="1"/>
  <c r="B7" i="5"/>
  <c r="B8" i="4" l="1"/>
  <c r="B7" i="4"/>
</calcChain>
</file>

<file path=xl/sharedStrings.xml><?xml version="1.0" encoding="utf-8"?>
<sst xmlns="http://schemas.openxmlformats.org/spreadsheetml/2006/main" count="94" uniqueCount="66">
  <si>
    <t>Data Used in Formula</t>
  </si>
  <si>
    <t>Formula</t>
  </si>
  <si>
    <t>Result</t>
  </si>
  <si>
    <t>Commentary</t>
  </si>
  <si>
    <t>=DATEVALUE("01-03-2014")</t>
  </si>
  <si>
    <t>Returns the date serial number of the date entered as text (Note the date is based on your clock setting format - DD-MM-YYYY or MM-DD-YYY)</t>
  </si>
  <si>
    <t>=DATEVALUE("01/03/2014")</t>
  </si>
  <si>
    <t>=DATEVALUE("01-March-2014")</t>
  </si>
  <si>
    <t>Returns the date serial number of the date entered as text</t>
  </si>
  <si>
    <t>=DAY(41699)</t>
  </si>
  <si>
    <t>Returns the day number (ranging from 1 to 31) from the given serial number. Here, 41699 represents 01-March-2014, and hence it returns 1</t>
  </si>
  <si>
    <t>=DAY(A2)</t>
  </si>
  <si>
    <t>Returns the day number 5 from the date (which is infact a serial number for that date).</t>
  </si>
  <si>
    <t>=DAY("1/3/2014")</t>
  </si>
  <si>
    <t>Returns the day number 1 from the date (which is text)</t>
  </si>
  <si>
    <t>=DAY(TODAY())</t>
  </si>
  <si>
    <t>Returns Today's day number</t>
  </si>
  <si>
    <t>=DAY(TODAY()) + 10</t>
  </si>
  <si>
    <t>Since DAY function returns a serial number, you can add/subtract days to it. Here 10 days are added to the serial number returned by DAY function</t>
  </si>
  <si>
    <t>=HOUR(A2)</t>
  </si>
  <si>
    <t>Returns the hour number of the time (12:00 AM is 0 as it is beginning of the day)</t>
  </si>
  <si>
    <t>=HOUR(A3)</t>
  </si>
  <si>
    <t>Returns the hour number of the time (3:00 PM is 15th hour of the day)</t>
  </si>
  <si>
    <t>=HOUR(A4)</t>
  </si>
  <si>
    <t>Returns the hour number of the time. If AM/PM is not mentioned, Excel takes this as AM</t>
  </si>
  <si>
    <t>=MINUTE(A2)</t>
  </si>
  <si>
    <t>Returns the minute number of the time (12:00 AM is 0 minutes as it is beginning of the hour)</t>
  </si>
  <si>
    <t>=MINUTE(A3)</t>
  </si>
  <si>
    <t>Returns the minute number of the time (3:30 PM is 30 minutes of the 15th hour of the day)</t>
  </si>
  <si>
    <t>=MINUTE(A4)</t>
  </si>
  <si>
    <t>Returns the minute number of the time</t>
  </si>
  <si>
    <t>Start Date</t>
  </si>
  <si>
    <t>End Date</t>
  </si>
  <si>
    <t>Holidays</t>
  </si>
  <si>
    <t>=NETWORKDAYS.INTL(A3,B3)</t>
  </si>
  <si>
    <t>NETWORKDAY uses the start date and end date and returns the total working days. This does not includes weekends (Saturday and Sunday)</t>
  </si>
  <si>
    <t>=NETWORKDAYS.INTL(A3,B3,1,C3:C5)</t>
  </si>
  <si>
    <r>
      <t xml:space="preserve">NETWORKDAY uses the start date and end date and returns the total working days. This does not includes weekends and the specified holidays (C3:C5). </t>
    </r>
    <r>
      <rPr>
        <u/>
        <sz val="9"/>
        <color theme="1"/>
        <rFont val="Calibri"/>
        <family val="2"/>
        <scheme val="minor"/>
      </rPr>
      <t>Note that we have specified weekend as Saturday And Sunday</t>
    </r>
  </si>
  <si>
    <t>=NETWORKDAYS.INTL(A3,B3,7,C3:C5)</t>
  </si>
  <si>
    <r>
      <t xml:space="preserve">NETWORKDAY uses the start date and end date and returns the total working days. This does not includes weekends and the specified holidays (C3:C5). </t>
    </r>
    <r>
      <rPr>
        <u/>
        <sz val="9"/>
        <color theme="1"/>
        <rFont val="Calibri"/>
        <family val="2"/>
        <scheme val="minor"/>
      </rPr>
      <t>Note that we have specified weekend as Friday And Saturday</t>
    </r>
  </si>
  <si>
    <t>=NETWORKDAYS(A3,B3)</t>
  </si>
  <si>
    <t>=NETWORKDAYS(A3,B3,C3:C5)</t>
  </si>
  <si>
    <t>NETWORKDAY uses the start date and end date and returns the total working days. This does not includes weekends (Saturday and Sunday) and the specified holidays (C3:C5)</t>
  </si>
  <si>
    <t>=TODAY()</t>
  </si>
  <si>
    <t>Returns today's date</t>
  </si>
  <si>
    <t>Returns today's date and add 10 days to it</t>
  </si>
  <si>
    <t>Return's today's day number</t>
  </si>
  <si>
    <t>=MONTH(TODAY())</t>
  </si>
  <si>
    <t>Return's today's month number</t>
  </si>
  <si>
    <t>=YEAR(TODAY())</t>
  </si>
  <si>
    <t>Return's today's year number</t>
  </si>
  <si>
    <t>=TODAY()+10</t>
  </si>
  <si>
    <t>Int</t>
  </si>
  <si>
    <t>Char</t>
  </si>
  <si>
    <t>Boolean</t>
  </si>
  <si>
    <t>Date</t>
  </si>
  <si>
    <t>MONTH</t>
  </si>
  <si>
    <t>YEAR</t>
  </si>
  <si>
    <t>Where Wednesday is holiday</t>
  </si>
  <si>
    <t>NOTE - In Networkdays function by default sat and sun days are my weekends</t>
  </si>
  <si>
    <t>No flexibility to change my weekends</t>
  </si>
  <si>
    <t>NOW</t>
  </si>
  <si>
    <t>It returns today's date and your current time</t>
  </si>
  <si>
    <t>It will give error if you pass a cell in the date value</t>
  </si>
  <si>
    <t>Ctrl + Shit + ;</t>
  </si>
  <si>
    <t>Ctrl +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</si>
</sst>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7" formatCode="[$-F400]h:mm:ss\ AM/PM"/>
  </numFmts>
  <fonts count="7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4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5" fontId="3" fillId="0" borderId="2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8" fontId="3" fillId="0" borderId="2" xfId="0" applyNumberFormat="1" applyFont="1" applyFill="1" applyBorder="1" applyAlignment="1">
      <alignment vertical="center"/>
    </xf>
    <xf numFmtId="20" fontId="3" fillId="0" borderId="2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vertical="center"/>
    </xf>
    <xf numFmtId="14" fontId="3" fillId="0" borderId="2" xfId="0" applyNumberFormat="1" applyFont="1" applyBorder="1"/>
    <xf numFmtId="0" fontId="3" fillId="0" borderId="2" xfId="0" applyFont="1" applyBorder="1"/>
    <xf numFmtId="1" fontId="3" fillId="0" borderId="2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Continuous" vertical="center"/>
    </xf>
    <xf numFmtId="164" fontId="0" fillId="2" borderId="0" xfId="0" applyNumberFormat="1" applyFill="1" applyAlignment="1">
      <alignment horizontal="centerContinuous"/>
    </xf>
    <xf numFmtId="164" fontId="2" fillId="2" borderId="0" xfId="0" applyNumberFormat="1" applyFont="1" applyFill="1" applyAlignment="1">
      <alignment horizontal="centerContinuous" vertical="center"/>
    </xf>
    <xf numFmtId="10" fontId="1" fillId="2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2" xfId="0" applyBorder="1"/>
    <xf numFmtId="20" fontId="0" fillId="0" borderId="0" xfId="0" applyNumberFormat="1"/>
    <xf numFmtId="0" fontId="6" fillId="0" borderId="0" xfId="0" applyFont="1"/>
    <xf numFmtId="22" fontId="0" fillId="0" borderId="0" xfId="0" applyNumberFormat="1"/>
    <xf numFmtId="0" fontId="0" fillId="0" borderId="0" xfId="0" applyBorder="1"/>
    <xf numFmtId="167" fontId="0" fillId="0" borderId="0" xfId="0" applyNumberFormat="1"/>
    <xf numFmtId="20" fontId="0" fillId="0" borderId="2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13"/>
  <sheetViews>
    <sheetView showGridLines="0" workbookViewId="0">
      <selection activeCell="L9" sqref="L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5" max="6" width="10.42578125" bestFit="1" customWidth="1"/>
    <col min="8" max="8" width="10.42578125" bestFit="1" customWidth="1"/>
    <col min="12" max="12" width="10.42578125" bestFit="1" customWidth="1"/>
  </cols>
  <sheetData>
    <row r="1" spans="1:13" x14ac:dyDescent="0.25">
      <c r="A1" s="24" t="s">
        <v>0</v>
      </c>
    </row>
    <row r="2" spans="1:13" x14ac:dyDescent="0.25">
      <c r="A2" s="10">
        <v>41703</v>
      </c>
    </row>
    <row r="3" spans="1:13" x14ac:dyDescent="0.25">
      <c r="F3" s="26"/>
    </row>
    <row r="4" spans="1:13" x14ac:dyDescent="0.25">
      <c r="A4" s="9" t="s">
        <v>1</v>
      </c>
      <c r="B4" s="9" t="s">
        <v>2</v>
      </c>
      <c r="C4" s="9" t="s">
        <v>3</v>
      </c>
      <c r="H4" s="27">
        <v>41699</v>
      </c>
      <c r="K4" t="s">
        <v>52</v>
      </c>
      <c r="L4" s="26">
        <v>35335</v>
      </c>
      <c r="M4">
        <f>MONTH(L4)</f>
        <v>9</v>
      </c>
    </row>
    <row r="5" spans="1:13" ht="48" x14ac:dyDescent="0.25">
      <c r="A5" s="4" t="s">
        <v>9</v>
      </c>
      <c r="B5" s="11">
        <f>DAY(41699)</f>
        <v>1</v>
      </c>
      <c r="C5" s="6" t="s">
        <v>10</v>
      </c>
      <c r="E5" t="s">
        <v>56</v>
      </c>
      <c r="F5" t="s">
        <v>57</v>
      </c>
      <c r="H5" s="27">
        <v>35335</v>
      </c>
      <c r="K5" t="s">
        <v>53</v>
      </c>
    </row>
    <row r="6" spans="1:13" ht="36" x14ac:dyDescent="0.25">
      <c r="A6" s="4" t="s">
        <v>11</v>
      </c>
      <c r="B6" s="11">
        <f>DAY(A2)</f>
        <v>5</v>
      </c>
      <c r="C6" s="6" t="s">
        <v>12</v>
      </c>
      <c r="E6">
        <f>MONTH(A2)</f>
        <v>3</v>
      </c>
      <c r="F6">
        <f>YEAR(A2)</f>
        <v>2014</v>
      </c>
      <c r="H6">
        <f>COUNT(H5)</f>
        <v>1</v>
      </c>
      <c r="K6" t="s">
        <v>54</v>
      </c>
    </row>
    <row r="7" spans="1:13" ht="24" x14ac:dyDescent="0.25">
      <c r="A7" s="4" t="s">
        <v>13</v>
      </c>
      <c r="B7" s="11">
        <f>DAY("1/3/2014")</f>
        <v>1</v>
      </c>
      <c r="C7" s="6" t="s">
        <v>14</v>
      </c>
      <c r="K7" t="s">
        <v>55</v>
      </c>
    </row>
    <row r="8" spans="1:13" x14ac:dyDescent="0.25">
      <c r="A8" s="4" t="s">
        <v>15</v>
      </c>
      <c r="B8" s="11">
        <f ca="1">DAY(TODAY())</f>
        <v>4</v>
      </c>
      <c r="C8" s="6" t="s">
        <v>16</v>
      </c>
    </row>
    <row r="9" spans="1:13" ht="48" x14ac:dyDescent="0.25">
      <c r="A9" s="4" t="s">
        <v>17</v>
      </c>
      <c r="B9" s="11">
        <f ca="1">DAY(TODAY()) + 10</f>
        <v>14</v>
      </c>
      <c r="C9" s="6" t="s">
        <v>18</v>
      </c>
    </row>
    <row r="10" spans="1:13" x14ac:dyDescent="0.25">
      <c r="B10" s="27"/>
    </row>
    <row r="11" spans="1:13" x14ac:dyDescent="0.25">
      <c r="A11" s="8"/>
    </row>
    <row r="12" spans="1:13" x14ac:dyDescent="0.25">
      <c r="A12" s="8"/>
    </row>
    <row r="13" spans="1:13" x14ac:dyDescent="0.25">
      <c r="A1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G14"/>
  <sheetViews>
    <sheetView showGridLines="0" workbookViewId="0">
      <selection activeCell="B8" sqref="B8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7" x14ac:dyDescent="0.25">
      <c r="A1" s="24" t="s">
        <v>0</v>
      </c>
    </row>
    <row r="2" spans="1:7" x14ac:dyDescent="0.25">
      <c r="A2" s="12">
        <v>0</v>
      </c>
    </row>
    <row r="3" spans="1:7" x14ac:dyDescent="0.25">
      <c r="A3" s="12">
        <v>0.625</v>
      </c>
    </row>
    <row r="4" spans="1:7" x14ac:dyDescent="0.25">
      <c r="A4" s="13">
        <v>0.125</v>
      </c>
    </row>
    <row r="6" spans="1:7" x14ac:dyDescent="0.25">
      <c r="A6" s="9" t="s">
        <v>1</v>
      </c>
      <c r="B6" s="9" t="s">
        <v>2</v>
      </c>
      <c r="C6" s="9" t="s">
        <v>3</v>
      </c>
    </row>
    <row r="7" spans="1:7" ht="24" x14ac:dyDescent="0.25">
      <c r="A7" s="4" t="s">
        <v>19</v>
      </c>
      <c r="B7" s="11">
        <f>HOUR(A2)</f>
        <v>0</v>
      </c>
      <c r="C7" s="6" t="s">
        <v>20</v>
      </c>
    </row>
    <row r="8" spans="1:7" ht="24" x14ac:dyDescent="0.25">
      <c r="A8" s="4" t="s">
        <v>21</v>
      </c>
      <c r="B8" s="11">
        <f>HOUR(A3)</f>
        <v>15</v>
      </c>
      <c r="C8" s="6" t="s">
        <v>22</v>
      </c>
      <c r="F8" s="29">
        <v>0.625</v>
      </c>
      <c r="G8">
        <f>HOUR(F8)</f>
        <v>15</v>
      </c>
    </row>
    <row r="9" spans="1:7" ht="36" x14ac:dyDescent="0.25">
      <c r="A9" s="4" t="s">
        <v>23</v>
      </c>
      <c r="B9" s="11">
        <f>HOUR(A4)</f>
        <v>3</v>
      </c>
      <c r="C9" s="6" t="s">
        <v>24</v>
      </c>
    </row>
    <row r="10" spans="1:7" x14ac:dyDescent="0.25">
      <c r="A10" s="14"/>
      <c r="B10" s="15"/>
      <c r="C10" s="16"/>
    </row>
    <row r="11" spans="1:7" x14ac:dyDescent="0.25">
      <c r="A11" s="8"/>
    </row>
    <row r="12" spans="1:7" x14ac:dyDescent="0.25">
      <c r="A12" s="8"/>
    </row>
    <row r="13" spans="1:7" x14ac:dyDescent="0.25">
      <c r="A13" s="8"/>
    </row>
    <row r="14" spans="1:7" x14ac:dyDescent="0.25">
      <c r="A14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C14"/>
  <sheetViews>
    <sheetView showGridLines="0" workbookViewId="0">
      <selection activeCell="B9" sqref="B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24" t="s">
        <v>0</v>
      </c>
    </row>
    <row r="2" spans="1:3" x14ac:dyDescent="0.25">
      <c r="A2" s="12">
        <v>0</v>
      </c>
    </row>
    <row r="3" spans="1:3" x14ac:dyDescent="0.25">
      <c r="A3" s="12">
        <v>0.64583333333333337</v>
      </c>
    </row>
    <row r="4" spans="1:3" x14ac:dyDescent="0.25">
      <c r="A4" s="13">
        <v>0.1388888888888889</v>
      </c>
    </row>
    <row r="6" spans="1:3" x14ac:dyDescent="0.25">
      <c r="A6" s="9" t="s">
        <v>1</v>
      </c>
      <c r="B6" s="9" t="s">
        <v>2</v>
      </c>
      <c r="C6" s="9" t="s">
        <v>3</v>
      </c>
    </row>
    <row r="7" spans="1:3" ht="36" x14ac:dyDescent="0.25">
      <c r="A7" s="4" t="s">
        <v>25</v>
      </c>
      <c r="B7" s="11">
        <f>MINUTE(A2)</f>
        <v>0</v>
      </c>
      <c r="C7" s="6" t="s">
        <v>26</v>
      </c>
    </row>
    <row r="8" spans="1:3" ht="36" x14ac:dyDescent="0.25">
      <c r="A8" s="4" t="s">
        <v>27</v>
      </c>
      <c r="B8" s="11">
        <f>MINUTE(A3)</f>
        <v>30</v>
      </c>
      <c r="C8" s="6" t="s">
        <v>28</v>
      </c>
    </row>
    <row r="9" spans="1:3" x14ac:dyDescent="0.25">
      <c r="A9" s="4" t="s">
        <v>29</v>
      </c>
      <c r="B9" s="11">
        <f>MINUTE(A4)</f>
        <v>20</v>
      </c>
      <c r="C9" s="6" t="s">
        <v>30</v>
      </c>
    </row>
    <row r="10" spans="1:3" x14ac:dyDescent="0.25">
      <c r="A10" s="14"/>
      <c r="B10" s="15"/>
      <c r="C10" s="16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4" spans="1:3" x14ac:dyDescent="0.25">
      <c r="A14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8"/>
  <sheetViews>
    <sheetView showGridLines="0" workbookViewId="0">
      <selection activeCell="F4" sqref="F4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6" max="6" width="10.42578125" style="27" bestFit="1" customWidth="1"/>
    <col min="7" max="8" width="10.42578125" bestFit="1" customWidth="1"/>
  </cols>
  <sheetData>
    <row r="1" spans="1:8" x14ac:dyDescent="0.25">
      <c r="A1" s="2"/>
      <c r="B1" s="2"/>
      <c r="C1" s="3"/>
    </row>
    <row r="2" spans="1:8" x14ac:dyDescent="0.25">
      <c r="A2" s="9" t="s">
        <v>1</v>
      </c>
      <c r="B2" s="9" t="s">
        <v>2</v>
      </c>
      <c r="C2" s="9" t="s">
        <v>3</v>
      </c>
    </row>
    <row r="3" spans="1:8" ht="48" x14ac:dyDescent="0.25">
      <c r="A3" s="4" t="s">
        <v>4</v>
      </c>
      <c r="B3" s="5">
        <f>DATEVALUE("01-03-2014")</f>
        <v>41699</v>
      </c>
      <c r="C3" s="6" t="s">
        <v>5</v>
      </c>
      <c r="H3" s="27">
        <v>41699</v>
      </c>
    </row>
    <row r="4" spans="1:8" ht="48" x14ac:dyDescent="0.25">
      <c r="A4" s="4" t="s">
        <v>6</v>
      </c>
      <c r="B4" s="5">
        <f>DATEVALUE("01/03/2014")</f>
        <v>41699</v>
      </c>
      <c r="C4" s="6" t="s">
        <v>5</v>
      </c>
    </row>
    <row r="5" spans="1:8" ht="24" x14ac:dyDescent="0.25">
      <c r="A5" s="4" t="s">
        <v>7</v>
      </c>
      <c r="B5" s="5">
        <f>DATEVALUE("01-March-2014")</f>
        <v>41699</v>
      </c>
      <c r="C5" s="6" t="s">
        <v>8</v>
      </c>
    </row>
    <row r="6" spans="1:8" x14ac:dyDescent="0.25">
      <c r="A6" s="8"/>
      <c r="G6" s="27">
        <v>44961</v>
      </c>
    </row>
    <row r="7" spans="1:8" x14ac:dyDescent="0.25">
      <c r="A7" s="8"/>
      <c r="F7" s="26">
        <v>44961</v>
      </c>
      <c r="G7">
        <f>DATEVALUE("04-02-2023")</f>
        <v>44961</v>
      </c>
    </row>
    <row r="8" spans="1:8" x14ac:dyDescent="0.25">
      <c r="G8" t="e">
        <f>DATEVALUE(F7)</f>
        <v>#VALUE!</v>
      </c>
      <c r="H8" t="s">
        <v>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A5C8-EA65-44A9-88C4-7E1206F277E5}">
  <dimension ref="A2:E6"/>
  <sheetViews>
    <sheetView showGridLines="0" workbookViewId="0">
      <selection activeCell="D7" sqref="D7"/>
    </sheetView>
  </sheetViews>
  <sheetFormatPr defaultRowHeight="15" x14ac:dyDescent="0.25"/>
  <cols>
    <col min="1" max="1" width="15.5703125" bestFit="1" customWidth="1"/>
    <col min="2" max="2" width="40.85546875" bestFit="1" customWidth="1"/>
  </cols>
  <sheetData>
    <row r="2" spans="1:5" x14ac:dyDescent="0.25">
      <c r="A2" s="28" t="s">
        <v>61</v>
      </c>
      <c r="B2" s="28" t="s">
        <v>62</v>
      </c>
      <c r="C2" s="32"/>
      <c r="D2" s="32"/>
      <c r="E2" s="32"/>
    </row>
    <row r="3" spans="1:5" x14ac:dyDescent="0.25">
      <c r="C3" s="32"/>
      <c r="D3" s="32"/>
      <c r="E3" s="32"/>
    </row>
    <row r="4" spans="1:5" x14ac:dyDescent="0.25">
      <c r="A4" s="31">
        <v>44961.878298611111</v>
      </c>
    </row>
    <row r="5" spans="1:5" x14ac:dyDescent="0.25">
      <c r="A5" s="31">
        <v>44961.878655324072</v>
      </c>
    </row>
    <row r="6" spans="1:5" x14ac:dyDescent="0.25">
      <c r="A6" s="31">
        <f ca="1">NOW()</f>
        <v>44961.886064467595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M15"/>
  <sheetViews>
    <sheetView showGridLines="0" workbookViewId="0">
      <selection activeCell="A5" sqref="A5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6" max="6" width="10.42578125" bestFit="1" customWidth="1"/>
    <col min="8" max="8" width="10.42578125" bestFit="1" customWidth="1"/>
  </cols>
  <sheetData>
    <row r="1" spans="1:13" x14ac:dyDescent="0.25">
      <c r="A1" s="2"/>
      <c r="B1" s="2"/>
      <c r="C1" s="3"/>
    </row>
    <row r="2" spans="1:13" x14ac:dyDescent="0.25">
      <c r="A2" s="9" t="s">
        <v>1</v>
      </c>
      <c r="B2" s="9" t="s">
        <v>2</v>
      </c>
      <c r="C2" s="9" t="s">
        <v>3</v>
      </c>
    </row>
    <row r="3" spans="1:13" x14ac:dyDescent="0.25">
      <c r="A3" s="4" t="s">
        <v>43</v>
      </c>
      <c r="B3" s="7">
        <f ca="1">TODAY()</f>
        <v>44961</v>
      </c>
      <c r="C3" s="6" t="s">
        <v>44</v>
      </c>
    </row>
    <row r="4" spans="1:13" x14ac:dyDescent="0.25">
      <c r="A4" s="4" t="s">
        <v>51</v>
      </c>
      <c r="B4" s="7">
        <f ca="1">TODAY()+10</f>
        <v>44971</v>
      </c>
      <c r="C4" s="6" t="s">
        <v>45</v>
      </c>
      <c r="F4" s="26">
        <f ca="1">TODAY()</f>
        <v>44961</v>
      </c>
    </row>
    <row r="5" spans="1:13" x14ac:dyDescent="0.25">
      <c r="A5" s="4" t="s">
        <v>15</v>
      </c>
      <c r="B5" s="11">
        <f ca="1">DAY(TODAY())</f>
        <v>4</v>
      </c>
      <c r="C5" s="6" t="s">
        <v>46</v>
      </c>
    </row>
    <row r="6" spans="1:13" x14ac:dyDescent="0.25">
      <c r="A6" s="4" t="s">
        <v>47</v>
      </c>
      <c r="B6" s="11">
        <f ca="1">MONTH(TODAY())</f>
        <v>2</v>
      </c>
      <c r="C6" s="6" t="s">
        <v>48</v>
      </c>
    </row>
    <row r="7" spans="1:13" x14ac:dyDescent="0.25">
      <c r="A7" s="4" t="s">
        <v>49</v>
      </c>
      <c r="B7" s="11">
        <f ca="1">YEAR(TODAY())</f>
        <v>2023</v>
      </c>
      <c r="C7" s="6" t="s">
        <v>50</v>
      </c>
      <c r="H7" s="26">
        <v>44961</v>
      </c>
      <c r="I7" s="28"/>
      <c r="J7" s="28"/>
      <c r="K7" s="28"/>
      <c r="L7" s="28"/>
      <c r="M7" s="28"/>
    </row>
    <row r="8" spans="1:13" x14ac:dyDescent="0.25">
      <c r="A8" s="8"/>
      <c r="H8" s="26">
        <v>44961</v>
      </c>
      <c r="I8" s="28"/>
      <c r="J8" s="28"/>
      <c r="K8" s="28"/>
      <c r="L8" s="28"/>
      <c r="M8" s="28"/>
    </row>
    <row r="9" spans="1:13" x14ac:dyDescent="0.25">
      <c r="A9" s="8"/>
      <c r="H9" s="26">
        <v>44961</v>
      </c>
      <c r="I9" s="28"/>
      <c r="J9" s="28"/>
      <c r="K9" s="28"/>
      <c r="L9" s="28"/>
      <c r="M9" s="28"/>
    </row>
    <row r="10" spans="1:13" x14ac:dyDescent="0.25">
      <c r="A10" s="8"/>
      <c r="H10" s="26">
        <v>44961</v>
      </c>
      <c r="I10" s="28"/>
      <c r="J10" s="28"/>
      <c r="K10" s="28"/>
      <c r="L10" s="28"/>
      <c r="M10" s="28"/>
    </row>
    <row r="11" spans="1:13" x14ac:dyDescent="0.25">
      <c r="H11" s="26">
        <v>44961</v>
      </c>
      <c r="I11" s="28"/>
      <c r="J11" s="28"/>
      <c r="K11" s="28"/>
      <c r="L11" s="28"/>
      <c r="M11" s="28"/>
    </row>
    <row r="12" spans="1:13" x14ac:dyDescent="0.25">
      <c r="H12" s="26">
        <v>44961</v>
      </c>
      <c r="I12" s="28"/>
      <c r="J12" s="28"/>
      <c r="K12" s="28"/>
      <c r="L12" s="28"/>
      <c r="M12" s="28"/>
    </row>
    <row r="13" spans="1:13" x14ac:dyDescent="0.25">
      <c r="H13" s="26">
        <v>44961</v>
      </c>
      <c r="I13" s="28"/>
      <c r="J13" s="28"/>
      <c r="K13" s="28"/>
      <c r="L13" s="28"/>
      <c r="M13" s="28"/>
    </row>
    <row r="14" spans="1:13" x14ac:dyDescent="0.25">
      <c r="H14" s="26">
        <v>44961</v>
      </c>
      <c r="I14" s="28"/>
      <c r="J14" s="28"/>
      <c r="K14" s="28"/>
      <c r="L14" s="28"/>
      <c r="M14" s="28"/>
    </row>
    <row r="15" spans="1:13" x14ac:dyDescent="0.25">
      <c r="H15" s="26">
        <v>44961</v>
      </c>
      <c r="I15" s="28"/>
      <c r="J15" s="28"/>
      <c r="K15" s="28"/>
      <c r="L15" s="28"/>
      <c r="M15" s="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showGridLines="0" workbookViewId="0">
      <selection activeCell="F8" sqref="F8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5" max="5" width="9.140625" customWidth="1"/>
  </cols>
  <sheetData>
    <row r="1" spans="1:6" x14ac:dyDescent="0.25">
      <c r="A1" s="21" t="s">
        <v>0</v>
      </c>
      <c r="B1" s="22"/>
      <c r="C1" s="23"/>
    </row>
    <row r="2" spans="1:6" x14ac:dyDescent="0.25">
      <c r="A2" s="25" t="s">
        <v>31</v>
      </c>
      <c r="B2" s="25" t="s">
        <v>32</v>
      </c>
      <c r="C2" s="25" t="s">
        <v>33</v>
      </c>
    </row>
    <row r="3" spans="1:6" x14ac:dyDescent="0.25">
      <c r="A3" s="17">
        <v>41699</v>
      </c>
      <c r="B3" s="18">
        <v>41799</v>
      </c>
      <c r="C3" s="17">
        <v>41701</v>
      </c>
      <c r="E3" s="30" t="s">
        <v>59</v>
      </c>
    </row>
    <row r="4" spans="1:6" x14ac:dyDescent="0.25">
      <c r="A4" s="1"/>
      <c r="B4" s="19"/>
      <c r="C4" s="17">
        <v>41719</v>
      </c>
      <c r="F4" t="s">
        <v>60</v>
      </c>
    </row>
    <row r="5" spans="1:6" x14ac:dyDescent="0.25">
      <c r="A5" s="1"/>
      <c r="B5" s="19"/>
      <c r="C5" s="17">
        <v>41772</v>
      </c>
    </row>
    <row r="6" spans="1:6" x14ac:dyDescent="0.25">
      <c r="A6" s="2"/>
      <c r="B6" s="2"/>
      <c r="C6" s="3"/>
    </row>
    <row r="7" spans="1:6" x14ac:dyDescent="0.25">
      <c r="A7" s="9" t="s">
        <v>1</v>
      </c>
      <c r="B7" s="9" t="s">
        <v>2</v>
      </c>
      <c r="C7" s="9" t="s">
        <v>3</v>
      </c>
    </row>
    <row r="8" spans="1:6" ht="48" x14ac:dyDescent="0.25">
      <c r="A8" s="4" t="s">
        <v>40</v>
      </c>
      <c r="B8" s="20">
        <f>NETWORKDAYS(A3,B3)</f>
        <v>71</v>
      </c>
      <c r="C8" s="6" t="s">
        <v>35</v>
      </c>
      <c r="F8">
        <f>NETWORKDAYS(A3,B3)</f>
        <v>71</v>
      </c>
    </row>
    <row r="9" spans="1:6" ht="60" x14ac:dyDescent="0.25">
      <c r="A9" s="4" t="s">
        <v>41</v>
      </c>
      <c r="B9" s="20">
        <f>NETWORKDAYS(A3,B3,C3:C5)</f>
        <v>68</v>
      </c>
      <c r="C9" s="6" t="s">
        <v>42</v>
      </c>
      <c r="F9">
        <f>NETWORKDAYS(A3,B3,C3:C5)</f>
        <v>68</v>
      </c>
    </row>
    <row r="10" spans="1:6" x14ac:dyDescent="0.25">
      <c r="A10" s="14"/>
      <c r="B10" s="15"/>
      <c r="C10" s="16"/>
    </row>
    <row r="11" spans="1:6" x14ac:dyDescent="0.25">
      <c r="A11" s="14"/>
      <c r="B11" s="15"/>
      <c r="C11" s="16"/>
    </row>
    <row r="12" spans="1:6" x14ac:dyDescent="0.25">
      <c r="A12" s="8"/>
    </row>
    <row r="13" spans="1:6" x14ac:dyDescent="0.25">
      <c r="A13" s="8"/>
    </row>
    <row r="14" spans="1:6" x14ac:dyDescent="0.25">
      <c r="A14" s="8"/>
    </row>
    <row r="15" spans="1:6" x14ac:dyDescent="0.25">
      <c r="A15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M15"/>
  <sheetViews>
    <sheetView showGridLines="0" tabSelected="1" workbookViewId="0">
      <selection activeCell="J9" sqref="J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5" max="5" width="9.140625" customWidth="1"/>
    <col min="7" max="7" width="15.5703125" bestFit="1" customWidth="1"/>
    <col min="10" max="10" width="15.5703125" bestFit="1" customWidth="1"/>
    <col min="13" max="13" width="11.85546875" bestFit="1" customWidth="1"/>
  </cols>
  <sheetData>
    <row r="1" spans="1:13" x14ac:dyDescent="0.25">
      <c r="A1" s="21" t="s">
        <v>0</v>
      </c>
      <c r="B1" s="22"/>
      <c r="C1" s="23"/>
    </row>
    <row r="2" spans="1:13" x14ac:dyDescent="0.25">
      <c r="A2" s="25" t="s">
        <v>31</v>
      </c>
      <c r="B2" s="25" t="s">
        <v>32</v>
      </c>
      <c r="C2" s="25" t="s">
        <v>33</v>
      </c>
    </row>
    <row r="3" spans="1:13" x14ac:dyDescent="0.25">
      <c r="A3" s="17">
        <v>41699</v>
      </c>
      <c r="B3" s="18">
        <v>41799</v>
      </c>
      <c r="C3" s="17">
        <v>41701</v>
      </c>
    </row>
    <row r="4" spans="1:13" x14ac:dyDescent="0.25">
      <c r="A4" s="1"/>
      <c r="B4" s="19"/>
      <c r="C4" s="17">
        <v>41719</v>
      </c>
      <c r="G4" s="31">
        <f ca="1">NOW()</f>
        <v>44961.886064467595</v>
      </c>
      <c r="J4" s="31">
        <f ca="1">NOW()</f>
        <v>44961.886064467595</v>
      </c>
      <c r="K4" s="33"/>
      <c r="M4" s="28" t="s">
        <v>64</v>
      </c>
    </row>
    <row r="5" spans="1:13" x14ac:dyDescent="0.25">
      <c r="A5" s="1"/>
      <c r="B5" s="19"/>
      <c r="C5" s="17">
        <v>41772</v>
      </c>
      <c r="M5" s="34">
        <v>0.8847222222222223</v>
      </c>
    </row>
    <row r="6" spans="1:13" x14ac:dyDescent="0.25">
      <c r="A6" s="2"/>
      <c r="B6" s="2"/>
      <c r="C6" s="3"/>
      <c r="M6" s="28"/>
    </row>
    <row r="7" spans="1:13" x14ac:dyDescent="0.25">
      <c r="A7" s="9" t="s">
        <v>1</v>
      </c>
      <c r="B7" s="9" t="s">
        <v>2</v>
      </c>
      <c r="C7" s="9" t="s">
        <v>3</v>
      </c>
      <c r="J7" s="26">
        <v>44961</v>
      </c>
      <c r="M7" s="28" t="s">
        <v>65</v>
      </c>
    </row>
    <row r="8" spans="1:13" ht="48" x14ac:dyDescent="0.25">
      <c r="A8" s="4" t="s">
        <v>34</v>
      </c>
      <c r="B8" s="20">
        <f>NETWORKDAYS.INTL(A3,B3)</f>
        <v>71</v>
      </c>
      <c r="C8" s="6" t="s">
        <v>35</v>
      </c>
      <c r="F8">
        <f>NETWORKDAYS.INTL(A3,B3,14)</f>
        <v>87</v>
      </c>
      <c r="G8" t="s">
        <v>58</v>
      </c>
      <c r="L8" s="29"/>
      <c r="M8" s="35">
        <v>44961</v>
      </c>
    </row>
    <row r="9" spans="1:13" ht="72" x14ac:dyDescent="0.25">
      <c r="A9" s="4" t="s">
        <v>36</v>
      </c>
      <c r="B9" s="20">
        <f>NETWORKDAYS.INTL(A3,B3,1,C3:C5)</f>
        <v>68</v>
      </c>
      <c r="C9" s="6" t="s">
        <v>37</v>
      </c>
      <c r="J9" s="29"/>
    </row>
    <row r="10" spans="1:13" ht="72" x14ac:dyDescent="0.25">
      <c r="A10" s="4" t="s">
        <v>38</v>
      </c>
      <c r="B10" s="20">
        <f>NETWORKDAYS.INTL(A3,B3,7,C3:C5)</f>
        <v>70</v>
      </c>
      <c r="C10" s="6" t="s">
        <v>39</v>
      </c>
    </row>
    <row r="11" spans="1:13" x14ac:dyDescent="0.25">
      <c r="A11" s="14"/>
      <c r="B11" s="15"/>
      <c r="C11" s="16"/>
    </row>
    <row r="12" spans="1:13" x14ac:dyDescent="0.25">
      <c r="A12" s="8"/>
    </row>
    <row r="13" spans="1:13" x14ac:dyDescent="0.25">
      <c r="A13" s="8"/>
    </row>
    <row r="14" spans="1:13" x14ac:dyDescent="0.25">
      <c r="A14" s="8"/>
    </row>
    <row r="15" spans="1:13" x14ac:dyDescent="0.25">
      <c r="A1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DAY()</vt:lpstr>
      <vt:lpstr>HOUR()</vt:lpstr>
      <vt:lpstr>MINUTE()</vt:lpstr>
      <vt:lpstr>DATEVALUE()</vt:lpstr>
      <vt:lpstr>NOW()</vt:lpstr>
      <vt:lpstr>TODAY()</vt:lpstr>
      <vt:lpstr>NETWORKDAYS()</vt:lpstr>
      <vt:lpstr>NETWORKDAYS.INTL()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2023-02-04T15:46:11Z</dcterms:modified>
</cp:coreProperties>
</file>