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demico\OneDrive - Escuela Superior Politécnica del Litoral\ProyectoPPGCC\resultados\"/>
    </mc:Choice>
  </mc:AlternateContent>
  <xr:revisionPtr revIDLastSave="0" documentId="13_ncr:1_{DA4F0529-123A-4828-A788-B96B603D1C79}" xr6:coauthVersionLast="47" xr6:coauthVersionMax="47" xr10:uidLastSave="{00000000-0000-0000-0000-000000000000}"/>
  <bookViews>
    <workbookView xWindow="-108" yWindow="-108" windowWidth="23256" windowHeight="12576" activeTab="1" xr2:uid="{958B152A-9D0B-DB41-9C95-6F43A0549A81}"/>
  </bookViews>
  <sheets>
    <sheet name="F1+F2+HGCC" sheetId="15" r:id="rId1"/>
    <sheet name="F1-F2 rootCuts" sheetId="13" r:id="rId2"/>
    <sheet name="Resultados F2+CORTES " sheetId="12" r:id="rId3"/>
    <sheet name="F1-F2-HGC" sheetId="4" r:id="rId4"/>
    <sheet name="H1 Y H2" sheetId="14" r:id="rId5"/>
    <sheet name="Resultados F1+CORTES" sheetId="11" r:id="rId6"/>
    <sheet name="PruebasDelta" sheetId="9" r:id="rId7"/>
    <sheet name="Esperimentos anterior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1" l="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P43" i="12"/>
  <c r="F43" i="12"/>
  <c r="AP42" i="12"/>
  <c r="F42" i="12"/>
  <c r="AP41" i="12"/>
  <c r="F41" i="12"/>
  <c r="AP40" i="12"/>
  <c r="F40" i="12"/>
  <c r="AP39" i="12"/>
  <c r="F39" i="12"/>
  <c r="AP38" i="12"/>
  <c r="F38" i="12"/>
  <c r="AP37" i="12"/>
  <c r="F37" i="12"/>
  <c r="AP36" i="12"/>
  <c r="F36" i="12"/>
  <c r="AP35" i="12"/>
  <c r="F35" i="12"/>
  <c r="AP34" i="12"/>
  <c r="F34" i="12"/>
  <c r="AP33" i="12"/>
  <c r="F33" i="12"/>
  <c r="AP32" i="12"/>
  <c r="F32" i="12"/>
  <c r="AP31" i="12"/>
  <c r="F31" i="12"/>
  <c r="AP30" i="12"/>
  <c r="F30" i="12"/>
  <c r="AP29" i="12"/>
  <c r="F29" i="12"/>
  <c r="AP28" i="12"/>
  <c r="F28" i="12"/>
  <c r="AP27" i="12"/>
  <c r="F27" i="12"/>
  <c r="AP26" i="12"/>
  <c r="F26" i="12"/>
  <c r="AP25" i="12"/>
  <c r="F25" i="12"/>
  <c r="AP24" i="12"/>
  <c r="F24" i="12"/>
  <c r="AP23" i="12"/>
  <c r="F23" i="12"/>
  <c r="AP22" i="12"/>
  <c r="F22" i="12"/>
  <c r="AP21" i="12"/>
  <c r="F21" i="12"/>
  <c r="AP20" i="12"/>
  <c r="F20" i="12"/>
  <c r="AP19" i="12"/>
  <c r="F19" i="12"/>
  <c r="AP18" i="12"/>
  <c r="F18" i="12"/>
  <c r="AP17" i="12"/>
  <c r="F17" i="12"/>
  <c r="AP16" i="12"/>
  <c r="F16" i="12"/>
  <c r="AP15" i="12"/>
  <c r="F15" i="12"/>
  <c r="AP14" i="12"/>
  <c r="F14" i="12"/>
  <c r="AP13" i="12"/>
  <c r="F13" i="12"/>
  <c r="AP12" i="12"/>
  <c r="F12" i="12"/>
  <c r="AP11" i="12"/>
  <c r="F11" i="12"/>
  <c r="AP10" i="12"/>
  <c r="F10" i="12"/>
  <c r="AP9" i="12"/>
  <c r="F9" i="12"/>
  <c r="AP8" i="12"/>
  <c r="F8" i="12"/>
  <c r="AP7" i="12"/>
  <c r="F7" i="12"/>
  <c r="AP6" i="12"/>
  <c r="F6" i="12"/>
  <c r="AP5" i="12"/>
  <c r="F5" i="12"/>
  <c r="AP4" i="12"/>
  <c r="F4" i="12"/>
  <c r="AX43" i="11"/>
  <c r="F43" i="11"/>
  <c r="AX42" i="11"/>
  <c r="F42" i="11"/>
  <c r="AX41" i="11"/>
  <c r="F41" i="11"/>
  <c r="AX40" i="11"/>
  <c r="F40" i="11"/>
  <c r="AX39" i="11"/>
  <c r="F39" i="11"/>
  <c r="AX38" i="11"/>
  <c r="F38" i="11"/>
  <c r="AX37" i="11"/>
  <c r="F37" i="11"/>
  <c r="AX36" i="11"/>
  <c r="F36" i="11"/>
  <c r="AX35" i="11"/>
  <c r="F35" i="11"/>
  <c r="AX34" i="11"/>
  <c r="F34" i="11"/>
  <c r="AX33" i="11"/>
  <c r="F33" i="11"/>
  <c r="AX32" i="11"/>
  <c r="F32" i="11"/>
  <c r="AX31" i="11"/>
  <c r="F31" i="11"/>
  <c r="AX30" i="11"/>
  <c r="F30" i="11"/>
  <c r="AX29" i="11"/>
  <c r="F29" i="11"/>
  <c r="AX28" i="11"/>
  <c r="F28" i="11"/>
  <c r="AX27" i="11"/>
  <c r="F27" i="11"/>
  <c r="AX26" i="11"/>
  <c r="F26" i="11"/>
  <c r="AX25" i="11"/>
  <c r="F25" i="11"/>
  <c r="AX24" i="11"/>
  <c r="F24" i="11"/>
  <c r="AX23" i="11"/>
  <c r="F23" i="11"/>
  <c r="AX22" i="11"/>
  <c r="F22" i="11"/>
  <c r="AX21" i="11"/>
  <c r="F21" i="11"/>
  <c r="AX20" i="11"/>
  <c r="F20" i="11"/>
  <c r="AX19" i="11"/>
  <c r="F19" i="11"/>
  <c r="AX18" i="11"/>
  <c r="F18" i="11"/>
  <c r="AX17" i="11"/>
  <c r="F17" i="11"/>
  <c r="AX16" i="11"/>
  <c r="F16" i="11"/>
  <c r="AX15" i="11"/>
  <c r="F15" i="11"/>
  <c r="AX14" i="11"/>
  <c r="F14" i="11"/>
  <c r="AX13" i="11"/>
  <c r="F13" i="11"/>
  <c r="AX12" i="11"/>
  <c r="F12" i="11"/>
  <c r="AX11" i="11"/>
  <c r="F11" i="11"/>
  <c r="AX10" i="11"/>
  <c r="F10" i="11"/>
  <c r="AX9" i="11"/>
  <c r="F9" i="11"/>
  <c r="AX8" i="11"/>
  <c r="F8" i="11"/>
  <c r="AX7" i="11"/>
  <c r="F7" i="11"/>
  <c r="AX6" i="11"/>
  <c r="F6" i="11"/>
  <c r="AX5" i="11"/>
  <c r="F5" i="11"/>
  <c r="AX4" i="11"/>
  <c r="F4" i="11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" i="4"/>
  <c r="AK48" i="4"/>
  <c r="P48" i="4"/>
  <c r="F48" i="4"/>
  <c r="AK47" i="4"/>
  <c r="P47" i="4"/>
  <c r="F47" i="4"/>
  <c r="AK46" i="4"/>
  <c r="P46" i="4"/>
  <c r="F46" i="4"/>
  <c r="AK45" i="4"/>
  <c r="P45" i="4"/>
  <c r="F45" i="4"/>
  <c r="AK44" i="4"/>
  <c r="P44" i="4"/>
  <c r="F4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" i="4"/>
</calcChain>
</file>

<file path=xl/sharedStrings.xml><?xml version="1.0" encoding="utf-8"?>
<sst xmlns="http://schemas.openxmlformats.org/spreadsheetml/2006/main" count="730" uniqueCount="161">
  <si>
    <t>tiempo max: 2000 s</t>
  </si>
  <si>
    <t># Nodos 
n</t>
  </si>
  <si>
    <t># Aristas 
m</t>
  </si>
  <si>
    <t># Particiones
k</t>
  </si>
  <si>
    <t>Comentarios</t>
  </si>
  <si>
    <t>Modelo 1</t>
  </si>
  <si>
    <t>z relajado</t>
  </si>
  <si>
    <t>z entero</t>
  </si>
  <si>
    <t>Tiempo IP</t>
  </si>
  <si>
    <t>Gap %</t>
  </si>
  <si>
    <t>Instancia
# Grafo</t>
  </si>
  <si>
    <t>z entero
Patrón inicial</t>
  </si>
  <si>
    <t>z relajado nuevas Res</t>
  </si>
  <si>
    <t>z entero Nuevas Res</t>
  </si>
  <si>
    <t>Tiempo CG+IP</t>
  </si>
  <si>
    <t># Iteraciones</t>
  </si>
  <si>
    <t># columnas en el modelo</t>
  </si>
  <si>
    <t>Tiempo IP-PP media</t>
  </si>
  <si>
    <t>Tiempo IP-PP max</t>
  </si>
  <si>
    <t>Tiempo IP-PP min</t>
  </si>
  <si>
    <t>Tiempo</t>
  </si>
  <si>
    <t>Modelo 2: Heurística Problema de pricing (Generando K-particiones)</t>
  </si>
  <si>
    <t>Modelo 2: Problema de pricing exacto (Generando K-particiones)</t>
  </si>
  <si>
    <t>Tiempo CG</t>
  </si>
  <si>
    <t># columnas generadas</t>
  </si>
  <si>
    <t>N</t>
  </si>
  <si>
    <t>F1</t>
  </si>
  <si>
    <t>Instancia</t>
  </si>
  <si>
    <t>Z_R</t>
  </si>
  <si>
    <t>Obj</t>
  </si>
  <si>
    <t>Gap</t>
  </si>
  <si>
    <t>F2</t>
  </si>
  <si>
    <t>Heurística del  Problema de Pricing-con Memoria</t>
  </si>
  <si>
    <t>(30, 325, 4)</t>
  </si>
  <si>
    <t>(50, 105, 8)</t>
  </si>
  <si>
    <t>(50, 529, 8)</t>
  </si>
  <si>
    <t>(60, 291, 9)</t>
  </si>
  <si>
    <t>(60, 182, 9)</t>
  </si>
  <si>
    <t>δ</t>
  </si>
  <si>
    <t>len(P)</t>
  </si>
  <si>
    <t>Heurística del  Problema de Pricing-sin Memoria-igraph</t>
  </si>
  <si>
    <t>115*</t>
  </si>
  <si>
    <t>217*</t>
  </si>
  <si>
    <t>128*</t>
  </si>
  <si>
    <t>Columnas</t>
  </si>
  <si>
    <t>Tiempo GC</t>
  </si>
  <si>
    <t>Nodos</t>
  </si>
  <si>
    <t>Cortes</t>
  </si>
  <si>
    <t>Nodos Explorados</t>
  </si>
  <si>
    <t>hacer grafos dispersos para n 30,35,40,45,50 para crear el conjunto L</t>
  </si>
  <si>
    <t>con cortes de gurobi</t>
  </si>
  <si>
    <t>Nodos explorados</t>
  </si>
  <si>
    <t>Instancia (n, F_L, k)</t>
  </si>
  <si>
    <t>(30, 7, 4)</t>
  </si>
  <si>
    <t>(35, 7, 5)</t>
  </si>
  <si>
    <t>(40, 5, 7)</t>
  </si>
  <si>
    <t>(45, 5, 8)</t>
  </si>
  <si>
    <t>(55, 6, 9)</t>
  </si>
  <si>
    <t>(60, 2, 9)</t>
  </si>
  <si>
    <t>Cortes implementados</t>
  </si>
  <si>
    <t>(20, 83, 3)</t>
  </si>
  <si>
    <t>(30, 300, 4)</t>
  </si>
  <si>
    <t>Instancia (n, m, k)</t>
  </si>
  <si>
    <t>(40, 550, 7)</t>
  </si>
  <si>
    <t>(35, 445, 5)</t>
  </si>
  <si>
    <t>sin cortes de Gurobi</t>
  </si>
  <si>
    <t>F1+LC</t>
  </si>
  <si>
    <t>F2+LC</t>
  </si>
  <si>
    <t>F1+SPC</t>
  </si>
  <si>
    <t>F2+SPC</t>
  </si>
  <si>
    <t>F1+LBC</t>
  </si>
  <si>
    <t>F2+LBC</t>
  </si>
  <si>
    <t>F1+SPC+LBC</t>
  </si>
  <si>
    <t>F2+SPC+LBC</t>
  </si>
  <si>
    <t>F1+LC+SPC+LBC</t>
  </si>
  <si>
    <t>F2+LC+SPC+LBC</t>
  </si>
  <si>
    <t>F1+LC+LBC</t>
  </si>
  <si>
    <t>F2+LC+LBC</t>
  </si>
  <si>
    <t>F1+S-C</t>
  </si>
  <si>
    <t>F2+S-C</t>
  </si>
  <si>
    <t>F1+(u.v)SC</t>
  </si>
  <si>
    <t>F1+CC</t>
  </si>
  <si>
    <t>F1+LBC+(u.v)SC+CC</t>
  </si>
  <si>
    <t>F1 + LBC</t>
  </si>
  <si>
    <t>F2 + LBC</t>
  </si>
  <si>
    <t>Algoritmo de Generación de Columnas</t>
  </si>
  <si>
    <t>F1 S-CORTE</t>
  </si>
  <si>
    <t>F1 (u,v)-separador Corte</t>
  </si>
  <si>
    <t>F1 Clique-Corte</t>
  </si>
  <si>
    <t>F2  + LBC</t>
  </si>
  <si>
    <t>F2 (u,v)-separador corte</t>
  </si>
  <si>
    <t>F2 Clique-Corte</t>
  </si>
  <si>
    <t>50*</t>
  </si>
  <si>
    <t>60*</t>
  </si>
  <si>
    <t>89*</t>
  </si>
  <si>
    <t>55*</t>
  </si>
  <si>
    <t>116*</t>
  </si>
  <si>
    <t>Modelo 2: Problema de pricing Exacto (Generando K-particiones)</t>
  </si>
  <si>
    <t>Columnas iniciales</t>
  </si>
  <si>
    <t>columnas totales</t>
  </si>
  <si>
    <t>Heurística</t>
  </si>
  <si>
    <t>H1</t>
  </si>
  <si>
    <t>H2</t>
  </si>
  <si>
    <t>H1+H2</t>
  </si>
  <si>
    <t>(20, 2, 3)</t>
  </si>
  <si>
    <t>(30, 2, 4)</t>
  </si>
  <si>
    <t>(35, 2, 5)</t>
  </si>
  <si>
    <t>(40, 2, 7)</t>
  </si>
  <si>
    <t>(45, 2, 8)</t>
  </si>
  <si>
    <t>(n, F_L, k)</t>
  </si>
  <si>
    <t>usando cortes de gurobi</t>
  </si>
  <si>
    <t>(60, 6, 9)</t>
  </si>
  <si>
    <t>NOTACIÓN</t>
  </si>
  <si>
    <r>
      <t xml:space="preserve">LC: Leaf Cut </t>
    </r>
    <r>
      <rPr>
        <b/>
        <sz val="12"/>
        <color theme="1"/>
        <rFont val="Calibri"/>
        <family val="2"/>
        <scheme val="minor"/>
      </rPr>
      <t>(Th 2)</t>
    </r>
  </si>
  <si>
    <r>
      <t xml:space="preserve">SPC: Shorest Path Cut </t>
    </r>
    <r>
      <rPr>
        <b/>
        <sz val="12"/>
        <color theme="1"/>
        <rFont val="Calibri"/>
        <family val="2"/>
        <scheme val="minor"/>
      </rPr>
      <t>(Th 3)</t>
    </r>
  </si>
  <si>
    <r>
      <t xml:space="preserve">LBC: Lower Bound cut </t>
    </r>
    <r>
      <rPr>
        <b/>
        <sz val="12"/>
        <color theme="1"/>
        <rFont val="Calibri"/>
        <family val="2"/>
        <scheme val="minor"/>
      </rPr>
      <t>(Th 9)</t>
    </r>
  </si>
  <si>
    <r>
      <t xml:space="preserve">S-C: S-Cut </t>
    </r>
    <r>
      <rPr>
        <b/>
        <sz val="12"/>
        <color theme="1"/>
        <rFont val="Calibri"/>
        <family val="2"/>
        <scheme val="minor"/>
      </rPr>
      <t>(Th 6)</t>
    </r>
  </si>
  <si>
    <r>
      <t xml:space="preserve">(u,v)SC: (u,v) Separator Cut </t>
    </r>
    <r>
      <rPr>
        <b/>
        <sz val="12"/>
        <color theme="1"/>
        <rFont val="Calibri"/>
        <family val="2"/>
        <scheme val="minor"/>
      </rPr>
      <t>(Th 8)</t>
    </r>
  </si>
  <si>
    <r>
      <t xml:space="preserve">CC: Clique Cut </t>
    </r>
    <r>
      <rPr>
        <b/>
        <sz val="12"/>
        <color theme="1"/>
        <rFont val="Calibri"/>
        <family val="2"/>
        <scheme val="minor"/>
      </rPr>
      <t>(Th 10)</t>
    </r>
  </si>
  <si>
    <t>n: número de nodos</t>
  </si>
  <si>
    <t>m: número de aristas</t>
  </si>
  <si>
    <t>F_L: cardinalidad mínima</t>
  </si>
  <si>
    <t>k: número de particiones</t>
  </si>
  <si>
    <t>Algoritmo de Generación de Columnas + Cortes</t>
  </si>
  <si>
    <t>(40, 312, 7)</t>
  </si>
  <si>
    <t>(40, 390, 7)</t>
  </si>
  <si>
    <t>(40, 468, 7)</t>
  </si>
  <si>
    <t>(40, 507, 7)</t>
  </si>
  <si>
    <t>(45, 495, 8)</t>
  </si>
  <si>
    <t>(45, 400, 8)</t>
  </si>
  <si>
    <t>(45, 643, 8)</t>
  </si>
  <si>
    <t>(45, 600, 8)</t>
  </si>
  <si>
    <t>(45, 700, 8)</t>
  </si>
  <si>
    <t>(50, 220, 8)</t>
  </si>
  <si>
    <t>(50, 298, 8)</t>
  </si>
  <si>
    <t>(50, 408, 8)</t>
  </si>
  <si>
    <t>(60, 150, 9)</t>
  </si>
  <si>
    <t>(60, 60, 9)</t>
  </si>
  <si>
    <t>(60, 102, 9)</t>
  </si>
  <si>
    <t>(55,800,8)</t>
  </si>
  <si>
    <t>(55,594,8)</t>
  </si>
  <si>
    <t>(55,891,8)</t>
  </si>
  <si>
    <t>(55,350,8)</t>
  </si>
  <si>
    <t>(55,550,8)</t>
  </si>
  <si>
    <t>(65,832,9)</t>
  </si>
  <si>
    <t>(65,1248,9)</t>
  </si>
  <si>
    <t>(65,728,9)</t>
  </si>
  <si>
    <t>(65,1352,9)</t>
  </si>
  <si>
    <t>(65,1000,9)</t>
  </si>
  <si>
    <t>(70,497,9)</t>
  </si>
  <si>
    <t>(70,1000,9)</t>
  </si>
  <si>
    <t>(70,248,9)</t>
  </si>
  <si>
    <t>(70,1500,9)</t>
  </si>
  <si>
    <t>HGC + CORTES</t>
  </si>
  <si>
    <t>CNR th12</t>
  </si>
  <si>
    <t>(70,800,9)</t>
  </si>
  <si>
    <t>None</t>
  </si>
  <si>
    <t>LB</t>
  </si>
  <si>
    <t>B&amp;B nodes</t>
  </si>
  <si>
    <t>Cuts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</si>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</sst>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3" fontId="1" fillId="5" borderId="0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2" fontId="0" fillId="10" borderId="3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 vertical="center"/>
    </xf>
    <xf numFmtId="2" fontId="0" fillId="11" borderId="0" xfId="0" applyNumberFormat="1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6" borderId="0" xfId="0" applyFont="1" applyFill="1"/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3" xfId="0" applyFont="1" applyFill="1" applyBorder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5" borderId="0" xfId="0" applyNumberFormat="1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 wrapText="1"/>
    </xf>
    <xf numFmtId="1" fontId="0" fillId="10" borderId="3" xfId="0" applyNumberForma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1" fillId="10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vertical="center"/>
    </xf>
    <xf numFmtId="2" fontId="0" fillId="14" borderId="0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4" borderId="3" xfId="0" applyNumberForma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6" borderId="3" xfId="0" applyNumberFormat="1" applyFill="1" applyBorder="1" applyAlignment="1">
      <alignment horizontal="center" vertical="center"/>
    </xf>
    <xf numFmtId="1" fontId="0" fillId="14" borderId="0" xfId="0" applyNumberForma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1" fontId="0" fillId="16" borderId="3" xfId="0" applyNumberForma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/>
    </xf>
    <xf numFmtId="2" fontId="0" fillId="18" borderId="0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2" fontId="0" fillId="18" borderId="3" xfId="0" applyNumberFormat="1" applyFill="1" applyBorder="1" applyAlignment="1">
      <alignment horizontal="center" vertical="center"/>
    </xf>
    <xf numFmtId="1" fontId="0" fillId="18" borderId="0" xfId="0" applyNumberFormat="1" applyFill="1" applyBorder="1" applyAlignment="1">
      <alignment horizontal="center" vertical="center"/>
    </xf>
    <xf numFmtId="1" fontId="0" fillId="18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8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9" fillId="2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 wrapText="1"/>
    </xf>
    <xf numFmtId="2" fontId="0" fillId="11" borderId="0" xfId="0" applyNumberFormat="1" applyFill="1" applyAlignment="1">
      <alignment horizontal="center"/>
    </xf>
    <xf numFmtId="2" fontId="0" fillId="11" borderId="1" xfId="0" applyNumberFormat="1" applyFill="1" applyBorder="1" applyAlignment="1">
      <alignment horizontal="center"/>
    </xf>
    <xf numFmtId="1" fontId="0" fillId="11" borderId="0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 wrapText="1"/>
    </xf>
    <xf numFmtId="1" fontId="0" fillId="11" borderId="0" xfId="0" applyNumberFormat="1" applyFill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8" borderId="0" xfId="0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2" fontId="0" fillId="18" borderId="1" xfId="0" applyNumberFormat="1" applyFont="1" applyFill="1" applyBorder="1" applyAlignment="1">
      <alignment horizontal="center" vertical="center" wrapText="1"/>
    </xf>
    <xf numFmtId="2" fontId="0" fillId="18" borderId="0" xfId="0" applyNumberFormat="1" applyFill="1" applyAlignment="1">
      <alignment horizontal="center"/>
    </xf>
    <xf numFmtId="2" fontId="0" fillId="18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2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Modelo de flujos F1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'Resultados F2+CORTES '!#REF!</c:f>
            </c:multiLvlStrRef>
          </c:cat>
          <c:val>
            <c:numRef>
              <c:f>'Resultados F2+CORTES '!$H$4:$H$43</c:f>
              <c:numCache>
                <c:formatCode>General</c:formatCode>
                <c:ptCount val="4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89</c:v>
                </c:pt>
                <c:pt idx="8">
                  <c:v>55</c:v>
                </c:pt>
                <c:pt idx="9">
                  <c:v>125</c:v>
                </c:pt>
                <c:pt idx="10">
                  <c:v>81</c:v>
                </c:pt>
                <c:pt idx="11">
                  <c:v>56</c:v>
                </c:pt>
                <c:pt idx="12">
                  <c:v>115</c:v>
                </c:pt>
                <c:pt idx="13">
                  <c:v>174</c:v>
                </c:pt>
                <c:pt idx="14">
                  <c:v>116</c:v>
                </c:pt>
                <c:pt idx="15">
                  <c:v>72</c:v>
                </c:pt>
                <c:pt idx="16">
                  <c:v>79</c:v>
                </c:pt>
                <c:pt idx="17">
                  <c:v>61</c:v>
                </c:pt>
                <c:pt idx="18">
                  <c:v>123</c:v>
                </c:pt>
                <c:pt idx="19">
                  <c:v>174</c:v>
                </c:pt>
                <c:pt idx="20">
                  <c:v>68</c:v>
                </c:pt>
                <c:pt idx="21">
                  <c:v>67</c:v>
                </c:pt>
                <c:pt idx="22">
                  <c:v>84</c:v>
                </c:pt>
                <c:pt idx="23">
                  <c:v>116</c:v>
                </c:pt>
                <c:pt idx="24">
                  <c:v>105</c:v>
                </c:pt>
                <c:pt idx="25">
                  <c:v>77</c:v>
                </c:pt>
                <c:pt idx="26">
                  <c:v>65</c:v>
                </c:pt>
                <c:pt idx="27">
                  <c:v>160</c:v>
                </c:pt>
                <c:pt idx="28">
                  <c:v>81</c:v>
                </c:pt>
                <c:pt idx="29">
                  <c:v>124</c:v>
                </c:pt>
                <c:pt idx="30">
                  <c:v>143</c:v>
                </c:pt>
                <c:pt idx="31">
                  <c:v>0</c:v>
                </c:pt>
                <c:pt idx="32">
                  <c:v>78</c:v>
                </c:pt>
                <c:pt idx="33">
                  <c:v>74</c:v>
                </c:pt>
                <c:pt idx="34">
                  <c:v>81</c:v>
                </c:pt>
                <c:pt idx="35">
                  <c:v>0</c:v>
                </c:pt>
                <c:pt idx="36">
                  <c:v>0</c:v>
                </c:pt>
                <c:pt idx="37">
                  <c:v>217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6-4EBF-BD6E-690F9DC00636}"/>
            </c:ext>
          </c:extLst>
        </c:ser>
        <c:ser>
          <c:idx val="1"/>
          <c:order val="2"/>
          <c:tx>
            <c:v>Modelo de Flujos F2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'Resultados F2+CORTES '!#REF!</c:f>
            </c:multiLvlStrRef>
          </c:cat>
          <c:val>
            <c:numRef>
              <c:f>'Resultados F2+CORTES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6-4EBF-BD6E-690F9DC00636}"/>
            </c:ext>
          </c:extLst>
        </c:ser>
        <c:ser>
          <c:idx val="4"/>
          <c:order val="4"/>
          <c:tx>
            <c:v>HGC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'F1-F2-HGC'!$P$4:$P$43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'F1-F2-HGC'!$AO$4:$AO$43</c:f>
            </c:numRef>
          </c:val>
          <c:extLst>
            <c:ext xmlns:c16="http://schemas.microsoft.com/office/drawing/2014/chart" uri="{C3380CC4-5D6E-409C-BE32-E72D297353CC}">
              <c16:uniqueId val="{00000002-7046-4EBF-BD6E-690F9DC0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2948479"/>
        <c:axId val="154294889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F1+CORTES</c:v>
                </c:tx>
                <c:spPr>
                  <a:solidFill>
                    <a:schemeClr val="accent6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'Resultados F2+CORTES '!#REF!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'Resultados F2+CORTES '!$M$4:$M$43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50</c:v>
                      </c:pt>
                      <c:pt idx="1">
                        <c:v>55</c:v>
                      </c:pt>
                      <c:pt idx="2">
                        <c:v>60</c:v>
                      </c:pt>
                      <c:pt idx="3">
                        <c:v>128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89</c:v>
                      </c:pt>
                      <c:pt idx="8">
                        <c:v>55</c:v>
                      </c:pt>
                      <c:pt idx="9">
                        <c:v>125</c:v>
                      </c:pt>
                      <c:pt idx="10">
                        <c:v>81</c:v>
                      </c:pt>
                      <c:pt idx="11">
                        <c:v>51</c:v>
                      </c:pt>
                      <c:pt idx="12">
                        <c:v>115</c:v>
                      </c:pt>
                      <c:pt idx="13">
                        <c:v>167</c:v>
                      </c:pt>
                      <c:pt idx="14">
                        <c:v>116</c:v>
                      </c:pt>
                      <c:pt idx="15">
                        <c:v>70</c:v>
                      </c:pt>
                      <c:pt idx="16">
                        <c:v>83</c:v>
                      </c:pt>
                      <c:pt idx="17">
                        <c:v>58</c:v>
                      </c:pt>
                      <c:pt idx="18">
                        <c:v>129</c:v>
                      </c:pt>
                      <c:pt idx="19">
                        <c:v>157</c:v>
                      </c:pt>
                      <c:pt idx="20">
                        <c:v>67</c:v>
                      </c:pt>
                      <c:pt idx="21">
                        <c:v>56</c:v>
                      </c:pt>
                      <c:pt idx="22">
                        <c:v>61</c:v>
                      </c:pt>
                      <c:pt idx="23">
                        <c:v>102</c:v>
                      </c:pt>
                      <c:pt idx="24">
                        <c:v>99</c:v>
                      </c:pt>
                      <c:pt idx="25">
                        <c:v>65</c:v>
                      </c:pt>
                      <c:pt idx="26">
                        <c:v>78</c:v>
                      </c:pt>
                      <c:pt idx="27">
                        <c:v>104</c:v>
                      </c:pt>
                      <c:pt idx="28">
                        <c:v>208</c:v>
                      </c:pt>
                      <c:pt idx="29">
                        <c:v>115</c:v>
                      </c:pt>
                      <c:pt idx="30">
                        <c:v>135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91</c:v>
                      </c:pt>
                      <c:pt idx="34">
                        <c:v>119</c:v>
                      </c:pt>
                      <c:pt idx="35">
                        <c:v>155</c:v>
                      </c:pt>
                      <c:pt idx="36">
                        <c:v>0</c:v>
                      </c:pt>
                      <c:pt idx="37">
                        <c:v>217</c:v>
                      </c:pt>
                      <c:pt idx="38">
                        <c:v>151</c:v>
                      </c:pt>
                      <c:pt idx="3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046-4EBF-BD6E-690F9DC006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F2+CORTES</c:v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F2+CORTES '!#REF!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F2+CORTES '!$AA$4:$AA$43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0">
                        <c:v>69.569999999999993</c:v>
                      </c:pt>
                      <c:pt idx="11">
                        <c:v>94.59</c:v>
                      </c:pt>
                      <c:pt idx="12">
                        <c:v>33.909999999999997</c:v>
                      </c:pt>
                      <c:pt idx="13">
                        <c:v>59.41</c:v>
                      </c:pt>
                      <c:pt idx="14">
                        <c:v>66.17</c:v>
                      </c:pt>
                      <c:pt idx="15">
                        <c:v>95.18</c:v>
                      </c:pt>
                      <c:pt idx="16">
                        <c:v>91.92</c:v>
                      </c:pt>
                      <c:pt idx="17">
                        <c:v>96.43</c:v>
                      </c:pt>
                      <c:pt idx="18">
                        <c:v>88.62</c:v>
                      </c:pt>
                      <c:pt idx="19">
                        <c:v>92.16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96.51</c:v>
                      </c:pt>
                      <c:pt idx="23">
                        <c:v>95.15</c:v>
                      </c:pt>
                      <c:pt idx="24">
                        <c:v>95.88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97.37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046-4EBF-BD6E-690F9DC00636}"/>
                  </c:ext>
                </c:extLst>
              </c15:ser>
            </c15:filteredBarSeries>
          </c:ext>
        </c:extLst>
      </c:barChart>
      <c:catAx>
        <c:axId val="15429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895"/>
        <c:crosses val="autoZero"/>
        <c:auto val="1"/>
        <c:lblAlgn val="ctr"/>
        <c:lblOffset val="100"/>
        <c:noMultiLvlLbl val="0"/>
      </c:catAx>
      <c:valAx>
        <c:axId val="15429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Función Objetivo Problema Entero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Modelo de flujos F1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'F1-F2-HGC'!$P$4:$P$43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'F1-F2-HGC'!$H$4:$H$43</c:f>
              <c:numCache>
                <c:formatCode>General</c:formatCode>
                <c:ptCount val="4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89</c:v>
                </c:pt>
                <c:pt idx="8">
                  <c:v>55</c:v>
                </c:pt>
                <c:pt idx="9">
                  <c:v>125</c:v>
                </c:pt>
                <c:pt idx="10">
                  <c:v>81</c:v>
                </c:pt>
                <c:pt idx="11">
                  <c:v>54</c:v>
                </c:pt>
                <c:pt idx="12">
                  <c:v>115</c:v>
                </c:pt>
                <c:pt idx="13">
                  <c:v>167</c:v>
                </c:pt>
                <c:pt idx="14">
                  <c:v>116</c:v>
                </c:pt>
                <c:pt idx="15">
                  <c:v>71</c:v>
                </c:pt>
                <c:pt idx="16">
                  <c:v>94</c:v>
                </c:pt>
                <c:pt idx="17">
                  <c:v>62</c:v>
                </c:pt>
                <c:pt idx="18">
                  <c:v>125</c:v>
                </c:pt>
                <c:pt idx="19">
                  <c:v>176</c:v>
                </c:pt>
                <c:pt idx="20">
                  <c:v>82</c:v>
                </c:pt>
                <c:pt idx="21">
                  <c:v>73</c:v>
                </c:pt>
                <c:pt idx="22">
                  <c:v>149</c:v>
                </c:pt>
                <c:pt idx="23">
                  <c:v>160</c:v>
                </c:pt>
                <c:pt idx="24">
                  <c:v>201</c:v>
                </c:pt>
                <c:pt idx="25">
                  <c:v>130</c:v>
                </c:pt>
                <c:pt idx="26">
                  <c:v>92</c:v>
                </c:pt>
                <c:pt idx="27">
                  <c:v>200</c:v>
                </c:pt>
                <c:pt idx="28">
                  <c:v>86</c:v>
                </c:pt>
                <c:pt idx="29">
                  <c:v>240</c:v>
                </c:pt>
                <c:pt idx="30">
                  <c:v>167</c:v>
                </c:pt>
                <c:pt idx="31">
                  <c:v>91</c:v>
                </c:pt>
                <c:pt idx="32">
                  <c:v>80</c:v>
                </c:pt>
                <c:pt idx="33">
                  <c:v>120</c:v>
                </c:pt>
                <c:pt idx="34">
                  <c:v>107</c:v>
                </c:pt>
                <c:pt idx="35">
                  <c:v>176</c:v>
                </c:pt>
                <c:pt idx="36">
                  <c:v>136</c:v>
                </c:pt>
                <c:pt idx="37">
                  <c:v>217</c:v>
                </c:pt>
                <c:pt idx="38">
                  <c:v>164</c:v>
                </c:pt>
                <c:pt idx="39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E-45E2-BB80-911D38EFD9D6}"/>
            </c:ext>
          </c:extLst>
        </c:ser>
        <c:ser>
          <c:idx val="1"/>
          <c:order val="2"/>
          <c:tx>
            <c:v>Modelo de Flujos F2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'F1-F2-HGC'!$P$4:$P$43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'F1-F2-HGC'!$R$4:$R$43</c:f>
              <c:numCache>
                <c:formatCode>General</c:formatCode>
                <c:ptCount val="4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89</c:v>
                </c:pt>
                <c:pt idx="8">
                  <c:v>55</c:v>
                </c:pt>
                <c:pt idx="9">
                  <c:v>125</c:v>
                </c:pt>
                <c:pt idx="10">
                  <c:v>81</c:v>
                </c:pt>
                <c:pt idx="11">
                  <c:v>56</c:v>
                </c:pt>
                <c:pt idx="12">
                  <c:v>115</c:v>
                </c:pt>
                <c:pt idx="13">
                  <c:v>174</c:v>
                </c:pt>
                <c:pt idx="14">
                  <c:v>116</c:v>
                </c:pt>
                <c:pt idx="15">
                  <c:v>72</c:v>
                </c:pt>
                <c:pt idx="16">
                  <c:v>79</c:v>
                </c:pt>
                <c:pt idx="17">
                  <c:v>61</c:v>
                </c:pt>
                <c:pt idx="18">
                  <c:v>123</c:v>
                </c:pt>
                <c:pt idx="19">
                  <c:v>174</c:v>
                </c:pt>
                <c:pt idx="20">
                  <c:v>68</c:v>
                </c:pt>
                <c:pt idx="21">
                  <c:v>67</c:v>
                </c:pt>
                <c:pt idx="22">
                  <c:v>84</c:v>
                </c:pt>
                <c:pt idx="23">
                  <c:v>116</c:v>
                </c:pt>
                <c:pt idx="24">
                  <c:v>105</c:v>
                </c:pt>
                <c:pt idx="25">
                  <c:v>77</c:v>
                </c:pt>
                <c:pt idx="26">
                  <c:v>65</c:v>
                </c:pt>
                <c:pt idx="27">
                  <c:v>160</c:v>
                </c:pt>
                <c:pt idx="28">
                  <c:v>81</c:v>
                </c:pt>
                <c:pt idx="29">
                  <c:v>124</c:v>
                </c:pt>
                <c:pt idx="30">
                  <c:v>143</c:v>
                </c:pt>
                <c:pt idx="31">
                  <c:v>0</c:v>
                </c:pt>
                <c:pt idx="32">
                  <c:v>78</c:v>
                </c:pt>
                <c:pt idx="33">
                  <c:v>74</c:v>
                </c:pt>
                <c:pt idx="34">
                  <c:v>81</c:v>
                </c:pt>
                <c:pt idx="35">
                  <c:v>0</c:v>
                </c:pt>
                <c:pt idx="36">
                  <c:v>0</c:v>
                </c:pt>
                <c:pt idx="37">
                  <c:v>217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E-45E2-BB80-911D38EFD9D6}"/>
            </c:ext>
          </c:extLst>
        </c:ser>
        <c:ser>
          <c:idx val="4"/>
          <c:order val="4"/>
          <c:tx>
            <c:v>HGC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'F1-F2-HGC'!$P$4:$P$43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'F1-F2-HGC'!$AO$4:$AO$43</c:f>
            </c:numRef>
          </c:val>
          <c:extLst>
            <c:ext xmlns:c16="http://schemas.microsoft.com/office/drawing/2014/chart" uri="{C3380CC4-5D6E-409C-BE32-E72D297353CC}">
              <c16:uniqueId val="{00000007-18CE-45E2-BB80-911D38EF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2948479"/>
        <c:axId val="154294889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F1+CORTES</c:v>
                </c:tx>
                <c:spPr>
                  <a:solidFill>
                    <a:schemeClr val="accent6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'F1-F2-HGC'!$P$4:$P$43</c15:sqref>
                        </c15:formulaRef>
                      </c:ext>
                    </c:extLst>
                    <c:strCache>
                      <c:ptCount val="40"/>
                      <c:pt idx="0">
                        <c:v>(20, 69, 3)</c:v>
                      </c:pt>
                      <c:pt idx="1">
                        <c:v>(20, 83, 3)</c:v>
                      </c:pt>
                      <c:pt idx="2">
                        <c:v>(20, 95, 3)</c:v>
                      </c:pt>
                      <c:pt idx="3">
                        <c:v>(20, 150, 3)</c:v>
                      </c:pt>
                      <c:pt idx="4">
                        <c:v>(20, 108, 3)</c:v>
                      </c:pt>
                      <c:pt idx="5">
                        <c:v>(25, 120, 4)</c:v>
                      </c:pt>
                      <c:pt idx="6">
                        <c:v>(25, 180, 4)</c:v>
                      </c:pt>
                      <c:pt idx="7">
                        <c:v>(25, 210, 4)</c:v>
                      </c:pt>
                      <c:pt idx="8">
                        <c:v>(25, 135, 4)</c:v>
                      </c:pt>
                      <c:pt idx="9">
                        <c:v>(25, 245, 4)</c:v>
                      </c:pt>
                      <c:pt idx="10">
                        <c:v>(30, 218, 4)</c:v>
                      </c:pt>
                      <c:pt idx="11">
                        <c:v>(30, 145, 4)</c:v>
                      </c:pt>
                      <c:pt idx="12">
                        <c:v>(30, 300, 4)</c:v>
                      </c:pt>
                      <c:pt idx="13">
                        <c:v>(30, 325, 4)</c:v>
                      </c:pt>
                      <c:pt idx="14">
                        <c:v>(30, 261, 4)</c:v>
                      </c:pt>
                      <c:pt idx="15">
                        <c:v>(35, 250, 5)</c:v>
                      </c:pt>
                      <c:pt idx="16">
                        <c:v>(35, 300, 5)</c:v>
                      </c:pt>
                      <c:pt idx="17">
                        <c:v>(35, 238, 5)</c:v>
                      </c:pt>
                      <c:pt idx="18">
                        <c:v>(35, 400, 5)</c:v>
                      </c:pt>
                      <c:pt idx="19">
                        <c:v>(35, 445, 5)</c:v>
                      </c:pt>
                      <c:pt idx="20">
                        <c:v>(40, 312, 7)</c:v>
                      </c:pt>
                      <c:pt idx="21">
                        <c:v>(40, 390, 7)</c:v>
                      </c:pt>
                      <c:pt idx="22">
                        <c:v>(40, 468, 7)</c:v>
                      </c:pt>
                      <c:pt idx="23">
                        <c:v>(40, 507, 7)</c:v>
                      </c:pt>
                      <c:pt idx="24">
                        <c:v>(40, 550, 7)</c:v>
                      </c:pt>
                      <c:pt idx="25">
                        <c:v>(45, 495, 8)</c:v>
                      </c:pt>
                      <c:pt idx="26">
                        <c:v>(45, 400, 8)</c:v>
                      </c:pt>
                      <c:pt idx="27">
                        <c:v>(45, 643, 8)</c:v>
                      </c:pt>
                      <c:pt idx="28">
                        <c:v>(45, 600, 8)</c:v>
                      </c:pt>
                      <c:pt idx="29">
                        <c:v>(45, 700, 8)</c:v>
                      </c:pt>
                      <c:pt idx="30">
                        <c:v>(50, 105, 8)</c:v>
                      </c:pt>
                      <c:pt idx="31">
                        <c:v>(50, 220, 8)</c:v>
                      </c:pt>
                      <c:pt idx="32">
                        <c:v>(50, 298, 8)</c:v>
                      </c:pt>
                      <c:pt idx="33">
                        <c:v>(50, 408, 8)</c:v>
                      </c:pt>
                      <c:pt idx="34">
                        <c:v>(50, 529, 8)</c:v>
                      </c:pt>
                      <c:pt idx="35">
                        <c:v>(60, 150, 9)</c:v>
                      </c:pt>
                      <c:pt idx="36">
                        <c:v>(60, 291, 9)</c:v>
                      </c:pt>
                      <c:pt idx="37">
                        <c:v>(60, 60, 9)</c:v>
                      </c:pt>
                      <c:pt idx="38">
                        <c:v>(60, 102, 9)</c:v>
                      </c:pt>
                      <c:pt idx="39">
                        <c:v>(60, 182, 9)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'F1-F2-HGC'!$M$4:$M$43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50</c:v>
                      </c:pt>
                      <c:pt idx="1">
                        <c:v>55</c:v>
                      </c:pt>
                      <c:pt idx="2">
                        <c:v>60</c:v>
                      </c:pt>
                      <c:pt idx="3">
                        <c:v>128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89</c:v>
                      </c:pt>
                      <c:pt idx="8">
                        <c:v>55</c:v>
                      </c:pt>
                      <c:pt idx="9">
                        <c:v>125</c:v>
                      </c:pt>
                      <c:pt idx="10">
                        <c:v>81</c:v>
                      </c:pt>
                      <c:pt idx="11">
                        <c:v>51</c:v>
                      </c:pt>
                      <c:pt idx="12">
                        <c:v>115</c:v>
                      </c:pt>
                      <c:pt idx="13">
                        <c:v>167</c:v>
                      </c:pt>
                      <c:pt idx="14">
                        <c:v>116</c:v>
                      </c:pt>
                      <c:pt idx="15">
                        <c:v>67</c:v>
                      </c:pt>
                      <c:pt idx="16">
                        <c:v>77</c:v>
                      </c:pt>
                      <c:pt idx="17">
                        <c:v>58</c:v>
                      </c:pt>
                      <c:pt idx="18">
                        <c:v>123</c:v>
                      </c:pt>
                      <c:pt idx="19">
                        <c:v>166</c:v>
                      </c:pt>
                      <c:pt idx="20">
                        <c:v>65</c:v>
                      </c:pt>
                      <c:pt idx="21">
                        <c:v>60</c:v>
                      </c:pt>
                      <c:pt idx="22">
                        <c:v>71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105</c:v>
                      </c:pt>
                      <c:pt idx="26">
                        <c:v>86</c:v>
                      </c:pt>
                      <c:pt idx="27">
                        <c:v>88</c:v>
                      </c:pt>
                      <c:pt idx="28">
                        <c:v>130</c:v>
                      </c:pt>
                      <c:pt idx="29">
                        <c:v>219</c:v>
                      </c:pt>
                      <c:pt idx="30">
                        <c:v>136</c:v>
                      </c:pt>
                      <c:pt idx="31">
                        <c:v>108</c:v>
                      </c:pt>
                      <c:pt idx="32">
                        <c:v>142</c:v>
                      </c:pt>
                      <c:pt idx="33">
                        <c:v>89</c:v>
                      </c:pt>
                      <c:pt idx="34">
                        <c:v>150</c:v>
                      </c:pt>
                      <c:pt idx="35">
                        <c:v>0</c:v>
                      </c:pt>
                      <c:pt idx="36">
                        <c:v>210</c:v>
                      </c:pt>
                      <c:pt idx="37">
                        <c:v>217</c:v>
                      </c:pt>
                      <c:pt idx="38">
                        <c:v>182</c:v>
                      </c:pt>
                      <c:pt idx="39">
                        <c:v>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CE-45E2-BB80-911D38EFD9D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F2+CORTES</c:v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'F1-F2-HGC'!$P$4:$P$43</c15:sqref>
                        </c15:formulaRef>
                      </c:ext>
                    </c:extLst>
                    <c:strCache>
                      <c:ptCount val="40"/>
                      <c:pt idx="0">
                        <c:v>(20, 69, 3)</c:v>
                      </c:pt>
                      <c:pt idx="1">
                        <c:v>(20, 83, 3)</c:v>
                      </c:pt>
                      <c:pt idx="2">
                        <c:v>(20, 95, 3)</c:v>
                      </c:pt>
                      <c:pt idx="3">
                        <c:v>(20, 150, 3)</c:v>
                      </c:pt>
                      <c:pt idx="4">
                        <c:v>(20, 108, 3)</c:v>
                      </c:pt>
                      <c:pt idx="5">
                        <c:v>(25, 120, 4)</c:v>
                      </c:pt>
                      <c:pt idx="6">
                        <c:v>(25, 180, 4)</c:v>
                      </c:pt>
                      <c:pt idx="7">
                        <c:v>(25, 210, 4)</c:v>
                      </c:pt>
                      <c:pt idx="8">
                        <c:v>(25, 135, 4)</c:v>
                      </c:pt>
                      <c:pt idx="9">
                        <c:v>(25, 245, 4)</c:v>
                      </c:pt>
                      <c:pt idx="10">
                        <c:v>(30, 218, 4)</c:v>
                      </c:pt>
                      <c:pt idx="11">
                        <c:v>(30, 145, 4)</c:v>
                      </c:pt>
                      <c:pt idx="12">
                        <c:v>(30, 300, 4)</c:v>
                      </c:pt>
                      <c:pt idx="13">
                        <c:v>(30, 325, 4)</c:v>
                      </c:pt>
                      <c:pt idx="14">
                        <c:v>(30, 261, 4)</c:v>
                      </c:pt>
                      <c:pt idx="15">
                        <c:v>(35, 250, 5)</c:v>
                      </c:pt>
                      <c:pt idx="16">
                        <c:v>(35, 300, 5)</c:v>
                      </c:pt>
                      <c:pt idx="17">
                        <c:v>(35, 238, 5)</c:v>
                      </c:pt>
                      <c:pt idx="18">
                        <c:v>(35, 400, 5)</c:v>
                      </c:pt>
                      <c:pt idx="19">
                        <c:v>(35, 445, 5)</c:v>
                      </c:pt>
                      <c:pt idx="20">
                        <c:v>(40, 312, 7)</c:v>
                      </c:pt>
                      <c:pt idx="21">
                        <c:v>(40, 390, 7)</c:v>
                      </c:pt>
                      <c:pt idx="22">
                        <c:v>(40, 468, 7)</c:v>
                      </c:pt>
                      <c:pt idx="23">
                        <c:v>(40, 507, 7)</c:v>
                      </c:pt>
                      <c:pt idx="24">
                        <c:v>(40, 550, 7)</c:v>
                      </c:pt>
                      <c:pt idx="25">
                        <c:v>(45, 495, 8)</c:v>
                      </c:pt>
                      <c:pt idx="26">
                        <c:v>(45, 400, 8)</c:v>
                      </c:pt>
                      <c:pt idx="27">
                        <c:v>(45, 643, 8)</c:v>
                      </c:pt>
                      <c:pt idx="28">
                        <c:v>(45, 600, 8)</c:v>
                      </c:pt>
                      <c:pt idx="29">
                        <c:v>(45, 700, 8)</c:v>
                      </c:pt>
                      <c:pt idx="30">
                        <c:v>(50, 105, 8)</c:v>
                      </c:pt>
                      <c:pt idx="31">
                        <c:v>(50, 220, 8)</c:v>
                      </c:pt>
                      <c:pt idx="32">
                        <c:v>(50, 298, 8)</c:v>
                      </c:pt>
                      <c:pt idx="33">
                        <c:v>(50, 408, 8)</c:v>
                      </c:pt>
                      <c:pt idx="34">
                        <c:v>(50, 529, 8)</c:v>
                      </c:pt>
                      <c:pt idx="35">
                        <c:v>(60, 150, 9)</c:v>
                      </c:pt>
                      <c:pt idx="36">
                        <c:v>(60, 291, 9)</c:v>
                      </c:pt>
                      <c:pt idx="37">
                        <c:v>(60, 60, 9)</c:v>
                      </c:pt>
                      <c:pt idx="38">
                        <c:v>(60, 102, 9)</c:v>
                      </c:pt>
                      <c:pt idx="39">
                        <c:v>(60, 182, 9)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'F1-F2-HGC'!$W$4:$W$43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50</c:v>
                      </c:pt>
                      <c:pt idx="1">
                        <c:v>55</c:v>
                      </c:pt>
                      <c:pt idx="2">
                        <c:v>60</c:v>
                      </c:pt>
                      <c:pt idx="3">
                        <c:v>128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89</c:v>
                      </c:pt>
                      <c:pt idx="8">
                        <c:v>55</c:v>
                      </c:pt>
                      <c:pt idx="9">
                        <c:v>125</c:v>
                      </c:pt>
                      <c:pt idx="10">
                        <c:v>81</c:v>
                      </c:pt>
                      <c:pt idx="11">
                        <c:v>51</c:v>
                      </c:pt>
                      <c:pt idx="12">
                        <c:v>115</c:v>
                      </c:pt>
                      <c:pt idx="13">
                        <c:v>167</c:v>
                      </c:pt>
                      <c:pt idx="14">
                        <c:v>116</c:v>
                      </c:pt>
                      <c:pt idx="15">
                        <c:v>70</c:v>
                      </c:pt>
                      <c:pt idx="16">
                        <c:v>83</c:v>
                      </c:pt>
                      <c:pt idx="17">
                        <c:v>58</c:v>
                      </c:pt>
                      <c:pt idx="18">
                        <c:v>129</c:v>
                      </c:pt>
                      <c:pt idx="19">
                        <c:v>157</c:v>
                      </c:pt>
                      <c:pt idx="20">
                        <c:v>67</c:v>
                      </c:pt>
                      <c:pt idx="21">
                        <c:v>56</c:v>
                      </c:pt>
                      <c:pt idx="22">
                        <c:v>61</c:v>
                      </c:pt>
                      <c:pt idx="23">
                        <c:v>102</c:v>
                      </c:pt>
                      <c:pt idx="24">
                        <c:v>99</c:v>
                      </c:pt>
                      <c:pt idx="25">
                        <c:v>65</c:v>
                      </c:pt>
                      <c:pt idx="26">
                        <c:v>78</c:v>
                      </c:pt>
                      <c:pt idx="27">
                        <c:v>104</c:v>
                      </c:pt>
                      <c:pt idx="28">
                        <c:v>208</c:v>
                      </c:pt>
                      <c:pt idx="29">
                        <c:v>115</c:v>
                      </c:pt>
                      <c:pt idx="30">
                        <c:v>135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91</c:v>
                      </c:pt>
                      <c:pt idx="34">
                        <c:v>119</c:v>
                      </c:pt>
                      <c:pt idx="35">
                        <c:v>155</c:v>
                      </c:pt>
                      <c:pt idx="36">
                        <c:v>0</c:v>
                      </c:pt>
                      <c:pt idx="37">
                        <c:v>217</c:v>
                      </c:pt>
                      <c:pt idx="38">
                        <c:v>151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CE-45E2-BB80-911D38EFD9D6}"/>
                  </c:ext>
                </c:extLst>
              </c15:ser>
            </c15:filteredBarSeries>
          </c:ext>
        </c:extLst>
      </c:barChart>
      <c:catAx>
        <c:axId val="15429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895"/>
        <c:crosses val="autoZero"/>
        <c:auto val="1"/>
        <c:lblAlgn val="ctr"/>
        <c:lblOffset val="100"/>
        <c:noMultiLvlLbl val="0"/>
      </c:catAx>
      <c:valAx>
        <c:axId val="15429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Función Objetivo Problema Entero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Modelo de flujos F1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'Resultados F1+CORTES'!$AA$4:$AA$43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'Resultados F1+CORTES'!$H$4:$H$43</c:f>
              <c:numCache>
                <c:formatCode>General</c:formatCode>
                <c:ptCount val="4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89</c:v>
                </c:pt>
                <c:pt idx="8">
                  <c:v>55</c:v>
                </c:pt>
                <c:pt idx="9">
                  <c:v>125</c:v>
                </c:pt>
                <c:pt idx="10">
                  <c:v>81</c:v>
                </c:pt>
                <c:pt idx="11">
                  <c:v>54</c:v>
                </c:pt>
                <c:pt idx="12">
                  <c:v>115</c:v>
                </c:pt>
                <c:pt idx="13">
                  <c:v>167</c:v>
                </c:pt>
                <c:pt idx="14">
                  <c:v>116</c:v>
                </c:pt>
                <c:pt idx="15">
                  <c:v>71</c:v>
                </c:pt>
                <c:pt idx="16">
                  <c:v>94</c:v>
                </c:pt>
                <c:pt idx="17">
                  <c:v>62</c:v>
                </c:pt>
                <c:pt idx="18">
                  <c:v>125</c:v>
                </c:pt>
                <c:pt idx="19">
                  <c:v>176</c:v>
                </c:pt>
                <c:pt idx="20">
                  <c:v>82</c:v>
                </c:pt>
                <c:pt idx="21">
                  <c:v>73</c:v>
                </c:pt>
                <c:pt idx="22">
                  <c:v>149</c:v>
                </c:pt>
                <c:pt idx="23">
                  <c:v>160</c:v>
                </c:pt>
                <c:pt idx="24">
                  <c:v>201</c:v>
                </c:pt>
                <c:pt idx="25">
                  <c:v>130</c:v>
                </c:pt>
                <c:pt idx="26">
                  <c:v>92</c:v>
                </c:pt>
                <c:pt idx="27">
                  <c:v>200</c:v>
                </c:pt>
                <c:pt idx="28">
                  <c:v>86</c:v>
                </c:pt>
                <c:pt idx="29">
                  <c:v>240</c:v>
                </c:pt>
                <c:pt idx="30">
                  <c:v>167</c:v>
                </c:pt>
                <c:pt idx="31">
                  <c:v>91</c:v>
                </c:pt>
                <c:pt idx="32">
                  <c:v>80</c:v>
                </c:pt>
                <c:pt idx="33">
                  <c:v>120</c:v>
                </c:pt>
                <c:pt idx="34">
                  <c:v>107</c:v>
                </c:pt>
                <c:pt idx="35">
                  <c:v>176</c:v>
                </c:pt>
                <c:pt idx="36">
                  <c:v>136</c:v>
                </c:pt>
                <c:pt idx="37">
                  <c:v>217</c:v>
                </c:pt>
                <c:pt idx="38">
                  <c:v>164</c:v>
                </c:pt>
                <c:pt idx="39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1-46BF-9908-B6D310340B82}"/>
            </c:ext>
          </c:extLst>
        </c:ser>
        <c:ser>
          <c:idx val="1"/>
          <c:order val="2"/>
          <c:tx>
            <c:v>Modelo de Flujos F2</c:v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'Resultados F1+CORTES'!$AA$4:$AA$43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'Resultados F1+CORTES'!$AC$4:$AC$43</c:f>
              <c:numCache>
                <c:formatCode>General</c:formatCode>
                <c:ptCount val="40"/>
                <c:pt idx="1">
                  <c:v>0</c:v>
                </c:pt>
                <c:pt idx="10">
                  <c:v>77.91</c:v>
                </c:pt>
                <c:pt idx="11">
                  <c:v>63.33</c:v>
                </c:pt>
                <c:pt idx="12">
                  <c:v>88.49</c:v>
                </c:pt>
                <c:pt idx="13">
                  <c:v>92.59</c:v>
                </c:pt>
                <c:pt idx="14">
                  <c:v>85.82</c:v>
                </c:pt>
                <c:pt idx="15">
                  <c:v>80</c:v>
                </c:pt>
                <c:pt idx="16">
                  <c:v>81.73</c:v>
                </c:pt>
                <c:pt idx="17">
                  <c:v>76.84</c:v>
                </c:pt>
                <c:pt idx="18">
                  <c:v>90.34</c:v>
                </c:pt>
                <c:pt idx="19">
                  <c:v>91.62</c:v>
                </c:pt>
                <c:pt idx="20">
                  <c:v>77.39</c:v>
                </c:pt>
                <c:pt idx="21">
                  <c:v>82.2</c:v>
                </c:pt>
                <c:pt idx="22">
                  <c:v>84.35</c:v>
                </c:pt>
                <c:pt idx="23">
                  <c:v>85.12</c:v>
                </c:pt>
                <c:pt idx="24">
                  <c:v>86.21</c:v>
                </c:pt>
                <c:pt idx="25">
                  <c:v>100</c:v>
                </c:pt>
                <c:pt idx="26">
                  <c:v>74</c:v>
                </c:pt>
                <c:pt idx="27">
                  <c:v>86.57</c:v>
                </c:pt>
                <c:pt idx="28">
                  <c:v>87.16</c:v>
                </c:pt>
                <c:pt idx="29">
                  <c:v>90.67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82.47</c:v>
                </c:pt>
                <c:pt idx="34">
                  <c:v>84.57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1-46BF-9908-B6D310340B82}"/>
            </c:ext>
          </c:extLst>
        </c:ser>
        <c:ser>
          <c:idx val="4"/>
          <c:order val="4"/>
          <c:tx>
            <c:v>HGC</c:v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'F1-F2-HGC'!$P$4:$P$43</c:f>
              <c:strCache>
                <c:ptCount val="40"/>
                <c:pt idx="0">
                  <c:v>(20, 69, 3)</c:v>
                </c:pt>
                <c:pt idx="1">
                  <c:v>(20, 83, 3)</c:v>
                </c:pt>
                <c:pt idx="2">
                  <c:v>(20, 95, 3)</c:v>
                </c:pt>
                <c:pt idx="3">
                  <c:v>(20, 150, 3)</c:v>
                </c:pt>
                <c:pt idx="4">
                  <c:v>(20, 108, 3)</c:v>
                </c:pt>
                <c:pt idx="5">
                  <c:v>(25, 120, 4)</c:v>
                </c:pt>
                <c:pt idx="6">
                  <c:v>(25, 180, 4)</c:v>
                </c:pt>
                <c:pt idx="7">
                  <c:v>(25, 210, 4)</c:v>
                </c:pt>
                <c:pt idx="8">
                  <c:v>(25, 135, 4)</c:v>
                </c:pt>
                <c:pt idx="9">
                  <c:v>(25, 245, 4)</c:v>
                </c:pt>
                <c:pt idx="10">
                  <c:v>(30, 218, 4)</c:v>
                </c:pt>
                <c:pt idx="11">
                  <c:v>(30, 145, 4)</c:v>
                </c:pt>
                <c:pt idx="12">
                  <c:v>(30, 300, 4)</c:v>
                </c:pt>
                <c:pt idx="13">
                  <c:v>(30, 325, 4)</c:v>
                </c:pt>
                <c:pt idx="14">
                  <c:v>(30, 261, 4)</c:v>
                </c:pt>
                <c:pt idx="15">
                  <c:v>(35, 250, 5)</c:v>
                </c:pt>
                <c:pt idx="16">
                  <c:v>(35, 300, 5)</c:v>
                </c:pt>
                <c:pt idx="17">
                  <c:v>(35, 238, 5)</c:v>
                </c:pt>
                <c:pt idx="18">
                  <c:v>(35, 400, 5)</c:v>
                </c:pt>
                <c:pt idx="19">
                  <c:v>(35, 445, 5)</c:v>
                </c:pt>
                <c:pt idx="20">
                  <c:v>(40, 312, 7)</c:v>
                </c:pt>
                <c:pt idx="21">
                  <c:v>(40, 390, 7)</c:v>
                </c:pt>
                <c:pt idx="22">
                  <c:v>(40, 468, 7)</c:v>
                </c:pt>
                <c:pt idx="23">
                  <c:v>(40, 507, 7)</c:v>
                </c:pt>
                <c:pt idx="24">
                  <c:v>(40, 550, 7)</c:v>
                </c:pt>
                <c:pt idx="25">
                  <c:v>(45, 495, 8)</c:v>
                </c:pt>
                <c:pt idx="26">
                  <c:v>(45, 400, 8)</c:v>
                </c:pt>
                <c:pt idx="27">
                  <c:v>(45, 643, 8)</c:v>
                </c:pt>
                <c:pt idx="28">
                  <c:v>(45, 600, 8)</c:v>
                </c:pt>
                <c:pt idx="29">
                  <c:v>(45, 700, 8)</c:v>
                </c:pt>
                <c:pt idx="30">
                  <c:v>(50, 105, 8)</c:v>
                </c:pt>
                <c:pt idx="31">
                  <c:v>(50, 220, 8)</c:v>
                </c:pt>
                <c:pt idx="32">
                  <c:v>(50, 298, 8)</c:v>
                </c:pt>
                <c:pt idx="33">
                  <c:v>(50, 408, 8)</c:v>
                </c:pt>
                <c:pt idx="34">
                  <c:v>(50, 529, 8)</c:v>
                </c:pt>
                <c:pt idx="35">
                  <c:v>(60, 150, 9)</c:v>
                </c:pt>
                <c:pt idx="36">
                  <c:v>(60, 291, 9)</c:v>
                </c:pt>
                <c:pt idx="37">
                  <c:v>(60, 60, 9)</c:v>
                </c:pt>
                <c:pt idx="38">
                  <c:v>(60, 102, 9)</c:v>
                </c:pt>
                <c:pt idx="39">
                  <c:v>(60, 182, 9)</c:v>
                </c:pt>
              </c:strCache>
            </c:strRef>
          </c:cat>
          <c:val>
            <c:numRef>
              <c:f>'F1-F2-HGC'!$AO$4:$AO$43</c:f>
            </c:numRef>
          </c:val>
          <c:extLst>
            <c:ext xmlns:c16="http://schemas.microsoft.com/office/drawing/2014/chart" uri="{C3380CC4-5D6E-409C-BE32-E72D297353CC}">
              <c16:uniqueId val="{00000002-2BA1-46BF-9908-B6D31034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2948479"/>
        <c:axId val="1542948895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F1+CORTES</c:v>
                </c:tx>
                <c:spPr>
                  <a:solidFill>
                    <a:schemeClr val="accent6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'Resultados F1+CORTES'!$AA$4:$AA$43</c15:sqref>
                        </c15:formulaRef>
                      </c:ext>
                    </c:extLst>
                    <c:strCache>
                      <c:ptCount val="40"/>
                      <c:pt idx="0">
                        <c:v>(20, 69, 3)</c:v>
                      </c:pt>
                      <c:pt idx="1">
                        <c:v>(20, 83, 3)</c:v>
                      </c:pt>
                      <c:pt idx="2">
                        <c:v>(20, 95, 3)</c:v>
                      </c:pt>
                      <c:pt idx="3">
                        <c:v>(20, 150, 3)</c:v>
                      </c:pt>
                      <c:pt idx="4">
                        <c:v>(20, 108, 3)</c:v>
                      </c:pt>
                      <c:pt idx="5">
                        <c:v>(25, 120, 4)</c:v>
                      </c:pt>
                      <c:pt idx="6">
                        <c:v>(25, 180, 4)</c:v>
                      </c:pt>
                      <c:pt idx="7">
                        <c:v>(25, 210, 4)</c:v>
                      </c:pt>
                      <c:pt idx="8">
                        <c:v>(25, 135, 4)</c:v>
                      </c:pt>
                      <c:pt idx="9">
                        <c:v>(25, 245, 4)</c:v>
                      </c:pt>
                      <c:pt idx="10">
                        <c:v>(30, 218, 4)</c:v>
                      </c:pt>
                      <c:pt idx="11">
                        <c:v>(30, 145, 4)</c:v>
                      </c:pt>
                      <c:pt idx="12">
                        <c:v>(30, 300, 4)</c:v>
                      </c:pt>
                      <c:pt idx="13">
                        <c:v>(30, 325, 4)</c:v>
                      </c:pt>
                      <c:pt idx="14">
                        <c:v>(30, 261, 4)</c:v>
                      </c:pt>
                      <c:pt idx="15">
                        <c:v>(35, 250, 5)</c:v>
                      </c:pt>
                      <c:pt idx="16">
                        <c:v>(35, 300, 5)</c:v>
                      </c:pt>
                      <c:pt idx="17">
                        <c:v>(35, 238, 5)</c:v>
                      </c:pt>
                      <c:pt idx="18">
                        <c:v>(35, 400, 5)</c:v>
                      </c:pt>
                      <c:pt idx="19">
                        <c:v>(35, 445, 5)</c:v>
                      </c:pt>
                      <c:pt idx="20">
                        <c:v>(40, 312, 7)</c:v>
                      </c:pt>
                      <c:pt idx="21">
                        <c:v>(40, 390, 7)</c:v>
                      </c:pt>
                      <c:pt idx="22">
                        <c:v>(40, 468, 7)</c:v>
                      </c:pt>
                      <c:pt idx="23">
                        <c:v>(40, 507, 7)</c:v>
                      </c:pt>
                      <c:pt idx="24">
                        <c:v>(40, 550, 7)</c:v>
                      </c:pt>
                      <c:pt idx="25">
                        <c:v>(45, 495, 8)</c:v>
                      </c:pt>
                      <c:pt idx="26">
                        <c:v>(45, 400, 8)</c:v>
                      </c:pt>
                      <c:pt idx="27">
                        <c:v>(45, 643, 8)</c:v>
                      </c:pt>
                      <c:pt idx="28">
                        <c:v>(45, 600, 8)</c:v>
                      </c:pt>
                      <c:pt idx="29">
                        <c:v>(45, 700, 8)</c:v>
                      </c:pt>
                      <c:pt idx="30">
                        <c:v>(50, 105, 8)</c:v>
                      </c:pt>
                      <c:pt idx="31">
                        <c:v>(50, 220, 8)</c:v>
                      </c:pt>
                      <c:pt idx="32">
                        <c:v>(50, 298, 8)</c:v>
                      </c:pt>
                      <c:pt idx="33">
                        <c:v>(50, 408, 8)</c:v>
                      </c:pt>
                      <c:pt idx="34">
                        <c:v>(50, 529, 8)</c:v>
                      </c:pt>
                      <c:pt idx="35">
                        <c:v>(60, 150, 9)</c:v>
                      </c:pt>
                      <c:pt idx="36">
                        <c:v>(60, 291, 9)</c:v>
                      </c:pt>
                      <c:pt idx="37">
                        <c:v>(60, 60, 9)</c:v>
                      </c:pt>
                      <c:pt idx="38">
                        <c:v>(60, 102, 9)</c:v>
                      </c:pt>
                      <c:pt idx="39">
                        <c:v>(60, 182, 9)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'Resultados F1+CORTES'!$N$4:$N$43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50</c:v>
                      </c:pt>
                      <c:pt idx="1">
                        <c:v>55</c:v>
                      </c:pt>
                      <c:pt idx="2">
                        <c:v>60</c:v>
                      </c:pt>
                      <c:pt idx="3">
                        <c:v>128</c:v>
                      </c:pt>
                      <c:pt idx="4">
                        <c:v>60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89</c:v>
                      </c:pt>
                      <c:pt idx="8">
                        <c:v>55</c:v>
                      </c:pt>
                      <c:pt idx="9">
                        <c:v>125</c:v>
                      </c:pt>
                      <c:pt idx="10">
                        <c:v>81</c:v>
                      </c:pt>
                      <c:pt idx="11">
                        <c:v>51</c:v>
                      </c:pt>
                      <c:pt idx="12">
                        <c:v>115</c:v>
                      </c:pt>
                      <c:pt idx="13">
                        <c:v>167</c:v>
                      </c:pt>
                      <c:pt idx="14">
                        <c:v>116</c:v>
                      </c:pt>
                      <c:pt idx="15">
                        <c:v>67</c:v>
                      </c:pt>
                      <c:pt idx="16">
                        <c:v>77</c:v>
                      </c:pt>
                      <c:pt idx="17">
                        <c:v>58</c:v>
                      </c:pt>
                      <c:pt idx="18">
                        <c:v>123</c:v>
                      </c:pt>
                      <c:pt idx="19">
                        <c:v>166</c:v>
                      </c:pt>
                      <c:pt idx="20">
                        <c:v>65</c:v>
                      </c:pt>
                      <c:pt idx="21">
                        <c:v>60</c:v>
                      </c:pt>
                      <c:pt idx="22">
                        <c:v>71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105</c:v>
                      </c:pt>
                      <c:pt idx="26">
                        <c:v>86</c:v>
                      </c:pt>
                      <c:pt idx="27">
                        <c:v>88</c:v>
                      </c:pt>
                      <c:pt idx="28">
                        <c:v>130</c:v>
                      </c:pt>
                      <c:pt idx="29">
                        <c:v>219</c:v>
                      </c:pt>
                      <c:pt idx="30">
                        <c:v>136</c:v>
                      </c:pt>
                      <c:pt idx="31">
                        <c:v>108</c:v>
                      </c:pt>
                      <c:pt idx="32">
                        <c:v>142</c:v>
                      </c:pt>
                      <c:pt idx="33">
                        <c:v>89</c:v>
                      </c:pt>
                      <c:pt idx="34">
                        <c:v>150</c:v>
                      </c:pt>
                      <c:pt idx="35">
                        <c:v>0</c:v>
                      </c:pt>
                      <c:pt idx="36">
                        <c:v>210</c:v>
                      </c:pt>
                      <c:pt idx="37">
                        <c:v>217</c:v>
                      </c:pt>
                      <c:pt idx="38">
                        <c:v>182</c:v>
                      </c:pt>
                      <c:pt idx="39">
                        <c:v>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BA1-46BF-9908-B6D310340B8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F2+CORTES</c:v>
                </c:tx>
                <c:spPr>
                  <a:solidFill>
                    <a:schemeClr val="accent6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F1+CORTES'!$AA$4:$AA$43</c15:sqref>
                        </c15:formulaRef>
                      </c:ext>
                    </c:extLst>
                    <c:strCache>
                      <c:ptCount val="40"/>
                      <c:pt idx="0">
                        <c:v>(20, 69, 3)</c:v>
                      </c:pt>
                      <c:pt idx="1">
                        <c:v>(20, 83, 3)</c:v>
                      </c:pt>
                      <c:pt idx="2">
                        <c:v>(20, 95, 3)</c:v>
                      </c:pt>
                      <c:pt idx="3">
                        <c:v>(20, 150, 3)</c:v>
                      </c:pt>
                      <c:pt idx="4">
                        <c:v>(20, 108, 3)</c:v>
                      </c:pt>
                      <c:pt idx="5">
                        <c:v>(25, 120, 4)</c:v>
                      </c:pt>
                      <c:pt idx="6">
                        <c:v>(25, 180, 4)</c:v>
                      </c:pt>
                      <c:pt idx="7">
                        <c:v>(25, 210, 4)</c:v>
                      </c:pt>
                      <c:pt idx="8">
                        <c:v>(25, 135, 4)</c:v>
                      </c:pt>
                      <c:pt idx="9">
                        <c:v>(25, 245, 4)</c:v>
                      </c:pt>
                      <c:pt idx="10">
                        <c:v>(30, 218, 4)</c:v>
                      </c:pt>
                      <c:pt idx="11">
                        <c:v>(30, 145, 4)</c:v>
                      </c:pt>
                      <c:pt idx="12">
                        <c:v>(30, 300, 4)</c:v>
                      </c:pt>
                      <c:pt idx="13">
                        <c:v>(30, 325, 4)</c:v>
                      </c:pt>
                      <c:pt idx="14">
                        <c:v>(30, 261, 4)</c:v>
                      </c:pt>
                      <c:pt idx="15">
                        <c:v>(35, 250, 5)</c:v>
                      </c:pt>
                      <c:pt idx="16">
                        <c:v>(35, 300, 5)</c:v>
                      </c:pt>
                      <c:pt idx="17">
                        <c:v>(35, 238, 5)</c:v>
                      </c:pt>
                      <c:pt idx="18">
                        <c:v>(35, 400, 5)</c:v>
                      </c:pt>
                      <c:pt idx="19">
                        <c:v>(35, 445, 5)</c:v>
                      </c:pt>
                      <c:pt idx="20">
                        <c:v>(40, 312, 7)</c:v>
                      </c:pt>
                      <c:pt idx="21">
                        <c:v>(40, 390, 7)</c:v>
                      </c:pt>
                      <c:pt idx="22">
                        <c:v>(40, 468, 7)</c:v>
                      </c:pt>
                      <c:pt idx="23">
                        <c:v>(40, 507, 7)</c:v>
                      </c:pt>
                      <c:pt idx="24">
                        <c:v>(40, 550, 7)</c:v>
                      </c:pt>
                      <c:pt idx="25">
                        <c:v>(45, 495, 8)</c:v>
                      </c:pt>
                      <c:pt idx="26">
                        <c:v>(45, 400, 8)</c:v>
                      </c:pt>
                      <c:pt idx="27">
                        <c:v>(45, 643, 8)</c:v>
                      </c:pt>
                      <c:pt idx="28">
                        <c:v>(45, 600, 8)</c:v>
                      </c:pt>
                      <c:pt idx="29">
                        <c:v>(45, 700, 8)</c:v>
                      </c:pt>
                      <c:pt idx="30">
                        <c:v>(50, 105, 8)</c:v>
                      </c:pt>
                      <c:pt idx="31">
                        <c:v>(50, 220, 8)</c:v>
                      </c:pt>
                      <c:pt idx="32">
                        <c:v>(50, 298, 8)</c:v>
                      </c:pt>
                      <c:pt idx="33">
                        <c:v>(50, 408, 8)</c:v>
                      </c:pt>
                      <c:pt idx="34">
                        <c:v>(50, 529, 8)</c:v>
                      </c:pt>
                      <c:pt idx="35">
                        <c:v>(60, 150, 9)</c:v>
                      </c:pt>
                      <c:pt idx="36">
                        <c:v>(60, 291, 9)</c:v>
                      </c:pt>
                      <c:pt idx="37">
                        <c:v>(60, 60, 9)</c:v>
                      </c:pt>
                      <c:pt idx="38">
                        <c:v>(60, 102, 9)</c:v>
                      </c:pt>
                      <c:pt idx="39">
                        <c:v>(60, 182, 9)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'Resultados F1+CORTES'!$AI$4:$AI$43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">
                        <c:v>0</c:v>
                      </c:pt>
                      <c:pt idx="10">
                        <c:v>52.325600000000001</c:v>
                      </c:pt>
                      <c:pt idx="11">
                        <c:v>86.44</c:v>
                      </c:pt>
                      <c:pt idx="12">
                        <c:v>16.52</c:v>
                      </c:pt>
                      <c:pt idx="13">
                        <c:v>41.32</c:v>
                      </c:pt>
                      <c:pt idx="14">
                        <c:v>34.17</c:v>
                      </c:pt>
                      <c:pt idx="15">
                        <c:v>97.296999999999997</c:v>
                      </c:pt>
                      <c:pt idx="16">
                        <c:v>85.897000000000006</c:v>
                      </c:pt>
                      <c:pt idx="17">
                        <c:v>96.97</c:v>
                      </c:pt>
                      <c:pt idx="18">
                        <c:v>81.3</c:v>
                      </c:pt>
                      <c:pt idx="19">
                        <c:v>78.05</c:v>
                      </c:pt>
                      <c:pt idx="20">
                        <c:v>98.2</c:v>
                      </c:pt>
                      <c:pt idx="21">
                        <c:v>98.86</c:v>
                      </c:pt>
                      <c:pt idx="22">
                        <c:v>97.22</c:v>
                      </c:pt>
                      <c:pt idx="23">
                        <c:v>98.2</c:v>
                      </c:pt>
                      <c:pt idx="24">
                        <c:v>96.91</c:v>
                      </c:pt>
                      <c:pt idx="25">
                        <c:v>98.52</c:v>
                      </c:pt>
                      <c:pt idx="26">
                        <c:v>97.03</c:v>
                      </c:pt>
                      <c:pt idx="27">
                        <c:v>98.7654</c:v>
                      </c:pt>
                      <c:pt idx="28">
                        <c:v>97.143000000000001</c:v>
                      </c:pt>
                      <c:pt idx="29">
                        <c:v>98.11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A1-46BF-9908-B6D310340B82}"/>
                  </c:ext>
                </c:extLst>
              </c15:ser>
            </c15:filteredBarSeries>
          </c:ext>
        </c:extLst>
      </c:barChart>
      <c:catAx>
        <c:axId val="154294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895"/>
        <c:crosses val="autoZero"/>
        <c:auto val="1"/>
        <c:lblAlgn val="ctr"/>
        <c:lblOffset val="100"/>
        <c:noMultiLvlLbl val="0"/>
      </c:catAx>
      <c:valAx>
        <c:axId val="15429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Función Objetivo Problema Entero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2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de los valores objetivo ddel modelo F1 Vs F2CG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z modelo F1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'Esperimentos anteriores'!$B$4:$B$33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'Esperimentos anteriores'!$K$4:$K$33</c:f>
              <c:numCache>
                <c:formatCode>General</c:formatCode>
                <c:ptCount val="30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64</c:v>
                </c:pt>
                <c:pt idx="6">
                  <c:v>69</c:v>
                </c:pt>
                <c:pt idx="7">
                  <c:v>89</c:v>
                </c:pt>
                <c:pt idx="8">
                  <c:v>55</c:v>
                </c:pt>
                <c:pt idx="9">
                  <c:v>125</c:v>
                </c:pt>
                <c:pt idx="10">
                  <c:v>81</c:v>
                </c:pt>
                <c:pt idx="11">
                  <c:v>51</c:v>
                </c:pt>
                <c:pt idx="12">
                  <c:v>115</c:v>
                </c:pt>
                <c:pt idx="13">
                  <c:v>167</c:v>
                </c:pt>
                <c:pt idx="14">
                  <c:v>116</c:v>
                </c:pt>
                <c:pt idx="15">
                  <c:v>70</c:v>
                </c:pt>
                <c:pt idx="16">
                  <c:v>78</c:v>
                </c:pt>
                <c:pt idx="17">
                  <c:v>58</c:v>
                </c:pt>
                <c:pt idx="18">
                  <c:v>139</c:v>
                </c:pt>
                <c:pt idx="19">
                  <c:v>160</c:v>
                </c:pt>
                <c:pt idx="20">
                  <c:v>86</c:v>
                </c:pt>
                <c:pt idx="21">
                  <c:v>116</c:v>
                </c:pt>
                <c:pt idx="22">
                  <c:v>81</c:v>
                </c:pt>
                <c:pt idx="23">
                  <c:v>84</c:v>
                </c:pt>
                <c:pt idx="24">
                  <c:v>91</c:v>
                </c:pt>
                <c:pt idx="25">
                  <c:v>106</c:v>
                </c:pt>
                <c:pt idx="26">
                  <c:v>111</c:v>
                </c:pt>
                <c:pt idx="27">
                  <c:v>101</c:v>
                </c:pt>
                <c:pt idx="28">
                  <c:v>66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1-4F84-961C-F0355BF1FF54}"/>
            </c:ext>
          </c:extLst>
        </c:ser>
        <c:ser>
          <c:idx val="0"/>
          <c:order val="1"/>
          <c:tx>
            <c:v>Z MODELO F2 CG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'Esperimentos anteriores'!$B$4:$B$33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'Esperimentos anteriores'!$Q$4:$Q$33</c:f>
              <c:numCache>
                <c:formatCode>General</c:formatCode>
                <c:ptCount val="30"/>
                <c:pt idx="0">
                  <c:v>53</c:v>
                </c:pt>
                <c:pt idx="1">
                  <c:v>59</c:v>
                </c:pt>
                <c:pt idx="2">
                  <c:v>60</c:v>
                </c:pt>
                <c:pt idx="3">
                  <c:v>128</c:v>
                </c:pt>
                <c:pt idx="4">
                  <c:v>60</c:v>
                </c:pt>
                <c:pt idx="5">
                  <c:v>72</c:v>
                </c:pt>
                <c:pt idx="6">
                  <c:v>75</c:v>
                </c:pt>
                <c:pt idx="7">
                  <c:v>89</c:v>
                </c:pt>
                <c:pt idx="8">
                  <c:v>68</c:v>
                </c:pt>
                <c:pt idx="9">
                  <c:v>126</c:v>
                </c:pt>
                <c:pt idx="10">
                  <c:v>89</c:v>
                </c:pt>
                <c:pt idx="11">
                  <c:v>51</c:v>
                </c:pt>
                <c:pt idx="12">
                  <c:v>115</c:v>
                </c:pt>
                <c:pt idx="13">
                  <c:v>170</c:v>
                </c:pt>
                <c:pt idx="14">
                  <c:v>130</c:v>
                </c:pt>
                <c:pt idx="15">
                  <c:v>71</c:v>
                </c:pt>
                <c:pt idx="16">
                  <c:v>78</c:v>
                </c:pt>
                <c:pt idx="17">
                  <c:v>81</c:v>
                </c:pt>
                <c:pt idx="18">
                  <c:v>142</c:v>
                </c:pt>
                <c:pt idx="19">
                  <c:v>151</c:v>
                </c:pt>
                <c:pt idx="20">
                  <c:v>64</c:v>
                </c:pt>
                <c:pt idx="21">
                  <c:v>82</c:v>
                </c:pt>
                <c:pt idx="22">
                  <c:v>89</c:v>
                </c:pt>
                <c:pt idx="23">
                  <c:v>96</c:v>
                </c:pt>
                <c:pt idx="24">
                  <c:v>117</c:v>
                </c:pt>
                <c:pt idx="25">
                  <c:v>96</c:v>
                </c:pt>
                <c:pt idx="26">
                  <c:v>80</c:v>
                </c:pt>
                <c:pt idx="27">
                  <c:v>147</c:v>
                </c:pt>
                <c:pt idx="28">
                  <c:v>115</c:v>
                </c:pt>
                <c:pt idx="2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1-4F84-961C-F0355BF1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84384"/>
        <c:axId val="1627031296"/>
      </c:lineChart>
      <c:catAx>
        <c:axId val="14523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Grafo</a:t>
                </a:r>
              </a:p>
            </c:rich>
          </c:tx>
          <c:layout>
            <c:manualLayout>
              <c:xMode val="edge"/>
              <c:yMode val="edge"/>
              <c:x val="0.41711325381126912"/>
              <c:y val="0.97109023066753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27031296"/>
        <c:crosses val="autoZero"/>
        <c:auto val="1"/>
        <c:lblAlgn val="ctr"/>
        <c:lblOffset val="100"/>
        <c:noMultiLvlLbl val="0"/>
      </c:catAx>
      <c:valAx>
        <c:axId val="16270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Z modelo  entero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238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319766</xdr:colOff>
      <xdr:row>63</xdr:row>
      <xdr:rowOff>190502</xdr:rowOff>
    </xdr:from>
    <xdr:to>
      <xdr:col>45</xdr:col>
      <xdr:colOff>421820</xdr:colOff>
      <xdr:row>91</xdr:row>
      <xdr:rowOff>149680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AC41E-7FB8-42E2-AEDF-10ADF4885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319766</xdr:colOff>
      <xdr:row>68</xdr:row>
      <xdr:rowOff>190502</xdr:rowOff>
    </xdr:from>
    <xdr:to>
      <xdr:col>40</xdr:col>
      <xdr:colOff>421820</xdr:colOff>
      <xdr:row>96</xdr:row>
      <xdr:rowOff>149680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F3DCC-7627-42C8-8A31-5B5BBA08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319766</xdr:colOff>
      <xdr:row>63</xdr:row>
      <xdr:rowOff>190502</xdr:rowOff>
    </xdr:from>
    <xdr:to>
      <xdr:col>53</xdr:col>
      <xdr:colOff>421820</xdr:colOff>
      <xdr:row>91</xdr:row>
      <xdr:rowOff>149680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FB6A7-EABA-4F10-BF56-41086293A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666750</xdr:colOff>
      <xdr:row>10</xdr:row>
      <xdr:rowOff>3810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AF9B2C-72EF-441D-B0F6-EBD07D848185}"/>
            </a:ext>
          </a:extLst>
        </xdr:cNvPr>
        <xdr:cNvSpPr txBox="1"/>
      </xdr:nvSpPr>
      <xdr:spPr>
        <a:xfrm>
          <a:off x="6617970" y="21831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574260</xdr:colOff>
      <xdr:row>33</xdr:row>
      <xdr:rowOff>187738</xdr:rowOff>
    </xdr:from>
    <xdr:to>
      <xdr:col>22</xdr:col>
      <xdr:colOff>220869</xdr:colOff>
      <xdr:row>71</xdr:row>
      <xdr:rowOff>143564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E894E4-AB1A-4AD6-B487-EC5B6E345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C71D-554E-4C6A-A518-80EEF8D736B9}">
  <dimension ref="A1:V38"/>
  <sheetViews>
    <sheetView topLeftCell="A16" zoomScale="81" zoomScaleNormal="81" workbookViewId="0">
      <selection activeCell="X14" sqref="X14"/>
    </sheetView>
  </sheetViews>
  <sheetFormatPr baseColWidth="10" defaultRowHeight="15.6" x14ac:dyDescent="0.3"/>
  <cols>
    <col min="2" max="4" width="6.19921875" style="62" customWidth="1"/>
    <col min="5" max="5" width="11.19921875" style="62"/>
    <col min="6" max="8" width="6.3984375" style="62" customWidth="1"/>
    <col min="9" max="10" width="11.19921875" style="62"/>
    <col min="11" max="11" width="9.19921875" style="62" customWidth="1"/>
    <col min="12" max="13" width="11.19921875" style="62"/>
    <col min="14" max="14" width="8.69921875" style="62" customWidth="1"/>
    <col min="15" max="16" width="11.19921875" style="62"/>
    <col min="17" max="17" width="9.09765625" style="62" customWidth="1"/>
    <col min="18" max="19" width="7.69921875" style="62" customWidth="1"/>
    <col min="20" max="20" width="11.19921875" style="62"/>
    <col min="21" max="21" width="7.09765625" customWidth="1"/>
  </cols>
  <sheetData>
    <row r="1" spans="1:22" ht="18" x14ac:dyDescent="0.3">
      <c r="A1" s="156"/>
      <c r="B1" s="189" t="s">
        <v>83</v>
      </c>
      <c r="C1" s="189"/>
      <c r="D1" s="189"/>
      <c r="E1" s="189"/>
      <c r="F1" s="187" t="s">
        <v>84</v>
      </c>
      <c r="G1" s="187"/>
      <c r="H1" s="187"/>
      <c r="I1" s="187"/>
      <c r="J1" s="188" t="s">
        <v>85</v>
      </c>
      <c r="K1" s="188"/>
      <c r="L1" s="188"/>
      <c r="M1" s="188"/>
      <c r="N1" s="188"/>
      <c r="O1" s="166"/>
      <c r="P1" s="190" t="s">
        <v>153</v>
      </c>
      <c r="Q1" s="190"/>
      <c r="R1" s="190"/>
      <c r="S1" s="190"/>
      <c r="T1" s="190"/>
      <c r="U1" s="190"/>
      <c r="V1" s="190"/>
    </row>
    <row r="2" spans="1:22" ht="31.2" x14ac:dyDescent="0.3">
      <c r="A2" s="33" t="s">
        <v>27</v>
      </c>
      <c r="B2" s="34" t="s">
        <v>28</v>
      </c>
      <c r="C2" s="33" t="s">
        <v>29</v>
      </c>
      <c r="D2" s="34" t="s">
        <v>30</v>
      </c>
      <c r="E2" s="33" t="s">
        <v>8</v>
      </c>
      <c r="F2" s="22" t="s">
        <v>28</v>
      </c>
      <c r="G2" s="21" t="s">
        <v>29</v>
      </c>
      <c r="H2" s="22" t="s">
        <v>30</v>
      </c>
      <c r="I2" s="21" t="s">
        <v>8</v>
      </c>
      <c r="J2" s="51" t="s">
        <v>44</v>
      </c>
      <c r="K2" s="51" t="s">
        <v>45</v>
      </c>
      <c r="L2" s="51" t="s">
        <v>28</v>
      </c>
      <c r="M2" s="51" t="s">
        <v>29</v>
      </c>
      <c r="N2" s="51" t="s">
        <v>8</v>
      </c>
      <c r="O2" s="51" t="s">
        <v>51</v>
      </c>
      <c r="P2" s="159" t="s">
        <v>44</v>
      </c>
      <c r="Q2" s="159" t="s">
        <v>45</v>
      </c>
      <c r="R2" s="159" t="s">
        <v>28</v>
      </c>
      <c r="S2" s="159" t="s">
        <v>29</v>
      </c>
      <c r="T2" s="159" t="s">
        <v>8</v>
      </c>
      <c r="U2" s="159" t="s">
        <v>154</v>
      </c>
      <c r="V2" s="159" t="s">
        <v>51</v>
      </c>
    </row>
    <row r="3" spans="1:22" x14ac:dyDescent="0.3">
      <c r="A3" s="157" t="s">
        <v>124</v>
      </c>
      <c r="B3" s="35">
        <v>38</v>
      </c>
      <c r="C3" s="35">
        <v>65</v>
      </c>
      <c r="D3" s="36">
        <v>27.692299999999999</v>
      </c>
      <c r="E3" s="36">
        <v>3600.08</v>
      </c>
      <c r="F3" s="1">
        <v>38</v>
      </c>
      <c r="G3" s="1">
        <v>67</v>
      </c>
      <c r="H3" s="41">
        <v>28.3582</v>
      </c>
      <c r="I3" s="41">
        <v>3600</v>
      </c>
      <c r="J3" s="56">
        <v>4216</v>
      </c>
      <c r="K3" s="54">
        <v>13.74</v>
      </c>
      <c r="L3" s="54">
        <v>60.25</v>
      </c>
      <c r="M3" s="52">
        <v>65</v>
      </c>
      <c r="N3" s="54">
        <v>0.38</v>
      </c>
      <c r="O3" s="170">
        <v>111</v>
      </c>
      <c r="P3" s="175">
        <v>4216</v>
      </c>
      <c r="Q3" s="138">
        <v>13.74</v>
      </c>
      <c r="R3" s="138">
        <v>60.25</v>
      </c>
      <c r="S3" s="176">
        <v>65</v>
      </c>
      <c r="T3" s="181">
        <v>0.25</v>
      </c>
      <c r="U3" s="164">
        <v>13</v>
      </c>
      <c r="V3" s="164">
        <v>50</v>
      </c>
    </row>
    <row r="4" spans="1:22" x14ac:dyDescent="0.3">
      <c r="A4" s="157" t="s">
        <v>125</v>
      </c>
      <c r="B4" s="3">
        <v>33</v>
      </c>
      <c r="C4" s="3">
        <v>60</v>
      </c>
      <c r="D4" s="37">
        <v>35</v>
      </c>
      <c r="E4" s="37">
        <v>3600</v>
      </c>
      <c r="F4" s="1">
        <v>33</v>
      </c>
      <c r="G4" s="1">
        <v>56</v>
      </c>
      <c r="H4" s="41">
        <v>32.142899999999997</v>
      </c>
      <c r="I4" s="41">
        <v>3600</v>
      </c>
      <c r="J4" s="56">
        <v>5780</v>
      </c>
      <c r="K4" s="54">
        <v>17.309999999999999</v>
      </c>
      <c r="L4" s="54">
        <v>52.94</v>
      </c>
      <c r="M4" s="52">
        <v>56</v>
      </c>
      <c r="N4" s="54">
        <v>0.43</v>
      </c>
      <c r="O4" s="170">
        <v>12</v>
      </c>
      <c r="P4" s="175">
        <v>5780</v>
      </c>
      <c r="Q4" s="138">
        <v>17.309999999999999</v>
      </c>
      <c r="R4" s="138">
        <v>52.94</v>
      </c>
      <c r="S4" s="176">
        <v>56</v>
      </c>
      <c r="T4" s="181">
        <v>0.49</v>
      </c>
      <c r="U4" s="164">
        <v>19</v>
      </c>
      <c r="V4" s="164">
        <v>12</v>
      </c>
    </row>
    <row r="5" spans="1:22" x14ac:dyDescent="0.3">
      <c r="A5" s="157" t="s">
        <v>126</v>
      </c>
      <c r="B5" s="3">
        <v>33</v>
      </c>
      <c r="C5" s="3">
        <v>71</v>
      </c>
      <c r="D5" s="37">
        <v>53.521099999999997</v>
      </c>
      <c r="E5" s="37">
        <v>3600.13</v>
      </c>
      <c r="F5" s="1">
        <v>33</v>
      </c>
      <c r="G5" s="1">
        <v>61</v>
      </c>
      <c r="H5" s="41">
        <v>37.704900000000002</v>
      </c>
      <c r="I5" s="41">
        <v>3600</v>
      </c>
      <c r="J5" s="56">
        <v>7256</v>
      </c>
      <c r="K5" s="54">
        <v>15.91</v>
      </c>
      <c r="L5" s="54">
        <v>54.66</v>
      </c>
      <c r="M5" s="52">
        <v>69</v>
      </c>
      <c r="N5" s="54">
        <v>1.24</v>
      </c>
      <c r="O5" s="170">
        <v>104</v>
      </c>
      <c r="P5" s="175">
        <v>7256</v>
      </c>
      <c r="Q5" s="138">
        <v>15.91</v>
      </c>
      <c r="R5" s="138">
        <v>54.66</v>
      </c>
      <c r="S5" s="176">
        <v>69</v>
      </c>
      <c r="T5" s="181">
        <v>0.99</v>
      </c>
      <c r="U5" s="164">
        <v>9</v>
      </c>
      <c r="V5" s="164">
        <v>173</v>
      </c>
    </row>
    <row r="6" spans="1:22" x14ac:dyDescent="0.3">
      <c r="A6" s="157" t="s">
        <v>127</v>
      </c>
      <c r="B6" s="3">
        <v>33</v>
      </c>
      <c r="C6" s="3">
        <v>89</v>
      </c>
      <c r="D6" s="37">
        <v>58.427</v>
      </c>
      <c r="E6" s="37">
        <v>3600.48</v>
      </c>
      <c r="F6" s="1">
        <v>33</v>
      </c>
      <c r="G6" s="1">
        <v>102</v>
      </c>
      <c r="H6" s="41">
        <v>61.764699999999998</v>
      </c>
      <c r="I6" s="41">
        <v>3600</v>
      </c>
      <c r="J6" s="56">
        <v>7972</v>
      </c>
      <c r="K6" s="54">
        <v>16.760000000000002</v>
      </c>
      <c r="L6" s="54">
        <v>74.94</v>
      </c>
      <c r="M6" s="52">
        <v>92</v>
      </c>
      <c r="N6" s="54">
        <v>1.02</v>
      </c>
      <c r="O6" s="170">
        <v>196</v>
      </c>
      <c r="P6" s="175">
        <v>7972</v>
      </c>
      <c r="Q6" s="138">
        <v>16.760000000000002</v>
      </c>
      <c r="R6" s="138">
        <v>74.94</v>
      </c>
      <c r="S6" s="176">
        <v>92</v>
      </c>
      <c r="T6" s="181">
        <v>1.41</v>
      </c>
      <c r="U6" s="164">
        <v>8</v>
      </c>
      <c r="V6" s="164">
        <v>179</v>
      </c>
    </row>
    <row r="7" spans="1:22" x14ac:dyDescent="0.3">
      <c r="A7" s="158" t="s">
        <v>63</v>
      </c>
      <c r="B7" s="38">
        <v>33</v>
      </c>
      <c r="C7" s="38">
        <v>89</v>
      </c>
      <c r="D7" s="39">
        <v>62.921300000000002</v>
      </c>
      <c r="E7" s="39">
        <v>3600</v>
      </c>
      <c r="F7" s="42">
        <v>33</v>
      </c>
      <c r="G7" s="42">
        <v>99</v>
      </c>
      <c r="H7" s="43">
        <v>58.585900000000002</v>
      </c>
      <c r="I7" s="43">
        <v>3600</v>
      </c>
      <c r="J7" s="57">
        <v>8792</v>
      </c>
      <c r="K7" s="55">
        <v>25.21</v>
      </c>
      <c r="L7" s="55">
        <v>74.819999999999993</v>
      </c>
      <c r="M7" s="53">
        <v>90</v>
      </c>
      <c r="N7" s="55">
        <v>1.1399999999999999</v>
      </c>
      <c r="O7" s="171">
        <v>187</v>
      </c>
      <c r="P7" s="177">
        <v>8792</v>
      </c>
      <c r="Q7" s="139">
        <v>25.21</v>
      </c>
      <c r="R7" s="139">
        <v>74.819999999999993</v>
      </c>
      <c r="S7" s="178">
        <v>90</v>
      </c>
      <c r="T7" s="182">
        <v>0.91</v>
      </c>
      <c r="U7" s="165">
        <v>8</v>
      </c>
      <c r="V7" s="165">
        <v>163</v>
      </c>
    </row>
    <row r="8" spans="1:22" x14ac:dyDescent="0.3">
      <c r="A8" s="157" t="s">
        <v>128</v>
      </c>
      <c r="B8" s="35">
        <v>37</v>
      </c>
      <c r="C8" s="35">
        <v>105</v>
      </c>
      <c r="D8" s="36">
        <v>64.761899999999997</v>
      </c>
      <c r="E8" s="36">
        <v>3600.1</v>
      </c>
      <c r="F8" s="1">
        <v>37</v>
      </c>
      <c r="G8" s="1">
        <v>65</v>
      </c>
      <c r="H8" s="41">
        <v>38.461500000000001</v>
      </c>
      <c r="I8" s="41">
        <v>3600</v>
      </c>
      <c r="J8" s="56">
        <v>8059</v>
      </c>
      <c r="K8" s="54">
        <v>30.92</v>
      </c>
      <c r="L8" s="54">
        <v>53.19</v>
      </c>
      <c r="M8" s="52">
        <v>57</v>
      </c>
      <c r="N8" s="54">
        <v>0.71</v>
      </c>
      <c r="O8" s="170">
        <v>31</v>
      </c>
      <c r="P8" s="175">
        <v>8059</v>
      </c>
      <c r="Q8" s="138">
        <v>30.92</v>
      </c>
      <c r="R8" s="138">
        <v>53.19</v>
      </c>
      <c r="S8" s="176">
        <v>57</v>
      </c>
      <c r="T8" s="181">
        <v>0.99</v>
      </c>
      <c r="U8" s="164">
        <v>22</v>
      </c>
      <c r="V8" s="164">
        <v>62</v>
      </c>
    </row>
    <row r="9" spans="1:22" x14ac:dyDescent="0.3">
      <c r="A9" s="157" t="s">
        <v>129</v>
      </c>
      <c r="B9" s="3">
        <v>37</v>
      </c>
      <c r="C9" s="3">
        <v>86</v>
      </c>
      <c r="D9" s="37">
        <v>55.814</v>
      </c>
      <c r="E9" s="37">
        <v>3600</v>
      </c>
      <c r="F9" s="1">
        <v>37</v>
      </c>
      <c r="G9" s="1">
        <v>78</v>
      </c>
      <c r="H9" s="41">
        <v>43.589700000000001</v>
      </c>
      <c r="I9" s="41">
        <v>3600</v>
      </c>
      <c r="J9" s="56">
        <v>5847</v>
      </c>
      <c r="K9" s="54">
        <v>19.670000000000002</v>
      </c>
      <c r="L9" s="54">
        <v>56.37</v>
      </c>
      <c r="M9" s="52">
        <v>63</v>
      </c>
      <c r="N9" s="54">
        <v>0.92</v>
      </c>
      <c r="O9" s="170">
        <v>261</v>
      </c>
      <c r="P9" s="175">
        <v>5847</v>
      </c>
      <c r="Q9" s="138">
        <v>19.670000000000002</v>
      </c>
      <c r="R9" s="138">
        <v>56.37</v>
      </c>
      <c r="S9" s="176">
        <v>63</v>
      </c>
      <c r="T9" s="181">
        <v>1.03</v>
      </c>
      <c r="U9" s="164">
        <v>14</v>
      </c>
      <c r="V9" s="164">
        <v>227</v>
      </c>
    </row>
    <row r="10" spans="1:22" x14ac:dyDescent="0.3">
      <c r="A10" s="157" t="s">
        <v>130</v>
      </c>
      <c r="B10" s="3">
        <v>37</v>
      </c>
      <c r="C10" s="3">
        <v>88</v>
      </c>
      <c r="D10" s="37">
        <v>57.954500000000003</v>
      </c>
      <c r="E10" s="37">
        <v>3600.17</v>
      </c>
      <c r="F10" s="1">
        <v>37</v>
      </c>
      <c r="G10" s="1">
        <v>104</v>
      </c>
      <c r="H10" s="41">
        <v>64.423100000000005</v>
      </c>
      <c r="I10" s="41">
        <v>3600</v>
      </c>
      <c r="J10" s="56">
        <v>11287</v>
      </c>
      <c r="K10" s="54">
        <v>29.76</v>
      </c>
      <c r="L10" s="54">
        <v>61.33</v>
      </c>
      <c r="M10" s="52">
        <v>82</v>
      </c>
      <c r="N10" s="54">
        <v>2.0699999999999998</v>
      </c>
      <c r="O10" s="170">
        <v>438</v>
      </c>
      <c r="P10" s="175">
        <v>11287</v>
      </c>
      <c r="Q10" s="138">
        <v>29.76</v>
      </c>
      <c r="R10" s="138">
        <v>61.33</v>
      </c>
      <c r="S10" s="176">
        <v>82</v>
      </c>
      <c r="T10" s="181">
        <v>3.5</v>
      </c>
      <c r="U10" s="164">
        <v>24</v>
      </c>
      <c r="V10" s="164">
        <v>317</v>
      </c>
    </row>
    <row r="11" spans="1:22" x14ac:dyDescent="0.3">
      <c r="A11" s="157" t="s">
        <v>131</v>
      </c>
      <c r="B11" s="3">
        <v>37</v>
      </c>
      <c r="C11" s="3">
        <v>130</v>
      </c>
      <c r="D11" s="37">
        <v>70.769199999999998</v>
      </c>
      <c r="E11" s="37">
        <v>3600</v>
      </c>
      <c r="F11" s="1">
        <v>37</v>
      </c>
      <c r="G11" s="1">
        <v>208</v>
      </c>
      <c r="H11" s="41">
        <v>81.730800000000002</v>
      </c>
      <c r="I11" s="41">
        <v>3600</v>
      </c>
      <c r="J11" s="56">
        <v>10415</v>
      </c>
      <c r="K11" s="54">
        <v>39.880000000000003</v>
      </c>
      <c r="L11" s="54">
        <v>54.6</v>
      </c>
      <c r="M11" s="52">
        <v>67</v>
      </c>
      <c r="N11" s="54">
        <v>1.74</v>
      </c>
      <c r="O11" s="170">
        <v>373</v>
      </c>
      <c r="P11" s="175">
        <v>10415</v>
      </c>
      <c r="Q11" s="138">
        <v>39.880000000000003</v>
      </c>
      <c r="R11" s="138">
        <v>54.6</v>
      </c>
      <c r="S11" s="176">
        <v>67</v>
      </c>
      <c r="T11" s="181">
        <v>2.79</v>
      </c>
      <c r="U11" s="164">
        <v>9</v>
      </c>
      <c r="V11" s="164">
        <v>366</v>
      </c>
    </row>
    <row r="12" spans="1:22" x14ac:dyDescent="0.3">
      <c r="A12" s="158" t="s">
        <v>132</v>
      </c>
      <c r="B12" s="38">
        <v>37</v>
      </c>
      <c r="C12" s="38">
        <v>219</v>
      </c>
      <c r="D12" s="39">
        <v>83.105000000000004</v>
      </c>
      <c r="E12" s="39">
        <v>3600.21</v>
      </c>
      <c r="F12" s="42">
        <v>37</v>
      </c>
      <c r="G12" s="42">
        <v>115</v>
      </c>
      <c r="H12" s="43">
        <v>65.217399999999998</v>
      </c>
      <c r="I12" s="43">
        <v>3600</v>
      </c>
      <c r="J12" s="160">
        <v>12448</v>
      </c>
      <c r="K12" s="167">
        <v>34.53</v>
      </c>
      <c r="L12" s="167">
        <v>71.349999999999994</v>
      </c>
      <c r="M12" s="160">
        <v>92</v>
      </c>
      <c r="N12" s="167">
        <v>1.97</v>
      </c>
      <c r="O12" s="172">
        <v>443</v>
      </c>
      <c r="P12" s="179">
        <v>12448</v>
      </c>
      <c r="Q12" s="180">
        <v>34.53</v>
      </c>
      <c r="R12" s="180">
        <v>71.349999999999994</v>
      </c>
      <c r="S12" s="179">
        <v>92</v>
      </c>
      <c r="T12" s="182">
        <v>2.48</v>
      </c>
      <c r="U12" s="165">
        <v>10</v>
      </c>
      <c r="V12" s="165">
        <v>504</v>
      </c>
    </row>
    <row r="13" spans="1:22" x14ac:dyDescent="0.3">
      <c r="A13" s="157" t="s">
        <v>34</v>
      </c>
      <c r="B13" s="35">
        <v>104</v>
      </c>
      <c r="C13" s="35">
        <v>136</v>
      </c>
      <c r="D13" s="36">
        <v>16.911799999999999</v>
      </c>
      <c r="E13" s="36">
        <v>3600.07</v>
      </c>
      <c r="F13" s="1">
        <v>104</v>
      </c>
      <c r="G13" s="1">
        <v>135</v>
      </c>
      <c r="H13" s="41">
        <v>5.9259000000000004</v>
      </c>
      <c r="I13" s="41">
        <v>3600</v>
      </c>
      <c r="J13" s="56">
        <v>1349</v>
      </c>
      <c r="K13" s="54">
        <v>30.35</v>
      </c>
      <c r="L13" s="54">
        <v>131.6</v>
      </c>
      <c r="M13" s="52">
        <v>132</v>
      </c>
      <c r="N13" s="54">
        <v>0.19</v>
      </c>
      <c r="O13" s="170">
        <v>1</v>
      </c>
      <c r="P13" s="175">
        <v>1349</v>
      </c>
      <c r="Q13" s="138">
        <v>30.35</v>
      </c>
      <c r="R13" s="138">
        <v>131.6</v>
      </c>
      <c r="S13" s="176">
        <v>132</v>
      </c>
      <c r="T13" s="181">
        <v>0.24</v>
      </c>
      <c r="U13" s="164">
        <v>30</v>
      </c>
      <c r="V13" s="164">
        <v>1</v>
      </c>
    </row>
    <row r="14" spans="1:22" x14ac:dyDescent="0.3">
      <c r="A14" s="157" t="s">
        <v>133</v>
      </c>
      <c r="B14" s="3">
        <v>55</v>
      </c>
      <c r="C14" s="3">
        <v>108</v>
      </c>
      <c r="D14" s="37">
        <v>42.592599999999997</v>
      </c>
      <c r="E14" s="37">
        <v>3600.1</v>
      </c>
      <c r="F14" s="1">
        <v>55</v>
      </c>
      <c r="G14" s="1" t="s">
        <v>25</v>
      </c>
      <c r="H14" s="41" t="s">
        <v>25</v>
      </c>
      <c r="I14" s="41">
        <v>3600</v>
      </c>
      <c r="J14" s="56">
        <v>2438</v>
      </c>
      <c r="K14" s="54">
        <v>36.29</v>
      </c>
      <c r="L14" s="54">
        <v>83.7</v>
      </c>
      <c r="M14" s="52">
        <v>85</v>
      </c>
      <c r="N14" s="54">
        <v>0.15</v>
      </c>
      <c r="O14" s="170">
        <v>1</v>
      </c>
      <c r="P14" s="175">
        <v>2438</v>
      </c>
      <c r="Q14" s="138">
        <v>36.29</v>
      </c>
      <c r="R14" s="138">
        <v>83.7</v>
      </c>
      <c r="S14" s="176">
        <v>85</v>
      </c>
      <c r="T14" s="181">
        <v>0.16</v>
      </c>
      <c r="U14" s="164">
        <v>28</v>
      </c>
      <c r="V14" s="164">
        <v>1</v>
      </c>
    </row>
    <row r="15" spans="1:22" x14ac:dyDescent="0.3">
      <c r="A15" s="157" t="s">
        <v>134</v>
      </c>
      <c r="B15" s="3">
        <v>49</v>
      </c>
      <c r="C15" s="3">
        <v>142</v>
      </c>
      <c r="D15" s="37">
        <v>64.788700000000006</v>
      </c>
      <c r="E15" s="37">
        <v>3600.31</v>
      </c>
      <c r="F15" s="1">
        <v>49</v>
      </c>
      <c r="G15" s="1" t="s">
        <v>25</v>
      </c>
      <c r="H15" s="41" t="s">
        <v>25</v>
      </c>
      <c r="I15" s="41">
        <v>3600</v>
      </c>
      <c r="J15" s="56">
        <v>3794</v>
      </c>
      <c r="K15" s="54">
        <v>35.950000000000003</v>
      </c>
      <c r="L15" s="54">
        <v>70.36</v>
      </c>
      <c r="M15" s="52">
        <v>72</v>
      </c>
      <c r="N15" s="54">
        <v>0.64</v>
      </c>
      <c r="O15" s="170">
        <v>38</v>
      </c>
      <c r="P15" s="175">
        <v>3794</v>
      </c>
      <c r="Q15" s="138">
        <v>35.950000000000003</v>
      </c>
      <c r="R15" s="138">
        <v>70.36</v>
      </c>
      <c r="S15" s="176">
        <v>72</v>
      </c>
      <c r="T15" s="181">
        <v>0.47</v>
      </c>
      <c r="U15" s="164">
        <v>20</v>
      </c>
      <c r="V15" s="164">
        <v>25</v>
      </c>
    </row>
    <row r="16" spans="1:22" x14ac:dyDescent="0.3">
      <c r="A16" s="157" t="s">
        <v>135</v>
      </c>
      <c r="B16" s="3">
        <v>42</v>
      </c>
      <c r="C16" s="3">
        <v>89</v>
      </c>
      <c r="D16" s="37">
        <v>52.808999999999997</v>
      </c>
      <c r="E16" s="37">
        <v>3600.13</v>
      </c>
      <c r="F16" s="1">
        <v>42</v>
      </c>
      <c r="G16" s="1">
        <v>91</v>
      </c>
      <c r="H16" s="41">
        <v>47.252699999999997</v>
      </c>
      <c r="I16" s="41">
        <v>3600</v>
      </c>
      <c r="J16" s="56">
        <v>6008</v>
      </c>
      <c r="K16" s="54">
        <v>47.58</v>
      </c>
      <c r="L16" s="54">
        <v>62.24</v>
      </c>
      <c r="M16" s="52">
        <v>69</v>
      </c>
      <c r="N16" s="54">
        <v>0.69</v>
      </c>
      <c r="O16" s="170">
        <v>120</v>
      </c>
      <c r="P16" s="175">
        <v>6008</v>
      </c>
      <c r="Q16" s="138">
        <v>47.58</v>
      </c>
      <c r="R16" s="138">
        <v>62.24</v>
      </c>
      <c r="S16" s="176">
        <v>69</v>
      </c>
      <c r="T16" s="181">
        <v>1.37</v>
      </c>
      <c r="U16" s="164">
        <v>18</v>
      </c>
      <c r="V16" s="164">
        <v>141</v>
      </c>
    </row>
    <row r="17" spans="1:22" x14ac:dyDescent="0.3">
      <c r="A17" s="158" t="s">
        <v>35</v>
      </c>
      <c r="B17" s="38">
        <v>42</v>
      </c>
      <c r="C17" s="38">
        <v>150</v>
      </c>
      <c r="D17" s="39">
        <v>72</v>
      </c>
      <c r="E17" s="39">
        <v>3600</v>
      </c>
      <c r="F17" s="42">
        <v>42</v>
      </c>
      <c r="G17" s="42">
        <v>119</v>
      </c>
      <c r="H17" s="43">
        <v>58.823500000000003</v>
      </c>
      <c r="I17" s="43">
        <v>3600</v>
      </c>
      <c r="J17" s="57">
        <v>9090</v>
      </c>
      <c r="K17" s="55">
        <v>58.64</v>
      </c>
      <c r="L17" s="55">
        <v>65.45</v>
      </c>
      <c r="M17" s="53">
        <v>91</v>
      </c>
      <c r="N17" s="55">
        <v>5.13</v>
      </c>
      <c r="O17" s="171">
        <v>5141</v>
      </c>
      <c r="P17" s="177">
        <v>9090</v>
      </c>
      <c r="Q17" s="139">
        <v>58.64</v>
      </c>
      <c r="R17" s="139">
        <v>65.45</v>
      </c>
      <c r="S17" s="178">
        <v>91</v>
      </c>
      <c r="T17" s="182">
        <v>5.91</v>
      </c>
      <c r="U17" s="165">
        <v>19</v>
      </c>
      <c r="V17" s="165">
        <v>5679</v>
      </c>
    </row>
    <row r="18" spans="1:22" x14ac:dyDescent="0.3">
      <c r="A18" s="157" t="s">
        <v>139</v>
      </c>
      <c r="B18" s="161">
        <v>47</v>
      </c>
      <c r="C18" s="161">
        <v>224</v>
      </c>
      <c r="D18" s="183">
        <v>79.02</v>
      </c>
      <c r="E18" s="161">
        <v>3600.06</v>
      </c>
      <c r="F18" s="163">
        <v>47</v>
      </c>
      <c r="G18" s="163">
        <v>118</v>
      </c>
      <c r="H18" s="185">
        <v>57.63</v>
      </c>
      <c r="I18" s="163">
        <v>3600.11</v>
      </c>
      <c r="J18" s="73">
        <v>16092</v>
      </c>
      <c r="K18" s="168">
        <v>79.08</v>
      </c>
      <c r="L18" s="168">
        <v>79.180000000000007</v>
      </c>
      <c r="M18" s="73">
        <v>117</v>
      </c>
      <c r="N18" s="168">
        <v>11.92</v>
      </c>
      <c r="O18" s="173">
        <v>5399</v>
      </c>
      <c r="P18" s="164">
        <v>16092</v>
      </c>
      <c r="Q18" s="181">
        <v>79.08</v>
      </c>
      <c r="R18" s="181">
        <v>79.180000000000007</v>
      </c>
      <c r="S18" s="164">
        <v>117</v>
      </c>
      <c r="T18" s="181">
        <v>21.96</v>
      </c>
      <c r="U18" s="164">
        <v>12</v>
      </c>
      <c r="V18" s="164">
        <v>7938</v>
      </c>
    </row>
    <row r="19" spans="1:22" x14ac:dyDescent="0.3">
      <c r="A19" s="157" t="s">
        <v>140</v>
      </c>
      <c r="B19" s="161">
        <v>47</v>
      </c>
      <c r="C19" s="161">
        <v>194</v>
      </c>
      <c r="D19" s="183">
        <v>75.260000000000005</v>
      </c>
      <c r="E19" s="161">
        <v>3600.06</v>
      </c>
      <c r="F19" s="163">
        <v>47</v>
      </c>
      <c r="G19" s="163" t="s">
        <v>25</v>
      </c>
      <c r="H19" s="185" t="s">
        <v>25</v>
      </c>
      <c r="I19" s="163">
        <v>3600.18</v>
      </c>
      <c r="J19" s="73">
        <v>10425</v>
      </c>
      <c r="K19" s="168">
        <v>66.08</v>
      </c>
      <c r="L19" s="168">
        <v>70.430000000000007</v>
      </c>
      <c r="M19" s="73">
        <v>100</v>
      </c>
      <c r="N19" s="168">
        <v>6.13</v>
      </c>
      <c r="O19" s="173">
        <v>3154</v>
      </c>
      <c r="P19" s="164">
        <v>10425</v>
      </c>
      <c r="Q19" s="181">
        <v>66.08</v>
      </c>
      <c r="R19" s="181">
        <v>70.430000000000007</v>
      </c>
      <c r="S19" s="164">
        <v>100</v>
      </c>
      <c r="T19" s="181">
        <v>8.07</v>
      </c>
      <c r="U19" s="164">
        <v>20</v>
      </c>
      <c r="V19" s="164">
        <v>4606</v>
      </c>
    </row>
    <row r="20" spans="1:22" x14ac:dyDescent="0.3">
      <c r="A20" s="157" t="s">
        <v>141</v>
      </c>
      <c r="B20" s="161">
        <v>47</v>
      </c>
      <c r="C20" s="161">
        <v>246</v>
      </c>
      <c r="D20" s="183">
        <v>80.89</v>
      </c>
      <c r="E20" s="161">
        <v>3600.05</v>
      </c>
      <c r="F20" s="163">
        <v>47</v>
      </c>
      <c r="G20" s="163">
        <v>133</v>
      </c>
      <c r="H20" s="185">
        <v>64.66</v>
      </c>
      <c r="I20" s="163">
        <v>3600.1</v>
      </c>
      <c r="J20" s="73">
        <v>18576</v>
      </c>
      <c r="K20" s="168">
        <v>111.25</v>
      </c>
      <c r="L20" s="168">
        <v>97.99</v>
      </c>
      <c r="M20" s="73">
        <v>151</v>
      </c>
      <c r="N20" s="168">
        <v>20.309999999999999</v>
      </c>
      <c r="O20" s="173">
        <v>9135</v>
      </c>
      <c r="P20" s="164">
        <v>18576</v>
      </c>
      <c r="Q20" s="181">
        <v>111.25</v>
      </c>
      <c r="R20" s="181">
        <v>97.99</v>
      </c>
      <c r="S20" s="164">
        <v>151</v>
      </c>
      <c r="T20" s="181">
        <v>21.02</v>
      </c>
      <c r="U20" s="164">
        <v>27</v>
      </c>
      <c r="V20" s="164">
        <v>9107</v>
      </c>
    </row>
    <row r="21" spans="1:22" x14ac:dyDescent="0.3">
      <c r="A21" s="157" t="s">
        <v>142</v>
      </c>
      <c r="B21" s="161">
        <v>63</v>
      </c>
      <c r="C21" s="161">
        <v>155</v>
      </c>
      <c r="D21" s="183">
        <v>58.71</v>
      </c>
      <c r="E21" s="161">
        <v>3600.03</v>
      </c>
      <c r="F21" s="163">
        <v>63</v>
      </c>
      <c r="G21" s="163" t="s">
        <v>25</v>
      </c>
      <c r="H21" s="185" t="s">
        <v>25</v>
      </c>
      <c r="I21" s="163">
        <v>3600.11</v>
      </c>
      <c r="J21" s="73">
        <v>4889</v>
      </c>
      <c r="K21" s="168">
        <v>80.86</v>
      </c>
      <c r="L21" s="168">
        <v>81.75</v>
      </c>
      <c r="M21" s="73">
        <v>83</v>
      </c>
      <c r="N21" s="168">
        <v>0.59</v>
      </c>
      <c r="O21" s="173">
        <v>37</v>
      </c>
      <c r="P21" s="164">
        <v>4889</v>
      </c>
      <c r="Q21" s="181">
        <v>80.86</v>
      </c>
      <c r="R21" s="181">
        <v>81.75</v>
      </c>
      <c r="S21" s="164">
        <v>83</v>
      </c>
      <c r="T21" s="181">
        <v>0.34</v>
      </c>
      <c r="U21" s="164">
        <v>26</v>
      </c>
      <c r="V21" s="164">
        <v>54</v>
      </c>
    </row>
    <row r="22" spans="1:22" x14ac:dyDescent="0.3">
      <c r="A22" s="158" t="s">
        <v>143</v>
      </c>
      <c r="B22" s="161">
        <v>47</v>
      </c>
      <c r="C22" s="161">
        <v>179</v>
      </c>
      <c r="D22" s="183">
        <v>73.180000000000007</v>
      </c>
      <c r="E22" s="161">
        <v>3600.04</v>
      </c>
      <c r="F22" s="67">
        <v>47</v>
      </c>
      <c r="G22" s="67" t="s">
        <v>25</v>
      </c>
      <c r="H22" s="186" t="s">
        <v>25</v>
      </c>
      <c r="I22" s="67">
        <v>3600.14</v>
      </c>
      <c r="J22" s="75">
        <v>9344</v>
      </c>
      <c r="K22" s="169">
        <v>75.11</v>
      </c>
      <c r="L22" s="169">
        <v>71.540000000000006</v>
      </c>
      <c r="M22" s="75">
        <v>85</v>
      </c>
      <c r="N22" s="169">
        <v>3.11</v>
      </c>
      <c r="O22" s="174">
        <v>1323</v>
      </c>
      <c r="P22" s="165">
        <v>9344</v>
      </c>
      <c r="Q22" s="182">
        <v>75.11</v>
      </c>
      <c r="R22" s="182">
        <v>71.540000000000006</v>
      </c>
      <c r="S22" s="165">
        <v>85</v>
      </c>
      <c r="T22" s="182">
        <v>3.04</v>
      </c>
      <c r="U22" s="165">
        <v>19</v>
      </c>
      <c r="V22" s="165">
        <v>1022</v>
      </c>
    </row>
    <row r="23" spans="1:22" x14ac:dyDescent="0.3">
      <c r="A23" s="157" t="s">
        <v>136</v>
      </c>
      <c r="B23" s="35">
        <v>125</v>
      </c>
      <c r="C23" s="35" t="s">
        <v>25</v>
      </c>
      <c r="D23" s="36" t="s">
        <v>25</v>
      </c>
      <c r="E23" s="36">
        <v>3600</v>
      </c>
      <c r="F23" s="1">
        <v>125</v>
      </c>
      <c r="G23" s="1">
        <v>155</v>
      </c>
      <c r="H23" s="41">
        <v>8.3871000000000002</v>
      </c>
      <c r="I23" s="41">
        <v>3600</v>
      </c>
      <c r="J23" s="56">
        <v>1794</v>
      </c>
      <c r="K23" s="54">
        <v>83.56</v>
      </c>
      <c r="L23" s="54">
        <v>157.11000000000001</v>
      </c>
      <c r="M23" s="52">
        <v>161</v>
      </c>
      <c r="N23" s="54">
        <v>0.35</v>
      </c>
      <c r="O23" s="170">
        <v>16</v>
      </c>
      <c r="P23" s="175">
        <v>1794</v>
      </c>
      <c r="Q23" s="138">
        <v>83.56</v>
      </c>
      <c r="R23" s="138">
        <v>157.11000000000001</v>
      </c>
      <c r="S23" s="176">
        <v>161</v>
      </c>
      <c r="T23" s="181">
        <v>0.4</v>
      </c>
      <c r="U23" s="164">
        <v>38</v>
      </c>
      <c r="V23" s="164">
        <v>19</v>
      </c>
    </row>
    <row r="24" spans="1:22" x14ac:dyDescent="0.3">
      <c r="A24" s="157" t="s">
        <v>36</v>
      </c>
      <c r="B24" s="3">
        <v>75</v>
      </c>
      <c r="C24" s="3">
        <v>210</v>
      </c>
      <c r="D24" s="37">
        <v>61.904800000000002</v>
      </c>
      <c r="E24" s="37">
        <v>3600</v>
      </c>
      <c r="F24" s="1">
        <v>79</v>
      </c>
      <c r="G24" s="1" t="s">
        <v>25</v>
      </c>
      <c r="H24" s="41" t="s">
        <v>25</v>
      </c>
      <c r="I24" s="41">
        <v>3600</v>
      </c>
      <c r="J24" s="56">
        <v>3477</v>
      </c>
      <c r="K24" s="54">
        <v>84.81</v>
      </c>
      <c r="L24" s="54">
        <v>104.69</v>
      </c>
      <c r="M24" s="52">
        <v>118</v>
      </c>
      <c r="N24" s="54">
        <v>1.1599999999999999</v>
      </c>
      <c r="O24" s="170">
        <v>1098</v>
      </c>
      <c r="P24" s="175">
        <v>3477</v>
      </c>
      <c r="Q24" s="138">
        <v>84.81</v>
      </c>
      <c r="R24" s="138">
        <v>104.69</v>
      </c>
      <c r="S24" s="176">
        <v>118</v>
      </c>
      <c r="T24" s="181">
        <v>1.64</v>
      </c>
      <c r="U24" s="164">
        <v>23</v>
      </c>
      <c r="V24" s="164">
        <v>1432</v>
      </c>
    </row>
    <row r="25" spans="1:22" x14ac:dyDescent="0.3">
      <c r="A25" s="157" t="s">
        <v>137</v>
      </c>
      <c r="B25" s="3">
        <v>209</v>
      </c>
      <c r="C25" s="3">
        <v>217</v>
      </c>
      <c r="D25" s="37">
        <v>0</v>
      </c>
      <c r="E25" s="37">
        <v>72.59</v>
      </c>
      <c r="F25" s="1">
        <v>217</v>
      </c>
      <c r="G25" s="1">
        <v>217</v>
      </c>
      <c r="H25" s="41">
        <v>0</v>
      </c>
      <c r="I25" s="41">
        <v>21.26</v>
      </c>
      <c r="J25" s="56">
        <v>421</v>
      </c>
      <c r="K25" s="54">
        <v>6.27</v>
      </c>
      <c r="L25" s="54">
        <v>217</v>
      </c>
      <c r="M25" s="52">
        <v>217</v>
      </c>
      <c r="N25" s="54">
        <v>0.02</v>
      </c>
      <c r="O25" s="170">
        <v>0</v>
      </c>
      <c r="P25" s="175">
        <v>421</v>
      </c>
      <c r="Q25" s="138">
        <v>6.27</v>
      </c>
      <c r="R25" s="138">
        <v>217</v>
      </c>
      <c r="S25" s="176">
        <v>217</v>
      </c>
      <c r="T25" s="181">
        <v>0.02</v>
      </c>
      <c r="U25" s="164">
        <v>38</v>
      </c>
      <c r="V25" s="164">
        <v>0</v>
      </c>
    </row>
    <row r="26" spans="1:22" x14ac:dyDescent="0.3">
      <c r="A26" s="157" t="s">
        <v>138</v>
      </c>
      <c r="B26" s="3">
        <v>114</v>
      </c>
      <c r="C26" s="3">
        <v>182</v>
      </c>
      <c r="D26" s="37">
        <v>35.146799999999999</v>
      </c>
      <c r="E26" s="37">
        <v>3600</v>
      </c>
      <c r="F26" s="1">
        <v>120</v>
      </c>
      <c r="G26" s="1">
        <v>151</v>
      </c>
      <c r="H26" s="41">
        <v>5.9603000000000002</v>
      </c>
      <c r="I26" s="41">
        <v>3600</v>
      </c>
      <c r="J26" s="56">
        <v>1085</v>
      </c>
      <c r="K26" s="54">
        <v>30.95</v>
      </c>
      <c r="L26" s="54">
        <v>154</v>
      </c>
      <c r="M26" s="52">
        <v>154</v>
      </c>
      <c r="N26" s="54">
        <v>7.0000000000000007E-2</v>
      </c>
      <c r="O26" s="170">
        <v>0</v>
      </c>
      <c r="P26" s="175">
        <v>1085</v>
      </c>
      <c r="Q26" s="138">
        <v>30.95</v>
      </c>
      <c r="R26" s="138">
        <v>154</v>
      </c>
      <c r="S26" s="176">
        <v>154</v>
      </c>
      <c r="T26" s="181">
        <v>0.13</v>
      </c>
      <c r="U26" s="164">
        <v>31</v>
      </c>
      <c r="V26" s="164">
        <v>1</v>
      </c>
    </row>
    <row r="27" spans="1:22" x14ac:dyDescent="0.3">
      <c r="A27" s="158" t="s">
        <v>37</v>
      </c>
      <c r="B27" s="38">
        <v>94</v>
      </c>
      <c r="C27" s="38">
        <v>210</v>
      </c>
      <c r="D27" s="39">
        <v>54.761899999999997</v>
      </c>
      <c r="E27" s="39">
        <v>3600</v>
      </c>
      <c r="F27" s="42">
        <v>94</v>
      </c>
      <c r="G27" s="42" t="s">
        <v>25</v>
      </c>
      <c r="H27" s="43" t="s">
        <v>25</v>
      </c>
      <c r="I27" s="43">
        <v>3600</v>
      </c>
      <c r="J27" s="57">
        <v>2401</v>
      </c>
      <c r="K27" s="55">
        <v>92.23</v>
      </c>
      <c r="L27" s="55">
        <v>122</v>
      </c>
      <c r="M27" s="53">
        <v>122</v>
      </c>
      <c r="N27" s="55">
        <v>0.13</v>
      </c>
      <c r="O27" s="171">
        <v>0</v>
      </c>
      <c r="P27" s="177">
        <v>2401</v>
      </c>
      <c r="Q27" s="139">
        <v>92.23</v>
      </c>
      <c r="R27" s="139">
        <v>122</v>
      </c>
      <c r="S27" s="178">
        <v>122</v>
      </c>
      <c r="T27" s="182">
        <v>0.2</v>
      </c>
      <c r="U27" s="165">
        <v>33</v>
      </c>
      <c r="V27" s="165">
        <v>0</v>
      </c>
    </row>
    <row r="28" spans="1:22" x14ac:dyDescent="0.3">
      <c r="A28" s="157" t="s">
        <v>144</v>
      </c>
      <c r="B28" s="161">
        <v>56</v>
      </c>
      <c r="C28" s="161">
        <v>216</v>
      </c>
      <c r="D28" s="183">
        <v>74.069999999999993</v>
      </c>
      <c r="E28" s="161">
        <v>3600.09</v>
      </c>
      <c r="F28" s="163">
        <v>56</v>
      </c>
      <c r="G28" s="163">
        <v>129</v>
      </c>
      <c r="H28" s="185">
        <v>51.16</v>
      </c>
      <c r="I28" s="163">
        <v>3600.15</v>
      </c>
      <c r="J28" s="73">
        <v>17009</v>
      </c>
      <c r="K28" s="168">
        <v>180.67</v>
      </c>
      <c r="L28" s="168">
        <v>82.83</v>
      </c>
      <c r="M28" s="73">
        <v>121</v>
      </c>
      <c r="N28" s="168">
        <v>83</v>
      </c>
      <c r="O28" s="173">
        <v>12238</v>
      </c>
      <c r="P28" s="164">
        <v>17009</v>
      </c>
      <c r="Q28" s="181">
        <v>180.67</v>
      </c>
      <c r="R28" s="181">
        <v>82.83</v>
      </c>
      <c r="S28" s="164">
        <v>121</v>
      </c>
      <c r="T28" s="181">
        <v>28.998000000000001</v>
      </c>
      <c r="U28" s="164">
        <v>15</v>
      </c>
      <c r="V28" s="164">
        <v>6637</v>
      </c>
    </row>
    <row r="29" spans="1:22" x14ac:dyDescent="0.3">
      <c r="A29" s="157" t="s">
        <v>145</v>
      </c>
      <c r="B29" s="161">
        <v>56</v>
      </c>
      <c r="C29" s="161">
        <v>427</v>
      </c>
      <c r="D29" s="183">
        <v>86.89</v>
      </c>
      <c r="E29" s="161">
        <v>3600.11</v>
      </c>
      <c r="F29" s="163">
        <v>56</v>
      </c>
      <c r="G29" s="163" t="s">
        <v>25</v>
      </c>
      <c r="H29" s="185" t="s">
        <v>25</v>
      </c>
      <c r="I29" s="163">
        <v>3600.28</v>
      </c>
      <c r="J29" s="73">
        <v>30538</v>
      </c>
      <c r="K29" s="168">
        <v>292.22000000000003</v>
      </c>
      <c r="L29" s="168">
        <v>112.11</v>
      </c>
      <c r="M29" s="73">
        <v>223</v>
      </c>
      <c r="N29" s="168">
        <v>285.55</v>
      </c>
      <c r="O29" s="173">
        <v>65951</v>
      </c>
      <c r="P29" s="164">
        <v>30538</v>
      </c>
      <c r="Q29" s="181">
        <v>292.22000000000003</v>
      </c>
      <c r="R29" s="181">
        <v>112.11</v>
      </c>
      <c r="S29" s="164">
        <v>223</v>
      </c>
      <c r="T29" s="181">
        <v>256.60000000000002</v>
      </c>
      <c r="U29" s="164">
        <v>20</v>
      </c>
      <c r="V29" s="164">
        <v>63924</v>
      </c>
    </row>
    <row r="30" spans="1:22" x14ac:dyDescent="0.3">
      <c r="A30" s="157" t="s">
        <v>146</v>
      </c>
      <c r="B30" s="161">
        <v>56</v>
      </c>
      <c r="C30" s="161">
        <v>270</v>
      </c>
      <c r="D30" s="183">
        <v>79.260000000000005</v>
      </c>
      <c r="E30" s="161">
        <v>3600.07</v>
      </c>
      <c r="F30" s="163">
        <v>56</v>
      </c>
      <c r="G30" s="163" t="s">
        <v>25</v>
      </c>
      <c r="H30" s="185" t="s">
        <v>25</v>
      </c>
      <c r="I30" s="163">
        <v>3600.14</v>
      </c>
      <c r="J30" s="73">
        <v>13982</v>
      </c>
      <c r="K30" s="168">
        <v>201.08</v>
      </c>
      <c r="L30" s="168">
        <v>83.44</v>
      </c>
      <c r="M30" s="73">
        <v>89</v>
      </c>
      <c r="N30" s="168">
        <v>2.2200000000000002</v>
      </c>
      <c r="O30" s="173">
        <v>81</v>
      </c>
      <c r="P30" s="164">
        <v>13982</v>
      </c>
      <c r="Q30" s="181">
        <v>201.08</v>
      </c>
      <c r="R30" s="181">
        <v>83.44</v>
      </c>
      <c r="S30" s="164">
        <v>89</v>
      </c>
      <c r="T30" s="181">
        <v>2.4300000000000002</v>
      </c>
      <c r="U30" s="164">
        <v>24</v>
      </c>
      <c r="V30" s="164">
        <v>92</v>
      </c>
    </row>
    <row r="31" spans="1:22" x14ac:dyDescent="0.3">
      <c r="A31" s="157" t="s">
        <v>147</v>
      </c>
      <c r="B31" s="161">
        <v>56</v>
      </c>
      <c r="C31" s="161">
        <v>338</v>
      </c>
      <c r="D31" s="183">
        <v>83.43</v>
      </c>
      <c r="E31" s="161">
        <v>3600.14</v>
      </c>
      <c r="F31" s="163">
        <v>56</v>
      </c>
      <c r="G31" s="163">
        <v>205</v>
      </c>
      <c r="H31" s="185">
        <v>72.2</v>
      </c>
      <c r="I31" s="163">
        <v>3600.16</v>
      </c>
      <c r="J31" s="73">
        <v>33615</v>
      </c>
      <c r="K31" s="168">
        <v>270.98</v>
      </c>
      <c r="L31" s="168">
        <v>131.94</v>
      </c>
      <c r="M31" s="73">
        <v>216</v>
      </c>
      <c r="N31" s="168">
        <v>128.16</v>
      </c>
      <c r="O31" s="173">
        <v>14566</v>
      </c>
      <c r="P31" s="164">
        <v>33615</v>
      </c>
      <c r="Q31" s="181">
        <v>270.98</v>
      </c>
      <c r="R31" s="181">
        <v>131.94</v>
      </c>
      <c r="S31" s="164">
        <v>216</v>
      </c>
      <c r="T31" s="181">
        <v>120.15</v>
      </c>
      <c r="U31" s="164">
        <v>20</v>
      </c>
      <c r="V31" s="164">
        <v>18666</v>
      </c>
    </row>
    <row r="32" spans="1:22" x14ac:dyDescent="0.3">
      <c r="A32" s="158" t="s">
        <v>148</v>
      </c>
      <c r="B32" s="162">
        <v>56</v>
      </c>
      <c r="C32" s="162">
        <v>280</v>
      </c>
      <c r="D32" s="184">
        <v>80</v>
      </c>
      <c r="E32" s="162">
        <v>3600.18</v>
      </c>
      <c r="F32" s="67">
        <v>56</v>
      </c>
      <c r="G32" s="67">
        <v>156</v>
      </c>
      <c r="H32" s="186">
        <v>63.46</v>
      </c>
      <c r="I32" s="67">
        <v>3600.26</v>
      </c>
      <c r="J32" s="75">
        <v>22256</v>
      </c>
      <c r="K32" s="169">
        <v>175.59</v>
      </c>
      <c r="L32" s="169">
        <v>86.26</v>
      </c>
      <c r="M32" s="75">
        <v>165</v>
      </c>
      <c r="N32" s="169">
        <v>92.88</v>
      </c>
      <c r="O32" s="174">
        <v>17538</v>
      </c>
      <c r="P32" s="165">
        <v>22256</v>
      </c>
      <c r="Q32" s="182">
        <v>175.59</v>
      </c>
      <c r="R32" s="182">
        <v>86.26</v>
      </c>
      <c r="S32" s="165">
        <v>165</v>
      </c>
      <c r="T32" s="182">
        <v>113.29</v>
      </c>
      <c r="U32" s="165">
        <v>17</v>
      </c>
      <c r="V32" s="165">
        <v>24204</v>
      </c>
    </row>
    <row r="33" spans="1:22" x14ac:dyDescent="0.3">
      <c r="A33" s="157" t="s">
        <v>149</v>
      </c>
      <c r="B33" s="161">
        <v>63</v>
      </c>
      <c r="C33" s="161">
        <v>218</v>
      </c>
      <c r="D33" s="183">
        <v>71.099999999999994</v>
      </c>
      <c r="E33" s="161">
        <v>3600.06</v>
      </c>
      <c r="F33" s="163">
        <v>63</v>
      </c>
      <c r="G33" s="163" t="s">
        <v>25</v>
      </c>
      <c r="H33" s="185" t="s">
        <v>25</v>
      </c>
      <c r="I33" s="163">
        <v>3600.18</v>
      </c>
      <c r="J33" s="73">
        <v>7814</v>
      </c>
      <c r="K33" s="168">
        <v>286.35000000000002</v>
      </c>
      <c r="L33" s="168">
        <v>94.63</v>
      </c>
      <c r="M33" s="73">
        <v>139</v>
      </c>
      <c r="N33" s="168">
        <v>88.64</v>
      </c>
      <c r="O33" s="173">
        <v>35045</v>
      </c>
      <c r="P33" s="164">
        <v>7814</v>
      </c>
      <c r="Q33" s="181">
        <v>286.35000000000002</v>
      </c>
      <c r="R33" s="181">
        <v>94.63</v>
      </c>
      <c r="S33" s="164">
        <v>139</v>
      </c>
      <c r="T33" s="181">
        <v>76.31</v>
      </c>
      <c r="U33" s="164">
        <v>39</v>
      </c>
      <c r="V33" s="164">
        <v>38507</v>
      </c>
    </row>
    <row r="34" spans="1:22" x14ac:dyDescent="0.3">
      <c r="A34" s="157" t="s">
        <v>150</v>
      </c>
      <c r="B34" s="161">
        <v>61</v>
      </c>
      <c r="C34" s="161">
        <v>299</v>
      </c>
      <c r="D34" s="183">
        <v>79.599999999999994</v>
      </c>
      <c r="E34" s="161">
        <v>3600.11</v>
      </c>
      <c r="F34" s="163">
        <v>61</v>
      </c>
      <c r="G34" s="163" t="s">
        <v>25</v>
      </c>
      <c r="H34" s="185" t="s">
        <v>25</v>
      </c>
      <c r="I34" s="163">
        <v>3600.11</v>
      </c>
      <c r="J34" s="73">
        <v>22179</v>
      </c>
      <c r="K34" s="168">
        <v>273.11</v>
      </c>
      <c r="L34" s="168">
        <v>99.34</v>
      </c>
      <c r="M34" s="73">
        <v>223</v>
      </c>
      <c r="N34" s="168">
        <v>273.27</v>
      </c>
      <c r="O34" s="173">
        <v>33636</v>
      </c>
      <c r="P34" s="164">
        <v>22179</v>
      </c>
      <c r="Q34" s="181">
        <v>273.11</v>
      </c>
      <c r="R34" s="181">
        <v>99.34</v>
      </c>
      <c r="S34" s="164">
        <v>223</v>
      </c>
      <c r="T34" s="181">
        <v>252.79</v>
      </c>
      <c r="U34" s="164">
        <v>23</v>
      </c>
      <c r="V34" s="164">
        <v>30418</v>
      </c>
    </row>
    <row r="35" spans="1:22" x14ac:dyDescent="0.3">
      <c r="A35" s="157" t="s">
        <v>155</v>
      </c>
      <c r="B35" s="161">
        <v>61</v>
      </c>
      <c r="C35" s="161">
        <v>296</v>
      </c>
      <c r="D35" s="183">
        <v>79.39</v>
      </c>
      <c r="E35" s="161">
        <v>3600.1</v>
      </c>
      <c r="F35" s="163">
        <v>61</v>
      </c>
      <c r="G35" s="163" t="s">
        <v>25</v>
      </c>
      <c r="H35" s="185" t="s">
        <v>25</v>
      </c>
      <c r="I35" s="163">
        <v>3600.09</v>
      </c>
      <c r="J35" s="73">
        <v>15691</v>
      </c>
      <c r="K35" s="168">
        <v>225.94</v>
      </c>
      <c r="L35" s="168">
        <v>85.2</v>
      </c>
      <c r="M35" s="73">
        <v>129</v>
      </c>
      <c r="N35" s="168">
        <v>81.349999999999994</v>
      </c>
      <c r="O35" s="173">
        <v>17634</v>
      </c>
      <c r="P35" s="164">
        <v>15691</v>
      </c>
      <c r="Q35" s="181">
        <v>225.94</v>
      </c>
      <c r="R35" s="181">
        <v>85.2</v>
      </c>
      <c r="S35" s="164">
        <v>129</v>
      </c>
      <c r="T35" s="181">
        <v>85.26</v>
      </c>
      <c r="U35" s="164">
        <v>19</v>
      </c>
      <c r="V35" s="164">
        <v>19555</v>
      </c>
    </row>
    <row r="36" spans="1:22" x14ac:dyDescent="0.3">
      <c r="A36" s="157" t="s">
        <v>151</v>
      </c>
      <c r="B36" s="161">
        <v>101</v>
      </c>
      <c r="C36" s="161" t="s">
        <v>25</v>
      </c>
      <c r="D36" s="183" t="s">
        <v>25</v>
      </c>
      <c r="E36" s="161">
        <v>3600.03</v>
      </c>
      <c r="F36" s="163">
        <v>101</v>
      </c>
      <c r="G36" s="163" t="s">
        <v>25</v>
      </c>
      <c r="H36" s="185" t="s">
        <v>25</v>
      </c>
      <c r="I36" s="163">
        <v>3600.11</v>
      </c>
      <c r="J36" s="73">
        <v>3214</v>
      </c>
      <c r="K36" s="168">
        <v>176.35</v>
      </c>
      <c r="L36" s="168">
        <v>132.06</v>
      </c>
      <c r="M36" s="73">
        <v>138</v>
      </c>
      <c r="N36" s="168">
        <v>0.63</v>
      </c>
      <c r="O36" s="173">
        <v>161</v>
      </c>
      <c r="P36" s="164">
        <v>3214</v>
      </c>
      <c r="Q36" s="181">
        <v>176.35</v>
      </c>
      <c r="R36" s="181">
        <v>132.06</v>
      </c>
      <c r="S36" s="164">
        <v>138</v>
      </c>
      <c r="T36" s="181">
        <v>1.07</v>
      </c>
      <c r="U36" s="164">
        <v>47</v>
      </c>
      <c r="V36" s="164">
        <v>219</v>
      </c>
    </row>
    <row r="37" spans="1:22" x14ac:dyDescent="0.3">
      <c r="A37" s="157" t="s">
        <v>152</v>
      </c>
      <c r="B37" s="161">
        <v>61</v>
      </c>
      <c r="C37" s="161">
        <v>441</v>
      </c>
      <c r="D37" s="183">
        <v>86.17</v>
      </c>
      <c r="E37" s="161">
        <v>3600.13</v>
      </c>
      <c r="F37" s="163">
        <v>61</v>
      </c>
      <c r="G37" s="163" t="s">
        <v>25</v>
      </c>
      <c r="H37" s="185" t="s">
        <v>25</v>
      </c>
      <c r="I37" s="163">
        <v>3600.27</v>
      </c>
      <c r="J37" s="73">
        <v>39640</v>
      </c>
      <c r="K37" s="168">
        <v>458.19</v>
      </c>
      <c r="L37" s="168">
        <v>145.85</v>
      </c>
      <c r="M37" s="73">
        <v>257</v>
      </c>
      <c r="N37" s="168">
        <v>319.7</v>
      </c>
      <c r="O37" s="173">
        <v>51568</v>
      </c>
      <c r="P37" s="164">
        <v>39640</v>
      </c>
      <c r="Q37" s="181">
        <v>458.19</v>
      </c>
      <c r="R37" s="181">
        <v>145.85</v>
      </c>
      <c r="S37" s="164">
        <v>257</v>
      </c>
      <c r="T37" s="181">
        <v>547.04</v>
      </c>
      <c r="U37" s="164">
        <v>31</v>
      </c>
      <c r="V37" s="164">
        <v>74979</v>
      </c>
    </row>
    <row r="38" spans="1:22" x14ac:dyDescent="0.3">
      <c r="U38" s="62"/>
      <c r="V38" s="62"/>
    </row>
  </sheetData>
  <mergeCells count="4">
    <mergeCell ref="F1:I1"/>
    <mergeCell ref="J1:N1"/>
    <mergeCell ref="B1:E1"/>
    <mergeCell ref="P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13B4-4B4A-4938-98A1-F4BEC1DA1C17}">
  <dimension ref="A1:AD60"/>
  <sheetViews>
    <sheetView tabSelected="1" topLeftCell="J6" zoomScale="82" zoomScaleNormal="82" workbookViewId="0">
      <selection activeCell="W12" sqref="W12"/>
    </sheetView>
  </sheetViews>
  <sheetFormatPr baseColWidth="10" defaultRowHeight="15.6" x14ac:dyDescent="0.3"/>
  <cols>
    <col min="1" max="1" width="8.69921875" style="62" customWidth="1"/>
    <col min="2" max="2" width="18.296875" style="62" customWidth="1"/>
    <col min="3" max="4" width="6.5" style="62" customWidth="1"/>
    <col min="5" max="5" width="10.59765625" style="62" customWidth="1"/>
    <col min="6" max="6" width="11.19921875" style="62"/>
    <col min="7" max="7" width="7.59765625" style="62" customWidth="1"/>
    <col min="8" max="8" width="9.09765625" style="62" customWidth="1"/>
    <col min="9" max="9" width="17.296875" style="62" customWidth="1"/>
    <col min="10" max="12" width="7.59765625" style="62" customWidth="1"/>
    <col min="13" max="13" width="13.8984375" style="62" customWidth="1"/>
    <col min="14" max="14" width="7.59765625" style="62" customWidth="1"/>
    <col min="16" max="16" width="10.296875" customWidth="1"/>
    <col min="17" max="17" width="20" customWidth="1"/>
    <col min="18" max="19" width="6.19921875" customWidth="1"/>
    <col min="20" max="20" width="6.69921875" customWidth="1"/>
    <col min="21" max="21" width="8.3984375" customWidth="1"/>
    <col min="22" max="22" width="5.69921875" customWidth="1"/>
    <col min="23" max="23" width="8.69921875" customWidth="1"/>
    <col min="24" max="24" width="1.8984375" customWidth="1"/>
    <col min="25" max="26" width="7.19921875" customWidth="1"/>
    <col min="27" max="27" width="7.3984375" customWidth="1"/>
    <col min="28" max="29" width="7.5" customWidth="1"/>
    <col min="30" max="30" width="8.59765625" customWidth="1"/>
  </cols>
  <sheetData>
    <row r="1" spans="1:30" x14ac:dyDescent="0.3">
      <c r="A1" s="194" t="s">
        <v>112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</row>
    <row r="2" spans="1:30" x14ac:dyDescent="0.3">
      <c r="A2" s="196" t="s">
        <v>113</v>
      </c>
      <c r="B2" s="196"/>
      <c r="C2" s="196" t="s">
        <v>115</v>
      </c>
      <c r="D2" s="196"/>
      <c r="E2" s="196"/>
      <c r="F2" s="196" t="s">
        <v>117</v>
      </c>
      <c r="G2" s="196"/>
      <c r="H2" s="196"/>
      <c r="I2" s="196" t="s">
        <v>119</v>
      </c>
      <c r="J2" s="196"/>
      <c r="K2" s="196" t="s">
        <v>121</v>
      </c>
      <c r="L2" s="196"/>
      <c r="M2" s="196"/>
    </row>
    <row r="3" spans="1:30" x14ac:dyDescent="0.3">
      <c r="A3" s="196" t="s">
        <v>114</v>
      </c>
      <c r="B3" s="196"/>
      <c r="C3" s="196" t="s">
        <v>116</v>
      </c>
      <c r="D3" s="196"/>
      <c r="E3" s="196"/>
      <c r="F3" s="196" t="s">
        <v>118</v>
      </c>
      <c r="G3" s="196"/>
      <c r="H3" s="196"/>
      <c r="I3" s="196" t="s">
        <v>120</v>
      </c>
      <c r="J3" s="196"/>
      <c r="K3" s="196" t="s">
        <v>122</v>
      </c>
      <c r="L3" s="196"/>
      <c r="M3" s="196"/>
    </row>
    <row r="4" spans="1:30" x14ac:dyDescent="0.3">
      <c r="X4" s="144"/>
    </row>
    <row r="5" spans="1:30" x14ac:dyDescent="0.3">
      <c r="P5" s="213" t="s">
        <v>62</v>
      </c>
      <c r="Q5" s="213" t="s">
        <v>59</v>
      </c>
      <c r="R5" s="214" t="s">
        <v>26</v>
      </c>
      <c r="S5" s="214"/>
      <c r="T5" s="214"/>
      <c r="U5" s="214"/>
      <c r="V5" s="214"/>
      <c r="W5" s="214"/>
      <c r="X5" s="106"/>
      <c r="Y5" s="214" t="s">
        <v>31</v>
      </c>
      <c r="Z5" s="214"/>
      <c r="AA5" s="214"/>
      <c r="AB5" s="214"/>
      <c r="AC5" s="214"/>
      <c r="AD5" s="214"/>
    </row>
    <row r="6" spans="1:30" ht="45.6" customHeight="1" x14ac:dyDescent="0.3">
      <c r="A6" s="108" t="s">
        <v>52</v>
      </c>
      <c r="B6" s="108" t="s">
        <v>59</v>
      </c>
      <c r="C6" s="109" t="s">
        <v>28</v>
      </c>
      <c r="D6" s="108" t="s">
        <v>29</v>
      </c>
      <c r="E6" s="109" t="s">
        <v>30</v>
      </c>
      <c r="F6" s="108" t="s">
        <v>51</v>
      </c>
      <c r="G6" s="108" t="s">
        <v>8</v>
      </c>
      <c r="H6" s="108"/>
      <c r="I6" s="108" t="s">
        <v>59</v>
      </c>
      <c r="J6" s="109" t="s">
        <v>28</v>
      </c>
      <c r="K6" s="108" t="s">
        <v>29</v>
      </c>
      <c r="L6" s="109" t="s">
        <v>30</v>
      </c>
      <c r="M6" s="108" t="s">
        <v>51</v>
      </c>
      <c r="N6" s="108" t="s">
        <v>8</v>
      </c>
      <c r="P6" s="212"/>
      <c r="Q6" s="212"/>
      <c r="R6" s="109" t="s">
        <v>157</v>
      </c>
      <c r="S6" s="108" t="s">
        <v>29</v>
      </c>
      <c r="T6" s="109" t="s">
        <v>30</v>
      </c>
      <c r="U6" s="108" t="s">
        <v>158</v>
      </c>
      <c r="V6" s="108" t="s">
        <v>159</v>
      </c>
      <c r="W6" s="108" t="s">
        <v>160</v>
      </c>
      <c r="X6" s="215"/>
      <c r="Y6" s="109" t="s">
        <v>157</v>
      </c>
      <c r="Z6" s="108" t="s">
        <v>29</v>
      </c>
      <c r="AA6" s="109" t="s">
        <v>30</v>
      </c>
      <c r="AB6" s="108" t="s">
        <v>160</v>
      </c>
      <c r="AC6" s="108" t="s">
        <v>158</v>
      </c>
      <c r="AD6" s="108" t="s">
        <v>159</v>
      </c>
    </row>
    <row r="7" spans="1:30" x14ac:dyDescent="0.3">
      <c r="A7" s="191" t="s">
        <v>53</v>
      </c>
      <c r="B7" s="105" t="s">
        <v>26</v>
      </c>
      <c r="C7" s="105">
        <v>0</v>
      </c>
      <c r="D7" s="105">
        <v>83</v>
      </c>
      <c r="E7" s="110">
        <v>0</v>
      </c>
      <c r="F7" s="105">
        <v>789936</v>
      </c>
      <c r="G7" s="110">
        <v>3218.76</v>
      </c>
      <c r="H7" s="110"/>
      <c r="I7" s="105" t="s">
        <v>31</v>
      </c>
      <c r="J7" s="118">
        <v>0</v>
      </c>
      <c r="K7" s="118">
        <v>84</v>
      </c>
      <c r="L7" s="111">
        <v>45.24</v>
      </c>
      <c r="M7" s="118">
        <v>10892614</v>
      </c>
      <c r="N7" s="111">
        <v>3600.07</v>
      </c>
      <c r="P7" s="192" t="s">
        <v>60</v>
      </c>
      <c r="Q7" s="105" t="s">
        <v>156</v>
      </c>
      <c r="R7" s="105">
        <v>0</v>
      </c>
      <c r="S7" s="105">
        <v>55</v>
      </c>
      <c r="T7" s="110">
        <v>0</v>
      </c>
      <c r="U7" s="105">
        <v>7468</v>
      </c>
      <c r="V7" s="105"/>
      <c r="W7" s="110">
        <v>44.55</v>
      </c>
      <c r="X7" s="110"/>
      <c r="Y7" s="105"/>
      <c r="Z7" s="105"/>
      <c r="AA7" s="110"/>
      <c r="AB7" s="105"/>
      <c r="AC7" s="105"/>
      <c r="AD7" s="110"/>
    </row>
    <row r="8" spans="1:30" x14ac:dyDescent="0.3">
      <c r="A8" s="192"/>
      <c r="B8" s="106" t="s">
        <v>66</v>
      </c>
      <c r="C8" s="106">
        <v>7</v>
      </c>
      <c r="D8" s="106">
        <v>83</v>
      </c>
      <c r="E8" s="111">
        <v>15.663</v>
      </c>
      <c r="F8" s="106">
        <v>630155</v>
      </c>
      <c r="G8" s="111">
        <v>3600</v>
      </c>
      <c r="H8" s="111"/>
      <c r="I8" s="106" t="s">
        <v>67</v>
      </c>
      <c r="J8" s="118">
        <v>13</v>
      </c>
      <c r="K8" s="118">
        <v>84</v>
      </c>
      <c r="L8" s="111">
        <v>45.23</v>
      </c>
      <c r="M8" s="118">
        <v>7916565</v>
      </c>
      <c r="N8" s="111">
        <v>3600.1</v>
      </c>
      <c r="P8" s="192"/>
      <c r="Q8" s="106" t="s">
        <v>70</v>
      </c>
      <c r="R8" s="114">
        <v>25</v>
      </c>
      <c r="S8" s="114">
        <v>55</v>
      </c>
      <c r="T8" s="115">
        <v>0</v>
      </c>
      <c r="U8" s="116">
        <v>1021</v>
      </c>
      <c r="V8" s="116"/>
      <c r="W8" s="115">
        <v>2.95</v>
      </c>
      <c r="X8" s="115"/>
      <c r="Y8" s="114"/>
      <c r="Z8" s="114"/>
      <c r="AA8" s="115"/>
      <c r="AB8" s="116"/>
      <c r="AC8" s="116"/>
      <c r="AD8" s="115"/>
    </row>
    <row r="9" spans="1:30" x14ac:dyDescent="0.3">
      <c r="A9" s="192"/>
      <c r="B9" s="106" t="s">
        <v>68</v>
      </c>
      <c r="C9" s="106">
        <v>0</v>
      </c>
      <c r="D9" s="106">
        <v>83</v>
      </c>
      <c r="E9" s="111">
        <v>21.69</v>
      </c>
      <c r="F9" s="106">
        <v>443806</v>
      </c>
      <c r="G9" s="111">
        <v>3600.04</v>
      </c>
      <c r="H9" s="111"/>
      <c r="I9" s="106" t="s">
        <v>69</v>
      </c>
      <c r="J9" s="118">
        <v>7</v>
      </c>
      <c r="K9" s="118">
        <v>83</v>
      </c>
      <c r="L9" s="111">
        <v>43.37</v>
      </c>
      <c r="M9" s="118">
        <v>8463839</v>
      </c>
      <c r="N9" s="111">
        <v>3600.03</v>
      </c>
      <c r="P9" s="192"/>
      <c r="Q9" s="106" t="s">
        <v>78</v>
      </c>
      <c r="R9" s="106">
        <v>0</v>
      </c>
      <c r="S9" s="106">
        <v>55</v>
      </c>
      <c r="T9" s="111">
        <v>0</v>
      </c>
      <c r="U9" s="118">
        <v>5667</v>
      </c>
      <c r="V9" s="118">
        <v>807</v>
      </c>
      <c r="W9" s="111">
        <v>1713.4</v>
      </c>
      <c r="X9" s="111"/>
      <c r="Y9" s="106"/>
      <c r="Z9" s="106"/>
      <c r="AA9" s="111"/>
      <c r="AB9" s="118"/>
      <c r="AC9" s="118"/>
      <c r="AD9" s="111"/>
    </row>
    <row r="10" spans="1:30" x14ac:dyDescent="0.3">
      <c r="A10" s="192"/>
      <c r="B10" s="106" t="s">
        <v>70</v>
      </c>
      <c r="C10" s="106">
        <v>43</v>
      </c>
      <c r="D10" s="106">
        <v>83</v>
      </c>
      <c r="E10" s="111">
        <v>0</v>
      </c>
      <c r="F10" s="106">
        <v>8052</v>
      </c>
      <c r="G10" s="111">
        <v>59.94</v>
      </c>
      <c r="H10" s="111"/>
      <c r="I10" s="106" t="s">
        <v>71</v>
      </c>
      <c r="J10" s="118">
        <v>47</v>
      </c>
      <c r="K10" s="118">
        <v>83</v>
      </c>
      <c r="L10" s="111">
        <v>0</v>
      </c>
      <c r="M10" s="118">
        <v>7628644</v>
      </c>
      <c r="N10" s="111">
        <v>2708.12</v>
      </c>
      <c r="P10" s="192"/>
      <c r="Q10" s="106" t="s">
        <v>80</v>
      </c>
      <c r="R10" s="106">
        <v>0</v>
      </c>
      <c r="S10" s="106">
        <v>55</v>
      </c>
      <c r="T10" s="111">
        <v>0</v>
      </c>
      <c r="U10" s="118">
        <v>3009</v>
      </c>
      <c r="V10" s="118">
        <v>399</v>
      </c>
      <c r="W10" s="111">
        <v>35.5</v>
      </c>
      <c r="X10" s="111"/>
      <c r="Y10" s="106"/>
      <c r="Z10" s="106"/>
      <c r="AA10" s="111"/>
      <c r="AB10" s="118"/>
      <c r="AC10" s="118"/>
      <c r="AD10" s="111"/>
    </row>
    <row r="11" spans="1:30" x14ac:dyDescent="0.3">
      <c r="A11" s="192"/>
      <c r="B11" s="106" t="s">
        <v>72</v>
      </c>
      <c r="C11" s="106">
        <v>43</v>
      </c>
      <c r="D11" s="106">
        <v>83</v>
      </c>
      <c r="E11" s="111">
        <v>0</v>
      </c>
      <c r="F11" s="106">
        <v>6017</v>
      </c>
      <c r="G11" s="111">
        <v>44.26</v>
      </c>
      <c r="H11" s="111"/>
      <c r="I11" s="106" t="s">
        <v>73</v>
      </c>
      <c r="J11" s="118">
        <v>47</v>
      </c>
      <c r="K11" s="118">
        <v>83</v>
      </c>
      <c r="L11" s="111">
        <v>0</v>
      </c>
      <c r="M11" s="118">
        <v>1430379</v>
      </c>
      <c r="N11" s="111">
        <v>496.87</v>
      </c>
      <c r="P11" s="192"/>
      <c r="Q11" s="106" t="s">
        <v>81</v>
      </c>
      <c r="R11" s="106">
        <v>0</v>
      </c>
      <c r="S11" s="106">
        <v>55</v>
      </c>
      <c r="T11" s="111">
        <v>0</v>
      </c>
      <c r="U11" s="118">
        <v>3009</v>
      </c>
      <c r="V11" s="118">
        <v>399</v>
      </c>
      <c r="W11" s="111">
        <v>31.49</v>
      </c>
      <c r="X11" s="111"/>
      <c r="Y11" s="106"/>
      <c r="Z11" s="106"/>
      <c r="AA11" s="111"/>
      <c r="AB11" s="118"/>
      <c r="AC11" s="118"/>
      <c r="AD11" s="111"/>
    </row>
    <row r="12" spans="1:30" x14ac:dyDescent="0.3">
      <c r="A12" s="192"/>
      <c r="B12" s="106" t="s">
        <v>74</v>
      </c>
      <c r="C12" s="106">
        <v>47</v>
      </c>
      <c r="D12" s="106">
        <v>83</v>
      </c>
      <c r="E12" s="111">
        <v>0</v>
      </c>
      <c r="F12" s="106">
        <v>7333</v>
      </c>
      <c r="G12" s="111">
        <v>46.45</v>
      </c>
      <c r="H12" s="111"/>
      <c r="I12" s="106" t="s">
        <v>75</v>
      </c>
      <c r="J12" s="118">
        <v>50</v>
      </c>
      <c r="K12" s="118">
        <v>83</v>
      </c>
      <c r="L12" s="111">
        <v>0</v>
      </c>
      <c r="M12" s="118">
        <v>1119449</v>
      </c>
      <c r="N12" s="111">
        <v>375.9</v>
      </c>
      <c r="P12" s="192"/>
      <c r="Q12" s="106" t="s">
        <v>82</v>
      </c>
      <c r="R12" s="106">
        <v>25</v>
      </c>
      <c r="S12" s="106">
        <v>55</v>
      </c>
      <c r="T12" s="111">
        <v>0</v>
      </c>
      <c r="U12" s="118">
        <v>579</v>
      </c>
      <c r="V12" s="118">
        <v>194</v>
      </c>
      <c r="W12" s="111">
        <v>7.48</v>
      </c>
      <c r="X12" s="111"/>
      <c r="Y12" s="106"/>
      <c r="Z12" s="106"/>
      <c r="AA12" s="111"/>
      <c r="AB12" s="118"/>
      <c r="AC12" s="118"/>
      <c r="AD12" s="111"/>
    </row>
    <row r="13" spans="1:30" x14ac:dyDescent="0.3">
      <c r="A13" s="193"/>
      <c r="B13" s="107" t="s">
        <v>78</v>
      </c>
      <c r="C13" s="107">
        <v>0</v>
      </c>
      <c r="D13" s="107">
        <v>83</v>
      </c>
      <c r="E13" s="112">
        <v>22.89</v>
      </c>
      <c r="F13" s="107">
        <v>27579</v>
      </c>
      <c r="G13" s="112">
        <v>3679.13</v>
      </c>
      <c r="H13" s="112"/>
      <c r="I13" s="107" t="s">
        <v>79</v>
      </c>
      <c r="J13" s="119">
        <v>7</v>
      </c>
      <c r="K13" s="119">
        <v>84</v>
      </c>
      <c r="L13" s="112">
        <v>46.43</v>
      </c>
      <c r="M13" s="119">
        <v>10284659</v>
      </c>
      <c r="N13" s="112">
        <v>3600.13</v>
      </c>
      <c r="P13" s="193"/>
      <c r="Q13" s="106"/>
      <c r="R13" s="106"/>
      <c r="S13" s="106"/>
      <c r="T13" s="111"/>
      <c r="U13" s="118"/>
      <c r="V13" s="118"/>
      <c r="W13" s="111"/>
      <c r="X13" s="111"/>
      <c r="Y13" s="106"/>
      <c r="Z13" s="106"/>
      <c r="AA13" s="111"/>
      <c r="AB13" s="118"/>
      <c r="AC13" s="118"/>
      <c r="AD13" s="111"/>
    </row>
    <row r="14" spans="1:30" x14ac:dyDescent="0.3">
      <c r="A14" s="191" t="s">
        <v>54</v>
      </c>
      <c r="B14" s="106" t="s">
        <v>26</v>
      </c>
      <c r="C14" s="106">
        <v>0</v>
      </c>
      <c r="D14" s="106">
        <v>113</v>
      </c>
      <c r="E14" s="111">
        <v>31.86</v>
      </c>
      <c r="F14" s="106">
        <v>238606</v>
      </c>
      <c r="G14" s="111">
        <v>3600</v>
      </c>
      <c r="H14" s="111"/>
      <c r="I14" s="106" t="s">
        <v>31</v>
      </c>
      <c r="J14" s="118">
        <v>11</v>
      </c>
      <c r="K14" s="118">
        <v>113</v>
      </c>
      <c r="L14" s="111">
        <v>26.55</v>
      </c>
      <c r="M14" s="118">
        <v>14781290</v>
      </c>
      <c r="N14" s="111">
        <v>3600.01</v>
      </c>
      <c r="P14" s="191" t="s">
        <v>61</v>
      </c>
      <c r="Q14" s="105" t="s">
        <v>156</v>
      </c>
      <c r="R14" s="105">
        <v>0</v>
      </c>
      <c r="S14" s="105">
        <v>115</v>
      </c>
      <c r="T14" s="110">
        <v>0</v>
      </c>
      <c r="U14" s="117">
        <v>169667</v>
      </c>
      <c r="V14" s="117"/>
      <c r="W14" s="110">
        <v>1378.13</v>
      </c>
      <c r="X14" s="110"/>
      <c r="Y14" s="105">
        <v>0</v>
      </c>
      <c r="Z14" s="105">
        <v>115</v>
      </c>
      <c r="AA14" s="110">
        <v>0</v>
      </c>
      <c r="AB14" s="117">
        <v>1340.95</v>
      </c>
      <c r="AC14" s="117">
        <v>1169539</v>
      </c>
      <c r="AD14" s="117"/>
    </row>
    <row r="15" spans="1:30" x14ac:dyDescent="0.3">
      <c r="A15" s="192"/>
      <c r="B15" s="106" t="s">
        <v>66</v>
      </c>
      <c r="C15" s="106">
        <v>11</v>
      </c>
      <c r="D15" s="106">
        <v>113</v>
      </c>
      <c r="E15" s="111">
        <v>0</v>
      </c>
      <c r="F15" s="106">
        <v>334652</v>
      </c>
      <c r="G15" s="111">
        <v>2960.32</v>
      </c>
      <c r="H15" s="111"/>
      <c r="I15" s="106" t="s">
        <v>67</v>
      </c>
      <c r="J15" s="118">
        <v>14</v>
      </c>
      <c r="K15" s="118">
        <v>113</v>
      </c>
      <c r="L15" s="111">
        <v>25.66</v>
      </c>
      <c r="M15" s="118">
        <v>14935646</v>
      </c>
      <c r="N15" s="111">
        <v>3600.03</v>
      </c>
      <c r="P15" s="192"/>
      <c r="Q15" s="106" t="s">
        <v>70</v>
      </c>
      <c r="R15" s="106">
        <v>26</v>
      </c>
      <c r="S15" s="106">
        <v>115</v>
      </c>
      <c r="T15" s="111">
        <v>0</v>
      </c>
      <c r="U15" s="118">
        <v>179201</v>
      </c>
      <c r="V15" s="118"/>
      <c r="W15" s="111">
        <v>1868.12</v>
      </c>
      <c r="X15" s="111"/>
      <c r="Y15" s="106">
        <v>26</v>
      </c>
      <c r="Z15" s="106">
        <v>115</v>
      </c>
      <c r="AA15" s="111">
        <v>0</v>
      </c>
      <c r="AB15" s="118">
        <v>420.29</v>
      </c>
      <c r="AC15" s="118">
        <v>437878</v>
      </c>
      <c r="AD15" s="111"/>
    </row>
    <row r="16" spans="1:30" x14ac:dyDescent="0.3">
      <c r="A16" s="192"/>
      <c r="B16" s="106" t="s">
        <v>68</v>
      </c>
      <c r="C16" s="106">
        <v>0</v>
      </c>
      <c r="D16" s="106">
        <v>113</v>
      </c>
      <c r="E16" s="111">
        <v>24.78</v>
      </c>
      <c r="F16" s="106">
        <v>333303</v>
      </c>
      <c r="G16" s="111">
        <v>3600.07</v>
      </c>
      <c r="H16" s="111"/>
      <c r="I16" s="106" t="s">
        <v>69</v>
      </c>
      <c r="J16" s="118">
        <v>11</v>
      </c>
      <c r="K16" s="118">
        <v>113</v>
      </c>
      <c r="L16" s="111">
        <v>27.43</v>
      </c>
      <c r="M16" s="118">
        <v>11650980</v>
      </c>
      <c r="N16" s="111">
        <v>3600.02</v>
      </c>
      <c r="P16" s="192"/>
      <c r="Q16" s="106" t="s">
        <v>78</v>
      </c>
      <c r="R16" s="106">
        <v>0</v>
      </c>
      <c r="S16" s="106">
        <v>139</v>
      </c>
      <c r="T16" s="111">
        <v>88.49</v>
      </c>
      <c r="U16" s="118">
        <v>675</v>
      </c>
      <c r="V16" s="118">
        <v>739</v>
      </c>
      <c r="W16" s="111">
        <v>3617.7</v>
      </c>
      <c r="X16" s="111"/>
      <c r="Y16" s="106"/>
      <c r="Z16" s="106"/>
      <c r="AA16" s="111"/>
      <c r="AB16" s="118"/>
      <c r="AC16" s="118"/>
      <c r="AD16" s="111"/>
    </row>
    <row r="17" spans="1:30" x14ac:dyDescent="0.3">
      <c r="A17" s="192"/>
      <c r="B17" s="106" t="s">
        <v>70</v>
      </c>
      <c r="C17" s="106">
        <v>78</v>
      </c>
      <c r="D17" s="106">
        <v>113</v>
      </c>
      <c r="E17" s="111">
        <v>0</v>
      </c>
      <c r="F17" s="106">
        <v>7249</v>
      </c>
      <c r="G17" s="111">
        <v>116.63</v>
      </c>
      <c r="H17" s="111"/>
      <c r="I17" s="106" t="s">
        <v>71</v>
      </c>
      <c r="J17" s="118">
        <v>79</v>
      </c>
      <c r="K17" s="118">
        <v>113</v>
      </c>
      <c r="L17" s="111">
        <v>0</v>
      </c>
      <c r="M17" s="118">
        <v>32042</v>
      </c>
      <c r="N17" s="111">
        <v>11.83</v>
      </c>
      <c r="P17" s="192"/>
      <c r="Q17" s="106" t="s">
        <v>80</v>
      </c>
      <c r="R17" s="106">
        <v>0</v>
      </c>
      <c r="S17" s="106">
        <v>115</v>
      </c>
      <c r="T17" s="111">
        <v>16.52</v>
      </c>
      <c r="U17" s="118">
        <v>157902</v>
      </c>
      <c r="V17" s="118">
        <v>392</v>
      </c>
      <c r="W17" s="111">
        <v>3601.61</v>
      </c>
      <c r="X17" s="111"/>
      <c r="Y17" s="106">
        <v>0</v>
      </c>
      <c r="Z17" s="106">
        <v>115</v>
      </c>
      <c r="AA17" s="111">
        <v>33.909999999999997</v>
      </c>
      <c r="AB17" s="118">
        <v>3612.87</v>
      </c>
      <c r="AC17" s="118">
        <v>242450</v>
      </c>
      <c r="AD17" s="111">
        <v>527</v>
      </c>
    </row>
    <row r="18" spans="1:30" x14ac:dyDescent="0.3">
      <c r="A18" s="192"/>
      <c r="B18" s="106" t="s">
        <v>72</v>
      </c>
      <c r="C18" s="106">
        <v>78</v>
      </c>
      <c r="D18" s="106">
        <v>113</v>
      </c>
      <c r="E18" s="111">
        <v>0</v>
      </c>
      <c r="F18" s="106">
        <v>882</v>
      </c>
      <c r="G18" s="111">
        <v>13.63</v>
      </c>
      <c r="H18" s="111"/>
      <c r="I18" s="106" t="s">
        <v>73</v>
      </c>
      <c r="J18" s="118">
        <v>79</v>
      </c>
      <c r="K18" s="118">
        <v>113</v>
      </c>
      <c r="L18" s="111">
        <v>0</v>
      </c>
      <c r="M18" s="118">
        <v>32042</v>
      </c>
      <c r="N18" s="111">
        <v>12.59</v>
      </c>
      <c r="P18" s="192"/>
      <c r="Q18" s="106" t="s">
        <v>81</v>
      </c>
      <c r="R18" s="106">
        <v>0</v>
      </c>
      <c r="S18" s="106">
        <v>115</v>
      </c>
      <c r="T18" s="111">
        <v>0</v>
      </c>
      <c r="U18" s="118">
        <v>555</v>
      </c>
      <c r="V18" s="118">
        <v>2075</v>
      </c>
      <c r="W18" s="111">
        <v>206.46</v>
      </c>
      <c r="X18" s="111"/>
      <c r="Y18" s="106">
        <v>0</v>
      </c>
      <c r="Z18" s="106">
        <v>124</v>
      </c>
      <c r="AA18" s="111">
        <v>9.68</v>
      </c>
      <c r="AB18" s="118">
        <v>3600</v>
      </c>
      <c r="AC18" s="118">
        <v>4526</v>
      </c>
      <c r="AD18" s="111">
        <v>1985</v>
      </c>
    </row>
    <row r="19" spans="1:30" x14ac:dyDescent="0.3">
      <c r="A19" s="192"/>
      <c r="B19" s="106" t="s">
        <v>74</v>
      </c>
      <c r="C19" s="106">
        <v>79</v>
      </c>
      <c r="D19" s="106">
        <v>113</v>
      </c>
      <c r="E19" s="111">
        <v>0</v>
      </c>
      <c r="F19" s="106">
        <v>1477</v>
      </c>
      <c r="G19" s="111">
        <v>15.09</v>
      </c>
      <c r="H19" s="111"/>
      <c r="I19" s="106" t="s">
        <v>75</v>
      </c>
      <c r="J19" s="118">
        <v>79</v>
      </c>
      <c r="K19" s="118">
        <v>113</v>
      </c>
      <c r="L19" s="111">
        <v>0</v>
      </c>
      <c r="M19" s="118">
        <v>27586</v>
      </c>
      <c r="N19" s="111">
        <v>10.61</v>
      </c>
      <c r="P19" s="192"/>
      <c r="Q19" s="106" t="s">
        <v>82</v>
      </c>
      <c r="R19" s="106">
        <v>26</v>
      </c>
      <c r="S19" s="106">
        <v>115</v>
      </c>
      <c r="T19" s="111">
        <v>0</v>
      </c>
      <c r="U19" s="118">
        <v>1247</v>
      </c>
      <c r="V19" s="118">
        <v>2822</v>
      </c>
      <c r="W19" s="111">
        <v>502.42</v>
      </c>
      <c r="X19" s="111"/>
      <c r="Y19" s="106"/>
      <c r="Z19" s="106"/>
      <c r="AA19" s="111"/>
      <c r="AB19" s="118"/>
      <c r="AC19" s="118"/>
      <c r="AD19" s="111"/>
    </row>
    <row r="20" spans="1:30" x14ac:dyDescent="0.3">
      <c r="A20" s="193"/>
      <c r="B20" s="107" t="s">
        <v>78</v>
      </c>
      <c r="C20" s="107">
        <v>0</v>
      </c>
      <c r="D20" s="107">
        <v>115</v>
      </c>
      <c r="E20" s="112">
        <v>26.09</v>
      </c>
      <c r="F20" s="107">
        <v>18861</v>
      </c>
      <c r="G20" s="112">
        <v>3613.51</v>
      </c>
      <c r="H20" s="107"/>
      <c r="I20" s="107" t="s">
        <v>79</v>
      </c>
      <c r="J20" s="119">
        <v>11</v>
      </c>
      <c r="K20" s="119">
        <v>118</v>
      </c>
      <c r="L20" s="107">
        <v>17.8</v>
      </c>
      <c r="M20" s="119">
        <v>28229</v>
      </c>
      <c r="N20" s="112">
        <v>3636.12</v>
      </c>
      <c r="P20" s="193"/>
    </row>
    <row r="21" spans="1:30" x14ac:dyDescent="0.3">
      <c r="A21" s="191" t="s">
        <v>55</v>
      </c>
      <c r="B21" s="106" t="s">
        <v>26</v>
      </c>
      <c r="C21" s="106">
        <v>0</v>
      </c>
      <c r="D21" s="106">
        <v>83</v>
      </c>
      <c r="E21" s="111">
        <v>44.58</v>
      </c>
      <c r="F21" s="106">
        <v>65550</v>
      </c>
      <c r="G21" s="111">
        <v>3600.14</v>
      </c>
      <c r="H21" s="111"/>
      <c r="I21" s="106" t="s">
        <v>31</v>
      </c>
      <c r="J21" s="118">
        <v>17</v>
      </c>
      <c r="K21" s="118">
        <v>93</v>
      </c>
      <c r="L21" s="111">
        <v>56.99</v>
      </c>
      <c r="M21" s="118">
        <v>1333975</v>
      </c>
      <c r="N21" s="111">
        <v>3600.12</v>
      </c>
      <c r="P21" s="191" t="s">
        <v>64</v>
      </c>
      <c r="Q21" s="105" t="s">
        <v>156</v>
      </c>
      <c r="R21" s="105">
        <v>0</v>
      </c>
      <c r="S21" s="105">
        <v>159</v>
      </c>
      <c r="T21" s="110">
        <v>72.959999999999994</v>
      </c>
      <c r="U21" s="117">
        <v>92334</v>
      </c>
      <c r="V21" s="117"/>
      <c r="W21" s="110">
        <v>3600.83</v>
      </c>
      <c r="X21" s="110"/>
      <c r="Y21" s="105">
        <v>0</v>
      </c>
      <c r="Z21" s="105">
        <v>153</v>
      </c>
      <c r="AA21" s="110">
        <v>86.93</v>
      </c>
      <c r="AB21" s="117">
        <v>3600.14</v>
      </c>
      <c r="AC21" s="117">
        <v>815608</v>
      </c>
      <c r="AD21" s="110"/>
    </row>
    <row r="22" spans="1:30" x14ac:dyDescent="0.3">
      <c r="A22" s="192"/>
      <c r="B22" s="106" t="s">
        <v>66</v>
      </c>
      <c r="C22" s="106">
        <v>17</v>
      </c>
      <c r="D22" s="106">
        <v>84</v>
      </c>
      <c r="E22" s="111">
        <v>44.05</v>
      </c>
      <c r="F22" s="106">
        <v>74197</v>
      </c>
      <c r="G22" s="111">
        <v>3600.14</v>
      </c>
      <c r="H22" s="111"/>
      <c r="I22" s="106" t="s">
        <v>67</v>
      </c>
      <c r="J22" s="118">
        <v>21</v>
      </c>
      <c r="K22" s="118">
        <v>89</v>
      </c>
      <c r="L22" s="111">
        <v>60.67</v>
      </c>
      <c r="M22" s="118">
        <v>1865731</v>
      </c>
      <c r="N22" s="111">
        <v>3600.09</v>
      </c>
      <c r="P22" s="192"/>
      <c r="Q22" s="106" t="s">
        <v>70</v>
      </c>
      <c r="R22" s="106">
        <v>30</v>
      </c>
      <c r="S22" s="106">
        <v>172</v>
      </c>
      <c r="T22" s="111">
        <v>65.7</v>
      </c>
      <c r="U22" s="118">
        <v>82191</v>
      </c>
      <c r="V22" s="118"/>
      <c r="W22" s="111">
        <v>3600.65</v>
      </c>
      <c r="X22" s="111"/>
      <c r="Y22" s="106">
        <v>30</v>
      </c>
      <c r="Z22" s="106">
        <v>165</v>
      </c>
      <c r="AA22" s="111">
        <v>58.18</v>
      </c>
      <c r="AB22" s="118">
        <v>3600.07</v>
      </c>
      <c r="AC22" s="118">
        <v>945317</v>
      </c>
      <c r="AD22" s="111"/>
    </row>
    <row r="23" spans="1:30" x14ac:dyDescent="0.3">
      <c r="A23" s="192"/>
      <c r="B23" s="106" t="s">
        <v>68</v>
      </c>
      <c r="C23" s="106">
        <v>0</v>
      </c>
      <c r="D23" s="106">
        <v>83</v>
      </c>
      <c r="E23" s="111">
        <v>44.58</v>
      </c>
      <c r="F23" s="106">
        <v>56505</v>
      </c>
      <c r="G23" s="111">
        <v>3600</v>
      </c>
      <c r="H23" s="111"/>
      <c r="I23" s="106" t="s">
        <v>69</v>
      </c>
      <c r="J23" s="118">
        <v>17</v>
      </c>
      <c r="K23" s="118">
        <v>93</v>
      </c>
      <c r="L23" s="111">
        <v>56.99</v>
      </c>
      <c r="M23" s="118">
        <v>1477220</v>
      </c>
      <c r="N23" s="111">
        <v>3600.06</v>
      </c>
      <c r="P23" s="192"/>
      <c r="Q23" s="106" t="s">
        <v>78</v>
      </c>
      <c r="R23" s="106">
        <v>0</v>
      </c>
      <c r="S23" s="106">
        <v>191</v>
      </c>
      <c r="T23" s="111">
        <v>91.62</v>
      </c>
      <c r="U23" s="118">
        <v>261</v>
      </c>
      <c r="V23" s="118">
        <v>752</v>
      </c>
      <c r="W23" s="111">
        <v>3748.2</v>
      </c>
      <c r="X23" s="111"/>
      <c r="Y23" s="106"/>
      <c r="Z23" s="106"/>
      <c r="AA23" s="111"/>
      <c r="AB23" s="118"/>
      <c r="AC23" s="118"/>
      <c r="AD23" s="111"/>
    </row>
    <row r="24" spans="1:30" x14ac:dyDescent="0.3">
      <c r="A24" s="192"/>
      <c r="B24" s="106" t="s">
        <v>70</v>
      </c>
      <c r="C24" s="106">
        <v>41</v>
      </c>
      <c r="D24" s="106">
        <v>81</v>
      </c>
      <c r="E24" s="111">
        <v>0</v>
      </c>
      <c r="F24" s="106">
        <v>15777</v>
      </c>
      <c r="G24" s="111">
        <v>532.03</v>
      </c>
      <c r="H24" s="111"/>
      <c r="I24" s="106" t="s">
        <v>71</v>
      </c>
      <c r="J24" s="118">
        <v>51</v>
      </c>
      <c r="K24" s="118">
        <v>88</v>
      </c>
      <c r="L24" s="111">
        <v>27.27</v>
      </c>
      <c r="M24" s="118">
        <v>1204068</v>
      </c>
      <c r="N24" s="111">
        <v>3600.11</v>
      </c>
      <c r="P24" s="192"/>
      <c r="Q24" s="106" t="s">
        <v>80</v>
      </c>
      <c r="R24" s="106">
        <v>0</v>
      </c>
      <c r="S24" s="106">
        <v>164</v>
      </c>
      <c r="T24" s="111">
        <v>78.05</v>
      </c>
      <c r="U24" s="118">
        <v>58877</v>
      </c>
      <c r="V24" s="118">
        <v>743</v>
      </c>
      <c r="W24" s="111">
        <v>3605.69</v>
      </c>
      <c r="X24" s="111"/>
      <c r="Y24" s="106">
        <v>0</v>
      </c>
      <c r="Z24" s="106">
        <v>153</v>
      </c>
      <c r="AA24" s="111">
        <v>92.16</v>
      </c>
      <c r="AB24" s="118">
        <v>3611.71</v>
      </c>
      <c r="AC24" s="118">
        <v>122147</v>
      </c>
      <c r="AD24" s="111">
        <v>1617</v>
      </c>
    </row>
    <row r="25" spans="1:30" x14ac:dyDescent="0.3">
      <c r="A25" s="192"/>
      <c r="B25" s="106" t="s">
        <v>72</v>
      </c>
      <c r="C25" s="106">
        <v>41</v>
      </c>
      <c r="D25" s="106">
        <v>81</v>
      </c>
      <c r="E25" s="111">
        <v>0</v>
      </c>
      <c r="F25" s="106">
        <v>5104</v>
      </c>
      <c r="G25" s="111">
        <v>208.27</v>
      </c>
      <c r="H25" s="111"/>
      <c r="I25" s="106" t="s">
        <v>73</v>
      </c>
      <c r="J25" s="118">
        <v>51</v>
      </c>
      <c r="K25" s="118">
        <v>88</v>
      </c>
      <c r="L25" s="111">
        <v>27.27</v>
      </c>
      <c r="M25" s="118">
        <v>1239213</v>
      </c>
      <c r="N25" s="111">
        <v>3600.02</v>
      </c>
      <c r="P25" s="192"/>
      <c r="Q25" s="106" t="s">
        <v>81</v>
      </c>
      <c r="R25" s="106">
        <v>0</v>
      </c>
      <c r="S25" s="106">
        <v>165</v>
      </c>
      <c r="T25" s="111">
        <v>24.24</v>
      </c>
      <c r="U25" s="118">
        <v>589</v>
      </c>
      <c r="V25" s="118">
        <v>5393</v>
      </c>
      <c r="W25" s="111">
        <v>3667.13</v>
      </c>
      <c r="X25" s="111"/>
      <c r="Y25" s="106">
        <v>0</v>
      </c>
      <c r="Z25" s="106" t="s">
        <v>25</v>
      </c>
      <c r="AA25" s="111" t="s">
        <v>25</v>
      </c>
      <c r="AB25" s="118">
        <v>3631.24</v>
      </c>
      <c r="AC25" s="118">
        <v>605</v>
      </c>
      <c r="AD25" s="111">
        <v>5277</v>
      </c>
    </row>
    <row r="26" spans="1:30" x14ac:dyDescent="0.3">
      <c r="A26" s="192"/>
      <c r="B26" s="106" t="s">
        <v>74</v>
      </c>
      <c r="C26" s="106">
        <v>51</v>
      </c>
      <c r="D26" s="106">
        <v>81</v>
      </c>
      <c r="E26" s="111">
        <v>0</v>
      </c>
      <c r="F26" s="106">
        <v>3368</v>
      </c>
      <c r="G26" s="111">
        <v>171.71</v>
      </c>
      <c r="H26" s="111"/>
      <c r="I26" s="106" t="s">
        <v>75</v>
      </c>
      <c r="J26" s="118">
        <v>52</v>
      </c>
      <c r="K26" s="118">
        <v>83</v>
      </c>
      <c r="L26" s="111">
        <v>26.51</v>
      </c>
      <c r="M26" s="118">
        <v>1511141</v>
      </c>
      <c r="N26" s="111">
        <v>3600.06</v>
      </c>
      <c r="P26" s="192"/>
      <c r="Q26" s="106" t="s">
        <v>82</v>
      </c>
      <c r="R26" s="106">
        <v>30</v>
      </c>
      <c r="S26" s="106">
        <v>165</v>
      </c>
      <c r="T26" s="111">
        <v>23.64</v>
      </c>
      <c r="U26" s="118">
        <v>572</v>
      </c>
      <c r="V26" s="118">
        <v>5725</v>
      </c>
      <c r="W26" s="111">
        <v>3716.3</v>
      </c>
      <c r="X26" s="111"/>
      <c r="Y26" s="106"/>
      <c r="Z26" s="106"/>
      <c r="AA26" s="111"/>
      <c r="AB26" s="118"/>
      <c r="AC26" s="118"/>
      <c r="AD26" s="111"/>
    </row>
    <row r="27" spans="1:30" x14ac:dyDescent="0.3">
      <c r="A27" s="193"/>
      <c r="B27" s="107" t="s">
        <v>78</v>
      </c>
      <c r="C27" s="107">
        <v>0</v>
      </c>
      <c r="D27" s="107">
        <v>81</v>
      </c>
      <c r="E27" s="112">
        <v>20.99</v>
      </c>
      <c r="F27" s="107">
        <v>5746</v>
      </c>
      <c r="G27" s="112">
        <v>3603.97</v>
      </c>
      <c r="H27" s="112"/>
      <c r="I27" s="107" t="s">
        <v>79</v>
      </c>
      <c r="J27" s="119">
        <v>17</v>
      </c>
      <c r="K27" s="119" t="s">
        <v>25</v>
      </c>
      <c r="L27" s="112" t="s">
        <v>25</v>
      </c>
      <c r="M27" s="119">
        <v>10306</v>
      </c>
      <c r="N27" s="112">
        <v>3649.27</v>
      </c>
      <c r="P27" s="193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</row>
    <row r="28" spans="1:30" x14ac:dyDescent="0.3">
      <c r="A28" s="191" t="s">
        <v>56</v>
      </c>
      <c r="B28" s="106" t="s">
        <v>26</v>
      </c>
      <c r="C28" s="106">
        <v>0</v>
      </c>
      <c r="D28" s="106">
        <v>91</v>
      </c>
      <c r="E28" s="111">
        <v>46.15</v>
      </c>
      <c r="F28" s="106">
        <v>47726</v>
      </c>
      <c r="G28" s="111">
        <v>3600.15</v>
      </c>
      <c r="H28" s="111"/>
      <c r="I28" s="106" t="s">
        <v>31</v>
      </c>
      <c r="J28" s="118">
        <v>18</v>
      </c>
      <c r="K28" s="118">
        <v>103</v>
      </c>
      <c r="L28" s="111">
        <v>65.05</v>
      </c>
      <c r="M28" s="118">
        <v>1151606</v>
      </c>
      <c r="N28" s="111">
        <v>3600.07</v>
      </c>
      <c r="P28" s="192" t="s">
        <v>127</v>
      </c>
      <c r="Q28" s="106" t="s">
        <v>156</v>
      </c>
      <c r="R28" s="106">
        <v>0</v>
      </c>
      <c r="S28" s="106">
        <v>88</v>
      </c>
      <c r="T28" s="111">
        <v>97.73</v>
      </c>
      <c r="U28" s="118">
        <v>4974</v>
      </c>
      <c r="V28" s="118"/>
      <c r="W28" s="111">
        <v>3600.2</v>
      </c>
      <c r="X28" s="111"/>
      <c r="Y28" s="106">
        <v>0</v>
      </c>
      <c r="Z28" s="106">
        <v>78</v>
      </c>
      <c r="AA28" s="111">
        <v>96.15</v>
      </c>
      <c r="AB28" s="118">
        <v>3600.11</v>
      </c>
      <c r="AC28" s="118">
        <v>204907</v>
      </c>
      <c r="AD28" s="111"/>
    </row>
    <row r="29" spans="1:30" x14ac:dyDescent="0.3">
      <c r="A29" s="192"/>
      <c r="B29" s="106" t="s">
        <v>66</v>
      </c>
      <c r="C29" s="106">
        <v>18</v>
      </c>
      <c r="D29" s="106">
        <v>92</v>
      </c>
      <c r="E29" s="111">
        <v>47.83</v>
      </c>
      <c r="F29" s="106">
        <v>74901</v>
      </c>
      <c r="G29" s="111">
        <v>3600.14</v>
      </c>
      <c r="H29" s="111"/>
      <c r="I29" s="106" t="s">
        <v>67</v>
      </c>
      <c r="J29" s="118">
        <v>28</v>
      </c>
      <c r="K29" s="118">
        <v>99</v>
      </c>
      <c r="L29" s="111">
        <v>63.63</v>
      </c>
      <c r="M29" s="118">
        <v>1300198</v>
      </c>
      <c r="N29" s="111">
        <v>3600.06</v>
      </c>
      <c r="P29" s="192"/>
      <c r="Q29" s="106" t="s">
        <v>70</v>
      </c>
      <c r="R29" s="106">
        <v>33</v>
      </c>
      <c r="S29" s="106">
        <v>78</v>
      </c>
      <c r="T29" s="111">
        <v>55.13</v>
      </c>
      <c r="U29" s="118">
        <v>7409</v>
      </c>
      <c r="V29" s="118"/>
      <c r="W29" s="111">
        <v>3600.22</v>
      </c>
      <c r="X29" s="111"/>
      <c r="Y29" s="106">
        <v>33</v>
      </c>
      <c r="Z29" s="106">
        <v>85</v>
      </c>
      <c r="AA29" s="111">
        <v>56.47</v>
      </c>
      <c r="AB29" s="118">
        <v>3600.12</v>
      </c>
      <c r="AC29" s="118">
        <v>388134</v>
      </c>
      <c r="AD29" s="111"/>
    </row>
    <row r="30" spans="1:30" x14ac:dyDescent="0.3">
      <c r="A30" s="192"/>
      <c r="B30" s="106" t="s">
        <v>68</v>
      </c>
      <c r="C30" s="106">
        <v>0</v>
      </c>
      <c r="D30" s="106">
        <v>91</v>
      </c>
      <c r="E30" s="111">
        <v>46.15</v>
      </c>
      <c r="F30" s="106">
        <v>43167</v>
      </c>
      <c r="G30" s="111">
        <v>3600.2</v>
      </c>
      <c r="H30" s="111"/>
      <c r="I30" s="106" t="s">
        <v>69</v>
      </c>
      <c r="J30" s="118">
        <v>18</v>
      </c>
      <c r="K30" s="118">
        <v>103</v>
      </c>
      <c r="L30" s="111">
        <v>66.02</v>
      </c>
      <c r="M30" s="118">
        <v>1001731</v>
      </c>
      <c r="N30" s="111">
        <v>3600.07</v>
      </c>
      <c r="P30" s="192"/>
      <c r="Q30" s="106" t="s">
        <v>78</v>
      </c>
      <c r="R30" s="106">
        <v>0</v>
      </c>
      <c r="S30" s="106">
        <v>121</v>
      </c>
      <c r="T30" s="111">
        <v>85.12</v>
      </c>
      <c r="U30" s="118">
        <v>111</v>
      </c>
      <c r="V30" s="118">
        <v>117</v>
      </c>
      <c r="W30" s="111">
        <v>3816.38</v>
      </c>
      <c r="X30" s="111"/>
      <c r="Y30" s="106"/>
      <c r="Z30" s="106"/>
      <c r="AA30" s="111"/>
      <c r="AB30" s="118"/>
      <c r="AC30" s="118"/>
      <c r="AD30" s="111"/>
    </row>
    <row r="31" spans="1:30" x14ac:dyDescent="0.3">
      <c r="A31" s="192"/>
      <c r="B31" s="106" t="s">
        <v>70</v>
      </c>
      <c r="C31" s="106">
        <v>52</v>
      </c>
      <c r="D31" s="106">
        <v>91</v>
      </c>
      <c r="E31" s="111">
        <v>9.89</v>
      </c>
      <c r="F31" s="106">
        <v>61276</v>
      </c>
      <c r="G31" s="111">
        <v>3600.15</v>
      </c>
      <c r="H31" s="111"/>
      <c r="I31" s="106" t="s">
        <v>71</v>
      </c>
      <c r="J31" s="118">
        <v>65</v>
      </c>
      <c r="K31" s="118">
        <v>94</v>
      </c>
      <c r="L31" s="111">
        <v>23.4</v>
      </c>
      <c r="M31" s="118">
        <v>893219</v>
      </c>
      <c r="N31" s="111">
        <v>3600.06</v>
      </c>
      <c r="P31" s="192"/>
      <c r="Q31" s="106" t="s">
        <v>80</v>
      </c>
      <c r="R31" s="106">
        <v>0</v>
      </c>
      <c r="S31" s="106">
        <v>92</v>
      </c>
      <c r="T31" s="111">
        <v>98.2</v>
      </c>
      <c r="U31" s="118">
        <v>3275</v>
      </c>
      <c r="V31" s="118">
        <v>1685</v>
      </c>
      <c r="W31" s="111">
        <v>3600</v>
      </c>
      <c r="X31" s="111"/>
      <c r="Y31" s="106">
        <v>0</v>
      </c>
      <c r="Z31" s="106">
        <v>103</v>
      </c>
      <c r="AA31" s="111">
        <v>95.15</v>
      </c>
      <c r="AB31" s="118">
        <v>3666.87</v>
      </c>
      <c r="AC31" s="118">
        <v>12704</v>
      </c>
      <c r="AD31" s="111">
        <v>3187</v>
      </c>
    </row>
    <row r="32" spans="1:30" x14ac:dyDescent="0.3">
      <c r="A32" s="192"/>
      <c r="B32" s="106" t="s">
        <v>72</v>
      </c>
      <c r="C32" s="106">
        <v>52</v>
      </c>
      <c r="D32" s="106">
        <v>91</v>
      </c>
      <c r="E32" s="111">
        <v>0</v>
      </c>
      <c r="F32" s="106">
        <v>18351</v>
      </c>
      <c r="G32" s="111">
        <v>906.05</v>
      </c>
      <c r="H32" s="111"/>
      <c r="I32" s="106" t="s">
        <v>73</v>
      </c>
      <c r="J32" s="118">
        <v>65</v>
      </c>
      <c r="K32" s="118">
        <v>94</v>
      </c>
      <c r="L32" s="111">
        <v>23.4</v>
      </c>
      <c r="M32" s="118">
        <v>912087</v>
      </c>
      <c r="N32" s="111">
        <v>3600.03</v>
      </c>
      <c r="P32" s="192"/>
      <c r="Q32" s="106" t="s">
        <v>81</v>
      </c>
      <c r="R32" s="106">
        <v>0</v>
      </c>
      <c r="S32" s="106">
        <v>95</v>
      </c>
      <c r="T32" s="111">
        <v>84.21</v>
      </c>
      <c r="U32" s="118">
        <v>3616</v>
      </c>
      <c r="V32" s="118">
        <v>130</v>
      </c>
      <c r="W32" s="111">
        <v>3601</v>
      </c>
      <c r="X32" s="111"/>
      <c r="Y32" s="106">
        <v>0</v>
      </c>
      <c r="Z32" s="106">
        <v>100</v>
      </c>
      <c r="AA32" s="111">
        <v>86</v>
      </c>
      <c r="AB32" s="118">
        <v>3626.87</v>
      </c>
      <c r="AC32" s="118">
        <v>66260</v>
      </c>
      <c r="AD32" s="111">
        <v>140</v>
      </c>
    </row>
    <row r="33" spans="1:30" x14ac:dyDescent="0.3">
      <c r="A33" s="192"/>
      <c r="B33" s="106" t="s">
        <v>74</v>
      </c>
      <c r="C33" s="106">
        <v>65</v>
      </c>
      <c r="D33" s="106">
        <v>91</v>
      </c>
      <c r="E33" s="111">
        <v>12.09</v>
      </c>
      <c r="F33" s="106">
        <v>56061</v>
      </c>
      <c r="G33" s="111">
        <v>3600.2</v>
      </c>
      <c r="H33" s="111"/>
      <c r="I33" s="106" t="s">
        <v>75</v>
      </c>
      <c r="J33" s="118">
        <v>69</v>
      </c>
      <c r="K33" s="118">
        <v>98</v>
      </c>
      <c r="L33" s="111">
        <v>18.37</v>
      </c>
      <c r="M33" s="118">
        <v>896814</v>
      </c>
      <c r="N33" s="111">
        <v>3600.04</v>
      </c>
      <c r="P33" s="192"/>
      <c r="Q33" s="106" t="s">
        <v>82</v>
      </c>
      <c r="R33" s="106"/>
      <c r="S33" s="106"/>
      <c r="T33" s="111"/>
      <c r="U33" s="118"/>
      <c r="V33" s="118"/>
      <c r="W33" s="111"/>
      <c r="X33" s="111"/>
      <c r="Y33" s="106"/>
      <c r="Z33" s="106"/>
      <c r="AA33" s="111"/>
      <c r="AB33" s="118"/>
      <c r="AC33" s="118"/>
      <c r="AD33" s="111"/>
    </row>
    <row r="34" spans="1:30" x14ac:dyDescent="0.3">
      <c r="A34" s="193"/>
      <c r="B34" s="107" t="s">
        <v>78</v>
      </c>
      <c r="C34" s="107">
        <v>0</v>
      </c>
      <c r="D34" s="107">
        <v>98</v>
      </c>
      <c r="E34" s="112">
        <v>32.65</v>
      </c>
      <c r="F34" s="107">
        <v>3526</v>
      </c>
      <c r="G34" s="112">
        <v>3635.31</v>
      </c>
      <c r="H34" s="112"/>
      <c r="I34" s="107" t="s">
        <v>79</v>
      </c>
      <c r="J34" s="119">
        <v>18</v>
      </c>
      <c r="K34" s="119" t="s">
        <v>25</v>
      </c>
      <c r="L34" s="112" t="s">
        <v>25</v>
      </c>
      <c r="M34" s="119">
        <v>7487</v>
      </c>
      <c r="N34" s="112">
        <v>3663.12</v>
      </c>
      <c r="P34" s="143"/>
      <c r="Q34" s="106"/>
      <c r="R34" s="106"/>
      <c r="S34" s="106"/>
      <c r="T34" s="111"/>
      <c r="U34" s="118"/>
      <c r="V34" s="118"/>
      <c r="W34" s="111"/>
      <c r="X34" s="111"/>
      <c r="Y34" s="106"/>
      <c r="Z34" s="106"/>
      <c r="AA34" s="111"/>
      <c r="AB34" s="118"/>
      <c r="AC34" s="118"/>
      <c r="AD34" s="111"/>
    </row>
    <row r="35" spans="1:30" x14ac:dyDescent="0.3">
      <c r="A35" s="191" t="s">
        <v>57</v>
      </c>
      <c r="B35" s="106" t="s">
        <v>26</v>
      </c>
      <c r="C35" s="106">
        <v>0</v>
      </c>
      <c r="D35" s="106">
        <v>175</v>
      </c>
      <c r="E35" s="111">
        <v>46.285699999999999</v>
      </c>
      <c r="F35" s="106">
        <v>12725</v>
      </c>
      <c r="G35" s="111">
        <v>3600.14</v>
      </c>
      <c r="H35" s="111"/>
      <c r="I35" s="106" t="s">
        <v>31</v>
      </c>
      <c r="J35" s="118">
        <v>22</v>
      </c>
      <c r="K35" s="118">
        <v>175</v>
      </c>
      <c r="L35" s="111">
        <v>47.43</v>
      </c>
      <c r="M35" s="118">
        <v>792432</v>
      </c>
      <c r="N35" s="111">
        <v>3600.04</v>
      </c>
      <c r="P35" s="191" t="s">
        <v>56</v>
      </c>
      <c r="Q35" s="105" t="s">
        <v>156</v>
      </c>
      <c r="R35" s="105">
        <v>0</v>
      </c>
      <c r="S35" s="105">
        <v>98</v>
      </c>
      <c r="T35" s="110">
        <v>97.96</v>
      </c>
      <c r="U35" s="117">
        <v>2920</v>
      </c>
      <c r="V35" s="117"/>
      <c r="W35" s="110">
        <v>3600.3</v>
      </c>
      <c r="X35" s="110"/>
      <c r="Y35" s="105">
        <v>0</v>
      </c>
      <c r="Z35" s="105">
        <v>87</v>
      </c>
      <c r="AA35" s="110">
        <v>97.7</v>
      </c>
      <c r="AB35" s="117">
        <v>3600.21</v>
      </c>
      <c r="AC35" s="117">
        <v>93745</v>
      </c>
      <c r="AD35" s="110"/>
    </row>
    <row r="36" spans="1:30" x14ac:dyDescent="0.3">
      <c r="A36" s="192"/>
      <c r="B36" s="106" t="s">
        <v>66</v>
      </c>
      <c r="C36" s="106">
        <v>22</v>
      </c>
      <c r="D36" s="106">
        <v>175</v>
      </c>
      <c r="E36" s="111">
        <v>46.3</v>
      </c>
      <c r="F36" s="106">
        <v>15201</v>
      </c>
      <c r="G36" s="111">
        <v>3600.15</v>
      </c>
      <c r="H36" s="111"/>
      <c r="I36" s="106" t="s">
        <v>67</v>
      </c>
      <c r="J36" s="118">
        <v>38</v>
      </c>
      <c r="K36" s="118">
        <v>222</v>
      </c>
      <c r="L36" s="111">
        <v>59.91</v>
      </c>
      <c r="M36" s="118">
        <v>864840</v>
      </c>
      <c r="N36" s="111">
        <v>3600.05</v>
      </c>
      <c r="P36" s="192"/>
      <c r="Q36" s="106" t="s">
        <v>70</v>
      </c>
      <c r="R36" s="106">
        <v>37</v>
      </c>
      <c r="S36" s="106">
        <v>88</v>
      </c>
      <c r="T36" s="111">
        <v>56.82</v>
      </c>
      <c r="U36" s="118">
        <v>2254</v>
      </c>
      <c r="V36" s="118"/>
      <c r="W36" s="111">
        <v>3600.22</v>
      </c>
      <c r="X36" s="111"/>
      <c r="Y36" s="106">
        <v>37</v>
      </c>
      <c r="Z36" s="106">
        <v>84</v>
      </c>
      <c r="AA36" s="111">
        <v>54.76</v>
      </c>
      <c r="AB36" s="118">
        <v>3600.18</v>
      </c>
      <c r="AC36" s="118">
        <v>175188</v>
      </c>
      <c r="AD36" s="111"/>
    </row>
    <row r="37" spans="1:30" x14ac:dyDescent="0.3">
      <c r="A37" s="192"/>
      <c r="B37" s="106" t="s">
        <v>68</v>
      </c>
      <c r="C37" s="106">
        <v>0</v>
      </c>
      <c r="D37" s="106">
        <v>175</v>
      </c>
      <c r="E37" s="111">
        <v>45.714300000000001</v>
      </c>
      <c r="F37" s="106">
        <v>25391</v>
      </c>
      <c r="G37" s="111">
        <v>3600.09</v>
      </c>
      <c r="H37" s="111"/>
      <c r="I37" s="106" t="s">
        <v>69</v>
      </c>
      <c r="J37" s="118">
        <v>22</v>
      </c>
      <c r="K37" s="118">
        <v>197</v>
      </c>
      <c r="L37" s="111">
        <v>63.96</v>
      </c>
      <c r="M37" s="118">
        <v>1628049</v>
      </c>
      <c r="N37" s="111">
        <v>3600.05</v>
      </c>
      <c r="P37" s="192"/>
      <c r="Q37" s="106" t="s">
        <v>78</v>
      </c>
      <c r="R37" s="106">
        <v>0</v>
      </c>
      <c r="S37" s="106">
        <v>193</v>
      </c>
      <c r="T37" s="111">
        <v>90.67</v>
      </c>
      <c r="U37" s="118">
        <v>63</v>
      </c>
      <c r="V37" s="118">
        <v>958</v>
      </c>
      <c r="W37" s="111">
        <v>3796.7</v>
      </c>
      <c r="X37" s="111"/>
      <c r="Y37" s="106"/>
      <c r="Z37" s="106"/>
      <c r="AA37" s="111"/>
      <c r="AB37" s="118"/>
      <c r="AC37" s="118"/>
      <c r="AD37" s="111"/>
    </row>
    <row r="38" spans="1:30" x14ac:dyDescent="0.3">
      <c r="A38" s="192"/>
      <c r="B38" s="106" t="s">
        <v>70</v>
      </c>
      <c r="C38" s="106">
        <v>128</v>
      </c>
      <c r="D38" s="106">
        <v>175</v>
      </c>
      <c r="E38" s="111">
        <v>2.29</v>
      </c>
      <c r="F38" s="106">
        <v>50531</v>
      </c>
      <c r="G38" s="111">
        <v>3600.17</v>
      </c>
      <c r="H38" s="111"/>
      <c r="I38" s="106" t="s">
        <v>71</v>
      </c>
      <c r="J38" s="118">
        <v>134</v>
      </c>
      <c r="K38" s="118" t="s">
        <v>25</v>
      </c>
      <c r="L38" s="111" t="s">
        <v>25</v>
      </c>
      <c r="M38" s="118">
        <v>741070</v>
      </c>
      <c r="N38" s="111">
        <v>3600.03</v>
      </c>
      <c r="P38" s="192"/>
      <c r="Q38" s="106" t="s">
        <v>80</v>
      </c>
      <c r="R38" s="106">
        <v>0</v>
      </c>
      <c r="S38" s="106">
        <v>106</v>
      </c>
      <c r="T38" s="111">
        <v>98.11</v>
      </c>
      <c r="U38" s="118">
        <v>2451</v>
      </c>
      <c r="V38" s="118">
        <v>982</v>
      </c>
      <c r="W38" s="111">
        <v>3618.11</v>
      </c>
      <c r="X38" s="111"/>
      <c r="Y38" s="106">
        <v>0</v>
      </c>
      <c r="Z38" s="106">
        <v>114</v>
      </c>
      <c r="AA38" s="111">
        <v>97.37</v>
      </c>
      <c r="AB38" s="118">
        <v>3683.63</v>
      </c>
      <c r="AC38" s="118">
        <v>10895</v>
      </c>
      <c r="AD38" s="111">
        <v>3073</v>
      </c>
    </row>
    <row r="39" spans="1:30" x14ac:dyDescent="0.3">
      <c r="A39" s="192"/>
      <c r="B39" s="106" t="s">
        <v>72</v>
      </c>
      <c r="C39" s="106">
        <v>128</v>
      </c>
      <c r="D39" s="106">
        <v>175</v>
      </c>
      <c r="E39" s="111">
        <v>0</v>
      </c>
      <c r="F39" s="106">
        <v>1157</v>
      </c>
      <c r="G39" s="111">
        <v>93.63</v>
      </c>
      <c r="H39" s="111"/>
      <c r="I39" s="106" t="s">
        <v>73</v>
      </c>
      <c r="J39" s="118">
        <v>134</v>
      </c>
      <c r="K39" s="118">
        <v>175</v>
      </c>
      <c r="L39" s="111">
        <v>5.14</v>
      </c>
      <c r="M39" s="118">
        <v>1217239</v>
      </c>
      <c r="N39" s="111">
        <v>3600.04</v>
      </c>
      <c r="P39" s="192"/>
      <c r="Q39" s="106" t="s">
        <v>81</v>
      </c>
      <c r="R39" s="106">
        <v>0</v>
      </c>
      <c r="S39" s="106">
        <v>103</v>
      </c>
      <c r="T39" s="111">
        <v>77.67</v>
      </c>
      <c r="U39" s="118">
        <v>1605</v>
      </c>
      <c r="V39" s="118">
        <v>296</v>
      </c>
      <c r="W39" s="111">
        <v>3604.24</v>
      </c>
      <c r="X39" s="111"/>
      <c r="Y39" s="106">
        <v>0</v>
      </c>
      <c r="Z39" s="106">
        <v>116</v>
      </c>
      <c r="AA39" s="111">
        <v>80.17</v>
      </c>
      <c r="AB39" s="118">
        <v>3612.79</v>
      </c>
      <c r="AC39" s="118">
        <v>13832</v>
      </c>
      <c r="AD39" s="111">
        <v>541</v>
      </c>
    </row>
    <row r="40" spans="1:30" x14ac:dyDescent="0.3">
      <c r="A40" s="192"/>
      <c r="B40" s="106" t="s">
        <v>74</v>
      </c>
      <c r="C40" s="106">
        <v>134</v>
      </c>
      <c r="D40" s="106">
        <v>175</v>
      </c>
      <c r="E40" s="111">
        <v>0</v>
      </c>
      <c r="F40" s="106">
        <v>6474</v>
      </c>
      <c r="G40" s="111">
        <v>1084.77</v>
      </c>
      <c r="H40" s="111"/>
      <c r="I40" s="106" t="s">
        <v>75</v>
      </c>
      <c r="J40" s="118">
        <v>140</v>
      </c>
      <c r="K40" s="118">
        <v>175</v>
      </c>
      <c r="L40" s="111">
        <v>4.57</v>
      </c>
      <c r="M40" s="118">
        <v>1627349</v>
      </c>
      <c r="N40" s="111">
        <v>3600.06</v>
      </c>
      <c r="P40" s="193"/>
      <c r="Q40" s="107" t="s">
        <v>82</v>
      </c>
      <c r="R40" s="107">
        <v>37</v>
      </c>
      <c r="S40" s="107">
        <v>123</v>
      </c>
      <c r="T40" s="112">
        <v>66.67</v>
      </c>
      <c r="U40" s="119">
        <v>109</v>
      </c>
      <c r="V40" s="119">
        <v>300</v>
      </c>
      <c r="W40" s="112">
        <v>3604.44</v>
      </c>
      <c r="X40" s="112"/>
      <c r="Y40" s="107"/>
      <c r="Z40" s="107"/>
      <c r="AA40" s="112"/>
      <c r="AB40" s="119"/>
      <c r="AC40" s="119"/>
      <c r="AD40" s="112"/>
    </row>
    <row r="41" spans="1:30" x14ac:dyDescent="0.3">
      <c r="A41" s="193"/>
      <c r="B41" s="107" t="s">
        <v>78</v>
      </c>
      <c r="C41" s="107">
        <v>0</v>
      </c>
      <c r="D41" s="107" t="s">
        <v>25</v>
      </c>
      <c r="E41" s="112" t="s">
        <v>25</v>
      </c>
      <c r="F41" s="107">
        <v>2297</v>
      </c>
      <c r="G41" s="112">
        <v>3611.52</v>
      </c>
      <c r="H41" s="112"/>
      <c r="I41" s="107" t="s">
        <v>79</v>
      </c>
      <c r="J41" s="119">
        <v>22</v>
      </c>
      <c r="K41" s="119" t="s">
        <v>25</v>
      </c>
      <c r="L41" s="112" t="s">
        <v>25</v>
      </c>
      <c r="M41" s="119">
        <v>6337</v>
      </c>
      <c r="N41" s="112">
        <v>3662.73</v>
      </c>
      <c r="P41" s="143"/>
      <c r="Q41" s="106"/>
      <c r="R41" s="106"/>
      <c r="S41" s="106"/>
      <c r="T41" s="111"/>
      <c r="U41" s="118"/>
      <c r="V41" s="118"/>
      <c r="W41" s="111"/>
      <c r="X41" s="111"/>
    </row>
    <row r="42" spans="1:30" x14ac:dyDescent="0.3">
      <c r="A42" s="191" t="s">
        <v>111</v>
      </c>
      <c r="B42" s="106" t="s">
        <v>26</v>
      </c>
      <c r="C42" s="106">
        <v>0</v>
      </c>
      <c r="D42" s="106">
        <v>233</v>
      </c>
      <c r="E42" s="111">
        <v>0</v>
      </c>
      <c r="F42" s="106">
        <v>15693</v>
      </c>
      <c r="G42" s="111">
        <v>3461.47</v>
      </c>
      <c r="H42" s="111"/>
      <c r="I42" s="106" t="s">
        <v>31</v>
      </c>
      <c r="J42" s="118">
        <v>80</v>
      </c>
      <c r="K42" s="118">
        <v>235</v>
      </c>
      <c r="L42" s="111">
        <v>43.4</v>
      </c>
      <c r="M42" s="118">
        <v>1108251</v>
      </c>
      <c r="N42" s="111">
        <v>3600.05</v>
      </c>
      <c r="P42" s="154"/>
      <c r="Q42" s="106"/>
      <c r="R42" s="106"/>
      <c r="S42" s="106"/>
      <c r="T42" s="111"/>
      <c r="U42" s="118"/>
      <c r="V42" s="118"/>
      <c r="W42" s="111"/>
      <c r="X42" s="111"/>
    </row>
    <row r="43" spans="1:30" x14ac:dyDescent="0.3">
      <c r="A43" s="192"/>
      <c r="B43" s="106" t="s">
        <v>66</v>
      </c>
      <c r="C43" s="106">
        <v>80</v>
      </c>
      <c r="D43" s="106">
        <v>233</v>
      </c>
      <c r="E43" s="111">
        <v>38.630000000000003</v>
      </c>
      <c r="F43" s="106">
        <v>26539</v>
      </c>
      <c r="G43" s="111">
        <v>3600.09</v>
      </c>
      <c r="H43" s="111"/>
      <c r="I43" s="106" t="s">
        <v>67</v>
      </c>
      <c r="J43" s="118">
        <v>113</v>
      </c>
      <c r="K43" s="118" t="s">
        <v>25</v>
      </c>
      <c r="L43" s="111" t="s">
        <v>25</v>
      </c>
      <c r="M43" s="118">
        <v>1837900</v>
      </c>
      <c r="N43" s="111">
        <v>3600.08</v>
      </c>
      <c r="P43" s="154"/>
      <c r="Q43" s="106"/>
      <c r="R43" s="106"/>
      <c r="S43" s="106"/>
      <c r="T43" s="111"/>
      <c r="U43" s="118"/>
      <c r="V43" s="118"/>
      <c r="W43" s="111"/>
      <c r="X43" s="111"/>
    </row>
    <row r="44" spans="1:30" x14ac:dyDescent="0.3">
      <c r="A44" s="192"/>
      <c r="B44" s="106" t="s">
        <v>68</v>
      </c>
      <c r="C44" s="106">
        <v>0</v>
      </c>
      <c r="D44" s="106">
        <v>233</v>
      </c>
      <c r="E44" s="111">
        <v>41.2</v>
      </c>
      <c r="F44" s="106">
        <v>17250</v>
      </c>
      <c r="G44" s="111">
        <v>3600.1</v>
      </c>
      <c r="H44" s="111"/>
      <c r="I44" s="106" t="s">
        <v>69</v>
      </c>
      <c r="J44" s="118">
        <v>80</v>
      </c>
      <c r="K44" s="118" t="s">
        <v>25</v>
      </c>
      <c r="L44" s="111" t="s">
        <v>25</v>
      </c>
      <c r="M44" s="118">
        <v>1235168</v>
      </c>
      <c r="N44" s="111">
        <v>3600.1</v>
      </c>
      <c r="P44" s="154"/>
      <c r="Q44" s="106"/>
      <c r="R44" s="106"/>
      <c r="S44" s="106"/>
      <c r="T44" s="111"/>
      <c r="U44" s="118"/>
      <c r="V44" s="118"/>
      <c r="W44" s="111"/>
      <c r="X44" s="111"/>
    </row>
    <row r="45" spans="1:30" x14ac:dyDescent="0.3">
      <c r="A45" s="192"/>
      <c r="B45" s="106" t="s">
        <v>70</v>
      </c>
      <c r="C45" s="106">
        <v>196</v>
      </c>
      <c r="D45" s="106">
        <v>233</v>
      </c>
      <c r="E45" s="111">
        <v>11.59</v>
      </c>
      <c r="F45" s="106">
        <v>7765</v>
      </c>
      <c r="G45" s="111">
        <v>3600.13</v>
      </c>
      <c r="H45" s="111"/>
      <c r="I45" s="106" t="s">
        <v>71</v>
      </c>
      <c r="J45" s="118">
        <v>199</v>
      </c>
      <c r="K45" s="118" t="s">
        <v>25</v>
      </c>
      <c r="L45" s="111" t="s">
        <v>25</v>
      </c>
      <c r="M45" s="118">
        <v>947137</v>
      </c>
      <c r="N45" s="111">
        <v>3600.07</v>
      </c>
      <c r="P45" s="154"/>
      <c r="Q45" s="106"/>
      <c r="R45" s="106"/>
      <c r="S45" s="106"/>
      <c r="T45" s="111"/>
      <c r="U45" s="118"/>
      <c r="V45" s="118"/>
      <c r="W45" s="111"/>
      <c r="X45" s="111"/>
    </row>
    <row r="46" spans="1:30" x14ac:dyDescent="0.3">
      <c r="A46" s="192"/>
      <c r="B46" s="106" t="s">
        <v>72</v>
      </c>
      <c r="C46" s="106">
        <v>196</v>
      </c>
      <c r="D46" s="106">
        <v>233</v>
      </c>
      <c r="E46" s="111">
        <v>11.16</v>
      </c>
      <c r="F46" s="106">
        <v>12568</v>
      </c>
      <c r="G46" s="111">
        <v>3603.17</v>
      </c>
      <c r="H46" s="111"/>
      <c r="I46" s="106" t="s">
        <v>73</v>
      </c>
      <c r="J46" s="118">
        <v>199</v>
      </c>
      <c r="K46" s="118">
        <v>246</v>
      </c>
      <c r="L46" s="111">
        <v>10.98</v>
      </c>
      <c r="M46" s="118">
        <v>974604</v>
      </c>
      <c r="N46" s="111">
        <v>3600.12</v>
      </c>
      <c r="P46" s="154"/>
      <c r="Q46" s="106"/>
      <c r="R46" s="106"/>
      <c r="S46" s="106"/>
      <c r="T46" s="111"/>
      <c r="U46" s="118"/>
      <c r="V46" s="118"/>
      <c r="W46" s="111"/>
      <c r="X46" s="111"/>
    </row>
    <row r="47" spans="1:30" x14ac:dyDescent="0.3">
      <c r="A47" s="192"/>
      <c r="B47" s="106" t="s">
        <v>74</v>
      </c>
      <c r="C47" s="106">
        <v>199</v>
      </c>
      <c r="D47" s="106">
        <v>233</v>
      </c>
      <c r="E47" s="111">
        <v>10.72</v>
      </c>
      <c r="F47" s="106">
        <v>37120</v>
      </c>
      <c r="G47" s="111">
        <v>3600.16</v>
      </c>
      <c r="H47" s="111"/>
      <c r="I47" s="106" t="s">
        <v>75</v>
      </c>
      <c r="J47" s="118">
        <v>204</v>
      </c>
      <c r="K47" s="118">
        <v>233</v>
      </c>
      <c r="L47" s="111">
        <v>1.29</v>
      </c>
      <c r="M47" s="118">
        <v>3426116</v>
      </c>
      <c r="N47" s="111">
        <v>3600.08</v>
      </c>
      <c r="P47" s="154"/>
      <c r="Q47" s="106"/>
      <c r="R47" s="106"/>
      <c r="S47" s="106"/>
      <c r="T47" s="111"/>
      <c r="U47" s="118"/>
      <c r="V47" s="118"/>
      <c r="W47" s="111"/>
      <c r="X47" s="111"/>
    </row>
    <row r="48" spans="1:30" x14ac:dyDescent="0.3">
      <c r="A48" s="193"/>
      <c r="B48" s="107" t="s">
        <v>78</v>
      </c>
      <c r="C48" s="106">
        <v>0</v>
      </c>
      <c r="D48" s="106" t="s">
        <v>25</v>
      </c>
      <c r="E48" s="111" t="s">
        <v>25</v>
      </c>
      <c r="F48" s="106">
        <v>2637</v>
      </c>
      <c r="G48" s="111">
        <v>3603.27</v>
      </c>
      <c r="H48" s="111"/>
      <c r="I48" s="107" t="s">
        <v>79</v>
      </c>
      <c r="J48" s="118">
        <v>80</v>
      </c>
      <c r="K48" s="118" t="s">
        <v>25</v>
      </c>
      <c r="L48" s="111" t="s">
        <v>25</v>
      </c>
      <c r="M48" s="118">
        <v>5877</v>
      </c>
      <c r="N48" s="111">
        <v>3634.68</v>
      </c>
      <c r="P48" s="154"/>
      <c r="Q48" s="106"/>
      <c r="R48" s="106"/>
      <c r="S48" s="106"/>
      <c r="T48" s="111"/>
      <c r="U48" s="118"/>
      <c r="V48" s="118"/>
      <c r="W48" s="111"/>
      <c r="X48" s="111"/>
    </row>
    <row r="49" spans="1:24" x14ac:dyDescent="0.3">
      <c r="A49" s="191" t="s">
        <v>58</v>
      </c>
      <c r="B49" s="105" t="s">
        <v>26</v>
      </c>
      <c r="C49" s="105">
        <v>0</v>
      </c>
      <c r="D49" s="105">
        <v>217</v>
      </c>
      <c r="E49" s="110">
        <v>33.18</v>
      </c>
      <c r="F49" s="105">
        <v>62063</v>
      </c>
      <c r="G49" s="110">
        <v>3600</v>
      </c>
      <c r="H49" s="110"/>
      <c r="I49" s="105" t="s">
        <v>31</v>
      </c>
      <c r="J49" s="117">
        <v>94</v>
      </c>
      <c r="K49" s="117">
        <v>218</v>
      </c>
      <c r="L49" s="110">
        <v>54.13</v>
      </c>
      <c r="M49" s="117">
        <v>1701977</v>
      </c>
      <c r="N49" s="110">
        <v>3600.08</v>
      </c>
      <c r="P49" s="123"/>
      <c r="Q49" s="106"/>
      <c r="R49" s="106"/>
      <c r="S49" s="106"/>
      <c r="T49" s="111"/>
      <c r="U49" s="118"/>
      <c r="V49" s="118"/>
      <c r="W49" s="111"/>
      <c r="X49" s="111"/>
    </row>
    <row r="50" spans="1:24" x14ac:dyDescent="0.3">
      <c r="A50" s="192"/>
      <c r="B50" s="106" t="s">
        <v>66</v>
      </c>
      <c r="C50" s="106">
        <v>94</v>
      </c>
      <c r="D50" s="106">
        <v>217</v>
      </c>
      <c r="E50" s="111">
        <v>54.38</v>
      </c>
      <c r="F50" s="106">
        <v>40344</v>
      </c>
      <c r="G50" s="111">
        <v>3600.14</v>
      </c>
      <c r="H50" s="111"/>
      <c r="I50" s="106" t="s">
        <v>67</v>
      </c>
      <c r="J50" s="118">
        <v>94</v>
      </c>
      <c r="K50" s="118">
        <v>218</v>
      </c>
      <c r="L50" s="111">
        <v>50.92</v>
      </c>
      <c r="M50" s="118">
        <v>2938683</v>
      </c>
      <c r="N50" s="111">
        <v>3600.2</v>
      </c>
      <c r="P50" s="123"/>
      <c r="Q50" s="106"/>
      <c r="R50" s="106"/>
      <c r="S50" s="106"/>
      <c r="T50" s="111"/>
      <c r="U50" s="118"/>
      <c r="V50" s="118"/>
      <c r="W50" s="111"/>
      <c r="X50" s="111"/>
    </row>
    <row r="51" spans="1:24" x14ac:dyDescent="0.3">
      <c r="A51" s="192"/>
      <c r="B51" s="106" t="s">
        <v>70</v>
      </c>
      <c r="C51" s="106">
        <v>209</v>
      </c>
      <c r="D51" s="106">
        <v>217</v>
      </c>
      <c r="E51" s="111">
        <v>0</v>
      </c>
      <c r="F51" s="106">
        <v>2665</v>
      </c>
      <c r="G51" s="111">
        <v>965.18</v>
      </c>
      <c r="H51" s="111"/>
      <c r="I51" s="106" t="s">
        <v>71</v>
      </c>
      <c r="J51" s="118">
        <v>217</v>
      </c>
      <c r="K51" s="118">
        <v>217</v>
      </c>
      <c r="L51" s="111">
        <v>0</v>
      </c>
      <c r="M51" s="118">
        <v>9756</v>
      </c>
      <c r="N51" s="111">
        <v>27.29</v>
      </c>
      <c r="P51" s="123"/>
      <c r="Q51" s="106"/>
      <c r="R51" s="106"/>
      <c r="S51" s="106"/>
      <c r="T51" s="111"/>
      <c r="U51" s="118"/>
      <c r="V51" s="118"/>
      <c r="W51" s="111"/>
      <c r="X51" s="111"/>
    </row>
    <row r="52" spans="1:24" x14ac:dyDescent="0.3">
      <c r="A52" s="193"/>
      <c r="B52" s="107" t="s">
        <v>76</v>
      </c>
      <c r="C52" s="107">
        <v>217</v>
      </c>
      <c r="D52" s="107">
        <v>217</v>
      </c>
      <c r="E52" s="112">
        <v>0</v>
      </c>
      <c r="F52" s="107">
        <v>25</v>
      </c>
      <c r="G52" s="112">
        <v>117.24</v>
      </c>
      <c r="H52" s="112"/>
      <c r="I52" s="107" t="s">
        <v>77</v>
      </c>
      <c r="J52" s="119">
        <v>217</v>
      </c>
      <c r="K52" s="119">
        <v>217</v>
      </c>
      <c r="L52" s="112">
        <v>0</v>
      </c>
      <c r="M52" s="119">
        <v>75470</v>
      </c>
      <c r="N52" s="112">
        <v>84.05</v>
      </c>
      <c r="P52" s="123"/>
      <c r="Q52" s="106"/>
      <c r="R52" s="106"/>
      <c r="S52" s="106"/>
      <c r="T52" s="111"/>
      <c r="U52" s="118"/>
      <c r="V52" s="118"/>
      <c r="W52" s="111"/>
      <c r="X52" s="111"/>
    </row>
    <row r="53" spans="1:24" x14ac:dyDescent="0.3">
      <c r="P53" s="121"/>
      <c r="Q53" s="106"/>
      <c r="R53" s="121"/>
      <c r="S53" s="121"/>
      <c r="T53" s="121"/>
      <c r="U53" s="122"/>
      <c r="V53" s="122"/>
      <c r="W53" s="121"/>
      <c r="X53" s="121"/>
    </row>
    <row r="54" spans="1:24" x14ac:dyDescent="0.3">
      <c r="P54" s="121"/>
      <c r="Q54" s="121"/>
      <c r="R54" s="121"/>
      <c r="S54" s="121"/>
      <c r="T54" s="121"/>
      <c r="U54" s="122"/>
      <c r="V54" s="122"/>
      <c r="W54" s="121"/>
      <c r="X54" s="121"/>
    </row>
    <row r="55" spans="1:24" x14ac:dyDescent="0.3">
      <c r="P55" s="121"/>
      <c r="Q55" s="121"/>
      <c r="R55" s="121"/>
      <c r="S55" s="121"/>
      <c r="T55" s="121"/>
      <c r="U55" s="122"/>
      <c r="V55" s="122"/>
      <c r="W55" s="121"/>
      <c r="X55" s="121"/>
    </row>
    <row r="56" spans="1:24" x14ac:dyDescent="0.3">
      <c r="U56" s="120"/>
      <c r="V56" s="120"/>
    </row>
    <row r="57" spans="1:24" x14ac:dyDescent="0.3">
      <c r="U57" s="120"/>
      <c r="V57" s="120"/>
    </row>
    <row r="58" spans="1:24" x14ac:dyDescent="0.3">
      <c r="U58" s="120"/>
      <c r="V58" s="120"/>
    </row>
    <row r="59" spans="1:24" x14ac:dyDescent="0.3">
      <c r="U59" s="120"/>
      <c r="V59" s="120"/>
    </row>
    <row r="60" spans="1:24" x14ac:dyDescent="0.3">
      <c r="U60" s="120"/>
      <c r="V60" s="120"/>
    </row>
  </sheetData>
  <mergeCells count="27">
    <mergeCell ref="R5:W5"/>
    <mergeCell ref="Q5:Q6"/>
    <mergeCell ref="P5:P6"/>
    <mergeCell ref="Y5:AD5"/>
    <mergeCell ref="A1:M1"/>
    <mergeCell ref="C2:E2"/>
    <mergeCell ref="C3:E3"/>
    <mergeCell ref="F2:H2"/>
    <mergeCell ref="F3:H3"/>
    <mergeCell ref="A2:B2"/>
    <mergeCell ref="A3:B3"/>
    <mergeCell ref="I2:J2"/>
    <mergeCell ref="I3:J3"/>
    <mergeCell ref="K2:M2"/>
    <mergeCell ref="K3:M3"/>
    <mergeCell ref="A49:A52"/>
    <mergeCell ref="A14:A20"/>
    <mergeCell ref="A21:A27"/>
    <mergeCell ref="A7:A13"/>
    <mergeCell ref="A28:A34"/>
    <mergeCell ref="A35:A41"/>
    <mergeCell ref="A42:A48"/>
    <mergeCell ref="P14:P20"/>
    <mergeCell ref="P28:P33"/>
    <mergeCell ref="P35:P40"/>
    <mergeCell ref="P21:P27"/>
    <mergeCell ref="P7:P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59B9-8619-4058-A7A1-588EA093BE49}">
  <dimension ref="B1:BA48"/>
  <sheetViews>
    <sheetView showGridLines="0" topLeftCell="C1" zoomScale="62" zoomScaleNormal="62" workbookViewId="0">
      <selection activeCell="AV27" sqref="AV27:AZ27"/>
    </sheetView>
  </sheetViews>
  <sheetFormatPr baseColWidth="10" defaultColWidth="10.796875" defaultRowHeight="15.6" x14ac:dyDescent="0.3"/>
  <cols>
    <col min="1" max="1" width="16.69921875" style="20" customWidth="1"/>
    <col min="2" max="6" width="10.796875" style="20"/>
    <col min="7" max="9" width="7.19921875" style="20" customWidth="1"/>
    <col min="10" max="10" width="7.296875" style="20" customWidth="1"/>
    <col min="11" max="11" width="9.69921875" style="20" customWidth="1"/>
    <col min="12" max="14" width="6.19921875" style="20" customWidth="1"/>
    <col min="15" max="15" width="7.69921875" style="20" customWidth="1"/>
    <col min="16" max="16" width="10.796875" style="20"/>
    <col min="17" max="18" width="7.3984375" style="113" customWidth="1"/>
    <col min="19" max="19" width="7.296875" style="113" customWidth="1"/>
    <col min="20" max="20" width="10.796875" style="113"/>
    <col min="21" max="23" width="6.59765625" style="113" customWidth="1"/>
    <col min="24" max="24" width="8.3984375" style="113" customWidth="1"/>
    <col min="25" max="25" width="10.19921875" style="113" customWidth="1"/>
    <col min="26" max="28" width="7.796875" style="20" customWidth="1"/>
    <col min="29" max="29" width="11" style="20" customWidth="1"/>
    <col min="30" max="30" width="10.796875" style="20"/>
    <col min="31" max="46" width="0" style="20" hidden="1" customWidth="1"/>
    <col min="47" max="47" width="11.796875" style="20" hidden="1" customWidth="1"/>
    <col min="48" max="49" width="7.19921875" style="82" customWidth="1"/>
    <col min="50" max="52" width="10.796875" style="82"/>
    <col min="53" max="53" width="5.69921875" style="82" customWidth="1"/>
    <col min="54" max="16384" width="10.796875" style="20"/>
  </cols>
  <sheetData>
    <row r="1" spans="2:53" ht="28.95" customHeight="1" x14ac:dyDescent="0.3">
      <c r="F1" s="205" t="s">
        <v>50</v>
      </c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7" t="s">
        <v>65</v>
      </c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</row>
    <row r="2" spans="2:53" ht="28.95" customHeight="1" x14ac:dyDescent="0.3">
      <c r="B2" s="200" t="s">
        <v>10</v>
      </c>
      <c r="C2" s="202" t="s">
        <v>1</v>
      </c>
      <c r="D2" s="202" t="s">
        <v>2</v>
      </c>
      <c r="E2" s="202" t="s">
        <v>3</v>
      </c>
      <c r="F2" s="31"/>
      <c r="G2" s="189" t="s">
        <v>31</v>
      </c>
      <c r="H2" s="189"/>
      <c r="I2" s="189"/>
      <c r="J2" s="189"/>
      <c r="K2" s="90"/>
      <c r="L2" s="187" t="s">
        <v>84</v>
      </c>
      <c r="M2" s="187"/>
      <c r="N2" s="187"/>
      <c r="O2" s="187"/>
      <c r="P2" s="187"/>
      <c r="Q2" s="188" t="s">
        <v>31</v>
      </c>
      <c r="R2" s="188"/>
      <c r="S2" s="188"/>
      <c r="T2" s="188"/>
      <c r="U2" s="208" t="s">
        <v>89</v>
      </c>
      <c r="V2" s="208"/>
      <c r="W2" s="208"/>
      <c r="X2" s="208"/>
      <c r="Y2" s="208"/>
      <c r="Z2" s="187" t="s">
        <v>90</v>
      </c>
      <c r="AA2" s="187"/>
      <c r="AB2" s="187"/>
      <c r="AC2" s="187"/>
      <c r="AD2" s="187"/>
      <c r="AE2" s="203" t="s">
        <v>22</v>
      </c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61"/>
      <c r="AQ2" s="188" t="s">
        <v>32</v>
      </c>
      <c r="AR2" s="188"/>
      <c r="AS2" s="188"/>
      <c r="AT2" s="188"/>
      <c r="AU2" s="188"/>
      <c r="AV2" s="189" t="s">
        <v>91</v>
      </c>
      <c r="AW2" s="189"/>
      <c r="AX2" s="189"/>
      <c r="AY2" s="189"/>
      <c r="AZ2" s="189"/>
      <c r="BA2" s="104"/>
    </row>
    <row r="3" spans="2:53" ht="46.8" x14ac:dyDescent="0.3">
      <c r="B3" s="201"/>
      <c r="C3" s="202"/>
      <c r="D3" s="202"/>
      <c r="E3" s="202"/>
      <c r="F3" s="33" t="s">
        <v>27</v>
      </c>
      <c r="G3" s="34" t="s">
        <v>28</v>
      </c>
      <c r="H3" s="33" t="s">
        <v>29</v>
      </c>
      <c r="I3" s="34" t="s">
        <v>30</v>
      </c>
      <c r="J3" s="33" t="s">
        <v>8</v>
      </c>
      <c r="K3" s="33" t="s">
        <v>51</v>
      </c>
      <c r="L3" s="22" t="s">
        <v>28</v>
      </c>
      <c r="M3" s="21" t="s">
        <v>29</v>
      </c>
      <c r="N3" s="22" t="s">
        <v>30</v>
      </c>
      <c r="O3" s="21" t="s">
        <v>8</v>
      </c>
      <c r="P3" s="21" t="s">
        <v>48</v>
      </c>
      <c r="Q3" s="51" t="s">
        <v>29</v>
      </c>
      <c r="R3" s="51" t="s">
        <v>30</v>
      </c>
      <c r="S3" s="51" t="s">
        <v>8</v>
      </c>
      <c r="T3" s="51" t="s">
        <v>51</v>
      </c>
      <c r="U3" s="137" t="s">
        <v>28</v>
      </c>
      <c r="V3" s="137" t="s">
        <v>29</v>
      </c>
      <c r="W3" s="137" t="s">
        <v>30</v>
      </c>
      <c r="X3" s="137" t="s">
        <v>8</v>
      </c>
      <c r="Y3" s="137" t="s">
        <v>48</v>
      </c>
      <c r="Z3" s="22" t="s">
        <v>29</v>
      </c>
      <c r="AA3" s="21" t="s">
        <v>30</v>
      </c>
      <c r="AB3" s="22" t="s">
        <v>20</v>
      </c>
      <c r="AC3" s="21" t="s">
        <v>48</v>
      </c>
      <c r="AD3" s="21" t="s">
        <v>47</v>
      </c>
      <c r="AE3" s="6" t="s">
        <v>6</v>
      </c>
      <c r="AF3" s="7" t="s">
        <v>11</v>
      </c>
      <c r="AG3" s="7" t="s">
        <v>7</v>
      </c>
      <c r="AH3" s="7" t="s">
        <v>15</v>
      </c>
      <c r="AI3" s="7" t="s">
        <v>16</v>
      </c>
      <c r="AJ3" s="7" t="s">
        <v>14</v>
      </c>
      <c r="AK3" s="7" t="s">
        <v>17</v>
      </c>
      <c r="AL3" s="7" t="s">
        <v>18</v>
      </c>
      <c r="AM3" s="7" t="s">
        <v>19</v>
      </c>
      <c r="AN3" s="6" t="s">
        <v>9</v>
      </c>
      <c r="AO3" s="6" t="s">
        <v>4</v>
      </c>
      <c r="AP3" s="51" t="s">
        <v>27</v>
      </c>
      <c r="AQ3" s="51" t="s">
        <v>24</v>
      </c>
      <c r="AR3" s="51" t="s">
        <v>23</v>
      </c>
      <c r="AS3" s="51" t="s">
        <v>28</v>
      </c>
      <c r="AT3" s="51" t="s">
        <v>29</v>
      </c>
      <c r="AU3" s="51" t="s">
        <v>8</v>
      </c>
      <c r="AV3" s="33" t="s">
        <v>29</v>
      </c>
      <c r="AW3" s="33" t="s">
        <v>30</v>
      </c>
      <c r="AX3" s="33" t="s">
        <v>20</v>
      </c>
      <c r="AY3" s="33" t="s">
        <v>48</v>
      </c>
      <c r="AZ3" s="33" t="s">
        <v>47</v>
      </c>
      <c r="BA3" s="33"/>
    </row>
    <row r="4" spans="2:53" x14ac:dyDescent="0.3">
      <c r="B4" s="1">
        <v>1</v>
      </c>
      <c r="C4" s="3">
        <v>20</v>
      </c>
      <c r="D4" s="3">
        <v>69</v>
      </c>
      <c r="E4" s="3">
        <v>3</v>
      </c>
      <c r="F4" s="23" t="str">
        <f>_xlfn.CONCAT("(",C4,", ",D4,", ",E4,")")</f>
        <v>(20, 69, 3)</v>
      </c>
      <c r="G4" s="25">
        <v>0</v>
      </c>
      <c r="H4" s="25">
        <v>50</v>
      </c>
      <c r="I4" s="26">
        <v>0</v>
      </c>
      <c r="J4" s="26">
        <v>12.9</v>
      </c>
      <c r="K4" s="100">
        <v>34601</v>
      </c>
      <c r="L4" s="11">
        <v>25</v>
      </c>
      <c r="M4" s="11">
        <v>50</v>
      </c>
      <c r="N4" s="46">
        <v>0</v>
      </c>
      <c r="O4" s="46">
        <v>4</v>
      </c>
      <c r="P4" s="50">
        <v>4989</v>
      </c>
      <c r="Q4" s="124"/>
      <c r="R4" s="124"/>
      <c r="S4" s="124"/>
      <c r="T4" s="124"/>
      <c r="U4" s="138"/>
      <c r="V4" s="138"/>
      <c r="W4" s="138"/>
      <c r="X4" s="138"/>
      <c r="Y4" s="138"/>
      <c r="Z4" s="1"/>
      <c r="AA4" s="1"/>
      <c r="AB4" s="41"/>
      <c r="AC4" s="94"/>
      <c r="AD4" s="94"/>
      <c r="AE4" s="8"/>
      <c r="AF4" s="8"/>
      <c r="AG4" s="16"/>
      <c r="AH4" s="3"/>
      <c r="AI4" s="3"/>
      <c r="AJ4" s="3"/>
      <c r="AK4" s="3"/>
      <c r="AL4" s="3"/>
      <c r="AM4" s="3"/>
      <c r="AN4" s="3"/>
      <c r="AO4" s="9"/>
      <c r="AP4" s="52" t="str">
        <f>_xlfn.CONCAT("(",C4,", ",D4,", ",E4,")")</f>
        <v>(20, 69, 3)</v>
      </c>
      <c r="AQ4" s="56">
        <v>468</v>
      </c>
      <c r="AR4" s="54">
        <v>6.56</v>
      </c>
      <c r="AS4" s="54">
        <v>49.25</v>
      </c>
      <c r="AT4" s="52">
        <v>65</v>
      </c>
      <c r="AU4" s="54">
        <v>7.0000000000000007E-2</v>
      </c>
      <c r="AV4" s="84"/>
      <c r="AW4" s="37"/>
      <c r="AX4" s="37"/>
      <c r="AY4" s="3"/>
      <c r="AZ4" s="97"/>
      <c r="BA4" s="97"/>
    </row>
    <row r="5" spans="2:53" x14ac:dyDescent="0.3">
      <c r="B5" s="1">
        <v>2</v>
      </c>
      <c r="C5" s="3">
        <v>20</v>
      </c>
      <c r="D5" s="3">
        <v>83</v>
      </c>
      <c r="E5" s="3">
        <v>3</v>
      </c>
      <c r="F5" s="25" t="str">
        <f t="shared" ref="F5:F43" si="0">_xlfn.CONCAT("(",C5,", ",D5,", ",E5,")")</f>
        <v>(20, 83, 3)</v>
      </c>
      <c r="G5" s="25">
        <v>0</v>
      </c>
      <c r="H5" s="25">
        <v>55</v>
      </c>
      <c r="I5" s="26">
        <v>0</v>
      </c>
      <c r="J5" s="26">
        <v>5.48</v>
      </c>
      <c r="K5" s="101">
        <v>7655</v>
      </c>
      <c r="L5" s="11">
        <v>25</v>
      </c>
      <c r="M5" s="11">
        <v>55</v>
      </c>
      <c r="N5" s="46">
        <v>0</v>
      </c>
      <c r="O5" s="46">
        <v>4.0599999999999996</v>
      </c>
      <c r="P5" s="46">
        <v>5745</v>
      </c>
      <c r="Q5" s="124"/>
      <c r="R5" s="124"/>
      <c r="S5" s="124"/>
      <c r="T5" s="124"/>
      <c r="U5" s="138"/>
      <c r="V5" s="138"/>
      <c r="W5" s="138"/>
      <c r="X5" s="138"/>
      <c r="Y5" s="138"/>
      <c r="Z5" s="1"/>
      <c r="AA5" s="1"/>
      <c r="AB5" s="41"/>
      <c r="AC5" s="94"/>
      <c r="AD5" s="94"/>
      <c r="AE5" s="3">
        <v>52.9</v>
      </c>
      <c r="AF5" s="3">
        <v>273</v>
      </c>
      <c r="AG5" s="16">
        <v>60</v>
      </c>
      <c r="AH5" s="3">
        <v>58</v>
      </c>
      <c r="AI5" s="3">
        <v>152</v>
      </c>
      <c r="AJ5" s="3">
        <v>27.535699999999999</v>
      </c>
      <c r="AK5" s="3">
        <v>0.16</v>
      </c>
      <c r="AL5" s="3">
        <v>0.88</v>
      </c>
      <c r="AM5" s="3">
        <v>0</v>
      </c>
      <c r="AN5" s="3"/>
      <c r="AO5" s="9"/>
      <c r="AP5" s="52" t="str">
        <f t="shared" ref="AP5:AP43" si="1">_xlfn.CONCAT("(",C5,", ",D5,", ",E5,")")</f>
        <v>(20, 83, 3)</v>
      </c>
      <c r="AQ5" s="56">
        <v>241</v>
      </c>
      <c r="AR5" s="54">
        <v>6.0039999999999996</v>
      </c>
      <c r="AS5" s="54">
        <v>53</v>
      </c>
      <c r="AT5" s="52">
        <v>58</v>
      </c>
      <c r="AU5" s="54">
        <v>0.02</v>
      </c>
      <c r="AV5" s="84"/>
      <c r="AW5" s="37"/>
      <c r="AX5" s="37"/>
      <c r="AY5" s="3"/>
      <c r="AZ5" s="97"/>
      <c r="BA5" s="97"/>
    </row>
    <row r="6" spans="2:53" x14ac:dyDescent="0.3">
      <c r="B6" s="1">
        <v>3</v>
      </c>
      <c r="C6" s="3">
        <v>20</v>
      </c>
      <c r="D6" s="3">
        <v>95</v>
      </c>
      <c r="E6" s="3">
        <v>3</v>
      </c>
      <c r="F6" s="25" t="str">
        <f t="shared" si="0"/>
        <v>(20, 95, 3)</v>
      </c>
      <c r="G6" s="25">
        <v>0</v>
      </c>
      <c r="H6" s="25">
        <v>60</v>
      </c>
      <c r="I6" s="26">
        <v>0</v>
      </c>
      <c r="J6" s="26">
        <v>1.17</v>
      </c>
      <c r="K6" s="101">
        <v>983</v>
      </c>
      <c r="L6" s="11">
        <v>22</v>
      </c>
      <c r="M6" s="11">
        <v>60</v>
      </c>
      <c r="N6" s="46">
        <v>0</v>
      </c>
      <c r="O6" s="46">
        <v>0.87</v>
      </c>
      <c r="P6" s="46">
        <v>637</v>
      </c>
      <c r="Q6" s="124"/>
      <c r="R6" s="124"/>
      <c r="S6" s="124"/>
      <c r="T6" s="124"/>
      <c r="U6" s="138"/>
      <c r="V6" s="138"/>
      <c r="W6" s="138"/>
      <c r="X6" s="138"/>
      <c r="Y6" s="138"/>
      <c r="Z6" s="1"/>
      <c r="AA6" s="1"/>
      <c r="AB6" s="41"/>
      <c r="AC6" s="94"/>
      <c r="AD6" s="94"/>
      <c r="AE6" s="3">
        <v>60</v>
      </c>
      <c r="AF6" s="3">
        <v>342</v>
      </c>
      <c r="AG6" s="16">
        <v>60</v>
      </c>
      <c r="AH6" s="3">
        <v>88</v>
      </c>
      <c r="AI6" s="3">
        <v>235</v>
      </c>
      <c r="AJ6" s="3">
        <v>48.52</v>
      </c>
      <c r="AK6" s="3">
        <v>0.18</v>
      </c>
      <c r="AL6" s="3">
        <v>0.70599999999999996</v>
      </c>
      <c r="AM6" s="3">
        <v>0</v>
      </c>
      <c r="AN6" s="3"/>
      <c r="AO6" s="9"/>
      <c r="AP6" s="52" t="str">
        <f t="shared" si="1"/>
        <v>(20, 95, 3)</v>
      </c>
      <c r="AQ6" s="56">
        <v>401</v>
      </c>
      <c r="AR6" s="54">
        <v>4.3</v>
      </c>
      <c r="AS6" s="54">
        <v>60</v>
      </c>
      <c r="AT6" s="52">
        <v>60</v>
      </c>
      <c r="AU6" s="54">
        <v>0.04</v>
      </c>
      <c r="AV6" s="84"/>
      <c r="AW6" s="37"/>
      <c r="AX6" s="37"/>
      <c r="AY6" s="3"/>
      <c r="AZ6" s="97"/>
      <c r="BA6" s="97"/>
    </row>
    <row r="7" spans="2:53" x14ac:dyDescent="0.3">
      <c r="B7" s="1">
        <v>4</v>
      </c>
      <c r="C7" s="3">
        <v>20</v>
      </c>
      <c r="D7" s="3">
        <v>150</v>
      </c>
      <c r="E7" s="3">
        <v>3</v>
      </c>
      <c r="F7" s="25" t="str">
        <f t="shared" si="0"/>
        <v>(20, 150, 3)</v>
      </c>
      <c r="G7" s="25">
        <v>0</v>
      </c>
      <c r="H7" s="25">
        <v>128</v>
      </c>
      <c r="I7" s="26">
        <v>0</v>
      </c>
      <c r="J7" s="26">
        <v>2.67</v>
      </c>
      <c r="K7" s="101">
        <v>701</v>
      </c>
      <c r="L7" s="11">
        <v>21</v>
      </c>
      <c r="M7" s="11">
        <v>128</v>
      </c>
      <c r="N7" s="46">
        <v>0</v>
      </c>
      <c r="O7" s="46">
        <v>2.58</v>
      </c>
      <c r="P7" s="46">
        <v>862</v>
      </c>
      <c r="Q7" s="124"/>
      <c r="R7" s="124"/>
      <c r="S7" s="124"/>
      <c r="T7" s="124"/>
      <c r="U7" s="138"/>
      <c r="V7" s="138"/>
      <c r="W7" s="138"/>
      <c r="X7" s="138"/>
      <c r="Y7" s="138"/>
      <c r="Z7" s="1"/>
      <c r="AA7" s="1"/>
      <c r="AB7" s="41"/>
      <c r="AC7" s="94"/>
      <c r="AD7" s="94"/>
      <c r="AE7" s="3"/>
      <c r="AF7" s="3"/>
      <c r="AG7" s="16"/>
      <c r="AH7" s="3"/>
      <c r="AI7" s="3"/>
      <c r="AJ7" s="3"/>
      <c r="AK7" s="3"/>
      <c r="AL7" s="3"/>
      <c r="AM7" s="3"/>
      <c r="AN7" s="3"/>
      <c r="AO7" s="9"/>
      <c r="AP7" s="52" t="str">
        <f t="shared" si="1"/>
        <v>(20, 150, 3)</v>
      </c>
      <c r="AQ7" s="56">
        <v>415</v>
      </c>
      <c r="AR7" s="54">
        <v>29.103000000000002</v>
      </c>
      <c r="AS7" s="54">
        <v>128</v>
      </c>
      <c r="AT7" s="52">
        <v>128</v>
      </c>
      <c r="AU7" s="54">
        <v>0.03</v>
      </c>
      <c r="AV7" s="84"/>
      <c r="AW7" s="37"/>
      <c r="AX7" s="37"/>
      <c r="AY7" s="3"/>
      <c r="AZ7" s="97"/>
      <c r="BA7" s="97"/>
    </row>
    <row r="8" spans="2:53" x14ac:dyDescent="0.3">
      <c r="B8" s="1">
        <v>5</v>
      </c>
      <c r="C8" s="3">
        <v>20</v>
      </c>
      <c r="D8" s="3">
        <v>108</v>
      </c>
      <c r="E8" s="3">
        <v>3</v>
      </c>
      <c r="F8" s="27" t="str">
        <f t="shared" si="0"/>
        <v>(20, 108, 3)</v>
      </c>
      <c r="G8" s="27">
        <v>0</v>
      </c>
      <c r="H8" s="27">
        <v>60</v>
      </c>
      <c r="I8" s="28">
        <v>0</v>
      </c>
      <c r="J8" s="28">
        <v>2.94</v>
      </c>
      <c r="K8" s="102">
        <v>3889</v>
      </c>
      <c r="L8" s="47">
        <v>17</v>
      </c>
      <c r="M8" s="47">
        <v>60</v>
      </c>
      <c r="N8" s="48">
        <v>0</v>
      </c>
      <c r="O8" s="48">
        <v>1.05</v>
      </c>
      <c r="P8" s="48">
        <v>1350</v>
      </c>
      <c r="Q8" s="125"/>
      <c r="R8" s="125"/>
      <c r="S8" s="125"/>
      <c r="T8" s="125"/>
      <c r="U8" s="139"/>
      <c r="V8" s="139"/>
      <c r="W8" s="139"/>
      <c r="X8" s="139"/>
      <c r="Y8" s="139"/>
      <c r="Z8" s="42"/>
      <c r="AA8" s="42"/>
      <c r="AB8" s="43"/>
      <c r="AC8" s="95"/>
      <c r="AD8" s="95"/>
      <c r="AE8" s="3"/>
      <c r="AF8" s="3"/>
      <c r="AG8" s="16"/>
      <c r="AH8" s="3"/>
      <c r="AI8" s="3"/>
      <c r="AJ8" s="3"/>
      <c r="AK8" s="3"/>
      <c r="AL8" s="3"/>
      <c r="AM8" s="3"/>
      <c r="AN8" s="3"/>
      <c r="AO8" s="9"/>
      <c r="AP8" s="53" t="str">
        <f t="shared" si="1"/>
        <v>(20, 108, 3)</v>
      </c>
      <c r="AQ8" s="57">
        <v>311</v>
      </c>
      <c r="AR8" s="55">
        <v>16.23</v>
      </c>
      <c r="AS8" s="55">
        <v>58.5</v>
      </c>
      <c r="AT8" s="53">
        <v>60</v>
      </c>
      <c r="AU8" s="55">
        <v>0.02</v>
      </c>
      <c r="AV8" s="85"/>
      <c r="AW8" s="39"/>
      <c r="AX8" s="39"/>
      <c r="AY8" s="38"/>
      <c r="AZ8" s="98"/>
      <c r="BA8" s="98"/>
    </row>
    <row r="9" spans="2:53" x14ac:dyDescent="0.3">
      <c r="B9" s="1">
        <v>6</v>
      </c>
      <c r="C9" s="3">
        <v>25</v>
      </c>
      <c r="D9" s="3">
        <v>120</v>
      </c>
      <c r="E9" s="3">
        <v>4</v>
      </c>
      <c r="F9" s="23" t="str">
        <f t="shared" si="0"/>
        <v>(25, 120, 4)</v>
      </c>
      <c r="G9" s="23">
        <v>0</v>
      </c>
      <c r="H9" s="23">
        <v>64</v>
      </c>
      <c r="I9" s="24">
        <v>0</v>
      </c>
      <c r="J9" s="24">
        <v>746.58</v>
      </c>
      <c r="K9" s="100">
        <v>481713</v>
      </c>
      <c r="L9" s="49">
        <v>31</v>
      </c>
      <c r="M9" s="49">
        <v>64</v>
      </c>
      <c r="N9" s="50">
        <v>0</v>
      </c>
      <c r="O9" s="50">
        <v>70.540000000000006</v>
      </c>
      <c r="P9" s="50">
        <v>58189</v>
      </c>
      <c r="Q9" s="126"/>
      <c r="R9" s="126"/>
      <c r="S9" s="126"/>
      <c r="T9" s="126"/>
      <c r="U9" s="140"/>
      <c r="V9" s="140"/>
      <c r="W9" s="140"/>
      <c r="X9" s="140"/>
      <c r="Y9" s="140"/>
      <c r="Z9" s="44"/>
      <c r="AA9" s="44"/>
      <c r="AB9" s="45"/>
      <c r="AC9" s="96"/>
      <c r="AD9" s="96"/>
      <c r="AE9" s="3"/>
      <c r="AF9" s="3"/>
      <c r="AG9" s="16"/>
      <c r="AH9" s="3"/>
      <c r="AI9" s="3"/>
      <c r="AJ9" s="3"/>
      <c r="AK9" s="3"/>
      <c r="AL9" s="3"/>
      <c r="AM9" s="3"/>
      <c r="AN9" s="3"/>
      <c r="AO9" s="9"/>
      <c r="AP9" s="52" t="str">
        <f t="shared" si="1"/>
        <v>(25, 120, 4)</v>
      </c>
      <c r="AQ9" s="56">
        <v>585</v>
      </c>
      <c r="AR9" s="54">
        <v>6.7</v>
      </c>
      <c r="AS9" s="54">
        <v>62</v>
      </c>
      <c r="AT9" s="52">
        <v>67</v>
      </c>
      <c r="AU9" s="54">
        <v>0.1</v>
      </c>
      <c r="AV9" s="84"/>
      <c r="AW9" s="37"/>
      <c r="AX9" s="37"/>
      <c r="AY9" s="3"/>
      <c r="AZ9" s="97"/>
      <c r="BA9" s="97"/>
    </row>
    <row r="10" spans="2:53" x14ac:dyDescent="0.3">
      <c r="B10" s="1">
        <v>7</v>
      </c>
      <c r="C10" s="3">
        <v>25</v>
      </c>
      <c r="D10" s="3">
        <v>180</v>
      </c>
      <c r="E10" s="3">
        <v>4</v>
      </c>
      <c r="F10" s="25" t="str">
        <f t="shared" si="0"/>
        <v>(25, 180, 4)</v>
      </c>
      <c r="G10" s="25">
        <v>0</v>
      </c>
      <c r="H10" s="25">
        <v>69</v>
      </c>
      <c r="I10" s="26">
        <v>0</v>
      </c>
      <c r="J10" s="26">
        <v>270.58999999999997</v>
      </c>
      <c r="K10" s="103">
        <v>61230</v>
      </c>
      <c r="L10" s="11">
        <v>21</v>
      </c>
      <c r="M10" s="11">
        <v>69</v>
      </c>
      <c r="N10" s="46">
        <v>0</v>
      </c>
      <c r="O10" s="46">
        <v>68.900000000000006</v>
      </c>
      <c r="P10" s="46">
        <v>27326</v>
      </c>
      <c r="Q10" s="124"/>
      <c r="R10" s="124"/>
      <c r="S10" s="124"/>
      <c r="T10" s="124"/>
      <c r="U10" s="138"/>
      <c r="V10" s="138"/>
      <c r="W10" s="138"/>
      <c r="X10" s="138"/>
      <c r="Y10" s="138"/>
      <c r="Z10" s="1"/>
      <c r="AA10" s="1"/>
      <c r="AB10" s="41"/>
      <c r="AC10" s="94"/>
      <c r="AD10" s="94"/>
      <c r="AE10" s="3"/>
      <c r="AF10" s="3"/>
      <c r="AG10" s="16"/>
      <c r="AH10" s="3"/>
      <c r="AI10" s="3"/>
      <c r="AJ10" s="3"/>
      <c r="AK10" s="3"/>
      <c r="AL10" s="3"/>
      <c r="AM10" s="3"/>
      <c r="AN10" s="3"/>
      <c r="AO10" s="9"/>
      <c r="AP10" s="52" t="str">
        <f t="shared" si="1"/>
        <v>(25, 180, 4)</v>
      </c>
      <c r="AQ10" s="56">
        <v>497</v>
      </c>
      <c r="AR10" s="54">
        <v>30.11</v>
      </c>
      <c r="AS10" s="54">
        <v>66.5</v>
      </c>
      <c r="AT10" s="52">
        <v>72</v>
      </c>
      <c r="AU10" s="54">
        <v>0.08</v>
      </c>
      <c r="AV10" s="84"/>
      <c r="AW10" s="37"/>
      <c r="AX10" s="37"/>
      <c r="AY10" s="3"/>
      <c r="AZ10" s="97"/>
      <c r="BA10" s="97"/>
    </row>
    <row r="11" spans="2:53" x14ac:dyDescent="0.3">
      <c r="B11" s="1">
        <v>8</v>
      </c>
      <c r="C11" s="3">
        <v>25</v>
      </c>
      <c r="D11" s="3">
        <v>210</v>
      </c>
      <c r="E11" s="3">
        <v>4</v>
      </c>
      <c r="F11" s="25" t="str">
        <f t="shared" si="0"/>
        <v>(25, 210, 4)</v>
      </c>
      <c r="G11" s="25">
        <v>0</v>
      </c>
      <c r="H11" s="25">
        <v>89</v>
      </c>
      <c r="I11" s="26">
        <v>0</v>
      </c>
      <c r="J11" s="26">
        <v>191.29</v>
      </c>
      <c r="K11" s="101">
        <v>35463</v>
      </c>
      <c r="L11" s="11">
        <v>23</v>
      </c>
      <c r="M11" s="11">
        <v>89</v>
      </c>
      <c r="N11" s="46">
        <v>0</v>
      </c>
      <c r="O11" s="46">
        <v>67.14</v>
      </c>
      <c r="P11" s="46">
        <v>15205</v>
      </c>
      <c r="Q11" s="124"/>
      <c r="R11" s="124"/>
      <c r="S11" s="124"/>
      <c r="T11" s="124"/>
      <c r="U11" s="138"/>
      <c r="V11" s="138"/>
      <c r="W11" s="138"/>
      <c r="X11" s="138"/>
      <c r="Y11" s="138"/>
      <c r="Z11" s="1"/>
      <c r="AA11" s="1"/>
      <c r="AB11" s="41"/>
      <c r="AC11" s="94"/>
      <c r="AD11" s="94"/>
      <c r="AE11" s="3"/>
      <c r="AF11" s="3"/>
      <c r="AG11" s="16"/>
      <c r="AH11" s="3"/>
      <c r="AI11" s="3"/>
      <c r="AJ11" s="3"/>
      <c r="AK11" s="3"/>
      <c r="AL11" s="3"/>
      <c r="AM11" s="3"/>
      <c r="AN11" s="3"/>
      <c r="AO11" s="9"/>
      <c r="AP11" s="52" t="str">
        <f t="shared" si="1"/>
        <v>(25, 210, 4)</v>
      </c>
      <c r="AQ11" s="56">
        <v>496</v>
      </c>
      <c r="AR11" s="54">
        <v>34.28</v>
      </c>
      <c r="AS11" s="59">
        <v>93</v>
      </c>
      <c r="AT11" s="52">
        <v>98</v>
      </c>
      <c r="AU11" s="54">
        <v>0.09</v>
      </c>
      <c r="AV11" s="84"/>
      <c r="AW11" s="37"/>
      <c r="AX11" s="86"/>
      <c r="AY11" s="3"/>
      <c r="AZ11" s="97"/>
      <c r="BA11" s="97"/>
    </row>
    <row r="12" spans="2:53" x14ac:dyDescent="0.3">
      <c r="B12" s="1">
        <v>9</v>
      </c>
      <c r="C12" s="3">
        <v>25</v>
      </c>
      <c r="D12" s="3">
        <v>135</v>
      </c>
      <c r="E12" s="3">
        <v>4</v>
      </c>
      <c r="F12" s="25" t="str">
        <f t="shared" si="0"/>
        <v>(25, 135, 4)</v>
      </c>
      <c r="G12" s="25">
        <v>0</v>
      </c>
      <c r="H12" s="25">
        <v>55</v>
      </c>
      <c r="I12" s="26">
        <v>0</v>
      </c>
      <c r="J12" s="26">
        <v>765.52</v>
      </c>
      <c r="K12" s="101">
        <v>418848</v>
      </c>
      <c r="L12" s="11">
        <v>26</v>
      </c>
      <c r="M12" s="11">
        <v>55</v>
      </c>
      <c r="N12" s="46">
        <v>0</v>
      </c>
      <c r="O12" s="46">
        <v>60.36</v>
      </c>
      <c r="P12" s="46">
        <v>44589</v>
      </c>
      <c r="Q12" s="124"/>
      <c r="R12" s="124"/>
      <c r="S12" s="124"/>
      <c r="T12" s="124"/>
      <c r="U12" s="138"/>
      <c r="V12" s="138"/>
      <c r="W12" s="138"/>
      <c r="X12" s="138"/>
      <c r="Y12" s="138"/>
      <c r="Z12" s="1"/>
      <c r="AA12" s="1"/>
      <c r="AB12" s="41"/>
      <c r="AC12" s="94"/>
      <c r="AD12" s="94"/>
      <c r="AE12" s="3"/>
      <c r="AF12" s="3"/>
      <c r="AG12" s="16"/>
      <c r="AH12" s="3"/>
      <c r="AI12" s="3"/>
      <c r="AJ12" s="3"/>
      <c r="AK12" s="3"/>
      <c r="AL12" s="3"/>
      <c r="AM12" s="3"/>
      <c r="AN12" s="3"/>
      <c r="AO12" s="9"/>
      <c r="AP12" s="52" t="str">
        <f t="shared" si="1"/>
        <v>(25, 135, 4)</v>
      </c>
      <c r="AQ12" s="56">
        <v>437</v>
      </c>
      <c r="AR12" s="54">
        <v>19.510000000000002</v>
      </c>
      <c r="AS12" s="59">
        <v>54.71</v>
      </c>
      <c r="AT12" s="52">
        <v>60</v>
      </c>
      <c r="AU12" s="54">
        <v>0.05</v>
      </c>
      <c r="AV12" s="84"/>
      <c r="AW12" s="37"/>
      <c r="AX12" s="86"/>
      <c r="AY12" s="3"/>
      <c r="AZ12" s="97"/>
      <c r="BA12" s="97"/>
    </row>
    <row r="13" spans="2:53" x14ac:dyDescent="0.3">
      <c r="B13" s="1">
        <v>10</v>
      </c>
      <c r="C13" s="3">
        <v>25</v>
      </c>
      <c r="D13" s="3">
        <v>245</v>
      </c>
      <c r="E13" s="3">
        <v>4</v>
      </c>
      <c r="F13" s="27" t="str">
        <f t="shared" si="0"/>
        <v>(25, 245, 4)</v>
      </c>
      <c r="G13" s="27">
        <v>0</v>
      </c>
      <c r="H13" s="27">
        <v>125</v>
      </c>
      <c r="I13" s="28">
        <v>0</v>
      </c>
      <c r="J13" s="28">
        <v>216.47</v>
      </c>
      <c r="K13" s="102">
        <v>30831</v>
      </c>
      <c r="L13" s="47">
        <v>21</v>
      </c>
      <c r="M13" s="47">
        <v>125</v>
      </c>
      <c r="N13" s="48">
        <v>0</v>
      </c>
      <c r="O13" s="48">
        <v>378.65</v>
      </c>
      <c r="P13" s="48">
        <v>83980</v>
      </c>
      <c r="Q13" s="125"/>
      <c r="R13" s="125"/>
      <c r="S13" s="125"/>
      <c r="T13" s="125"/>
      <c r="U13" s="139"/>
      <c r="V13" s="139"/>
      <c r="W13" s="139"/>
      <c r="X13" s="139"/>
      <c r="Y13" s="139"/>
      <c r="Z13" s="42"/>
      <c r="AA13" s="42"/>
      <c r="AB13" s="43"/>
      <c r="AC13" s="95"/>
      <c r="AD13" s="95"/>
      <c r="AE13" s="3"/>
      <c r="AF13" s="3"/>
      <c r="AG13" s="16"/>
      <c r="AH13" s="3"/>
      <c r="AI13" s="3"/>
      <c r="AJ13" s="3"/>
      <c r="AK13" s="3"/>
      <c r="AL13" s="3"/>
      <c r="AM13" s="3"/>
      <c r="AN13" s="3"/>
      <c r="AO13" s="9"/>
      <c r="AP13" s="53" t="str">
        <f t="shared" si="1"/>
        <v>(25, 245, 4)</v>
      </c>
      <c r="AQ13" s="58">
        <v>496</v>
      </c>
      <c r="AR13" s="55">
        <v>36.15</v>
      </c>
      <c r="AS13" s="60">
        <v>123.375</v>
      </c>
      <c r="AT13" s="53">
        <v>129</v>
      </c>
      <c r="AU13" s="55">
        <v>0.08</v>
      </c>
      <c r="AV13" s="87"/>
      <c r="AW13" s="39"/>
      <c r="AX13" s="88"/>
      <c r="AY13" s="38"/>
      <c r="AZ13" s="98"/>
      <c r="BA13" s="98"/>
    </row>
    <row r="14" spans="2:53" x14ac:dyDescent="0.3">
      <c r="B14" s="1">
        <v>11</v>
      </c>
      <c r="C14" s="3">
        <v>30</v>
      </c>
      <c r="D14" s="3">
        <v>218</v>
      </c>
      <c r="E14" s="3">
        <v>4</v>
      </c>
      <c r="F14" s="23" t="str">
        <f t="shared" si="0"/>
        <v>(30, 218, 4)</v>
      </c>
      <c r="G14" s="25">
        <v>0</v>
      </c>
      <c r="H14" s="25">
        <v>81</v>
      </c>
      <c r="I14" s="26">
        <v>0</v>
      </c>
      <c r="J14" s="26">
        <v>924.62</v>
      </c>
      <c r="K14" s="100">
        <v>164100</v>
      </c>
      <c r="L14" s="11">
        <v>27</v>
      </c>
      <c r="M14" s="11">
        <v>81</v>
      </c>
      <c r="N14" s="46">
        <v>0</v>
      </c>
      <c r="O14" s="46">
        <v>983.39</v>
      </c>
      <c r="P14" s="50">
        <v>211138</v>
      </c>
      <c r="Q14" s="124">
        <v>81</v>
      </c>
      <c r="R14" s="124">
        <v>0</v>
      </c>
      <c r="S14" s="124">
        <v>2418.5100000000002</v>
      </c>
      <c r="T14" s="131">
        <v>2295699</v>
      </c>
      <c r="U14" s="138">
        <v>27</v>
      </c>
      <c r="V14" s="138">
        <v>81</v>
      </c>
      <c r="W14" s="138">
        <v>0</v>
      </c>
      <c r="X14" s="138">
        <v>579.91999999999996</v>
      </c>
      <c r="Y14" s="141">
        <v>745912</v>
      </c>
      <c r="Z14" s="1">
        <v>92</v>
      </c>
      <c r="AA14" s="1">
        <v>69.569999999999993</v>
      </c>
      <c r="AB14" s="41">
        <v>3606.92</v>
      </c>
      <c r="AC14" s="94">
        <v>24560</v>
      </c>
      <c r="AD14" s="94">
        <v>1893</v>
      </c>
      <c r="AE14" s="3"/>
      <c r="AF14" s="3"/>
      <c r="AG14" s="16"/>
      <c r="AH14" s="3"/>
      <c r="AI14" s="3"/>
      <c r="AJ14" s="3"/>
      <c r="AK14" s="3"/>
      <c r="AL14" s="3"/>
      <c r="AM14" s="3"/>
      <c r="AN14" s="3"/>
      <c r="AO14" s="9"/>
      <c r="AP14" s="52" t="str">
        <f t="shared" si="1"/>
        <v>(30, 218, 4)</v>
      </c>
      <c r="AQ14" s="56">
        <v>676</v>
      </c>
      <c r="AR14" s="54">
        <v>80.33</v>
      </c>
      <c r="AS14" s="59">
        <v>79.33</v>
      </c>
      <c r="AT14" s="52">
        <v>98</v>
      </c>
      <c r="AU14" s="54">
        <v>0.28000000000000003</v>
      </c>
      <c r="AV14" s="84">
        <v>84</v>
      </c>
      <c r="AW14" s="37">
        <v>29.76</v>
      </c>
      <c r="AX14" s="37">
        <v>3603.33</v>
      </c>
      <c r="AY14" s="3">
        <v>321699</v>
      </c>
      <c r="AZ14" s="97">
        <v>115</v>
      </c>
      <c r="BA14" s="97"/>
    </row>
    <row r="15" spans="2:53" x14ac:dyDescent="0.3">
      <c r="B15" s="1">
        <v>12</v>
      </c>
      <c r="C15" s="3">
        <v>30</v>
      </c>
      <c r="D15" s="3">
        <v>145</v>
      </c>
      <c r="E15" s="3">
        <v>4</v>
      </c>
      <c r="F15" s="25" t="str">
        <f t="shared" si="0"/>
        <v>(30, 145, 4)</v>
      </c>
      <c r="G15" s="25">
        <v>0</v>
      </c>
      <c r="H15" s="25">
        <v>56</v>
      </c>
      <c r="I15" s="26">
        <v>21.428599999999999</v>
      </c>
      <c r="J15" s="26">
        <v>3600.04</v>
      </c>
      <c r="K15" s="101">
        <v>821719</v>
      </c>
      <c r="L15" s="11">
        <v>29</v>
      </c>
      <c r="M15" s="11">
        <v>51</v>
      </c>
      <c r="N15" s="46">
        <v>0</v>
      </c>
      <c r="O15" s="46">
        <v>170.42</v>
      </c>
      <c r="P15" s="46">
        <v>85420</v>
      </c>
      <c r="Q15" s="124">
        <v>62</v>
      </c>
      <c r="R15" s="124">
        <v>75.81</v>
      </c>
      <c r="S15" s="124">
        <v>3600.08</v>
      </c>
      <c r="T15" s="131">
        <v>3212106</v>
      </c>
      <c r="U15" s="138">
        <v>29</v>
      </c>
      <c r="V15" s="138">
        <v>51</v>
      </c>
      <c r="W15" s="138">
        <v>0</v>
      </c>
      <c r="X15" s="138">
        <v>436.08</v>
      </c>
      <c r="Y15" s="141">
        <v>871937</v>
      </c>
      <c r="Z15" s="1">
        <v>74</v>
      </c>
      <c r="AA15" s="1">
        <v>94.59</v>
      </c>
      <c r="AB15" s="41">
        <v>3646.53</v>
      </c>
      <c r="AC15" s="94">
        <v>4061</v>
      </c>
      <c r="AD15" s="94">
        <v>2529</v>
      </c>
      <c r="AE15" s="3">
        <v>51</v>
      </c>
      <c r="AF15" s="3">
        <v>456</v>
      </c>
      <c r="AG15" s="16">
        <v>51</v>
      </c>
      <c r="AH15" s="3">
        <v>83</v>
      </c>
      <c r="AI15" s="3">
        <v>273</v>
      </c>
      <c r="AJ15" s="3">
        <v>299</v>
      </c>
      <c r="AK15" s="3">
        <v>0.99</v>
      </c>
      <c r="AL15" s="3">
        <v>6.75</v>
      </c>
      <c r="AM15" s="3">
        <v>0</v>
      </c>
      <c r="AN15" s="3"/>
      <c r="AO15" s="9"/>
      <c r="AP15" s="52" t="str">
        <f t="shared" si="1"/>
        <v>(30, 145, 4)</v>
      </c>
      <c r="AQ15" s="56">
        <v>855</v>
      </c>
      <c r="AR15" s="59">
        <v>77.832999999999998</v>
      </c>
      <c r="AS15" s="59">
        <v>53.66</v>
      </c>
      <c r="AT15" s="52">
        <v>55</v>
      </c>
      <c r="AU15" s="54">
        <v>0.13</v>
      </c>
      <c r="AV15" s="84">
        <v>56</v>
      </c>
      <c r="AW15" s="86">
        <v>71.430000000000007</v>
      </c>
      <c r="AX15" s="86">
        <v>3600.23</v>
      </c>
      <c r="AY15" s="3">
        <v>3285815</v>
      </c>
      <c r="AZ15" s="97">
        <v>0</v>
      </c>
      <c r="BA15" s="97"/>
    </row>
    <row r="16" spans="2:53" x14ac:dyDescent="0.3">
      <c r="B16" s="1">
        <v>13</v>
      </c>
      <c r="C16" s="3">
        <v>30</v>
      </c>
      <c r="D16" s="3">
        <v>300</v>
      </c>
      <c r="E16" s="3">
        <v>4</v>
      </c>
      <c r="F16" s="25" t="str">
        <f t="shared" si="0"/>
        <v>(30, 300, 4)</v>
      </c>
      <c r="G16" s="25">
        <v>0</v>
      </c>
      <c r="H16" s="25">
        <v>115</v>
      </c>
      <c r="I16" s="26">
        <v>0</v>
      </c>
      <c r="J16" s="26">
        <v>664.57</v>
      </c>
      <c r="K16" s="101">
        <v>42832</v>
      </c>
      <c r="L16" s="11">
        <v>26</v>
      </c>
      <c r="M16" s="11">
        <v>115</v>
      </c>
      <c r="N16" s="46">
        <v>0</v>
      </c>
      <c r="O16" s="46">
        <v>622.58000000000004</v>
      </c>
      <c r="P16" s="46">
        <v>63024</v>
      </c>
      <c r="Q16" s="124">
        <v>115</v>
      </c>
      <c r="R16" s="124">
        <v>0</v>
      </c>
      <c r="S16" s="124">
        <v>1340.95</v>
      </c>
      <c r="T16" s="131">
        <v>1169539</v>
      </c>
      <c r="U16" s="138">
        <v>26</v>
      </c>
      <c r="V16" s="138">
        <v>115</v>
      </c>
      <c r="W16" s="138">
        <v>0</v>
      </c>
      <c r="X16" s="138">
        <v>420.29</v>
      </c>
      <c r="Y16" s="141">
        <v>437878</v>
      </c>
      <c r="Z16" s="1">
        <v>115</v>
      </c>
      <c r="AA16" s="1">
        <v>33.909999999999997</v>
      </c>
      <c r="AB16" s="41">
        <v>3612.87</v>
      </c>
      <c r="AC16" s="94">
        <v>242450</v>
      </c>
      <c r="AD16" s="94">
        <v>527</v>
      </c>
      <c r="AE16" s="3"/>
      <c r="AF16" s="3"/>
      <c r="AG16" s="16"/>
      <c r="AH16" s="3"/>
      <c r="AI16" s="3"/>
      <c r="AJ16" s="3"/>
      <c r="AK16" s="3"/>
      <c r="AL16" s="3"/>
      <c r="AM16" s="3"/>
      <c r="AN16" s="3"/>
      <c r="AO16" s="9"/>
      <c r="AP16" s="52" t="str">
        <f t="shared" si="1"/>
        <v>(30, 300, 4)</v>
      </c>
      <c r="AQ16" s="56">
        <v>796</v>
      </c>
      <c r="AR16" s="54">
        <v>126.24</v>
      </c>
      <c r="AS16" s="59">
        <v>115</v>
      </c>
      <c r="AT16" s="52">
        <v>115</v>
      </c>
      <c r="AU16" s="54">
        <v>0.08</v>
      </c>
      <c r="AV16" s="84">
        <v>124</v>
      </c>
      <c r="AW16" s="37">
        <v>9.68</v>
      </c>
      <c r="AX16" s="86">
        <v>3600</v>
      </c>
      <c r="AY16" s="3">
        <v>4526</v>
      </c>
      <c r="AZ16" s="97">
        <v>1985</v>
      </c>
      <c r="BA16" s="97"/>
    </row>
    <row r="17" spans="2:53" x14ac:dyDescent="0.3">
      <c r="B17" s="1">
        <v>14</v>
      </c>
      <c r="C17" s="3">
        <v>30</v>
      </c>
      <c r="D17" s="3">
        <v>325</v>
      </c>
      <c r="E17" s="3">
        <v>4</v>
      </c>
      <c r="F17" s="25" t="str">
        <f t="shared" si="0"/>
        <v>(30, 325, 4)</v>
      </c>
      <c r="G17" s="25">
        <v>0</v>
      </c>
      <c r="H17" s="25">
        <v>174</v>
      </c>
      <c r="I17" s="26">
        <v>20.114999999999998</v>
      </c>
      <c r="J17" s="26">
        <v>3600.08</v>
      </c>
      <c r="K17" s="103">
        <v>225711</v>
      </c>
      <c r="L17" s="11">
        <v>26</v>
      </c>
      <c r="M17" s="11">
        <v>167</v>
      </c>
      <c r="N17" s="46">
        <v>5.9880000000000004</v>
      </c>
      <c r="O17" s="46">
        <v>3600.09</v>
      </c>
      <c r="P17" s="46">
        <v>275431</v>
      </c>
      <c r="Q17" s="124">
        <v>174</v>
      </c>
      <c r="R17" s="124">
        <v>40.229999999999997</v>
      </c>
      <c r="S17" s="124">
        <v>3600.17</v>
      </c>
      <c r="T17" s="131">
        <v>2578947</v>
      </c>
      <c r="U17" s="138">
        <v>26</v>
      </c>
      <c r="V17" s="138">
        <v>167</v>
      </c>
      <c r="W17" s="138">
        <v>20.36</v>
      </c>
      <c r="X17" s="138">
        <v>3600.14</v>
      </c>
      <c r="Y17" s="141">
        <v>3003158</v>
      </c>
      <c r="Z17" s="1">
        <v>170</v>
      </c>
      <c r="AA17" s="1">
        <v>59.41</v>
      </c>
      <c r="AB17" s="41">
        <v>3603.17</v>
      </c>
      <c r="AC17" s="94">
        <v>328880</v>
      </c>
      <c r="AD17" s="94">
        <v>407</v>
      </c>
      <c r="AE17" s="3"/>
      <c r="AF17" s="3"/>
      <c r="AG17" s="16"/>
      <c r="AH17" s="3"/>
      <c r="AI17" s="3"/>
      <c r="AJ17" s="3"/>
      <c r="AK17" s="3"/>
      <c r="AL17" s="3"/>
      <c r="AM17" s="3"/>
      <c r="AN17" s="3"/>
      <c r="AO17" s="9"/>
      <c r="AP17" s="52" t="str">
        <f t="shared" si="1"/>
        <v>(30, 325, 4)</v>
      </c>
      <c r="AQ17" s="56">
        <v>696</v>
      </c>
      <c r="AR17" s="54">
        <v>120.92</v>
      </c>
      <c r="AS17" s="59">
        <v>169</v>
      </c>
      <c r="AT17" s="52">
        <v>169</v>
      </c>
      <c r="AU17" s="54">
        <v>0.08</v>
      </c>
      <c r="AV17" s="84">
        <v>167</v>
      </c>
      <c r="AW17" s="37">
        <v>4.79</v>
      </c>
      <c r="AX17" s="86">
        <v>3636.7</v>
      </c>
      <c r="AY17" s="3">
        <v>2245</v>
      </c>
      <c r="AZ17" s="97">
        <v>3234</v>
      </c>
      <c r="BA17" s="97"/>
    </row>
    <row r="18" spans="2:53" x14ac:dyDescent="0.3">
      <c r="B18" s="1">
        <v>15</v>
      </c>
      <c r="C18" s="3">
        <v>30</v>
      </c>
      <c r="D18" s="3">
        <v>261</v>
      </c>
      <c r="E18" s="3">
        <v>4</v>
      </c>
      <c r="F18" s="27" t="str">
        <f t="shared" si="0"/>
        <v>(30, 261, 4)</v>
      </c>
      <c r="G18" s="27">
        <v>0</v>
      </c>
      <c r="H18" s="27">
        <v>116</v>
      </c>
      <c r="I18" s="28">
        <v>0</v>
      </c>
      <c r="J18" s="28">
        <v>419.64</v>
      </c>
      <c r="K18" s="102">
        <v>44445</v>
      </c>
      <c r="L18" s="47">
        <v>26</v>
      </c>
      <c r="M18" s="47">
        <v>116</v>
      </c>
      <c r="N18" s="48">
        <v>0</v>
      </c>
      <c r="O18" s="48">
        <v>211.56</v>
      </c>
      <c r="P18" s="48">
        <v>26446</v>
      </c>
      <c r="Q18" s="125">
        <v>120</v>
      </c>
      <c r="R18" s="125">
        <v>24.17</v>
      </c>
      <c r="S18" s="125">
        <v>3600.07</v>
      </c>
      <c r="T18" s="132">
        <v>2778572</v>
      </c>
      <c r="U18" s="139">
        <v>26</v>
      </c>
      <c r="V18" s="139">
        <v>116</v>
      </c>
      <c r="W18" s="139">
        <v>0</v>
      </c>
      <c r="X18" s="139">
        <v>342.67</v>
      </c>
      <c r="Y18" s="142">
        <v>372891</v>
      </c>
      <c r="Z18" s="42">
        <v>133</v>
      </c>
      <c r="AA18" s="42">
        <v>66.17</v>
      </c>
      <c r="AB18" s="43">
        <v>3663.14</v>
      </c>
      <c r="AC18" s="95">
        <v>73783</v>
      </c>
      <c r="AD18" s="95">
        <v>893</v>
      </c>
      <c r="AE18" s="3"/>
      <c r="AF18" s="3"/>
      <c r="AG18" s="16"/>
      <c r="AH18" s="3"/>
      <c r="AI18" s="3"/>
      <c r="AJ18" s="3"/>
      <c r="AK18" s="3"/>
      <c r="AL18" s="3"/>
      <c r="AM18" s="3"/>
      <c r="AN18" s="3"/>
      <c r="AO18" s="9"/>
      <c r="AP18" s="53" t="str">
        <f t="shared" si="1"/>
        <v>(30, 261, 4)</v>
      </c>
      <c r="AQ18" s="57">
        <v>735</v>
      </c>
      <c r="AR18" s="55">
        <v>104.76</v>
      </c>
      <c r="AS18" s="60">
        <v>118.75</v>
      </c>
      <c r="AT18" s="53">
        <v>122</v>
      </c>
      <c r="AU18" s="55">
        <v>0.12</v>
      </c>
      <c r="AV18" s="85">
        <v>116</v>
      </c>
      <c r="AW18" s="39">
        <v>0</v>
      </c>
      <c r="AX18" s="88">
        <v>1087.6600000000001</v>
      </c>
      <c r="AY18" s="38">
        <v>12320</v>
      </c>
      <c r="AZ18" s="98">
        <v>833</v>
      </c>
      <c r="BA18" s="98"/>
    </row>
    <row r="19" spans="2:53" x14ac:dyDescent="0.3">
      <c r="B19" s="1">
        <v>16</v>
      </c>
      <c r="C19" s="3">
        <v>35</v>
      </c>
      <c r="D19" s="3">
        <v>250</v>
      </c>
      <c r="E19" s="3">
        <v>5</v>
      </c>
      <c r="F19" s="23" t="str">
        <f t="shared" si="0"/>
        <v>(35, 250, 5)</v>
      </c>
      <c r="G19" s="25">
        <v>0</v>
      </c>
      <c r="H19" s="25">
        <v>72</v>
      </c>
      <c r="I19" s="26">
        <v>47.22</v>
      </c>
      <c r="J19" s="26">
        <v>3600.04</v>
      </c>
      <c r="K19" s="100">
        <v>261515</v>
      </c>
      <c r="L19" s="11">
        <v>30</v>
      </c>
      <c r="M19" s="11">
        <v>70</v>
      </c>
      <c r="N19" s="46">
        <v>25.714300000000001</v>
      </c>
      <c r="O19" s="46">
        <v>3600</v>
      </c>
      <c r="P19" s="50">
        <v>559635</v>
      </c>
      <c r="Q19" s="124">
        <v>71</v>
      </c>
      <c r="R19" s="124">
        <v>83.1</v>
      </c>
      <c r="S19" s="124">
        <v>3600.03</v>
      </c>
      <c r="T19" s="131">
        <v>1328862</v>
      </c>
      <c r="U19" s="138">
        <v>30</v>
      </c>
      <c r="V19" s="138">
        <v>72</v>
      </c>
      <c r="W19" s="138">
        <v>44.44</v>
      </c>
      <c r="X19" s="138">
        <v>3600.04</v>
      </c>
      <c r="Y19" s="141">
        <v>1994539</v>
      </c>
      <c r="Z19" s="1">
        <v>83</v>
      </c>
      <c r="AA19" s="1">
        <v>95.18</v>
      </c>
      <c r="AB19" s="41">
        <v>3677.54</v>
      </c>
      <c r="AC19" s="94">
        <v>2444</v>
      </c>
      <c r="AD19" s="94">
        <v>1499</v>
      </c>
      <c r="AE19" s="3"/>
      <c r="AF19" s="3"/>
      <c r="AG19" s="16"/>
      <c r="AH19" s="3"/>
      <c r="AI19" s="3"/>
      <c r="AJ19" s="3"/>
      <c r="AK19" s="3"/>
      <c r="AL19" s="3"/>
      <c r="AM19" s="3"/>
      <c r="AN19" s="3"/>
      <c r="AO19" s="9"/>
      <c r="AP19" s="52" t="str">
        <f t="shared" si="1"/>
        <v>(35, 250, 5)</v>
      </c>
      <c r="AQ19" s="56">
        <v>736</v>
      </c>
      <c r="AR19" s="54">
        <v>131.31</v>
      </c>
      <c r="AS19" s="54">
        <v>63.198</v>
      </c>
      <c r="AT19" s="52">
        <v>71</v>
      </c>
      <c r="AU19" s="54">
        <v>0.15</v>
      </c>
      <c r="AV19" s="84">
        <v>68</v>
      </c>
      <c r="AW19" s="37">
        <v>82.35</v>
      </c>
      <c r="AX19" s="37">
        <v>3600.1</v>
      </c>
      <c r="AY19" s="3">
        <v>1137682</v>
      </c>
      <c r="AZ19" s="97">
        <v>0</v>
      </c>
      <c r="BA19" s="97"/>
    </row>
    <row r="20" spans="2:53" x14ac:dyDescent="0.3">
      <c r="B20" s="1">
        <v>17</v>
      </c>
      <c r="C20" s="3">
        <v>35</v>
      </c>
      <c r="D20" s="3">
        <v>300</v>
      </c>
      <c r="E20" s="3">
        <v>5</v>
      </c>
      <c r="F20" s="25" t="str">
        <f t="shared" si="0"/>
        <v>(35, 300, 5)</v>
      </c>
      <c r="G20" s="25">
        <v>0</v>
      </c>
      <c r="H20" s="25">
        <v>79</v>
      </c>
      <c r="I20" s="26">
        <v>35.442999999999998</v>
      </c>
      <c r="J20" s="26">
        <v>3600.05</v>
      </c>
      <c r="K20" s="101">
        <v>224844</v>
      </c>
      <c r="L20" s="11">
        <v>32</v>
      </c>
      <c r="M20" s="11">
        <v>83</v>
      </c>
      <c r="N20" s="46">
        <v>22.8916</v>
      </c>
      <c r="O20" s="46">
        <v>3600</v>
      </c>
      <c r="P20" s="46">
        <v>312100</v>
      </c>
      <c r="Q20" s="124">
        <v>78</v>
      </c>
      <c r="R20" s="124">
        <v>74.36</v>
      </c>
      <c r="S20" s="124">
        <v>3600.05</v>
      </c>
      <c r="T20" s="131">
        <v>975435</v>
      </c>
      <c r="U20" s="138">
        <v>32</v>
      </c>
      <c r="V20" s="138">
        <v>77</v>
      </c>
      <c r="W20" s="138">
        <v>20.78</v>
      </c>
      <c r="X20" s="138">
        <v>3600.03</v>
      </c>
      <c r="Y20" s="141">
        <v>2479404</v>
      </c>
      <c r="Z20" s="1">
        <v>99</v>
      </c>
      <c r="AA20" s="1">
        <v>91.92</v>
      </c>
      <c r="AB20" s="41">
        <v>3655.68</v>
      </c>
      <c r="AC20" s="94">
        <v>7454</v>
      </c>
      <c r="AD20" s="94">
        <v>2506</v>
      </c>
      <c r="AE20" s="3"/>
      <c r="AF20" s="3"/>
      <c r="AG20" s="16"/>
      <c r="AH20" s="3"/>
      <c r="AI20" s="3"/>
      <c r="AJ20" s="3"/>
      <c r="AK20" s="3"/>
      <c r="AL20" s="3"/>
      <c r="AM20" s="3"/>
      <c r="AN20" s="3"/>
      <c r="AO20" s="9"/>
      <c r="AP20" s="52" t="str">
        <f t="shared" si="1"/>
        <v>(35, 300, 5)</v>
      </c>
      <c r="AQ20" s="56">
        <v>1036</v>
      </c>
      <c r="AR20" s="54">
        <v>217.67699999999999</v>
      </c>
      <c r="AS20" s="54">
        <v>74.62</v>
      </c>
      <c r="AT20" s="52">
        <v>104</v>
      </c>
      <c r="AU20" s="54">
        <v>0.59</v>
      </c>
      <c r="AV20" s="84">
        <v>82</v>
      </c>
      <c r="AW20" s="37">
        <v>82.93</v>
      </c>
      <c r="AX20" s="37">
        <v>3601.29</v>
      </c>
      <c r="AY20" s="3">
        <v>432269</v>
      </c>
      <c r="AZ20" s="97">
        <v>30</v>
      </c>
      <c r="BA20" s="97"/>
    </row>
    <row r="21" spans="2:53" x14ac:dyDescent="0.3">
      <c r="B21" s="1">
        <v>18</v>
      </c>
      <c r="C21" s="3">
        <v>35</v>
      </c>
      <c r="D21" s="3">
        <v>238</v>
      </c>
      <c r="E21" s="3">
        <v>5</v>
      </c>
      <c r="F21" s="25" t="str">
        <f t="shared" si="0"/>
        <v>(35, 238, 5)</v>
      </c>
      <c r="G21" s="25">
        <v>0</v>
      </c>
      <c r="H21" s="25">
        <v>61</v>
      </c>
      <c r="I21" s="26">
        <v>42.622999999999998</v>
      </c>
      <c r="J21" s="26">
        <v>3600.04</v>
      </c>
      <c r="K21" s="101">
        <v>339252</v>
      </c>
      <c r="L21" s="11">
        <v>35</v>
      </c>
      <c r="M21" s="11">
        <v>58</v>
      </c>
      <c r="N21" s="46">
        <v>0</v>
      </c>
      <c r="O21" s="46">
        <v>2070.4299999999998</v>
      </c>
      <c r="P21" s="46">
        <v>563855</v>
      </c>
      <c r="Q21" s="124">
        <v>60</v>
      </c>
      <c r="R21" s="124">
        <v>93.33</v>
      </c>
      <c r="S21" s="124">
        <v>3600.05</v>
      </c>
      <c r="T21" s="131">
        <v>1227037</v>
      </c>
      <c r="U21" s="138">
        <v>35</v>
      </c>
      <c r="V21" s="138">
        <v>63</v>
      </c>
      <c r="W21" s="138">
        <v>28.57</v>
      </c>
      <c r="X21" s="138">
        <v>3600.04</v>
      </c>
      <c r="Y21" s="141">
        <v>2316584</v>
      </c>
      <c r="Z21" s="1">
        <v>84</v>
      </c>
      <c r="AA21" s="1">
        <v>96.43</v>
      </c>
      <c r="AB21" s="41">
        <v>3622.72</v>
      </c>
      <c r="AC21" s="94">
        <v>1715</v>
      </c>
      <c r="AD21" s="94">
        <v>1136</v>
      </c>
      <c r="AE21" s="3">
        <v>56.44</v>
      </c>
      <c r="AF21" s="3">
        <v>626</v>
      </c>
      <c r="AG21" s="16">
        <v>81</v>
      </c>
      <c r="AH21" s="3">
        <v>79</v>
      </c>
      <c r="AI21" s="3">
        <v>342</v>
      </c>
      <c r="AJ21" s="3">
        <v>607.79</v>
      </c>
      <c r="AK21" s="3">
        <v>1.56</v>
      </c>
      <c r="AL21" s="3">
        <v>13.355</v>
      </c>
      <c r="AM21" s="3">
        <v>0</v>
      </c>
      <c r="AN21" s="3"/>
      <c r="AO21" s="9"/>
      <c r="AP21" s="52" t="str">
        <f t="shared" si="1"/>
        <v>(35, 238, 5)</v>
      </c>
      <c r="AQ21" s="56">
        <v>646</v>
      </c>
      <c r="AR21" s="54">
        <v>117.148</v>
      </c>
      <c r="AS21" s="54">
        <v>57.125999999999998</v>
      </c>
      <c r="AT21" s="52">
        <v>62</v>
      </c>
      <c r="AU21" s="54">
        <v>0.17</v>
      </c>
      <c r="AV21" s="84">
        <v>73</v>
      </c>
      <c r="AW21" s="37">
        <v>94.52</v>
      </c>
      <c r="AX21" s="37">
        <v>3600.29</v>
      </c>
      <c r="AY21" s="3">
        <v>1269274</v>
      </c>
      <c r="AZ21" s="97">
        <v>0</v>
      </c>
      <c r="BA21" s="97"/>
    </row>
    <row r="22" spans="2:53" x14ac:dyDescent="0.3">
      <c r="B22" s="1">
        <v>19</v>
      </c>
      <c r="C22" s="3">
        <v>35</v>
      </c>
      <c r="D22" s="3">
        <v>400</v>
      </c>
      <c r="E22" s="3">
        <v>5</v>
      </c>
      <c r="F22" s="25" t="str">
        <f t="shared" si="0"/>
        <v>(35, 400, 5)</v>
      </c>
      <c r="G22" s="25">
        <v>0</v>
      </c>
      <c r="H22" s="25">
        <v>123</v>
      </c>
      <c r="I22" s="26">
        <v>42.276400000000002</v>
      </c>
      <c r="J22" s="26">
        <v>3600.04</v>
      </c>
      <c r="K22" s="101">
        <v>86309</v>
      </c>
      <c r="L22" s="11">
        <v>30</v>
      </c>
      <c r="M22" s="11">
        <v>129</v>
      </c>
      <c r="N22" s="46">
        <v>41.860500000000002</v>
      </c>
      <c r="O22" s="46">
        <v>3600.05</v>
      </c>
      <c r="P22" s="46">
        <v>604655</v>
      </c>
      <c r="Q22" s="124">
        <v>129</v>
      </c>
      <c r="R22" s="124">
        <v>75.97</v>
      </c>
      <c r="S22" s="124">
        <v>3600.09</v>
      </c>
      <c r="T22" s="131">
        <v>796551</v>
      </c>
      <c r="U22" s="138">
        <v>30</v>
      </c>
      <c r="V22" s="138">
        <v>123</v>
      </c>
      <c r="W22" s="138">
        <v>41.46</v>
      </c>
      <c r="X22" s="138">
        <v>3600.11</v>
      </c>
      <c r="Y22" s="141">
        <v>1086443</v>
      </c>
      <c r="Z22" s="1">
        <v>123</v>
      </c>
      <c r="AA22" s="1">
        <v>88.62</v>
      </c>
      <c r="AB22" s="41">
        <v>3602.38</v>
      </c>
      <c r="AC22" s="94">
        <v>50505</v>
      </c>
      <c r="AD22" s="94">
        <v>2082</v>
      </c>
      <c r="AE22" s="3"/>
      <c r="AF22" s="3"/>
      <c r="AG22" s="16"/>
      <c r="AH22" s="3"/>
      <c r="AI22" s="3"/>
      <c r="AJ22" s="3"/>
      <c r="AK22" s="3"/>
      <c r="AL22" s="3"/>
      <c r="AM22" s="3"/>
      <c r="AN22" s="3"/>
      <c r="AO22" s="9"/>
      <c r="AP22" s="52" t="str">
        <f t="shared" si="1"/>
        <v>(35, 400, 5)</v>
      </c>
      <c r="AQ22" s="56">
        <v>1039</v>
      </c>
      <c r="AR22" s="54">
        <v>298.54000000000002</v>
      </c>
      <c r="AS22" s="54">
        <v>122.71</v>
      </c>
      <c r="AT22" s="52">
        <v>132</v>
      </c>
      <c r="AU22" s="54">
        <v>0.14000000000000001</v>
      </c>
      <c r="AV22" s="84">
        <v>143</v>
      </c>
      <c r="AW22" s="37">
        <v>37.06</v>
      </c>
      <c r="AX22" s="37">
        <v>3634.21</v>
      </c>
      <c r="AY22" s="3">
        <v>2876</v>
      </c>
      <c r="AZ22" s="97">
        <v>2712</v>
      </c>
      <c r="BA22" s="97"/>
    </row>
    <row r="23" spans="2:53" x14ac:dyDescent="0.3">
      <c r="B23" s="1">
        <v>20</v>
      </c>
      <c r="C23" s="3">
        <v>35</v>
      </c>
      <c r="D23" s="3">
        <v>445</v>
      </c>
      <c r="E23" s="3">
        <v>5</v>
      </c>
      <c r="F23" s="27" t="str">
        <f t="shared" si="0"/>
        <v>(35, 445, 5)</v>
      </c>
      <c r="G23" s="27">
        <v>0</v>
      </c>
      <c r="H23" s="27">
        <v>174</v>
      </c>
      <c r="I23" s="28">
        <v>71.264399999999995</v>
      </c>
      <c r="J23" s="28">
        <v>3600.06</v>
      </c>
      <c r="K23" s="102">
        <v>61061</v>
      </c>
      <c r="L23" s="47">
        <v>30</v>
      </c>
      <c r="M23" s="47">
        <v>157</v>
      </c>
      <c r="N23" s="48">
        <v>47.770699999999998</v>
      </c>
      <c r="O23" s="48">
        <v>3600</v>
      </c>
      <c r="P23" s="48">
        <v>583733</v>
      </c>
      <c r="Q23" s="125">
        <v>153</v>
      </c>
      <c r="R23" s="125">
        <v>86.93</v>
      </c>
      <c r="S23" s="125">
        <v>3600.14</v>
      </c>
      <c r="T23" s="132">
        <v>815608</v>
      </c>
      <c r="U23" s="139">
        <v>30</v>
      </c>
      <c r="V23" s="139">
        <v>165</v>
      </c>
      <c r="W23" s="139">
        <v>58.18</v>
      </c>
      <c r="X23" s="139">
        <v>3600.07</v>
      </c>
      <c r="Y23" s="142">
        <v>945317</v>
      </c>
      <c r="Z23" s="42">
        <v>153</v>
      </c>
      <c r="AA23" s="42">
        <v>92.16</v>
      </c>
      <c r="AB23" s="43">
        <v>3611.71</v>
      </c>
      <c r="AC23" s="95">
        <v>122147</v>
      </c>
      <c r="AD23" s="95">
        <v>1617</v>
      </c>
      <c r="AE23" s="3">
        <v>148.75</v>
      </c>
      <c r="AF23" s="3">
        <v>1297</v>
      </c>
      <c r="AG23" s="16">
        <v>157</v>
      </c>
      <c r="AH23" s="3">
        <v>80</v>
      </c>
      <c r="AI23" s="3">
        <v>370</v>
      </c>
      <c r="AJ23" s="3">
        <v>1505.21</v>
      </c>
      <c r="AK23" s="3">
        <v>4.0170000000000003</v>
      </c>
      <c r="AL23" s="3">
        <v>29.57</v>
      </c>
      <c r="AM23" s="3">
        <v>2E-3</v>
      </c>
      <c r="AN23" s="3"/>
      <c r="AO23" s="9"/>
      <c r="AP23" s="53" t="str">
        <f t="shared" si="1"/>
        <v>(35, 445, 5)</v>
      </c>
      <c r="AQ23" s="57">
        <v>1069</v>
      </c>
      <c r="AR23" s="55">
        <v>389.11</v>
      </c>
      <c r="AS23" s="55">
        <v>151.16999999999999</v>
      </c>
      <c r="AT23" s="53">
        <v>168</v>
      </c>
      <c r="AU23" s="55">
        <v>0.47</v>
      </c>
      <c r="AV23" s="85" t="s">
        <v>25</v>
      </c>
      <c r="AW23" s="39" t="s">
        <v>25</v>
      </c>
      <c r="AX23" s="39">
        <v>3631.24</v>
      </c>
      <c r="AY23" s="38">
        <v>605</v>
      </c>
      <c r="AZ23" s="98">
        <v>5277</v>
      </c>
      <c r="BA23" s="98"/>
    </row>
    <row r="24" spans="2:53" x14ac:dyDescent="0.3">
      <c r="B24" s="1">
        <v>21</v>
      </c>
      <c r="C24" s="3">
        <v>40</v>
      </c>
      <c r="D24" s="3">
        <v>312</v>
      </c>
      <c r="E24" s="3">
        <v>7</v>
      </c>
      <c r="F24" s="23" t="str">
        <f t="shared" si="0"/>
        <v>(40, 312, 7)</v>
      </c>
      <c r="G24" s="25">
        <v>0</v>
      </c>
      <c r="H24" s="25">
        <v>68</v>
      </c>
      <c r="I24" s="26">
        <v>42.647100000000002</v>
      </c>
      <c r="J24" s="26">
        <v>3600.09</v>
      </c>
      <c r="K24" s="100">
        <v>225267</v>
      </c>
      <c r="L24" s="11">
        <v>38</v>
      </c>
      <c r="M24" s="11">
        <v>67</v>
      </c>
      <c r="N24" s="46">
        <v>28.3582</v>
      </c>
      <c r="O24" s="46">
        <v>3600</v>
      </c>
      <c r="P24" s="50">
        <v>290599</v>
      </c>
      <c r="Q24" s="124">
        <v>73</v>
      </c>
      <c r="R24" s="124">
        <v>93.15</v>
      </c>
      <c r="S24" s="124">
        <v>3600.03</v>
      </c>
      <c r="T24" s="131">
        <v>567746</v>
      </c>
      <c r="U24" s="138">
        <v>38</v>
      </c>
      <c r="V24" s="138">
        <v>67</v>
      </c>
      <c r="W24" s="138">
        <v>37.31</v>
      </c>
      <c r="X24" s="138">
        <v>3600.03</v>
      </c>
      <c r="Y24" s="141">
        <v>1032175</v>
      </c>
      <c r="Z24" s="1" t="s">
        <v>25</v>
      </c>
      <c r="AA24" s="1" t="s">
        <v>25</v>
      </c>
      <c r="AB24" s="41">
        <v>3751.87</v>
      </c>
      <c r="AC24" s="94">
        <v>402</v>
      </c>
      <c r="AD24" s="94">
        <v>2184</v>
      </c>
      <c r="AE24" s="3">
        <v>59.5</v>
      </c>
      <c r="AF24" s="3">
        <v>801</v>
      </c>
      <c r="AG24" s="16">
        <v>61</v>
      </c>
      <c r="AH24" s="3">
        <v>70</v>
      </c>
      <c r="AI24" s="3">
        <v>364</v>
      </c>
      <c r="AJ24" s="3">
        <v>1460.62</v>
      </c>
      <c r="AK24" s="3">
        <v>2.9390000000000001</v>
      </c>
      <c r="AL24" s="3">
        <v>30.13</v>
      </c>
      <c r="AM24" s="3">
        <v>0</v>
      </c>
      <c r="AN24" s="3"/>
      <c r="AO24" s="9"/>
      <c r="AP24" s="52" t="str">
        <f t="shared" si="1"/>
        <v>(40, 312, 7)</v>
      </c>
      <c r="AQ24" s="56">
        <v>896</v>
      </c>
      <c r="AR24" s="54">
        <v>298.45</v>
      </c>
      <c r="AS24" s="54">
        <v>59.66</v>
      </c>
      <c r="AT24" s="52">
        <v>61</v>
      </c>
      <c r="AU24" s="54">
        <v>0.12</v>
      </c>
      <c r="AV24" s="84">
        <v>79</v>
      </c>
      <c r="AW24" s="37">
        <v>93.67</v>
      </c>
      <c r="AX24" s="37">
        <v>3600.48</v>
      </c>
      <c r="AY24" s="3">
        <v>608185</v>
      </c>
      <c r="AZ24" s="97">
        <v>0</v>
      </c>
      <c r="BA24" s="97"/>
    </row>
    <row r="25" spans="2:53" x14ac:dyDescent="0.3">
      <c r="B25" s="1">
        <v>22</v>
      </c>
      <c r="C25" s="3">
        <v>40</v>
      </c>
      <c r="D25" s="3">
        <v>390</v>
      </c>
      <c r="E25" s="3">
        <v>7</v>
      </c>
      <c r="F25" s="25" t="str">
        <f t="shared" si="0"/>
        <v>(40, 390, 7)</v>
      </c>
      <c r="G25" s="25">
        <v>0</v>
      </c>
      <c r="H25" s="25">
        <v>67</v>
      </c>
      <c r="I25" s="26">
        <v>55.2239</v>
      </c>
      <c r="J25" s="26">
        <v>3600.07</v>
      </c>
      <c r="K25" s="101">
        <v>132034</v>
      </c>
      <c r="L25" s="11">
        <v>33</v>
      </c>
      <c r="M25" s="11">
        <v>56</v>
      </c>
      <c r="N25" s="46">
        <v>32.142899999999997</v>
      </c>
      <c r="O25" s="46">
        <v>3600</v>
      </c>
      <c r="P25" s="46">
        <v>253893</v>
      </c>
      <c r="Q25" s="124">
        <v>72</v>
      </c>
      <c r="R25" s="124">
        <v>95.83</v>
      </c>
      <c r="S25" s="124">
        <v>3600.13</v>
      </c>
      <c r="T25" s="131">
        <v>349751</v>
      </c>
      <c r="U25" s="138">
        <v>33</v>
      </c>
      <c r="V25" s="138">
        <v>64</v>
      </c>
      <c r="W25" s="138">
        <v>45.31</v>
      </c>
      <c r="X25" s="138">
        <v>3600.11</v>
      </c>
      <c r="Y25" s="141">
        <v>636797</v>
      </c>
      <c r="Z25" s="1" t="s">
        <v>25</v>
      </c>
      <c r="AA25" s="1" t="s">
        <v>25</v>
      </c>
      <c r="AB25" s="41">
        <v>3625.18</v>
      </c>
      <c r="AC25" s="94">
        <v>1571</v>
      </c>
      <c r="AD25" s="94">
        <v>1261</v>
      </c>
      <c r="AE25" s="3"/>
      <c r="AF25" s="3"/>
      <c r="AG25" s="16"/>
      <c r="AH25" s="3"/>
      <c r="AI25" s="3"/>
      <c r="AJ25" s="3"/>
      <c r="AK25" s="3"/>
      <c r="AL25" s="3"/>
      <c r="AM25" s="3"/>
      <c r="AN25" s="3"/>
      <c r="AO25" s="9"/>
      <c r="AP25" s="52" t="str">
        <f t="shared" si="1"/>
        <v>(40, 390, 7)</v>
      </c>
      <c r="AQ25" s="56">
        <v>876</v>
      </c>
      <c r="AR25" s="54">
        <v>355.51</v>
      </c>
      <c r="AS25" s="54">
        <v>53.832999999999998</v>
      </c>
      <c r="AT25" s="52">
        <v>64</v>
      </c>
      <c r="AU25" s="54">
        <v>0.42</v>
      </c>
      <c r="AV25" s="84">
        <v>71</v>
      </c>
      <c r="AW25" s="37">
        <v>95.77</v>
      </c>
      <c r="AX25" s="37">
        <v>3600.29</v>
      </c>
      <c r="AY25" s="3">
        <v>358368</v>
      </c>
      <c r="AZ25" s="97">
        <v>0</v>
      </c>
      <c r="BA25" s="97"/>
    </row>
    <row r="26" spans="2:53" x14ac:dyDescent="0.3">
      <c r="B26" s="1">
        <v>23</v>
      </c>
      <c r="C26" s="3">
        <v>40</v>
      </c>
      <c r="D26" s="3">
        <v>468</v>
      </c>
      <c r="E26" s="3">
        <v>7</v>
      </c>
      <c r="F26" s="25" t="str">
        <f t="shared" si="0"/>
        <v>(40, 468, 7)</v>
      </c>
      <c r="G26" s="25">
        <v>0</v>
      </c>
      <c r="H26" s="25">
        <v>84</v>
      </c>
      <c r="I26" s="26">
        <v>67.857100000000003</v>
      </c>
      <c r="J26" s="26">
        <v>3600.1</v>
      </c>
      <c r="K26" s="101">
        <v>60856</v>
      </c>
      <c r="L26" s="11">
        <v>33</v>
      </c>
      <c r="M26" s="11">
        <v>61</v>
      </c>
      <c r="N26" s="46">
        <v>37.704900000000002</v>
      </c>
      <c r="O26" s="46">
        <v>3600</v>
      </c>
      <c r="P26" s="46">
        <v>146377</v>
      </c>
      <c r="Q26" s="124">
        <v>59</v>
      </c>
      <c r="R26" s="124">
        <v>96.61</v>
      </c>
      <c r="S26" s="124">
        <v>3600.08</v>
      </c>
      <c r="T26" s="131">
        <v>233000</v>
      </c>
      <c r="U26" s="138">
        <v>33</v>
      </c>
      <c r="V26" s="138">
        <v>62</v>
      </c>
      <c r="W26" s="138">
        <v>43.55</v>
      </c>
      <c r="X26" s="138">
        <v>3600.09</v>
      </c>
      <c r="Y26" s="141">
        <v>446214</v>
      </c>
      <c r="Z26" s="1">
        <v>86</v>
      </c>
      <c r="AA26" s="1">
        <v>96.51</v>
      </c>
      <c r="AB26" s="41">
        <v>3683.32</v>
      </c>
      <c r="AC26" s="94">
        <v>6861</v>
      </c>
      <c r="AD26" s="94">
        <v>3111</v>
      </c>
      <c r="AE26" s="3"/>
      <c r="AF26" s="3"/>
      <c r="AG26" s="16"/>
      <c r="AH26" s="3"/>
      <c r="AI26" s="3"/>
      <c r="AJ26" s="3"/>
      <c r="AK26" s="3"/>
      <c r="AL26" s="3"/>
      <c r="AM26" s="3"/>
      <c r="AN26" s="3"/>
      <c r="AO26" s="9"/>
      <c r="AP26" s="52" t="str">
        <f t="shared" si="1"/>
        <v>(40, 468, 7)</v>
      </c>
      <c r="AQ26" s="56">
        <v>918</v>
      </c>
      <c r="AR26" s="54">
        <v>393.11</v>
      </c>
      <c r="AS26" s="54">
        <v>55.15</v>
      </c>
      <c r="AT26" s="52">
        <v>63</v>
      </c>
      <c r="AU26" s="54">
        <v>0.32</v>
      </c>
      <c r="AV26" s="84">
        <v>67</v>
      </c>
      <c r="AW26" s="37">
        <v>91.04</v>
      </c>
      <c r="AX26" s="37">
        <v>3600.97</v>
      </c>
      <c r="AY26" s="3">
        <v>197084</v>
      </c>
      <c r="AZ26" s="97">
        <v>24</v>
      </c>
      <c r="BA26" s="97"/>
    </row>
    <row r="27" spans="2:53" x14ac:dyDescent="0.3">
      <c r="B27" s="1">
        <v>24</v>
      </c>
      <c r="C27" s="3">
        <v>40</v>
      </c>
      <c r="D27" s="3">
        <v>507</v>
      </c>
      <c r="E27" s="3">
        <v>7</v>
      </c>
      <c r="F27" s="25" t="str">
        <f t="shared" si="0"/>
        <v>(40, 507, 7)</v>
      </c>
      <c r="G27" s="25">
        <v>0</v>
      </c>
      <c r="H27" s="25">
        <v>116</v>
      </c>
      <c r="I27" s="26">
        <v>75.862099999999998</v>
      </c>
      <c r="J27" s="26">
        <v>3600.1</v>
      </c>
      <c r="K27" s="101">
        <v>37342</v>
      </c>
      <c r="L27" s="11">
        <v>33</v>
      </c>
      <c r="M27" s="11">
        <v>102</v>
      </c>
      <c r="N27" s="46">
        <v>61.764699999999998</v>
      </c>
      <c r="O27" s="46">
        <v>3600</v>
      </c>
      <c r="P27" s="46">
        <v>124200</v>
      </c>
      <c r="Q27" s="124">
        <v>78</v>
      </c>
      <c r="R27" s="124">
        <v>96.15</v>
      </c>
      <c r="S27" s="124">
        <v>3600.11</v>
      </c>
      <c r="T27" s="131">
        <v>204907</v>
      </c>
      <c r="U27" s="138">
        <v>33</v>
      </c>
      <c r="V27" s="138">
        <v>85</v>
      </c>
      <c r="W27" s="138">
        <v>56.47</v>
      </c>
      <c r="X27" s="138">
        <v>3600.12</v>
      </c>
      <c r="Y27" s="141">
        <v>388134</v>
      </c>
      <c r="Z27" s="1">
        <v>103</v>
      </c>
      <c r="AA27" s="1">
        <v>95.15</v>
      </c>
      <c r="AB27" s="41">
        <v>3666.87</v>
      </c>
      <c r="AC27" s="94">
        <v>12704</v>
      </c>
      <c r="AD27" s="94">
        <v>3187</v>
      </c>
      <c r="AE27" s="3"/>
      <c r="AF27" s="3"/>
      <c r="AG27" s="16"/>
      <c r="AH27" s="3"/>
      <c r="AI27" s="3"/>
      <c r="AJ27" s="3"/>
      <c r="AK27" s="3"/>
      <c r="AL27" s="3"/>
      <c r="AM27" s="3"/>
      <c r="AN27" s="3"/>
      <c r="AO27" s="9"/>
      <c r="AP27" s="52" t="str">
        <f t="shared" si="1"/>
        <v>(40, 507, 7)</v>
      </c>
      <c r="AQ27" s="56">
        <v>789</v>
      </c>
      <c r="AR27" s="54">
        <v>367.64</v>
      </c>
      <c r="AS27" s="54">
        <v>74.33</v>
      </c>
      <c r="AT27" s="52">
        <v>89</v>
      </c>
      <c r="AU27" s="54">
        <v>0.55000000000000004</v>
      </c>
      <c r="AV27" s="84">
        <v>100</v>
      </c>
      <c r="AW27" s="37">
        <v>86</v>
      </c>
      <c r="AX27" s="37">
        <v>3626.87</v>
      </c>
      <c r="AY27" s="3">
        <v>66260</v>
      </c>
      <c r="AZ27" s="97">
        <v>140</v>
      </c>
      <c r="BA27" s="97"/>
    </row>
    <row r="28" spans="2:53" x14ac:dyDescent="0.3">
      <c r="B28" s="1">
        <v>25</v>
      </c>
      <c r="C28" s="3">
        <v>40</v>
      </c>
      <c r="D28" s="3">
        <v>550</v>
      </c>
      <c r="E28" s="3">
        <v>7</v>
      </c>
      <c r="F28" s="27" t="str">
        <f t="shared" si="0"/>
        <v>(40, 550, 7)</v>
      </c>
      <c r="G28" s="27">
        <v>0</v>
      </c>
      <c r="H28" s="27">
        <v>105</v>
      </c>
      <c r="I28" s="28">
        <v>78.094999999999999</v>
      </c>
      <c r="J28" s="28">
        <v>3600.06</v>
      </c>
      <c r="K28" s="102">
        <v>36587</v>
      </c>
      <c r="L28" s="47">
        <v>33</v>
      </c>
      <c r="M28" s="47">
        <v>99</v>
      </c>
      <c r="N28" s="48">
        <v>58.585900000000002</v>
      </c>
      <c r="O28" s="48">
        <v>3600</v>
      </c>
      <c r="P28" s="48">
        <v>184173</v>
      </c>
      <c r="Q28" s="125">
        <v>81</v>
      </c>
      <c r="R28" s="125">
        <v>97.53</v>
      </c>
      <c r="S28" s="125">
        <v>3600.08</v>
      </c>
      <c r="T28" s="132">
        <v>198092</v>
      </c>
      <c r="U28" s="139">
        <v>33</v>
      </c>
      <c r="V28" s="139">
        <v>83</v>
      </c>
      <c r="W28" s="139">
        <v>53.01</v>
      </c>
      <c r="X28" s="139">
        <v>3600.11</v>
      </c>
      <c r="Y28" s="142">
        <v>348099</v>
      </c>
      <c r="Z28" s="42">
        <v>97</v>
      </c>
      <c r="AA28" s="42">
        <v>95.88</v>
      </c>
      <c r="AB28" s="43">
        <v>3654.14</v>
      </c>
      <c r="AC28" s="95">
        <v>23346</v>
      </c>
      <c r="AD28" s="95">
        <v>3858</v>
      </c>
      <c r="AE28" s="3"/>
      <c r="AF28" s="3"/>
      <c r="AG28" s="16"/>
      <c r="AH28" s="3"/>
      <c r="AI28" s="3"/>
      <c r="AJ28" s="3"/>
      <c r="AK28" s="3"/>
      <c r="AL28" s="3"/>
      <c r="AM28" s="3"/>
      <c r="AN28" s="3"/>
      <c r="AO28" s="9"/>
      <c r="AP28" s="53" t="str">
        <f t="shared" si="1"/>
        <v>(40, 550, 7)</v>
      </c>
      <c r="AQ28" s="57">
        <v>875</v>
      </c>
      <c r="AR28" s="55">
        <v>426.86</v>
      </c>
      <c r="AS28" s="55">
        <v>74.481999999999999</v>
      </c>
      <c r="AT28" s="53">
        <v>83</v>
      </c>
      <c r="AU28" s="55">
        <v>0.25</v>
      </c>
      <c r="AV28" s="85" t="s">
        <v>25</v>
      </c>
      <c r="AW28" s="39" t="s">
        <v>25</v>
      </c>
      <c r="AX28" s="39">
        <v>3696.14</v>
      </c>
      <c r="AY28" s="38">
        <v>2862</v>
      </c>
      <c r="AZ28" s="98">
        <v>894</v>
      </c>
      <c r="BA28" s="98"/>
    </row>
    <row r="29" spans="2:53" x14ac:dyDescent="0.3">
      <c r="B29" s="1">
        <v>26</v>
      </c>
      <c r="C29" s="3">
        <v>45</v>
      </c>
      <c r="D29" s="3">
        <v>495</v>
      </c>
      <c r="E29" s="3">
        <v>8</v>
      </c>
      <c r="F29" s="23" t="str">
        <f t="shared" si="0"/>
        <v>(45, 495, 8)</v>
      </c>
      <c r="G29" s="25">
        <v>0</v>
      </c>
      <c r="H29" s="25">
        <v>77</v>
      </c>
      <c r="I29" s="26">
        <v>59.740299999999998</v>
      </c>
      <c r="J29" s="26">
        <v>3600.11</v>
      </c>
      <c r="K29" s="100">
        <v>61830</v>
      </c>
      <c r="L29" s="11">
        <v>37</v>
      </c>
      <c r="M29" s="11">
        <v>65</v>
      </c>
      <c r="N29" s="46">
        <v>38.461500000000001</v>
      </c>
      <c r="O29" s="46">
        <v>3600</v>
      </c>
      <c r="P29" s="50">
        <v>143463</v>
      </c>
      <c r="Q29" s="124">
        <v>59</v>
      </c>
      <c r="R29" s="124">
        <v>94.92</v>
      </c>
      <c r="S29" s="124">
        <v>3600.15</v>
      </c>
      <c r="T29" s="131">
        <v>206146</v>
      </c>
      <c r="U29" s="138">
        <v>37</v>
      </c>
      <c r="V29" s="138">
        <v>138</v>
      </c>
      <c r="W29" s="138">
        <v>71.739999999999995</v>
      </c>
      <c r="X29" s="138">
        <v>3600.37</v>
      </c>
      <c r="Y29" s="141">
        <v>331871</v>
      </c>
      <c r="Z29" s="1" t="s">
        <v>25</v>
      </c>
      <c r="AA29" s="1" t="s">
        <v>25</v>
      </c>
      <c r="AB29" s="41">
        <v>3652.45</v>
      </c>
      <c r="AC29" s="94">
        <v>538</v>
      </c>
      <c r="AD29" s="94">
        <v>1811</v>
      </c>
      <c r="AE29" s="3"/>
      <c r="AF29" s="3"/>
      <c r="AG29" s="16"/>
      <c r="AH29" s="3"/>
      <c r="AI29" s="3"/>
      <c r="AJ29" s="3"/>
      <c r="AK29" s="3"/>
      <c r="AL29" s="3"/>
      <c r="AM29" s="3"/>
      <c r="AN29" s="3"/>
      <c r="AO29" s="9"/>
      <c r="AP29" s="52" t="str">
        <f t="shared" si="1"/>
        <v>(45, 495, 8)</v>
      </c>
      <c r="AQ29" s="56">
        <v>1072</v>
      </c>
      <c r="AR29" s="54">
        <v>673.87</v>
      </c>
      <c r="AS29" s="54">
        <v>53.088000000000001</v>
      </c>
      <c r="AT29" s="52">
        <v>60</v>
      </c>
      <c r="AU29" s="54">
        <v>0.79</v>
      </c>
      <c r="AV29" s="84">
        <v>60</v>
      </c>
      <c r="AW29" s="37">
        <v>95</v>
      </c>
      <c r="AX29" s="37">
        <v>3600.2</v>
      </c>
      <c r="AY29" s="3">
        <v>205979</v>
      </c>
      <c r="AZ29" s="97">
        <v>0</v>
      </c>
      <c r="BA29" s="97"/>
    </row>
    <row r="30" spans="2:53" x14ac:dyDescent="0.3">
      <c r="B30" s="1">
        <v>27</v>
      </c>
      <c r="C30" s="3">
        <v>45</v>
      </c>
      <c r="D30" s="3">
        <v>400</v>
      </c>
      <c r="E30" s="3">
        <v>8</v>
      </c>
      <c r="F30" s="25" t="str">
        <f t="shared" si="0"/>
        <v>(45, 400, 8)</v>
      </c>
      <c r="G30" s="25">
        <v>0</v>
      </c>
      <c r="H30" s="25">
        <v>65</v>
      </c>
      <c r="I30" s="26">
        <v>41.538499999999999</v>
      </c>
      <c r="J30" s="26">
        <v>3600.08</v>
      </c>
      <c r="K30" s="101">
        <v>114137</v>
      </c>
      <c r="L30" s="11">
        <v>37</v>
      </c>
      <c r="M30" s="11">
        <v>78</v>
      </c>
      <c r="N30" s="46">
        <v>43.589700000000001</v>
      </c>
      <c r="O30" s="46">
        <v>3600</v>
      </c>
      <c r="P30" s="46">
        <v>265111</v>
      </c>
      <c r="Q30" s="124" t="s">
        <v>25</v>
      </c>
      <c r="R30" s="124" t="s">
        <v>25</v>
      </c>
      <c r="S30" s="124">
        <v>3600.16</v>
      </c>
      <c r="T30" s="131">
        <v>295326</v>
      </c>
      <c r="U30" s="138">
        <v>37</v>
      </c>
      <c r="V30" s="138" t="s">
        <v>25</v>
      </c>
      <c r="W30" s="138" t="s">
        <v>25</v>
      </c>
      <c r="X30" s="138">
        <v>3600.24</v>
      </c>
      <c r="Y30" s="141">
        <v>417426</v>
      </c>
      <c r="Z30" s="1" t="s">
        <v>25</v>
      </c>
      <c r="AA30" s="1" t="s">
        <v>25</v>
      </c>
      <c r="AB30" s="41">
        <v>3628.22</v>
      </c>
      <c r="AC30" s="94">
        <v>103</v>
      </c>
      <c r="AD30" s="94">
        <v>960</v>
      </c>
      <c r="AE30" s="3">
        <v>55.12</v>
      </c>
      <c r="AF30" s="3">
        <v>884</v>
      </c>
      <c r="AG30" s="16">
        <v>58</v>
      </c>
      <c r="AH30" s="3">
        <v>85</v>
      </c>
      <c r="AI30" s="3">
        <v>441</v>
      </c>
      <c r="AJ30" s="3">
        <v>4293.78</v>
      </c>
      <c r="AK30" s="3">
        <v>6.5179999999999998</v>
      </c>
      <c r="AL30" s="3">
        <v>67.84</v>
      </c>
      <c r="AM30" s="3">
        <v>0</v>
      </c>
      <c r="AN30" s="3"/>
      <c r="AO30" s="9"/>
      <c r="AP30" s="52" t="str">
        <f t="shared" si="1"/>
        <v>(45, 400, 8)</v>
      </c>
      <c r="AQ30" s="56">
        <v>1009</v>
      </c>
      <c r="AR30" s="54">
        <v>550.67999999999995</v>
      </c>
      <c r="AS30" s="54">
        <v>56.097999999999999</v>
      </c>
      <c r="AT30" s="52">
        <v>61</v>
      </c>
      <c r="AU30" s="54">
        <v>0.6</v>
      </c>
      <c r="AV30" s="84" t="s">
        <v>25</v>
      </c>
      <c r="AW30" s="37" t="s">
        <v>25</v>
      </c>
      <c r="AX30" s="37">
        <v>3600.43</v>
      </c>
      <c r="AY30" s="3">
        <v>328848</v>
      </c>
      <c r="AZ30" s="97">
        <v>0</v>
      </c>
      <c r="BA30" s="97"/>
    </row>
    <row r="31" spans="2:53" x14ac:dyDescent="0.3">
      <c r="B31" s="1">
        <v>28</v>
      </c>
      <c r="C31" s="3">
        <v>45</v>
      </c>
      <c r="D31" s="3">
        <v>643</v>
      </c>
      <c r="E31" s="3">
        <v>8</v>
      </c>
      <c r="F31" s="25" t="str">
        <f t="shared" si="0"/>
        <v>(45, 643, 8)</v>
      </c>
      <c r="G31" s="25">
        <v>0</v>
      </c>
      <c r="H31" s="25">
        <v>160</v>
      </c>
      <c r="I31" s="26">
        <v>83.125</v>
      </c>
      <c r="J31" s="26">
        <v>3600.08</v>
      </c>
      <c r="K31" s="101">
        <v>19801</v>
      </c>
      <c r="L31" s="11">
        <v>37</v>
      </c>
      <c r="M31" s="11">
        <v>104</v>
      </c>
      <c r="N31" s="46">
        <v>64.423100000000005</v>
      </c>
      <c r="O31" s="46">
        <v>3600</v>
      </c>
      <c r="P31" s="46">
        <v>121513</v>
      </c>
      <c r="Q31" s="124">
        <v>77</v>
      </c>
      <c r="R31" s="124">
        <v>98.7</v>
      </c>
      <c r="S31" s="124">
        <v>3600.18</v>
      </c>
      <c r="T31" s="131">
        <v>99783</v>
      </c>
      <c r="U31" s="138">
        <v>37</v>
      </c>
      <c r="V31" s="138">
        <v>82</v>
      </c>
      <c r="W31" s="138">
        <v>54.88</v>
      </c>
      <c r="X31" s="138">
        <v>3600.13</v>
      </c>
      <c r="Y31" s="141">
        <v>185450</v>
      </c>
      <c r="Z31" s="1" t="s">
        <v>25</v>
      </c>
      <c r="AA31" s="1" t="s">
        <v>25</v>
      </c>
      <c r="AB31" s="41">
        <v>3677.99</v>
      </c>
      <c r="AC31" s="94">
        <v>5502</v>
      </c>
      <c r="AD31" s="94">
        <v>2156</v>
      </c>
      <c r="AE31" s="3"/>
      <c r="AF31" s="3"/>
      <c r="AG31" s="16"/>
      <c r="AH31" s="3"/>
      <c r="AI31" s="3"/>
      <c r="AJ31" s="3"/>
      <c r="AK31" s="3"/>
      <c r="AL31" s="3"/>
      <c r="AM31" s="3"/>
      <c r="AN31" s="3"/>
      <c r="AO31" s="9"/>
      <c r="AP31" s="52" t="str">
        <f t="shared" si="1"/>
        <v>(45, 643, 8)</v>
      </c>
      <c r="AQ31" s="56">
        <v>1039</v>
      </c>
      <c r="AR31" s="54">
        <v>836.95</v>
      </c>
      <c r="AS31" s="54">
        <v>60.64</v>
      </c>
      <c r="AT31" s="52">
        <v>76</v>
      </c>
      <c r="AU31" s="54">
        <v>0.39</v>
      </c>
      <c r="AV31" s="84" t="s">
        <v>25</v>
      </c>
      <c r="AW31" s="37" t="s">
        <v>25</v>
      </c>
      <c r="AX31" s="37">
        <v>3611.92</v>
      </c>
      <c r="AY31" s="3">
        <v>102374</v>
      </c>
      <c r="AZ31" s="97">
        <v>46</v>
      </c>
      <c r="BA31" s="97"/>
    </row>
    <row r="32" spans="2:53" x14ac:dyDescent="0.3">
      <c r="B32" s="1">
        <v>29</v>
      </c>
      <c r="C32" s="3">
        <v>45</v>
      </c>
      <c r="D32" s="3">
        <v>600</v>
      </c>
      <c r="E32" s="3">
        <v>8</v>
      </c>
      <c r="F32" s="25" t="str">
        <f t="shared" si="0"/>
        <v>(45, 600, 8)</v>
      </c>
      <c r="G32" s="25">
        <v>0</v>
      </c>
      <c r="H32" s="25">
        <v>81</v>
      </c>
      <c r="I32" s="26">
        <v>66.666669999999996</v>
      </c>
      <c r="J32" s="26">
        <v>3600.07</v>
      </c>
      <c r="K32" s="101">
        <v>838081</v>
      </c>
      <c r="L32" s="11">
        <v>37</v>
      </c>
      <c r="M32" s="11">
        <v>208</v>
      </c>
      <c r="N32" s="46">
        <v>81.730800000000002</v>
      </c>
      <c r="O32" s="46">
        <v>3600</v>
      </c>
      <c r="P32" s="46">
        <v>153682</v>
      </c>
      <c r="Q32" s="124">
        <v>77</v>
      </c>
      <c r="R32" s="124">
        <v>97.4</v>
      </c>
      <c r="S32" s="124">
        <v>3600.18</v>
      </c>
      <c r="T32" s="131">
        <v>129598</v>
      </c>
      <c r="U32" s="138">
        <v>37</v>
      </c>
      <c r="V32" s="138">
        <v>64</v>
      </c>
      <c r="W32" s="138">
        <v>40.630000000000003</v>
      </c>
      <c r="X32" s="138">
        <v>3600.14</v>
      </c>
      <c r="Y32" s="141">
        <v>241684</v>
      </c>
      <c r="Z32" s="1" t="s">
        <v>25</v>
      </c>
      <c r="AA32" s="1" t="s">
        <v>25</v>
      </c>
      <c r="AB32" s="41">
        <v>3705.68</v>
      </c>
      <c r="AC32" s="94">
        <v>2739</v>
      </c>
      <c r="AD32" s="94">
        <v>1399</v>
      </c>
      <c r="AE32" s="3"/>
      <c r="AF32" s="3"/>
      <c r="AG32" s="16"/>
      <c r="AH32" s="3"/>
      <c r="AI32" s="3"/>
      <c r="AJ32" s="3"/>
      <c r="AK32" s="3"/>
      <c r="AL32" s="3"/>
      <c r="AM32" s="3"/>
      <c r="AN32" s="3"/>
      <c r="AO32" s="9"/>
      <c r="AP32" s="52" t="str">
        <f t="shared" si="1"/>
        <v>(45, 600, 8)</v>
      </c>
      <c r="AQ32" s="56">
        <v>1039</v>
      </c>
      <c r="AR32" s="54">
        <v>781.89</v>
      </c>
      <c r="AS32" s="54">
        <v>54.83</v>
      </c>
      <c r="AT32" s="52">
        <v>65</v>
      </c>
      <c r="AU32" s="54">
        <v>0.62</v>
      </c>
      <c r="AV32" s="84">
        <v>66</v>
      </c>
      <c r="AW32" s="37">
        <v>92.42</v>
      </c>
      <c r="AX32" s="37">
        <v>3601.88</v>
      </c>
      <c r="AY32" s="3">
        <v>132215</v>
      </c>
      <c r="AZ32" s="97">
        <v>19</v>
      </c>
      <c r="BA32" s="97"/>
    </row>
    <row r="33" spans="2:53" x14ac:dyDescent="0.3">
      <c r="B33" s="1">
        <v>30</v>
      </c>
      <c r="C33" s="3">
        <v>45</v>
      </c>
      <c r="D33" s="3">
        <v>700</v>
      </c>
      <c r="E33" s="3">
        <v>8</v>
      </c>
      <c r="F33" s="27" t="str">
        <f t="shared" si="0"/>
        <v>(45, 700, 8)</v>
      </c>
      <c r="G33" s="27">
        <v>0</v>
      </c>
      <c r="H33" s="27">
        <v>124</v>
      </c>
      <c r="I33" s="28">
        <v>77.419399999999996</v>
      </c>
      <c r="J33" s="28">
        <v>3600</v>
      </c>
      <c r="K33" s="102">
        <v>32120</v>
      </c>
      <c r="L33" s="47">
        <v>37</v>
      </c>
      <c r="M33" s="47">
        <v>115</v>
      </c>
      <c r="N33" s="48">
        <v>65.217399999999998</v>
      </c>
      <c r="O33" s="48">
        <v>3600</v>
      </c>
      <c r="P33" s="48">
        <v>53692</v>
      </c>
      <c r="Q33" s="125">
        <v>87</v>
      </c>
      <c r="R33" s="125">
        <v>97.7</v>
      </c>
      <c r="S33" s="125">
        <v>3600.21</v>
      </c>
      <c r="T33" s="132">
        <v>93745</v>
      </c>
      <c r="U33" s="139">
        <v>37</v>
      </c>
      <c r="V33" s="139">
        <v>84</v>
      </c>
      <c r="W33" s="139">
        <v>54.76</v>
      </c>
      <c r="X33" s="139">
        <v>3600.18</v>
      </c>
      <c r="Y33" s="142">
        <v>175188</v>
      </c>
      <c r="Z33" s="42">
        <v>114</v>
      </c>
      <c r="AA33" s="42">
        <v>97.37</v>
      </c>
      <c r="AB33" s="43">
        <v>3683.63</v>
      </c>
      <c r="AC33" s="95">
        <v>10895</v>
      </c>
      <c r="AD33" s="95">
        <v>3073</v>
      </c>
      <c r="AE33" s="3"/>
      <c r="AF33" s="3"/>
      <c r="AG33" s="16"/>
      <c r="AH33" s="3"/>
      <c r="AI33" s="3"/>
      <c r="AJ33" s="3"/>
      <c r="AK33" s="3"/>
      <c r="AL33" s="3"/>
      <c r="AM33" s="3"/>
      <c r="AN33" s="3"/>
      <c r="AO33" s="9"/>
      <c r="AP33" s="53" t="str">
        <f t="shared" si="1"/>
        <v>(45, 700, 8)</v>
      </c>
      <c r="AQ33" s="57">
        <v>894</v>
      </c>
      <c r="AR33" s="55">
        <v>768.26</v>
      </c>
      <c r="AS33" s="55">
        <v>71.45</v>
      </c>
      <c r="AT33" s="53">
        <v>88</v>
      </c>
      <c r="AU33" s="55">
        <v>0.35</v>
      </c>
      <c r="AV33" s="89">
        <v>116</v>
      </c>
      <c r="AW33" s="89">
        <v>80.17</v>
      </c>
      <c r="AX33" s="89">
        <v>3612.79</v>
      </c>
      <c r="AY33" s="89">
        <v>13832</v>
      </c>
      <c r="AZ33" s="99">
        <v>541</v>
      </c>
      <c r="BA33" s="99"/>
    </row>
    <row r="34" spans="2:53" x14ac:dyDescent="0.3">
      <c r="B34" s="1">
        <v>31</v>
      </c>
      <c r="C34" s="3">
        <v>50</v>
      </c>
      <c r="D34" s="3">
        <v>105</v>
      </c>
      <c r="E34" s="3">
        <v>8</v>
      </c>
      <c r="F34" s="23" t="str">
        <f t="shared" si="0"/>
        <v>(50, 105, 8)</v>
      </c>
      <c r="G34" s="25">
        <v>0</v>
      </c>
      <c r="H34" s="25">
        <v>143</v>
      </c>
      <c r="I34" s="26">
        <v>23.076899999999998</v>
      </c>
      <c r="J34" s="26">
        <v>3600</v>
      </c>
      <c r="K34" s="100">
        <v>548129</v>
      </c>
      <c r="L34" s="11">
        <v>104</v>
      </c>
      <c r="M34" s="11">
        <v>135</v>
      </c>
      <c r="N34" s="46">
        <v>5.9259000000000004</v>
      </c>
      <c r="O34" s="46">
        <v>3600</v>
      </c>
      <c r="P34" s="50">
        <v>755690</v>
      </c>
      <c r="Q34" s="124" t="s">
        <v>25</v>
      </c>
      <c r="R34" s="124" t="s">
        <v>25</v>
      </c>
      <c r="S34" s="124">
        <v>3600.1</v>
      </c>
      <c r="T34" s="131">
        <v>1209431</v>
      </c>
      <c r="U34" s="138">
        <v>104</v>
      </c>
      <c r="V34" s="138" t="s">
        <v>25</v>
      </c>
      <c r="W34" s="138" t="s">
        <v>25</v>
      </c>
      <c r="X34" s="138">
        <v>3600.09</v>
      </c>
      <c r="Y34" s="141">
        <v>1449387</v>
      </c>
      <c r="Z34" s="1"/>
      <c r="AA34" s="1"/>
      <c r="AB34" s="41"/>
      <c r="AC34" s="94"/>
      <c r="AD34" s="94"/>
      <c r="AE34" s="3"/>
      <c r="AF34" s="3"/>
      <c r="AG34" s="16"/>
      <c r="AH34" s="3"/>
      <c r="AI34" s="3"/>
      <c r="AJ34" s="3"/>
      <c r="AK34" s="3"/>
      <c r="AL34" s="3"/>
      <c r="AM34" s="3"/>
      <c r="AN34" s="3"/>
      <c r="AO34" s="9"/>
      <c r="AP34" s="52" t="str">
        <f t="shared" si="1"/>
        <v>(50, 105, 8)</v>
      </c>
      <c r="AQ34" s="56">
        <v>1066</v>
      </c>
      <c r="AR34" s="54">
        <v>320.79000000000002</v>
      </c>
      <c r="AS34" s="54">
        <v>134</v>
      </c>
      <c r="AT34" s="52">
        <v>140</v>
      </c>
      <c r="AU34" s="54">
        <v>0.11</v>
      </c>
      <c r="AV34" s="84" t="s">
        <v>25</v>
      </c>
      <c r="AW34" s="37" t="s">
        <v>25</v>
      </c>
      <c r="AX34" s="37">
        <v>3600.32</v>
      </c>
      <c r="AY34" s="3">
        <v>1296826</v>
      </c>
      <c r="AZ34" s="97">
        <v>0</v>
      </c>
      <c r="BA34" s="97"/>
    </row>
    <row r="35" spans="2:53" x14ac:dyDescent="0.3">
      <c r="B35" s="1">
        <v>32</v>
      </c>
      <c r="C35" s="3">
        <v>50</v>
      </c>
      <c r="D35" s="3">
        <v>220</v>
      </c>
      <c r="E35" s="3">
        <v>8</v>
      </c>
      <c r="F35" s="25" t="str">
        <f t="shared" si="0"/>
        <v>(50, 220, 8)</v>
      </c>
      <c r="G35" s="25">
        <v>0</v>
      </c>
      <c r="H35" s="25" t="s">
        <v>25</v>
      </c>
      <c r="I35" s="26" t="s">
        <v>25</v>
      </c>
      <c r="J35" s="26">
        <v>3600</v>
      </c>
      <c r="K35" s="101">
        <v>419540</v>
      </c>
      <c r="L35" s="11">
        <v>55</v>
      </c>
      <c r="M35" s="11" t="s">
        <v>25</v>
      </c>
      <c r="N35" s="46" t="s">
        <v>25</v>
      </c>
      <c r="O35" s="46">
        <v>3600</v>
      </c>
      <c r="P35" s="46">
        <v>433064</v>
      </c>
      <c r="Q35" s="124" t="s">
        <v>25</v>
      </c>
      <c r="R35" s="124" t="s">
        <v>25</v>
      </c>
      <c r="S35" s="124">
        <v>3600.13</v>
      </c>
      <c r="T35" s="131">
        <v>554249</v>
      </c>
      <c r="U35" s="138">
        <v>55</v>
      </c>
      <c r="V35" s="138" t="s">
        <v>25</v>
      </c>
      <c r="W35" s="138" t="s">
        <v>25</v>
      </c>
      <c r="X35" s="138">
        <v>3600.11</v>
      </c>
      <c r="Y35" s="141">
        <v>597840</v>
      </c>
      <c r="Z35" s="1"/>
      <c r="AA35" s="1"/>
      <c r="AB35" s="41"/>
      <c r="AC35" s="94"/>
      <c r="AD35" s="94"/>
      <c r="AE35" s="3"/>
      <c r="AF35" s="3"/>
      <c r="AG35" s="16"/>
      <c r="AH35" s="3"/>
      <c r="AI35" s="3"/>
      <c r="AJ35" s="3"/>
      <c r="AK35" s="3"/>
      <c r="AL35" s="3"/>
      <c r="AM35" s="3"/>
      <c r="AN35" s="3"/>
      <c r="AO35" s="9"/>
      <c r="AP35" s="52" t="str">
        <f t="shared" si="1"/>
        <v>(50, 220, 8)</v>
      </c>
      <c r="AQ35" s="56">
        <v>1461</v>
      </c>
      <c r="AR35" s="54">
        <v>795.88</v>
      </c>
      <c r="AS35" s="54">
        <v>83.33</v>
      </c>
      <c r="AT35" s="52">
        <v>86</v>
      </c>
      <c r="AU35" s="54">
        <v>0.2</v>
      </c>
      <c r="AV35" s="84"/>
      <c r="AW35" s="37"/>
      <c r="AX35" s="37"/>
      <c r="AY35" s="3"/>
      <c r="AZ35" s="97"/>
      <c r="BA35" s="97"/>
    </row>
    <row r="36" spans="2:53" x14ac:dyDescent="0.3">
      <c r="B36" s="1">
        <v>33</v>
      </c>
      <c r="C36" s="3">
        <v>50</v>
      </c>
      <c r="D36" s="3">
        <v>298</v>
      </c>
      <c r="E36" s="3">
        <v>8</v>
      </c>
      <c r="F36" s="25" t="str">
        <f t="shared" si="0"/>
        <v>(50, 298, 8)</v>
      </c>
      <c r="G36" s="25">
        <v>0</v>
      </c>
      <c r="H36" s="25">
        <v>78</v>
      </c>
      <c r="I36" s="26">
        <v>32.051299999999998</v>
      </c>
      <c r="J36" s="26">
        <v>3600</v>
      </c>
      <c r="K36" s="101">
        <v>165918</v>
      </c>
      <c r="L36" s="11">
        <v>49</v>
      </c>
      <c r="M36" s="11" t="s">
        <v>25</v>
      </c>
      <c r="N36" s="46" t="s">
        <v>25</v>
      </c>
      <c r="O36" s="46">
        <v>3600</v>
      </c>
      <c r="P36" s="46">
        <v>305674</v>
      </c>
      <c r="Q36" s="124" t="s">
        <v>25</v>
      </c>
      <c r="R36" s="124" t="s">
        <v>25</v>
      </c>
      <c r="S36" s="124">
        <v>3600.16</v>
      </c>
      <c r="T36" s="131">
        <v>267645</v>
      </c>
      <c r="U36" s="138">
        <v>49</v>
      </c>
      <c r="V36" s="138" t="s">
        <v>25</v>
      </c>
      <c r="W36" s="138" t="s">
        <v>25</v>
      </c>
      <c r="X36" s="138">
        <v>3600.13</v>
      </c>
      <c r="Y36" s="141">
        <v>451469</v>
      </c>
      <c r="Z36" s="1"/>
      <c r="AA36" s="1"/>
      <c r="AB36" s="41"/>
      <c r="AC36" s="94"/>
      <c r="AD36" s="94"/>
      <c r="AE36" s="3"/>
      <c r="AF36" s="3"/>
      <c r="AG36" s="16"/>
      <c r="AH36" s="3"/>
      <c r="AI36" s="3"/>
      <c r="AJ36" s="3"/>
      <c r="AK36" s="3"/>
      <c r="AL36" s="3"/>
      <c r="AM36" s="3"/>
      <c r="AN36" s="3"/>
      <c r="AO36" s="9"/>
      <c r="AP36" s="52" t="str">
        <f t="shared" si="1"/>
        <v>(50, 298, 8)</v>
      </c>
      <c r="AQ36" s="56">
        <v>1192</v>
      </c>
      <c r="AR36" s="54">
        <v>847.29</v>
      </c>
      <c r="AS36" s="54">
        <v>70.11</v>
      </c>
      <c r="AT36" s="52">
        <v>72</v>
      </c>
      <c r="AU36" s="54">
        <v>0.13</v>
      </c>
      <c r="AV36" s="84"/>
      <c r="AW36" s="37"/>
      <c r="AX36" s="37"/>
      <c r="AY36" s="3"/>
      <c r="AZ36" s="97"/>
      <c r="BA36" s="97"/>
    </row>
    <row r="37" spans="2:53" x14ac:dyDescent="0.3">
      <c r="B37" s="1">
        <v>34</v>
      </c>
      <c r="C37" s="3">
        <v>50</v>
      </c>
      <c r="D37" s="3">
        <v>408</v>
      </c>
      <c r="E37" s="3">
        <v>8</v>
      </c>
      <c r="F37" s="25" t="str">
        <f t="shared" si="0"/>
        <v>(50, 408, 8)</v>
      </c>
      <c r="G37" s="25">
        <v>0</v>
      </c>
      <c r="H37" s="25">
        <v>74</v>
      </c>
      <c r="I37" s="26">
        <v>45.945900000000002</v>
      </c>
      <c r="J37" s="26">
        <v>3600</v>
      </c>
      <c r="K37" s="101">
        <v>138978</v>
      </c>
      <c r="L37" s="11">
        <v>42</v>
      </c>
      <c r="M37" s="11">
        <v>91</v>
      </c>
      <c r="N37" s="46">
        <v>47.252699999999997</v>
      </c>
      <c r="O37" s="46">
        <v>3600</v>
      </c>
      <c r="P37" s="46">
        <v>210200</v>
      </c>
      <c r="Q37" s="124">
        <v>82</v>
      </c>
      <c r="R37" s="124">
        <v>97.56</v>
      </c>
      <c r="S37" s="124">
        <v>3600.11</v>
      </c>
      <c r="T37" s="131">
        <v>238091</v>
      </c>
      <c r="U37" s="138">
        <v>42</v>
      </c>
      <c r="V37" s="138" t="s">
        <v>25</v>
      </c>
      <c r="W37" s="138" t="s">
        <v>25</v>
      </c>
      <c r="X37" s="138">
        <v>3600.15</v>
      </c>
      <c r="Y37" s="141">
        <v>338975</v>
      </c>
      <c r="Z37" s="1"/>
      <c r="AA37" s="1"/>
      <c r="AB37" s="41"/>
      <c r="AC37" s="94"/>
      <c r="AD37" s="94"/>
      <c r="AE37" s="3"/>
      <c r="AF37" s="3"/>
      <c r="AG37" s="16"/>
      <c r="AH37" s="3"/>
      <c r="AI37" s="3"/>
      <c r="AJ37" s="3"/>
      <c r="AK37" s="3"/>
      <c r="AL37" s="3"/>
      <c r="AM37" s="3"/>
      <c r="AN37" s="3"/>
      <c r="AO37" s="9"/>
      <c r="AP37" s="52" t="str">
        <f t="shared" si="1"/>
        <v>(50, 408, 8)</v>
      </c>
      <c r="AQ37" s="56">
        <v>1370</v>
      </c>
      <c r="AR37" s="54">
        <v>1213.45</v>
      </c>
      <c r="AS37" s="54">
        <v>62.59</v>
      </c>
      <c r="AT37" s="52">
        <v>69</v>
      </c>
      <c r="AU37" s="54">
        <v>1.07</v>
      </c>
      <c r="AV37" s="84"/>
      <c r="AW37" s="37"/>
      <c r="AX37" s="37"/>
      <c r="AY37" s="3"/>
      <c r="AZ37" s="97"/>
      <c r="BA37" s="97"/>
    </row>
    <row r="38" spans="2:53" x14ac:dyDescent="0.3">
      <c r="B38" s="1">
        <v>35</v>
      </c>
      <c r="C38" s="3">
        <v>50</v>
      </c>
      <c r="D38" s="3">
        <v>529</v>
      </c>
      <c r="E38" s="3">
        <v>8</v>
      </c>
      <c r="F38" s="27" t="str">
        <f t="shared" si="0"/>
        <v>(50, 529, 8)</v>
      </c>
      <c r="G38" s="27">
        <v>0</v>
      </c>
      <c r="H38" s="27">
        <v>81</v>
      </c>
      <c r="I38" s="28">
        <v>51.851900000000001</v>
      </c>
      <c r="J38" s="28">
        <v>3600</v>
      </c>
      <c r="K38" s="102">
        <v>87654</v>
      </c>
      <c r="L38" s="47">
        <v>42</v>
      </c>
      <c r="M38" s="47">
        <v>119</v>
      </c>
      <c r="N38" s="48">
        <v>58.823500000000003</v>
      </c>
      <c r="O38" s="48">
        <v>3600</v>
      </c>
      <c r="P38" s="48">
        <v>125622</v>
      </c>
      <c r="Q38" s="125">
        <v>92</v>
      </c>
      <c r="R38" s="125">
        <v>97.83</v>
      </c>
      <c r="S38" s="125">
        <v>3600.08</v>
      </c>
      <c r="T38" s="132">
        <v>143700</v>
      </c>
      <c r="U38" s="139">
        <v>42</v>
      </c>
      <c r="V38" s="139" t="s">
        <v>25</v>
      </c>
      <c r="W38" s="139" t="s">
        <v>25</v>
      </c>
      <c r="X38" s="139">
        <v>3600.13</v>
      </c>
      <c r="Y38" s="142">
        <v>304794</v>
      </c>
      <c r="Z38" s="42"/>
      <c r="AA38" s="42"/>
      <c r="AB38" s="43"/>
      <c r="AC38" s="95"/>
      <c r="AD38" s="95"/>
      <c r="AE38" s="3"/>
      <c r="AF38" s="3"/>
      <c r="AG38" s="16"/>
      <c r="AH38" s="3"/>
      <c r="AI38" s="3"/>
      <c r="AJ38" s="3"/>
      <c r="AK38" s="3"/>
      <c r="AL38" s="3"/>
      <c r="AM38" s="3"/>
      <c r="AN38" s="3"/>
      <c r="AO38" s="9"/>
      <c r="AP38" s="53" t="str">
        <f t="shared" si="1"/>
        <v>(50, 529, 8)</v>
      </c>
      <c r="AQ38" s="57">
        <v>1309</v>
      </c>
      <c r="AR38" s="55">
        <v>1508.57</v>
      </c>
      <c r="AS38" s="55">
        <v>65.680000000000007</v>
      </c>
      <c r="AT38" s="53">
        <v>88</v>
      </c>
      <c r="AU38" s="55">
        <v>1.91</v>
      </c>
      <c r="AV38" s="85"/>
      <c r="AW38" s="39"/>
      <c r="AX38" s="39"/>
      <c r="AY38" s="38"/>
      <c r="AZ38" s="98"/>
      <c r="BA38" s="98"/>
    </row>
    <row r="39" spans="2:53" x14ac:dyDescent="0.3">
      <c r="B39" s="1">
        <v>36</v>
      </c>
      <c r="C39" s="3">
        <v>60</v>
      </c>
      <c r="D39" s="3">
        <v>150</v>
      </c>
      <c r="E39" s="3">
        <v>9</v>
      </c>
      <c r="F39" s="23" t="str">
        <f t="shared" si="0"/>
        <v>(60, 150, 9)</v>
      </c>
      <c r="G39" s="25">
        <v>0</v>
      </c>
      <c r="H39" s="25" t="s">
        <v>25</v>
      </c>
      <c r="I39" s="26" t="s">
        <v>25</v>
      </c>
      <c r="J39" s="26">
        <v>3600</v>
      </c>
      <c r="K39" s="100">
        <v>314298</v>
      </c>
      <c r="L39" s="11">
        <v>125</v>
      </c>
      <c r="M39" s="11">
        <v>155</v>
      </c>
      <c r="N39" s="46">
        <v>8.3871000000000002</v>
      </c>
      <c r="O39" s="46">
        <v>3600</v>
      </c>
      <c r="P39" s="50">
        <v>325391</v>
      </c>
      <c r="Q39" s="124" t="s">
        <v>25</v>
      </c>
      <c r="R39" s="124" t="s">
        <v>25</v>
      </c>
      <c r="S39" s="124">
        <v>3600.1</v>
      </c>
      <c r="T39" s="131">
        <v>394321</v>
      </c>
      <c r="U39" s="138">
        <v>125</v>
      </c>
      <c r="V39" s="138">
        <v>156</v>
      </c>
      <c r="W39" s="138">
        <v>16.03</v>
      </c>
      <c r="X39" s="138">
        <v>3600.04</v>
      </c>
      <c r="Y39" s="141">
        <v>501908</v>
      </c>
      <c r="Z39" s="1"/>
      <c r="AA39" s="1"/>
      <c r="AB39" s="41"/>
      <c r="AC39" s="94"/>
      <c r="AD39" s="94"/>
      <c r="AE39" s="3"/>
      <c r="AF39" s="3"/>
      <c r="AG39" s="16"/>
      <c r="AH39" s="3"/>
      <c r="AI39" s="3"/>
      <c r="AJ39" s="3"/>
      <c r="AK39" s="3"/>
      <c r="AL39" s="3"/>
      <c r="AM39" s="3"/>
      <c r="AN39" s="3"/>
      <c r="AO39" s="9"/>
      <c r="AP39" s="52" t="str">
        <f t="shared" si="1"/>
        <v>(60, 150, 9)</v>
      </c>
      <c r="AQ39" s="56">
        <v>1435</v>
      </c>
      <c r="AR39" s="54">
        <v>1029.0999999999999</v>
      </c>
      <c r="AS39" s="54">
        <v>154.857</v>
      </c>
      <c r="AT39" s="52">
        <v>168</v>
      </c>
      <c r="AU39" s="54">
        <v>0.6</v>
      </c>
      <c r="AV39" s="84"/>
      <c r="AW39" s="37"/>
      <c r="AX39" s="37"/>
      <c r="AY39" s="3"/>
      <c r="AZ39" s="97"/>
      <c r="BA39" s="97"/>
    </row>
    <row r="40" spans="2:53" x14ac:dyDescent="0.3">
      <c r="B40" s="1">
        <v>37</v>
      </c>
      <c r="C40" s="3">
        <v>60</v>
      </c>
      <c r="D40" s="3">
        <v>291</v>
      </c>
      <c r="E40" s="3">
        <v>9</v>
      </c>
      <c r="F40" s="25" t="str">
        <f t="shared" si="0"/>
        <v>(60, 291, 9)</v>
      </c>
      <c r="G40" s="25">
        <v>0</v>
      </c>
      <c r="H40" s="25" t="s">
        <v>25</v>
      </c>
      <c r="I40" s="26" t="s">
        <v>25</v>
      </c>
      <c r="J40" s="26">
        <v>3600</v>
      </c>
      <c r="K40" s="101">
        <v>155292</v>
      </c>
      <c r="L40" s="11">
        <v>79</v>
      </c>
      <c r="M40" s="11" t="s">
        <v>25</v>
      </c>
      <c r="N40" s="46" t="s">
        <v>25</v>
      </c>
      <c r="O40" s="46">
        <v>3600</v>
      </c>
      <c r="P40" s="46">
        <v>232607</v>
      </c>
      <c r="Q40" s="124" t="s">
        <v>25</v>
      </c>
      <c r="R40" s="124" t="s">
        <v>25</v>
      </c>
      <c r="S40" s="124">
        <v>3600.19</v>
      </c>
      <c r="T40" s="131">
        <v>319619</v>
      </c>
      <c r="U40" s="138">
        <v>79</v>
      </c>
      <c r="V40" s="138" t="s">
        <v>25</v>
      </c>
      <c r="W40" s="138" t="s">
        <v>25</v>
      </c>
      <c r="X40" s="138">
        <v>3600.1</v>
      </c>
      <c r="Y40" s="141">
        <v>263990</v>
      </c>
      <c r="Z40" s="1"/>
      <c r="AA40" s="1"/>
      <c r="AB40" s="41"/>
      <c r="AC40" s="94"/>
      <c r="AD40" s="94"/>
      <c r="AE40" s="3"/>
      <c r="AF40" s="3"/>
      <c r="AG40" s="16"/>
      <c r="AH40" s="3"/>
      <c r="AI40" s="3"/>
      <c r="AJ40" s="3"/>
      <c r="AK40" s="3"/>
      <c r="AL40" s="3"/>
      <c r="AM40" s="3"/>
      <c r="AN40" s="3"/>
      <c r="AO40" s="9"/>
      <c r="AP40" s="52" t="str">
        <f t="shared" si="1"/>
        <v>(60, 291, 9)</v>
      </c>
      <c r="AQ40" s="56">
        <v>1491</v>
      </c>
      <c r="AR40" s="54">
        <v>1887.83</v>
      </c>
      <c r="AS40" s="54">
        <v>104.84</v>
      </c>
      <c r="AT40" s="52">
        <v>106</v>
      </c>
      <c r="AU40" s="54">
        <v>0.32</v>
      </c>
      <c r="AV40" s="84"/>
      <c r="AW40" s="37"/>
      <c r="AX40" s="37"/>
      <c r="AY40" s="3"/>
      <c r="AZ40" s="97"/>
      <c r="BA40" s="97"/>
    </row>
    <row r="41" spans="2:53" x14ac:dyDescent="0.3">
      <c r="B41" s="1">
        <v>38</v>
      </c>
      <c r="C41" s="3">
        <v>60</v>
      </c>
      <c r="D41" s="3">
        <v>60</v>
      </c>
      <c r="E41" s="3">
        <v>9</v>
      </c>
      <c r="F41" s="25" t="str">
        <f t="shared" si="0"/>
        <v>(60, 60, 9)</v>
      </c>
      <c r="G41" s="25">
        <v>0</v>
      </c>
      <c r="H41" s="25">
        <v>217</v>
      </c>
      <c r="I41" s="26">
        <v>5.53</v>
      </c>
      <c r="J41" s="26">
        <v>3600</v>
      </c>
      <c r="K41" s="101">
        <v>619229</v>
      </c>
      <c r="L41" s="11">
        <v>217</v>
      </c>
      <c r="M41" s="11">
        <v>217</v>
      </c>
      <c r="N41" s="46">
        <v>0</v>
      </c>
      <c r="O41" s="46">
        <v>31.35</v>
      </c>
      <c r="P41" s="46">
        <v>9756</v>
      </c>
      <c r="Q41" s="124">
        <v>218</v>
      </c>
      <c r="R41" s="124">
        <v>54.13</v>
      </c>
      <c r="S41" s="124">
        <v>3600.21</v>
      </c>
      <c r="T41" s="131">
        <v>1577467</v>
      </c>
      <c r="U41" s="138">
        <v>217</v>
      </c>
      <c r="V41" s="138">
        <v>217</v>
      </c>
      <c r="W41" s="138">
        <v>0</v>
      </c>
      <c r="X41" s="138">
        <v>28.61</v>
      </c>
      <c r="Y41" s="141">
        <v>9756</v>
      </c>
      <c r="Z41" s="1"/>
      <c r="AA41" s="1"/>
      <c r="AB41" s="41"/>
      <c r="AC41" s="94"/>
      <c r="AD41" s="94"/>
      <c r="AE41" s="3"/>
      <c r="AF41" s="3"/>
      <c r="AG41" s="16"/>
      <c r="AH41" s="3"/>
      <c r="AI41" s="3"/>
      <c r="AJ41" s="3"/>
      <c r="AK41" s="3"/>
      <c r="AL41" s="3"/>
      <c r="AM41" s="3"/>
      <c r="AN41" s="3"/>
      <c r="AO41" s="9"/>
      <c r="AP41" s="52" t="str">
        <f t="shared" si="1"/>
        <v>(60, 60, 9)</v>
      </c>
      <c r="AQ41" s="56">
        <v>458</v>
      </c>
      <c r="AR41" s="54">
        <v>52.34</v>
      </c>
      <c r="AS41" s="54">
        <v>217</v>
      </c>
      <c r="AT41" s="52">
        <v>217</v>
      </c>
      <c r="AU41" s="54">
        <v>0.05</v>
      </c>
      <c r="AV41" s="84"/>
      <c r="AW41" s="37"/>
      <c r="AX41" s="37"/>
      <c r="AY41" s="3"/>
      <c r="AZ41" s="97"/>
      <c r="BA41" s="97"/>
    </row>
    <row r="42" spans="2:53" x14ac:dyDescent="0.3">
      <c r="B42" s="1">
        <v>39</v>
      </c>
      <c r="C42" s="3">
        <v>60</v>
      </c>
      <c r="D42" s="3">
        <v>102</v>
      </c>
      <c r="E42" s="3">
        <v>9</v>
      </c>
      <c r="F42" s="25" t="str">
        <f t="shared" si="0"/>
        <v>(60, 102, 9)</v>
      </c>
      <c r="G42" s="25">
        <v>0</v>
      </c>
      <c r="H42" s="25" t="s">
        <v>25</v>
      </c>
      <c r="I42" s="26" t="s">
        <v>25</v>
      </c>
      <c r="J42" s="26">
        <v>3600</v>
      </c>
      <c r="K42" s="101">
        <v>400588</v>
      </c>
      <c r="L42" s="11">
        <v>120</v>
      </c>
      <c r="M42" s="11">
        <v>151</v>
      </c>
      <c r="N42" s="46">
        <v>5.9603000000000002</v>
      </c>
      <c r="O42" s="46">
        <v>3600</v>
      </c>
      <c r="P42" s="46">
        <v>413413</v>
      </c>
      <c r="Q42" s="124" t="s">
        <v>25</v>
      </c>
      <c r="R42" s="124" t="s">
        <v>25</v>
      </c>
      <c r="S42" s="124">
        <v>3600.08</v>
      </c>
      <c r="T42" s="131">
        <v>1563534</v>
      </c>
      <c r="U42" s="138">
        <v>120</v>
      </c>
      <c r="V42" s="138">
        <v>153</v>
      </c>
      <c r="W42" s="138">
        <v>16.989999999999998</v>
      </c>
      <c r="X42" s="138">
        <v>3600.04</v>
      </c>
      <c r="Y42" s="141">
        <v>651425</v>
      </c>
      <c r="Z42" s="1"/>
      <c r="AA42" s="1"/>
      <c r="AB42" s="41"/>
      <c r="AC42" s="94"/>
      <c r="AD42" s="94"/>
      <c r="AE42" s="3"/>
      <c r="AF42" s="3"/>
      <c r="AG42" s="16"/>
      <c r="AH42" s="3"/>
      <c r="AI42" s="3"/>
      <c r="AJ42" s="3"/>
      <c r="AK42" s="3"/>
      <c r="AL42" s="3"/>
      <c r="AM42" s="3"/>
      <c r="AN42" s="3"/>
      <c r="AO42" s="9"/>
      <c r="AP42" s="52" t="str">
        <f t="shared" si="1"/>
        <v>(60, 102, 9)</v>
      </c>
      <c r="AQ42" s="56">
        <v>607</v>
      </c>
      <c r="AR42" s="54">
        <v>239.29</v>
      </c>
      <c r="AS42" s="54">
        <v>151</v>
      </c>
      <c r="AT42" s="52">
        <v>152</v>
      </c>
      <c r="AU42" s="54">
        <v>0.01</v>
      </c>
      <c r="AV42" s="84"/>
      <c r="AW42" s="37"/>
      <c r="AX42" s="37"/>
      <c r="AY42" s="3"/>
      <c r="AZ42" s="97"/>
      <c r="BA42" s="97"/>
    </row>
    <row r="43" spans="2:53" x14ac:dyDescent="0.3">
      <c r="B43" s="1">
        <v>40</v>
      </c>
      <c r="C43" s="3">
        <v>60</v>
      </c>
      <c r="D43" s="3">
        <v>182</v>
      </c>
      <c r="E43" s="3">
        <v>9</v>
      </c>
      <c r="F43" s="27" t="str">
        <f t="shared" si="0"/>
        <v>(60, 182, 9)</v>
      </c>
      <c r="G43" s="27">
        <v>0</v>
      </c>
      <c r="H43" s="27" t="s">
        <v>25</v>
      </c>
      <c r="I43" s="28" t="s">
        <v>25</v>
      </c>
      <c r="J43" s="28">
        <v>3600</v>
      </c>
      <c r="K43" s="102">
        <v>265302</v>
      </c>
      <c r="L43" s="47">
        <v>94</v>
      </c>
      <c r="M43" s="47" t="s">
        <v>25</v>
      </c>
      <c r="N43" s="48" t="s">
        <v>25</v>
      </c>
      <c r="O43" s="48">
        <v>3600</v>
      </c>
      <c r="P43" s="48">
        <v>328492</v>
      </c>
      <c r="Q43" s="125" t="s">
        <v>25</v>
      </c>
      <c r="R43" s="125" t="s">
        <v>25</v>
      </c>
      <c r="S43" s="125">
        <v>3600.05</v>
      </c>
      <c r="T43" s="132">
        <v>467529</v>
      </c>
      <c r="U43" s="139">
        <v>94</v>
      </c>
      <c r="V43" s="139">
        <v>123</v>
      </c>
      <c r="W43" s="139">
        <v>19.510000000000002</v>
      </c>
      <c r="X43" s="139">
        <v>3600.06</v>
      </c>
      <c r="Y43" s="142">
        <v>357409</v>
      </c>
      <c r="Z43" s="42"/>
      <c r="AA43" s="42"/>
      <c r="AB43" s="43"/>
      <c r="AC43" s="95"/>
      <c r="AD43" s="95"/>
      <c r="AE43" s="3"/>
      <c r="AF43" s="3"/>
      <c r="AG43" s="16"/>
      <c r="AH43" s="3"/>
      <c r="AI43" s="3"/>
      <c r="AJ43" s="3"/>
      <c r="AK43" s="3"/>
      <c r="AL43" s="3"/>
      <c r="AM43" s="3"/>
      <c r="AN43" s="3"/>
      <c r="AO43" s="9"/>
      <c r="AP43" s="53" t="str">
        <f t="shared" si="1"/>
        <v>(60, 182, 9)</v>
      </c>
      <c r="AQ43" s="57">
        <v>2297</v>
      </c>
      <c r="AR43" s="55">
        <v>1315.78</v>
      </c>
      <c r="AS43" s="55">
        <v>122</v>
      </c>
      <c r="AT43" s="53">
        <v>122</v>
      </c>
      <c r="AU43" s="55">
        <v>0.26</v>
      </c>
      <c r="AV43" s="85"/>
      <c r="AW43" s="39"/>
      <c r="AX43" s="39"/>
      <c r="AY43" s="38"/>
      <c r="AZ43" s="98"/>
      <c r="BA43" s="98"/>
    </row>
    <row r="48" spans="2:53" x14ac:dyDescent="0.3">
      <c r="P48" s="20" t="s">
        <v>49</v>
      </c>
    </row>
  </sheetData>
  <mergeCells count="14">
    <mergeCell ref="Q1:BA1"/>
    <mergeCell ref="F1:P1"/>
    <mergeCell ref="B2:B3"/>
    <mergeCell ref="C2:C3"/>
    <mergeCell ref="D2:D3"/>
    <mergeCell ref="E2:E3"/>
    <mergeCell ref="G2:J2"/>
    <mergeCell ref="L2:P2"/>
    <mergeCell ref="Z2:AD2"/>
    <mergeCell ref="AE2:AO2"/>
    <mergeCell ref="AQ2:AU2"/>
    <mergeCell ref="AV2:AZ2"/>
    <mergeCell ref="Q2:T2"/>
    <mergeCell ref="U2:Y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FA5B-82C9-4B72-90D3-8BF09780697D}">
  <dimension ref="B1:BA51"/>
  <sheetViews>
    <sheetView showGridLines="0" topLeftCell="Q1" zoomScale="81" zoomScaleNormal="81" workbookViewId="0">
      <pane ySplit="1" topLeftCell="A15" activePane="bottomLeft" state="frozen"/>
      <selection activeCell="K1" sqref="K1"/>
      <selection pane="bottomLeft" activeCell="AQ33" sqref="AQ33:AV33"/>
    </sheetView>
  </sheetViews>
  <sheetFormatPr baseColWidth="10" defaultColWidth="10.796875" defaultRowHeight="15.6" x14ac:dyDescent="0.3"/>
  <cols>
    <col min="1" max="1" width="16.69921875" style="2" customWidth="1"/>
    <col min="2" max="5" width="10.796875" style="2"/>
    <col min="6" max="6" width="10.796875" style="20"/>
    <col min="7" max="9" width="7.69921875" style="20" customWidth="1"/>
    <col min="10" max="10" width="10.796875" style="20"/>
    <col min="11" max="11" width="5.09765625" style="20" customWidth="1"/>
    <col min="12" max="14" width="7.69921875" style="20" customWidth="1"/>
    <col min="15" max="16" width="10.796875" style="20"/>
    <col min="17" max="18" width="7.69921875" style="17" customWidth="1"/>
    <col min="19" max="19" width="7.69921875" style="19" customWidth="1"/>
    <col min="20" max="20" width="10.796875" style="17"/>
    <col min="21" max="21" width="5" style="20" customWidth="1"/>
    <col min="22" max="24" width="7.796875" style="19" customWidth="1"/>
    <col min="25" max="25" width="10.796875" style="17"/>
    <col min="26" max="36" width="0" style="2" hidden="1" customWidth="1"/>
    <col min="37" max="37" width="0" style="20" hidden="1" customWidth="1"/>
    <col min="38" max="38" width="0" style="2" hidden="1" customWidth="1"/>
    <col min="39" max="39" width="10.796875" style="2" hidden="1" customWidth="1"/>
    <col min="40" max="40" width="10.796875" style="18" hidden="1" customWidth="1"/>
    <col min="41" max="41" width="10.796875" style="2" hidden="1" customWidth="1"/>
    <col min="42" max="42" width="11.796875" style="2" hidden="1" customWidth="1"/>
    <col min="43" max="43" width="14.3984375" style="82" customWidth="1"/>
    <col min="44" max="44" width="10.796875" style="82"/>
    <col min="45" max="45" width="8.296875" style="82" customWidth="1"/>
    <col min="46" max="48" width="10.796875" style="82"/>
    <col min="49" max="16384" width="10.796875" style="2"/>
  </cols>
  <sheetData>
    <row r="1" spans="2:53" ht="28.95" customHeight="1" x14ac:dyDescent="0.3">
      <c r="F1" s="199" t="s">
        <v>110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AQ1" s="33"/>
      <c r="AR1" s="33"/>
      <c r="AS1" s="33"/>
      <c r="AT1" s="33"/>
      <c r="AU1" s="33"/>
      <c r="AV1" s="33"/>
      <c r="AW1" s="198"/>
      <c r="AX1" s="198"/>
      <c r="AY1" s="198"/>
      <c r="AZ1" s="198"/>
      <c r="BA1" s="198"/>
    </row>
    <row r="2" spans="2:53" ht="28.95" customHeight="1" x14ac:dyDescent="0.3">
      <c r="B2" s="200" t="s">
        <v>10</v>
      </c>
      <c r="C2" s="202" t="s">
        <v>1</v>
      </c>
      <c r="D2" s="202" t="s">
        <v>2</v>
      </c>
      <c r="E2" s="202" t="s">
        <v>3</v>
      </c>
      <c r="F2" s="31"/>
      <c r="G2" s="189" t="s">
        <v>26</v>
      </c>
      <c r="H2" s="189"/>
      <c r="I2" s="189"/>
      <c r="J2" s="189"/>
      <c r="K2" s="32"/>
      <c r="L2" s="189" t="s">
        <v>83</v>
      </c>
      <c r="M2" s="189"/>
      <c r="N2" s="189"/>
      <c r="O2" s="189"/>
      <c r="P2" s="40"/>
      <c r="Q2" s="187" t="s">
        <v>31</v>
      </c>
      <c r="R2" s="187"/>
      <c r="S2" s="187"/>
      <c r="T2" s="187"/>
      <c r="U2" s="40"/>
      <c r="V2" s="187" t="s">
        <v>84</v>
      </c>
      <c r="W2" s="187"/>
      <c r="X2" s="187"/>
      <c r="Y2" s="187"/>
      <c r="Z2" s="203" t="s">
        <v>22</v>
      </c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61"/>
      <c r="AL2" s="188" t="s">
        <v>32</v>
      </c>
      <c r="AM2" s="188"/>
      <c r="AN2" s="188"/>
      <c r="AO2" s="188"/>
      <c r="AP2" s="188"/>
      <c r="AQ2" s="83"/>
      <c r="AR2" s="189" t="s">
        <v>85</v>
      </c>
      <c r="AS2" s="189"/>
      <c r="AT2" s="189"/>
      <c r="AU2" s="189"/>
      <c r="AV2" s="189"/>
      <c r="AW2" s="197" t="s">
        <v>123</v>
      </c>
      <c r="AX2" s="197"/>
      <c r="AY2" s="197"/>
      <c r="AZ2" s="197"/>
      <c r="BA2" s="197"/>
    </row>
    <row r="3" spans="2:53" ht="46.8" x14ac:dyDescent="0.3">
      <c r="B3" s="201"/>
      <c r="C3" s="202"/>
      <c r="D3" s="202"/>
      <c r="E3" s="202"/>
      <c r="F3" s="33" t="s">
        <v>27</v>
      </c>
      <c r="G3" s="34" t="s">
        <v>28</v>
      </c>
      <c r="H3" s="33" t="s">
        <v>29</v>
      </c>
      <c r="I3" s="34" t="s">
        <v>30</v>
      </c>
      <c r="J3" s="33" t="s">
        <v>8</v>
      </c>
      <c r="K3" s="33"/>
      <c r="L3" s="34" t="s">
        <v>28</v>
      </c>
      <c r="M3" s="33" t="s">
        <v>29</v>
      </c>
      <c r="N3" s="34" t="s">
        <v>30</v>
      </c>
      <c r="O3" s="33" t="s">
        <v>8</v>
      </c>
      <c r="P3" s="21" t="s">
        <v>27</v>
      </c>
      <c r="Q3" s="22" t="s">
        <v>28</v>
      </c>
      <c r="R3" s="21" t="s">
        <v>29</v>
      </c>
      <c r="S3" s="22" t="s">
        <v>30</v>
      </c>
      <c r="T3" s="21" t="s">
        <v>8</v>
      </c>
      <c r="U3" s="22"/>
      <c r="V3" s="22" t="s">
        <v>28</v>
      </c>
      <c r="W3" s="21" t="s">
        <v>29</v>
      </c>
      <c r="X3" s="22" t="s">
        <v>30</v>
      </c>
      <c r="Y3" s="21" t="s">
        <v>8</v>
      </c>
      <c r="Z3" s="6" t="s">
        <v>6</v>
      </c>
      <c r="AA3" s="7" t="s">
        <v>11</v>
      </c>
      <c r="AB3" s="7" t="s">
        <v>7</v>
      </c>
      <c r="AC3" s="7" t="s">
        <v>15</v>
      </c>
      <c r="AD3" s="7" t="s">
        <v>16</v>
      </c>
      <c r="AE3" s="7" t="s">
        <v>14</v>
      </c>
      <c r="AF3" s="7" t="s">
        <v>17</v>
      </c>
      <c r="AG3" s="7" t="s">
        <v>18</v>
      </c>
      <c r="AH3" s="7" t="s">
        <v>19</v>
      </c>
      <c r="AI3" s="6" t="s">
        <v>9</v>
      </c>
      <c r="AJ3" s="6" t="s">
        <v>4</v>
      </c>
      <c r="AK3" s="51" t="s">
        <v>27</v>
      </c>
      <c r="AL3" s="51" t="s">
        <v>24</v>
      </c>
      <c r="AM3" s="51" t="s">
        <v>23</v>
      </c>
      <c r="AN3" s="51" t="s">
        <v>28</v>
      </c>
      <c r="AO3" s="51" t="s">
        <v>29</v>
      </c>
      <c r="AP3" s="51" t="s">
        <v>8</v>
      </c>
      <c r="AQ3" s="33" t="s">
        <v>27</v>
      </c>
      <c r="AR3" s="33" t="s">
        <v>44</v>
      </c>
      <c r="AS3" s="33" t="s">
        <v>45</v>
      </c>
      <c r="AT3" s="33" t="s">
        <v>28</v>
      </c>
      <c r="AU3" s="33" t="s">
        <v>29</v>
      </c>
      <c r="AV3" s="33" t="s">
        <v>8</v>
      </c>
      <c r="AW3" s="155" t="s">
        <v>44</v>
      </c>
      <c r="AX3" s="155" t="s">
        <v>45</v>
      </c>
      <c r="AY3" s="155" t="s">
        <v>28</v>
      </c>
      <c r="AZ3" s="155" t="s">
        <v>29</v>
      </c>
      <c r="BA3" s="155" t="s">
        <v>8</v>
      </c>
    </row>
    <row r="4" spans="2:53" x14ac:dyDescent="0.3">
      <c r="B4" s="1">
        <v>1</v>
      </c>
      <c r="C4" s="3">
        <v>20</v>
      </c>
      <c r="D4" s="3">
        <v>69</v>
      </c>
      <c r="E4" s="3">
        <v>3</v>
      </c>
      <c r="F4" s="23" t="str">
        <f>_xlfn.CONCAT("(",C4,", ",D4,", ",E4,")")</f>
        <v>(20, 69, 3)</v>
      </c>
      <c r="G4" s="23">
        <v>0</v>
      </c>
      <c r="H4" s="23">
        <v>50</v>
      </c>
      <c r="I4" s="24">
        <v>0</v>
      </c>
      <c r="J4" s="24">
        <v>13.85</v>
      </c>
      <c r="K4" s="23"/>
      <c r="L4" s="35">
        <v>25</v>
      </c>
      <c r="M4" s="35">
        <v>50</v>
      </c>
      <c r="N4" s="36">
        <v>0</v>
      </c>
      <c r="O4" s="36">
        <v>5</v>
      </c>
      <c r="P4" s="11" t="str">
        <f>_xlfn.CONCAT("(",C4,", ",D4,", ",E4,")")</f>
        <v>(20, 69, 3)</v>
      </c>
      <c r="Q4" s="11">
        <v>0</v>
      </c>
      <c r="R4" s="11">
        <v>50</v>
      </c>
      <c r="S4" s="46">
        <v>0</v>
      </c>
      <c r="T4" s="46">
        <v>12.9</v>
      </c>
      <c r="U4" s="11"/>
      <c r="V4" s="1">
        <v>25</v>
      </c>
      <c r="W4" s="1">
        <v>50</v>
      </c>
      <c r="X4" s="41">
        <v>0</v>
      </c>
      <c r="Y4" s="41">
        <v>4</v>
      </c>
      <c r="Z4" s="8"/>
      <c r="AA4" s="8"/>
      <c r="AB4" s="16"/>
      <c r="AC4" s="3"/>
      <c r="AD4" s="3"/>
      <c r="AE4" s="3"/>
      <c r="AF4" s="3"/>
      <c r="AG4" s="3"/>
      <c r="AH4" s="3"/>
      <c r="AI4" s="3"/>
      <c r="AJ4" s="9"/>
      <c r="AK4" s="52" t="str">
        <f>_xlfn.CONCAT("(",C4,", ",D4,", ",E4,")")</f>
        <v>(20, 69, 3)</v>
      </c>
      <c r="AL4" s="56">
        <v>468</v>
      </c>
      <c r="AM4" s="54">
        <v>6.56</v>
      </c>
      <c r="AN4" s="54">
        <v>49.25</v>
      </c>
      <c r="AO4" s="52">
        <v>65</v>
      </c>
      <c r="AP4" s="54">
        <v>7.0000000000000007E-2</v>
      </c>
      <c r="AQ4" s="3" t="str">
        <f>_xlfn.CONCAT("(",C4,", ",D4,", ",E4,")")</f>
        <v>(20, 69, 3)</v>
      </c>
      <c r="AR4" s="84">
        <v>311</v>
      </c>
      <c r="AS4" s="37">
        <v>0.82</v>
      </c>
      <c r="AT4" s="37">
        <v>50.33</v>
      </c>
      <c r="AU4" s="3">
        <v>52</v>
      </c>
      <c r="AV4" s="37">
        <v>3.1E-2</v>
      </c>
    </row>
    <row r="5" spans="2:53" x14ac:dyDescent="0.3">
      <c r="B5" s="1">
        <v>2</v>
      </c>
      <c r="C5" s="3">
        <v>20</v>
      </c>
      <c r="D5" s="3">
        <v>83</v>
      </c>
      <c r="E5" s="3">
        <v>3</v>
      </c>
      <c r="F5" s="25" t="str">
        <f t="shared" ref="F5:F43" si="0">_xlfn.CONCAT("(",C5,", ",D5,", ",E5,")")</f>
        <v>(20, 83, 3)</v>
      </c>
      <c r="G5" s="25">
        <v>0</v>
      </c>
      <c r="H5" s="25">
        <v>55</v>
      </c>
      <c r="I5" s="26">
        <v>0</v>
      </c>
      <c r="J5" s="26">
        <v>9.76</v>
      </c>
      <c r="K5" s="25"/>
      <c r="L5" s="3">
        <v>25</v>
      </c>
      <c r="M5" s="3">
        <v>55</v>
      </c>
      <c r="N5" s="37">
        <v>0</v>
      </c>
      <c r="O5" s="37">
        <v>3.65</v>
      </c>
      <c r="P5" s="11" t="str">
        <f t="shared" ref="P5:P43" si="1">_xlfn.CONCAT("(",C5,", ",D5,", ",E5,")")</f>
        <v>(20, 83, 3)</v>
      </c>
      <c r="Q5" s="11">
        <v>0</v>
      </c>
      <c r="R5" s="11">
        <v>55</v>
      </c>
      <c r="S5" s="46">
        <v>0</v>
      </c>
      <c r="T5" s="46">
        <v>5.48</v>
      </c>
      <c r="U5" s="11"/>
      <c r="V5" s="1">
        <v>25</v>
      </c>
      <c r="W5" s="1">
        <v>55</v>
      </c>
      <c r="X5" s="41">
        <v>0</v>
      </c>
      <c r="Y5" s="41">
        <v>4.0599999999999996</v>
      </c>
      <c r="Z5" s="3">
        <v>52.9</v>
      </c>
      <c r="AA5" s="3">
        <v>273</v>
      </c>
      <c r="AB5" s="16">
        <v>60</v>
      </c>
      <c r="AC5" s="3">
        <v>58</v>
      </c>
      <c r="AD5" s="3">
        <v>152</v>
      </c>
      <c r="AE5" s="3">
        <v>27.535699999999999</v>
      </c>
      <c r="AF5" s="3">
        <v>0.16</v>
      </c>
      <c r="AG5" s="3">
        <v>0.88</v>
      </c>
      <c r="AH5" s="3">
        <v>0</v>
      </c>
      <c r="AI5" s="3"/>
      <c r="AJ5" s="9"/>
      <c r="AK5" s="52" t="str">
        <f t="shared" ref="AK5:AK43" si="2">_xlfn.CONCAT("(",C5,", ",D5,", ",E5,")")</f>
        <v>(20, 83, 3)</v>
      </c>
      <c r="AL5" s="56">
        <v>241</v>
      </c>
      <c r="AM5" s="54">
        <v>6.0039999999999996</v>
      </c>
      <c r="AN5" s="54">
        <v>53</v>
      </c>
      <c r="AO5" s="52">
        <v>58</v>
      </c>
      <c r="AP5" s="54">
        <v>0.02</v>
      </c>
      <c r="AQ5" s="3" t="str">
        <f t="shared" ref="AQ5:AQ48" si="3">_xlfn.CONCAT("(",C5,", ",D5,", ",E5,")")</f>
        <v>(20, 83, 3)</v>
      </c>
      <c r="AR5" s="84">
        <v>820</v>
      </c>
      <c r="AS5" s="37">
        <v>1.19</v>
      </c>
      <c r="AT5" s="37">
        <v>54.33</v>
      </c>
      <c r="AU5" s="3">
        <v>67</v>
      </c>
      <c r="AV5" s="37">
        <v>0.08</v>
      </c>
    </row>
    <row r="6" spans="2:53" x14ac:dyDescent="0.3">
      <c r="B6" s="1">
        <v>3</v>
      </c>
      <c r="C6" s="3">
        <v>20</v>
      </c>
      <c r="D6" s="3">
        <v>95</v>
      </c>
      <c r="E6" s="3">
        <v>3</v>
      </c>
      <c r="F6" s="25" t="str">
        <f t="shared" si="0"/>
        <v>(20, 95, 3)</v>
      </c>
      <c r="G6" s="25">
        <v>0</v>
      </c>
      <c r="H6" s="25">
        <v>60</v>
      </c>
      <c r="I6" s="26">
        <v>0</v>
      </c>
      <c r="J6" s="26">
        <v>9.8000000000000007</v>
      </c>
      <c r="K6" s="25"/>
      <c r="L6" s="3">
        <v>22</v>
      </c>
      <c r="M6" s="3">
        <v>60</v>
      </c>
      <c r="N6" s="37">
        <v>0</v>
      </c>
      <c r="O6" s="37">
        <v>2.82</v>
      </c>
      <c r="P6" s="11" t="str">
        <f t="shared" si="1"/>
        <v>(20, 95, 3)</v>
      </c>
      <c r="Q6" s="11">
        <v>0</v>
      </c>
      <c r="R6" s="11">
        <v>60</v>
      </c>
      <c r="S6" s="46">
        <v>0</v>
      </c>
      <c r="T6" s="46">
        <v>1.17</v>
      </c>
      <c r="U6" s="11"/>
      <c r="V6" s="1">
        <v>22</v>
      </c>
      <c r="W6" s="1">
        <v>60</v>
      </c>
      <c r="X6" s="41">
        <v>0</v>
      </c>
      <c r="Y6" s="41">
        <v>0.87</v>
      </c>
      <c r="Z6" s="3">
        <v>60</v>
      </c>
      <c r="AA6" s="3">
        <v>342</v>
      </c>
      <c r="AB6" s="16">
        <v>60</v>
      </c>
      <c r="AC6" s="3">
        <v>88</v>
      </c>
      <c r="AD6" s="3">
        <v>235</v>
      </c>
      <c r="AE6" s="3">
        <v>48.52</v>
      </c>
      <c r="AF6" s="3">
        <v>0.18</v>
      </c>
      <c r="AG6" s="3">
        <v>0.70599999999999996</v>
      </c>
      <c r="AH6" s="3">
        <v>0</v>
      </c>
      <c r="AI6" s="3"/>
      <c r="AJ6" s="9"/>
      <c r="AK6" s="52" t="str">
        <f t="shared" si="2"/>
        <v>(20, 95, 3)</v>
      </c>
      <c r="AL6" s="56">
        <v>401</v>
      </c>
      <c r="AM6" s="54">
        <v>4.3</v>
      </c>
      <c r="AN6" s="54">
        <v>60</v>
      </c>
      <c r="AO6" s="52">
        <v>60</v>
      </c>
      <c r="AP6" s="54">
        <v>0.04</v>
      </c>
      <c r="AQ6" s="3" t="str">
        <f t="shared" si="3"/>
        <v>(20, 95, 3)</v>
      </c>
      <c r="AR6" s="84">
        <v>880</v>
      </c>
      <c r="AS6" s="37">
        <v>1.286</v>
      </c>
      <c r="AT6" s="37">
        <v>60.5</v>
      </c>
      <c r="AU6" s="3">
        <v>61</v>
      </c>
      <c r="AV6" s="37">
        <v>3.7699999999999997E-2</v>
      </c>
    </row>
    <row r="7" spans="2:53" x14ac:dyDescent="0.3">
      <c r="B7" s="1">
        <v>4</v>
      </c>
      <c r="C7" s="3">
        <v>20</v>
      </c>
      <c r="D7" s="3">
        <v>150</v>
      </c>
      <c r="E7" s="3">
        <v>3</v>
      </c>
      <c r="F7" s="25" t="str">
        <f t="shared" si="0"/>
        <v>(20, 150, 3)</v>
      </c>
      <c r="G7" s="25">
        <v>0</v>
      </c>
      <c r="H7" s="25">
        <v>128</v>
      </c>
      <c r="I7" s="26">
        <v>0</v>
      </c>
      <c r="J7" s="26">
        <v>12.06</v>
      </c>
      <c r="K7" s="25"/>
      <c r="L7" s="3">
        <v>21</v>
      </c>
      <c r="M7" s="3">
        <v>128</v>
      </c>
      <c r="N7" s="37">
        <v>0</v>
      </c>
      <c r="O7" s="37">
        <v>7.12</v>
      </c>
      <c r="P7" s="11" t="str">
        <f t="shared" si="1"/>
        <v>(20, 150, 3)</v>
      </c>
      <c r="Q7" s="11">
        <v>0</v>
      </c>
      <c r="R7" s="11">
        <v>128</v>
      </c>
      <c r="S7" s="46">
        <v>0</v>
      </c>
      <c r="T7" s="46">
        <v>2.67</v>
      </c>
      <c r="U7" s="11"/>
      <c r="V7" s="1">
        <v>21</v>
      </c>
      <c r="W7" s="1">
        <v>128</v>
      </c>
      <c r="X7" s="41">
        <v>0</v>
      </c>
      <c r="Y7" s="41">
        <v>2.58</v>
      </c>
      <c r="Z7" s="3"/>
      <c r="AA7" s="3"/>
      <c r="AB7" s="16"/>
      <c r="AC7" s="3"/>
      <c r="AD7" s="3"/>
      <c r="AE7" s="3"/>
      <c r="AF7" s="3"/>
      <c r="AG7" s="3"/>
      <c r="AH7" s="3"/>
      <c r="AI7" s="3"/>
      <c r="AJ7" s="9"/>
      <c r="AK7" s="52" t="str">
        <f t="shared" si="2"/>
        <v>(20, 150, 3)</v>
      </c>
      <c r="AL7" s="56">
        <v>415</v>
      </c>
      <c r="AM7" s="54">
        <v>29.103000000000002</v>
      </c>
      <c r="AN7" s="54">
        <v>128</v>
      </c>
      <c r="AO7" s="52">
        <v>128</v>
      </c>
      <c r="AP7" s="54">
        <v>0.03</v>
      </c>
      <c r="AQ7" s="3" t="str">
        <f t="shared" si="3"/>
        <v>(20, 150, 3)</v>
      </c>
      <c r="AR7" s="84">
        <v>1514</v>
      </c>
      <c r="AS7" s="37">
        <v>2.226</v>
      </c>
      <c r="AT7" s="37">
        <v>128</v>
      </c>
      <c r="AU7" s="3" t="s">
        <v>43</v>
      </c>
      <c r="AV7" s="37">
        <v>6.9000000000000006E-2</v>
      </c>
    </row>
    <row r="8" spans="2:53" x14ac:dyDescent="0.3">
      <c r="B8" s="1">
        <v>5</v>
      </c>
      <c r="C8" s="3">
        <v>20</v>
      </c>
      <c r="D8" s="3">
        <v>108</v>
      </c>
      <c r="E8" s="3">
        <v>3</v>
      </c>
      <c r="F8" s="27" t="str">
        <f t="shared" si="0"/>
        <v>(20, 108, 3)</v>
      </c>
      <c r="G8" s="27">
        <v>0</v>
      </c>
      <c r="H8" s="27">
        <v>60</v>
      </c>
      <c r="I8" s="28">
        <v>0</v>
      </c>
      <c r="J8" s="28">
        <v>8.6999999999999993</v>
      </c>
      <c r="K8" s="27"/>
      <c r="L8" s="38">
        <v>17</v>
      </c>
      <c r="M8" s="38">
        <v>60</v>
      </c>
      <c r="N8" s="39">
        <v>0</v>
      </c>
      <c r="O8" s="39">
        <v>4.74</v>
      </c>
      <c r="P8" s="47" t="str">
        <f t="shared" si="1"/>
        <v>(20, 108, 3)</v>
      </c>
      <c r="Q8" s="47">
        <v>0</v>
      </c>
      <c r="R8" s="47">
        <v>60</v>
      </c>
      <c r="S8" s="48">
        <v>0</v>
      </c>
      <c r="T8" s="48">
        <v>2.94</v>
      </c>
      <c r="U8" s="47"/>
      <c r="V8" s="42">
        <v>17</v>
      </c>
      <c r="W8" s="42">
        <v>60</v>
      </c>
      <c r="X8" s="43">
        <v>0</v>
      </c>
      <c r="Y8" s="43">
        <v>1.05</v>
      </c>
      <c r="Z8" s="3"/>
      <c r="AA8" s="3"/>
      <c r="AB8" s="16"/>
      <c r="AC8" s="3"/>
      <c r="AD8" s="3"/>
      <c r="AE8" s="3"/>
      <c r="AF8" s="3"/>
      <c r="AG8" s="3"/>
      <c r="AH8" s="3"/>
      <c r="AI8" s="3"/>
      <c r="AJ8" s="9"/>
      <c r="AK8" s="53" t="str">
        <f t="shared" si="2"/>
        <v>(20, 108, 3)</v>
      </c>
      <c r="AL8" s="57">
        <v>311</v>
      </c>
      <c r="AM8" s="55">
        <v>16.23</v>
      </c>
      <c r="AN8" s="55">
        <v>58.5</v>
      </c>
      <c r="AO8" s="53">
        <v>60</v>
      </c>
      <c r="AP8" s="55">
        <v>0.02</v>
      </c>
      <c r="AQ8" s="38" t="str">
        <f t="shared" si="3"/>
        <v>(20, 108, 3)</v>
      </c>
      <c r="AR8" s="85">
        <v>1028</v>
      </c>
      <c r="AS8" s="39">
        <v>1.1100000000000001</v>
      </c>
      <c r="AT8" s="39">
        <v>61.5</v>
      </c>
      <c r="AU8" s="38">
        <v>67</v>
      </c>
      <c r="AV8" s="39">
        <v>5.2999999999999999E-2</v>
      </c>
    </row>
    <row r="9" spans="2:53" x14ac:dyDescent="0.3">
      <c r="B9" s="1">
        <v>6</v>
      </c>
      <c r="C9" s="3">
        <v>25</v>
      </c>
      <c r="D9" s="3">
        <v>120</v>
      </c>
      <c r="E9" s="3">
        <v>4</v>
      </c>
      <c r="F9" s="23" t="str">
        <f t="shared" si="0"/>
        <v>(25, 120, 4)</v>
      </c>
      <c r="G9" s="23">
        <v>0</v>
      </c>
      <c r="H9" s="23">
        <v>64</v>
      </c>
      <c r="I9" s="24">
        <v>0</v>
      </c>
      <c r="J9" s="24">
        <v>1058.1400000000001</v>
      </c>
      <c r="K9" s="23"/>
      <c r="L9" s="35">
        <v>31</v>
      </c>
      <c r="M9" s="35">
        <v>64</v>
      </c>
      <c r="N9" s="36">
        <v>0</v>
      </c>
      <c r="O9" s="36">
        <v>117.44</v>
      </c>
      <c r="P9" s="49" t="str">
        <f t="shared" si="1"/>
        <v>(25, 120, 4)</v>
      </c>
      <c r="Q9" s="49">
        <v>0</v>
      </c>
      <c r="R9" s="49">
        <v>64</v>
      </c>
      <c r="S9" s="50">
        <v>0</v>
      </c>
      <c r="T9" s="50">
        <v>746.58</v>
      </c>
      <c r="U9" s="49"/>
      <c r="V9" s="44">
        <v>31</v>
      </c>
      <c r="W9" s="44">
        <v>64</v>
      </c>
      <c r="X9" s="45">
        <v>0</v>
      </c>
      <c r="Y9" s="45">
        <v>70.540000000000006</v>
      </c>
      <c r="Z9" s="3"/>
      <c r="AA9" s="3"/>
      <c r="AB9" s="16"/>
      <c r="AC9" s="3"/>
      <c r="AD9" s="3"/>
      <c r="AE9" s="3"/>
      <c r="AF9" s="3"/>
      <c r="AG9" s="3"/>
      <c r="AH9" s="3"/>
      <c r="AI9" s="3"/>
      <c r="AJ9" s="9"/>
      <c r="AK9" s="52" t="str">
        <f t="shared" si="2"/>
        <v>(25, 120, 4)</v>
      </c>
      <c r="AL9" s="56">
        <v>585</v>
      </c>
      <c r="AM9" s="54">
        <v>6.7</v>
      </c>
      <c r="AN9" s="54">
        <v>62</v>
      </c>
      <c r="AO9" s="52">
        <v>67</v>
      </c>
      <c r="AP9" s="54">
        <v>0.1</v>
      </c>
      <c r="AQ9" s="3" t="str">
        <f t="shared" si="3"/>
        <v>(25, 120, 4)</v>
      </c>
      <c r="AR9" s="84">
        <v>1279</v>
      </c>
      <c r="AS9" s="37">
        <v>3.4510000000000001</v>
      </c>
      <c r="AT9" s="37">
        <v>61.99</v>
      </c>
      <c r="AU9" s="3">
        <v>65</v>
      </c>
      <c r="AV9" s="37">
        <v>0.05</v>
      </c>
    </row>
    <row r="10" spans="2:53" x14ac:dyDescent="0.3">
      <c r="B10" s="1">
        <v>7</v>
      </c>
      <c r="C10" s="3">
        <v>25</v>
      </c>
      <c r="D10" s="3">
        <v>180</v>
      </c>
      <c r="E10" s="3">
        <v>4</v>
      </c>
      <c r="F10" s="25" t="str">
        <f t="shared" si="0"/>
        <v>(25, 180, 4)</v>
      </c>
      <c r="G10" s="25">
        <v>0</v>
      </c>
      <c r="H10" s="25">
        <v>69</v>
      </c>
      <c r="I10" s="26">
        <v>0</v>
      </c>
      <c r="J10" s="29">
        <v>876.23</v>
      </c>
      <c r="K10" s="30"/>
      <c r="L10" s="3">
        <v>21</v>
      </c>
      <c r="M10" s="3">
        <v>69</v>
      </c>
      <c r="N10" s="37">
        <v>0</v>
      </c>
      <c r="O10" s="37">
        <v>76.650000000000006</v>
      </c>
      <c r="P10" s="11" t="str">
        <f t="shared" si="1"/>
        <v>(25, 180, 4)</v>
      </c>
      <c r="Q10" s="11">
        <v>0</v>
      </c>
      <c r="R10" s="11">
        <v>69</v>
      </c>
      <c r="S10" s="46">
        <v>0</v>
      </c>
      <c r="T10" s="46">
        <v>270.58999999999997</v>
      </c>
      <c r="U10" s="11"/>
      <c r="V10" s="1">
        <v>21</v>
      </c>
      <c r="W10" s="1">
        <v>69</v>
      </c>
      <c r="X10" s="41">
        <v>0</v>
      </c>
      <c r="Y10" s="41">
        <v>68.900000000000006</v>
      </c>
      <c r="Z10" s="3"/>
      <c r="AA10" s="3"/>
      <c r="AB10" s="16"/>
      <c r="AC10" s="3"/>
      <c r="AD10" s="3"/>
      <c r="AE10" s="3"/>
      <c r="AF10" s="3"/>
      <c r="AG10" s="3"/>
      <c r="AH10" s="3"/>
      <c r="AI10" s="3"/>
      <c r="AJ10" s="9"/>
      <c r="AK10" s="52" t="str">
        <f t="shared" si="2"/>
        <v>(25, 180, 4)</v>
      </c>
      <c r="AL10" s="56">
        <v>497</v>
      </c>
      <c r="AM10" s="54">
        <v>30.11</v>
      </c>
      <c r="AN10" s="54">
        <v>66.5</v>
      </c>
      <c r="AO10" s="52">
        <v>72</v>
      </c>
      <c r="AP10" s="54">
        <v>0.08</v>
      </c>
      <c r="AQ10" s="3" t="str">
        <f t="shared" si="3"/>
        <v>(25, 180, 4)</v>
      </c>
      <c r="AR10" s="84">
        <v>2002</v>
      </c>
      <c r="AS10" s="37">
        <v>3.52</v>
      </c>
      <c r="AT10" s="37">
        <v>67.5</v>
      </c>
      <c r="AU10" s="3">
        <v>71</v>
      </c>
      <c r="AV10" s="37">
        <v>0.11</v>
      </c>
    </row>
    <row r="11" spans="2:53" x14ac:dyDescent="0.3">
      <c r="B11" s="1">
        <v>8</v>
      </c>
      <c r="C11" s="3">
        <v>25</v>
      </c>
      <c r="D11" s="3">
        <v>210</v>
      </c>
      <c r="E11" s="3">
        <v>4</v>
      </c>
      <c r="F11" s="25" t="str">
        <f t="shared" si="0"/>
        <v>(25, 210, 4)</v>
      </c>
      <c r="G11" s="25">
        <v>0</v>
      </c>
      <c r="H11" s="25">
        <v>89</v>
      </c>
      <c r="I11" s="26">
        <v>0</v>
      </c>
      <c r="J11" s="26">
        <v>603.97</v>
      </c>
      <c r="K11" s="25"/>
      <c r="L11" s="3">
        <v>23</v>
      </c>
      <c r="M11" s="3">
        <v>89</v>
      </c>
      <c r="N11" s="37">
        <v>0</v>
      </c>
      <c r="O11" s="37">
        <v>163.86</v>
      </c>
      <c r="P11" s="11" t="str">
        <f t="shared" si="1"/>
        <v>(25, 210, 4)</v>
      </c>
      <c r="Q11" s="11">
        <v>0</v>
      </c>
      <c r="R11" s="11">
        <v>89</v>
      </c>
      <c r="S11" s="46">
        <v>0</v>
      </c>
      <c r="T11" s="46">
        <v>191.29</v>
      </c>
      <c r="U11" s="11"/>
      <c r="V11" s="1">
        <v>23</v>
      </c>
      <c r="W11" s="1">
        <v>89</v>
      </c>
      <c r="X11" s="41">
        <v>0</v>
      </c>
      <c r="Y11" s="41">
        <v>67.14</v>
      </c>
      <c r="Z11" s="3"/>
      <c r="AA11" s="3"/>
      <c r="AB11" s="16"/>
      <c r="AC11" s="3"/>
      <c r="AD11" s="3"/>
      <c r="AE11" s="3"/>
      <c r="AF11" s="3"/>
      <c r="AG11" s="3"/>
      <c r="AH11" s="3"/>
      <c r="AI11" s="3"/>
      <c r="AJ11" s="9"/>
      <c r="AK11" s="52" t="str">
        <f t="shared" si="2"/>
        <v>(25, 210, 4)</v>
      </c>
      <c r="AL11" s="56">
        <v>496</v>
      </c>
      <c r="AM11" s="54">
        <v>34.28</v>
      </c>
      <c r="AN11" s="59">
        <v>93</v>
      </c>
      <c r="AO11" s="52">
        <v>98</v>
      </c>
      <c r="AP11" s="54">
        <v>0.09</v>
      </c>
      <c r="AQ11" s="3" t="str">
        <f t="shared" si="3"/>
        <v>(25, 210, 4)</v>
      </c>
      <c r="AR11" s="84">
        <v>2306</v>
      </c>
      <c r="AS11" s="37">
        <v>3.25</v>
      </c>
      <c r="AT11" s="86">
        <v>94.99</v>
      </c>
      <c r="AU11" s="3">
        <v>101</v>
      </c>
      <c r="AV11" s="37">
        <v>6.9000000000000006E-2</v>
      </c>
    </row>
    <row r="12" spans="2:53" x14ac:dyDescent="0.3">
      <c r="B12" s="1">
        <v>9</v>
      </c>
      <c r="C12" s="3">
        <v>25</v>
      </c>
      <c r="D12" s="3">
        <v>135</v>
      </c>
      <c r="E12" s="3">
        <v>4</v>
      </c>
      <c r="F12" s="25" t="str">
        <f t="shared" si="0"/>
        <v>(25, 135, 4)</v>
      </c>
      <c r="G12" s="25">
        <v>0</v>
      </c>
      <c r="H12" s="25">
        <v>55</v>
      </c>
      <c r="I12" s="26">
        <v>0</v>
      </c>
      <c r="J12" s="26">
        <v>1131.49</v>
      </c>
      <c r="K12" s="25"/>
      <c r="L12" s="3">
        <v>26</v>
      </c>
      <c r="M12" s="3">
        <v>55</v>
      </c>
      <c r="N12" s="37">
        <v>0</v>
      </c>
      <c r="O12" s="37">
        <v>26.34</v>
      </c>
      <c r="P12" s="11" t="str">
        <f t="shared" si="1"/>
        <v>(25, 135, 4)</v>
      </c>
      <c r="Q12" s="11">
        <v>0</v>
      </c>
      <c r="R12" s="11">
        <v>55</v>
      </c>
      <c r="S12" s="46">
        <v>0</v>
      </c>
      <c r="T12" s="46">
        <v>765.52</v>
      </c>
      <c r="U12" s="11"/>
      <c r="V12" s="1">
        <v>26</v>
      </c>
      <c r="W12" s="1">
        <v>55</v>
      </c>
      <c r="X12" s="41">
        <v>0</v>
      </c>
      <c r="Y12" s="41">
        <v>60.36</v>
      </c>
      <c r="Z12" s="3"/>
      <c r="AA12" s="3"/>
      <c r="AB12" s="16"/>
      <c r="AC12" s="3"/>
      <c r="AD12" s="3"/>
      <c r="AE12" s="3"/>
      <c r="AF12" s="3"/>
      <c r="AG12" s="3"/>
      <c r="AH12" s="3"/>
      <c r="AI12" s="3"/>
      <c r="AJ12" s="9"/>
      <c r="AK12" s="52" t="str">
        <f t="shared" si="2"/>
        <v>(25, 135, 4)</v>
      </c>
      <c r="AL12" s="56">
        <v>437</v>
      </c>
      <c r="AM12" s="54">
        <v>19.510000000000002</v>
      </c>
      <c r="AN12" s="59">
        <v>54.71</v>
      </c>
      <c r="AO12" s="52">
        <v>60</v>
      </c>
      <c r="AP12" s="54">
        <v>0.05</v>
      </c>
      <c r="AQ12" s="3" t="str">
        <f t="shared" si="3"/>
        <v>(25, 135, 4)</v>
      </c>
      <c r="AR12" s="84">
        <v>1449</v>
      </c>
      <c r="AS12" s="37">
        <v>3.46</v>
      </c>
      <c r="AT12" s="86">
        <v>54.08</v>
      </c>
      <c r="AU12" s="3">
        <v>63</v>
      </c>
      <c r="AV12" s="37">
        <v>0.12</v>
      </c>
    </row>
    <row r="13" spans="2:53" x14ac:dyDescent="0.3">
      <c r="B13" s="1">
        <v>10</v>
      </c>
      <c r="C13" s="3">
        <v>25</v>
      </c>
      <c r="D13" s="3">
        <v>245</v>
      </c>
      <c r="E13" s="3">
        <v>4</v>
      </c>
      <c r="F13" s="27" t="str">
        <f t="shared" si="0"/>
        <v>(25, 245, 4)</v>
      </c>
      <c r="G13" s="27">
        <v>0</v>
      </c>
      <c r="H13" s="27">
        <v>125</v>
      </c>
      <c r="I13" s="28">
        <v>0</v>
      </c>
      <c r="J13" s="28">
        <v>655.71</v>
      </c>
      <c r="K13" s="27"/>
      <c r="L13" s="38">
        <v>21</v>
      </c>
      <c r="M13" s="38">
        <v>125</v>
      </c>
      <c r="N13" s="39">
        <v>0</v>
      </c>
      <c r="O13" s="39">
        <v>781.39</v>
      </c>
      <c r="P13" s="47" t="str">
        <f t="shared" si="1"/>
        <v>(25, 245, 4)</v>
      </c>
      <c r="Q13" s="47">
        <v>0</v>
      </c>
      <c r="R13" s="47">
        <v>125</v>
      </c>
      <c r="S13" s="48">
        <v>0</v>
      </c>
      <c r="T13" s="48">
        <v>216.47</v>
      </c>
      <c r="U13" s="47"/>
      <c r="V13" s="42">
        <v>21</v>
      </c>
      <c r="W13" s="42">
        <v>125</v>
      </c>
      <c r="X13" s="43">
        <v>0</v>
      </c>
      <c r="Y13" s="43">
        <v>378.65</v>
      </c>
      <c r="Z13" s="3"/>
      <c r="AA13" s="3"/>
      <c r="AB13" s="16"/>
      <c r="AC13" s="3"/>
      <c r="AD13" s="3"/>
      <c r="AE13" s="3"/>
      <c r="AF13" s="3"/>
      <c r="AG13" s="3"/>
      <c r="AH13" s="3"/>
      <c r="AI13" s="3"/>
      <c r="AJ13" s="9"/>
      <c r="AK13" s="53" t="str">
        <f t="shared" si="2"/>
        <v>(25, 245, 4)</v>
      </c>
      <c r="AL13" s="58">
        <v>496</v>
      </c>
      <c r="AM13" s="55">
        <v>36.15</v>
      </c>
      <c r="AN13" s="60">
        <v>123.375</v>
      </c>
      <c r="AO13" s="53">
        <v>129</v>
      </c>
      <c r="AP13" s="55">
        <v>0.08</v>
      </c>
      <c r="AQ13" s="38" t="str">
        <f t="shared" si="3"/>
        <v>(25, 245, 4)</v>
      </c>
      <c r="AR13" s="87">
        <v>2650</v>
      </c>
      <c r="AS13" s="39">
        <v>3.63</v>
      </c>
      <c r="AT13" s="88">
        <v>123</v>
      </c>
      <c r="AU13" s="38">
        <v>133</v>
      </c>
      <c r="AV13" s="39">
        <v>0.15</v>
      </c>
    </row>
    <row r="14" spans="2:53" x14ac:dyDescent="0.3">
      <c r="B14" s="1">
        <v>11</v>
      </c>
      <c r="C14" s="3">
        <v>30</v>
      </c>
      <c r="D14" s="3">
        <v>218</v>
      </c>
      <c r="E14" s="3">
        <v>4</v>
      </c>
      <c r="F14" s="23" t="str">
        <f t="shared" si="0"/>
        <v>(30, 218, 4)</v>
      </c>
      <c r="G14" s="23">
        <v>0</v>
      </c>
      <c r="H14" s="23">
        <v>81</v>
      </c>
      <c r="I14" s="24">
        <v>0</v>
      </c>
      <c r="J14" s="24">
        <v>2490.7199999999998</v>
      </c>
      <c r="K14" s="23"/>
      <c r="L14" s="35">
        <v>27</v>
      </c>
      <c r="M14" s="35">
        <v>81</v>
      </c>
      <c r="N14" s="36">
        <v>0</v>
      </c>
      <c r="O14" s="36">
        <v>345.59</v>
      </c>
      <c r="P14" s="11" t="str">
        <f t="shared" si="1"/>
        <v>(30, 218, 4)</v>
      </c>
      <c r="Q14" s="11">
        <v>0</v>
      </c>
      <c r="R14" s="11">
        <v>81</v>
      </c>
      <c r="S14" s="46">
        <v>0</v>
      </c>
      <c r="T14" s="46">
        <v>924.62</v>
      </c>
      <c r="U14" s="11"/>
      <c r="V14" s="1">
        <v>27</v>
      </c>
      <c r="W14" s="1">
        <v>81</v>
      </c>
      <c r="X14" s="41">
        <v>0</v>
      </c>
      <c r="Y14" s="41">
        <v>983.39</v>
      </c>
      <c r="Z14" s="3"/>
      <c r="AA14" s="3"/>
      <c r="AB14" s="16"/>
      <c r="AC14" s="3"/>
      <c r="AD14" s="3"/>
      <c r="AE14" s="3"/>
      <c r="AF14" s="3"/>
      <c r="AG14" s="3"/>
      <c r="AH14" s="3"/>
      <c r="AI14" s="3"/>
      <c r="AJ14" s="9"/>
      <c r="AK14" s="52" t="str">
        <f t="shared" si="2"/>
        <v>(30, 218, 4)</v>
      </c>
      <c r="AL14" s="56">
        <v>676</v>
      </c>
      <c r="AM14" s="54">
        <v>80.33</v>
      </c>
      <c r="AN14" s="59">
        <v>79.33</v>
      </c>
      <c r="AO14" s="52">
        <v>98</v>
      </c>
      <c r="AP14" s="54">
        <v>0.28000000000000003</v>
      </c>
      <c r="AQ14" s="3" t="str">
        <f t="shared" si="3"/>
        <v>(30, 218, 4)</v>
      </c>
      <c r="AR14" s="84">
        <v>2720</v>
      </c>
      <c r="AS14" s="37">
        <v>7.95</v>
      </c>
      <c r="AT14" s="37">
        <v>80.62</v>
      </c>
      <c r="AU14" s="3">
        <v>105</v>
      </c>
      <c r="AV14" s="37">
        <v>0.56999999999999995</v>
      </c>
    </row>
    <row r="15" spans="2:53" x14ac:dyDescent="0.3">
      <c r="B15" s="1">
        <v>12</v>
      </c>
      <c r="C15" s="3">
        <v>30</v>
      </c>
      <c r="D15" s="3">
        <v>145</v>
      </c>
      <c r="E15" s="3">
        <v>4</v>
      </c>
      <c r="F15" s="25" t="str">
        <f t="shared" si="0"/>
        <v>(30, 145, 4)</v>
      </c>
      <c r="G15" s="25">
        <v>0</v>
      </c>
      <c r="H15" s="25">
        <v>54</v>
      </c>
      <c r="I15" s="26">
        <v>50</v>
      </c>
      <c r="J15" s="26">
        <v>3600.06</v>
      </c>
      <c r="K15" s="25"/>
      <c r="L15" s="3">
        <v>29</v>
      </c>
      <c r="M15" s="3">
        <v>51</v>
      </c>
      <c r="N15" s="37">
        <v>0</v>
      </c>
      <c r="O15" s="37">
        <v>216.39</v>
      </c>
      <c r="P15" s="11" t="str">
        <f t="shared" si="1"/>
        <v>(30, 145, 4)</v>
      </c>
      <c r="Q15" s="11">
        <v>0</v>
      </c>
      <c r="R15" s="11">
        <v>56</v>
      </c>
      <c r="S15" s="46">
        <v>21.428599999999999</v>
      </c>
      <c r="T15" s="46">
        <v>3600.04</v>
      </c>
      <c r="U15" s="11"/>
      <c r="V15" s="1">
        <v>29</v>
      </c>
      <c r="W15" s="1">
        <v>51</v>
      </c>
      <c r="X15" s="41">
        <v>0</v>
      </c>
      <c r="Y15" s="41">
        <v>170.42</v>
      </c>
      <c r="Z15" s="3">
        <v>51</v>
      </c>
      <c r="AA15" s="3">
        <v>456</v>
      </c>
      <c r="AB15" s="16">
        <v>51</v>
      </c>
      <c r="AC15" s="3">
        <v>83</v>
      </c>
      <c r="AD15" s="3">
        <v>273</v>
      </c>
      <c r="AE15" s="3">
        <v>299</v>
      </c>
      <c r="AF15" s="3">
        <v>0.99</v>
      </c>
      <c r="AG15" s="3">
        <v>6.75</v>
      </c>
      <c r="AH15" s="3">
        <v>0</v>
      </c>
      <c r="AI15" s="3"/>
      <c r="AJ15" s="9"/>
      <c r="AK15" s="52" t="str">
        <f t="shared" si="2"/>
        <v>(30, 145, 4)</v>
      </c>
      <c r="AL15" s="56">
        <v>855</v>
      </c>
      <c r="AM15" s="59">
        <v>77.832999999999998</v>
      </c>
      <c r="AN15" s="59">
        <v>53.66</v>
      </c>
      <c r="AO15" s="52">
        <v>55</v>
      </c>
      <c r="AP15" s="54">
        <v>0.13</v>
      </c>
      <c r="AQ15" s="3" t="str">
        <f t="shared" si="3"/>
        <v>(30, 145, 4)</v>
      </c>
      <c r="AR15" s="84">
        <v>1635</v>
      </c>
      <c r="AS15" s="86">
        <v>6.06</v>
      </c>
      <c r="AT15" s="86">
        <v>54</v>
      </c>
      <c r="AU15" s="3">
        <v>110</v>
      </c>
      <c r="AV15" s="37">
        <v>0.66</v>
      </c>
    </row>
    <row r="16" spans="2:53" x14ac:dyDescent="0.3">
      <c r="B16" s="1">
        <v>13</v>
      </c>
      <c r="C16" s="3">
        <v>30</v>
      </c>
      <c r="D16" s="3">
        <v>300</v>
      </c>
      <c r="E16" s="3">
        <v>4</v>
      </c>
      <c r="F16" s="25" t="str">
        <f t="shared" si="0"/>
        <v>(30, 300, 4)</v>
      </c>
      <c r="G16" s="25">
        <v>0</v>
      </c>
      <c r="H16" s="25">
        <v>115</v>
      </c>
      <c r="I16" s="26">
        <v>0</v>
      </c>
      <c r="J16" s="26">
        <v>2300.92</v>
      </c>
      <c r="K16" s="25"/>
      <c r="L16" s="3">
        <v>26</v>
      </c>
      <c r="M16" s="3">
        <v>115</v>
      </c>
      <c r="N16" s="37">
        <v>0</v>
      </c>
      <c r="O16" s="37">
        <v>1718.07</v>
      </c>
      <c r="P16" s="11" t="str">
        <f t="shared" si="1"/>
        <v>(30, 300, 4)</v>
      </c>
      <c r="Q16" s="11">
        <v>0</v>
      </c>
      <c r="R16" s="11">
        <v>115</v>
      </c>
      <c r="S16" s="46">
        <v>0</v>
      </c>
      <c r="T16" s="46">
        <v>664.57</v>
      </c>
      <c r="U16" s="11"/>
      <c r="V16" s="1">
        <v>26</v>
      </c>
      <c r="W16" s="1">
        <v>115</v>
      </c>
      <c r="X16" s="41">
        <v>0</v>
      </c>
      <c r="Y16" s="41">
        <v>622.58000000000004</v>
      </c>
      <c r="Z16" s="3"/>
      <c r="AA16" s="3"/>
      <c r="AB16" s="16"/>
      <c r="AC16" s="3"/>
      <c r="AD16" s="3"/>
      <c r="AE16" s="3"/>
      <c r="AF16" s="3"/>
      <c r="AG16" s="3"/>
      <c r="AH16" s="3"/>
      <c r="AI16" s="3"/>
      <c r="AJ16" s="9"/>
      <c r="AK16" s="52" t="str">
        <f t="shared" si="2"/>
        <v>(30, 300, 4)</v>
      </c>
      <c r="AL16" s="56">
        <v>796</v>
      </c>
      <c r="AM16" s="54">
        <v>126.24</v>
      </c>
      <c r="AN16" s="59">
        <v>115</v>
      </c>
      <c r="AO16" s="52">
        <v>115</v>
      </c>
      <c r="AP16" s="54">
        <v>0.08</v>
      </c>
      <c r="AQ16" s="3" t="str">
        <f t="shared" si="3"/>
        <v>(30, 300, 4)</v>
      </c>
      <c r="AR16" s="84">
        <v>4232</v>
      </c>
      <c r="AS16" s="37">
        <v>17.579999999999998</v>
      </c>
      <c r="AT16" s="86">
        <v>115</v>
      </c>
      <c r="AU16" s="3" t="s">
        <v>41</v>
      </c>
      <c r="AV16" s="37">
        <v>8.5000000000000006E-2</v>
      </c>
    </row>
    <row r="17" spans="2:48" x14ac:dyDescent="0.3">
      <c r="B17" s="1">
        <v>14</v>
      </c>
      <c r="C17" s="3">
        <v>30</v>
      </c>
      <c r="D17" s="3">
        <v>325</v>
      </c>
      <c r="E17" s="3">
        <v>4</v>
      </c>
      <c r="F17" s="25" t="str">
        <f t="shared" si="0"/>
        <v>(30, 325, 4)</v>
      </c>
      <c r="G17" s="25">
        <v>0</v>
      </c>
      <c r="H17" s="25">
        <v>167</v>
      </c>
      <c r="I17" s="26">
        <v>18.562899999999999</v>
      </c>
      <c r="J17" s="29">
        <v>3600.13</v>
      </c>
      <c r="K17" s="30"/>
      <c r="L17" s="3">
        <v>26</v>
      </c>
      <c r="M17" s="3">
        <v>167</v>
      </c>
      <c r="N17" s="37">
        <v>0</v>
      </c>
      <c r="O17" s="37">
        <v>2492.84</v>
      </c>
      <c r="P17" s="11" t="str">
        <f t="shared" si="1"/>
        <v>(30, 325, 4)</v>
      </c>
      <c r="Q17" s="11">
        <v>0</v>
      </c>
      <c r="R17" s="11">
        <v>174</v>
      </c>
      <c r="S17" s="46">
        <v>20.114999999999998</v>
      </c>
      <c r="T17" s="46">
        <v>3600.08</v>
      </c>
      <c r="U17" s="11"/>
      <c r="V17" s="1">
        <v>26</v>
      </c>
      <c r="W17" s="1">
        <v>167</v>
      </c>
      <c r="X17" s="41">
        <v>5.9880000000000004</v>
      </c>
      <c r="Y17" s="41">
        <v>3600.09</v>
      </c>
      <c r="Z17" s="3"/>
      <c r="AA17" s="3"/>
      <c r="AB17" s="16"/>
      <c r="AC17" s="3"/>
      <c r="AD17" s="3"/>
      <c r="AE17" s="3"/>
      <c r="AF17" s="3"/>
      <c r="AG17" s="3"/>
      <c r="AH17" s="3"/>
      <c r="AI17" s="3"/>
      <c r="AJ17" s="9"/>
      <c r="AK17" s="52" t="str">
        <f t="shared" si="2"/>
        <v>(30, 325, 4)</v>
      </c>
      <c r="AL17" s="56">
        <v>696</v>
      </c>
      <c r="AM17" s="54">
        <v>120.92</v>
      </c>
      <c r="AN17" s="59">
        <v>169</v>
      </c>
      <c r="AO17" s="52">
        <v>169</v>
      </c>
      <c r="AP17" s="54">
        <v>0.08</v>
      </c>
      <c r="AQ17" s="3" t="str">
        <f t="shared" si="3"/>
        <v>(30, 325, 4)</v>
      </c>
      <c r="AR17" s="84">
        <v>4163</v>
      </c>
      <c r="AS17" s="37">
        <v>9.3800000000000008</v>
      </c>
      <c r="AT17" s="86">
        <v>168.29</v>
      </c>
      <c r="AU17" s="3">
        <v>170</v>
      </c>
      <c r="AV17" s="37">
        <v>0.17</v>
      </c>
    </row>
    <row r="18" spans="2:48" x14ac:dyDescent="0.3">
      <c r="B18" s="1">
        <v>15</v>
      </c>
      <c r="C18" s="3">
        <v>30</v>
      </c>
      <c r="D18" s="3">
        <v>261</v>
      </c>
      <c r="E18" s="3">
        <v>4</v>
      </c>
      <c r="F18" s="27" t="str">
        <f t="shared" si="0"/>
        <v>(30, 261, 4)</v>
      </c>
      <c r="G18" s="27">
        <v>0</v>
      </c>
      <c r="H18" s="27">
        <v>116</v>
      </c>
      <c r="I18" s="28">
        <v>0</v>
      </c>
      <c r="J18" s="28">
        <v>2872.82</v>
      </c>
      <c r="K18" s="27"/>
      <c r="L18" s="38">
        <v>26</v>
      </c>
      <c r="M18" s="38">
        <v>116</v>
      </c>
      <c r="N18" s="39">
        <v>0</v>
      </c>
      <c r="O18" s="39">
        <v>634.52</v>
      </c>
      <c r="P18" s="47" t="str">
        <f t="shared" si="1"/>
        <v>(30, 261, 4)</v>
      </c>
      <c r="Q18" s="47">
        <v>0</v>
      </c>
      <c r="R18" s="47">
        <v>116</v>
      </c>
      <c r="S18" s="48">
        <v>0</v>
      </c>
      <c r="T18" s="48">
        <v>419.64</v>
      </c>
      <c r="U18" s="47"/>
      <c r="V18" s="42">
        <v>26</v>
      </c>
      <c r="W18" s="42">
        <v>116</v>
      </c>
      <c r="X18" s="43">
        <v>0</v>
      </c>
      <c r="Y18" s="43">
        <v>211.56</v>
      </c>
      <c r="Z18" s="3"/>
      <c r="AA18" s="3"/>
      <c r="AB18" s="16"/>
      <c r="AC18" s="3"/>
      <c r="AD18" s="3"/>
      <c r="AE18" s="3"/>
      <c r="AF18" s="3"/>
      <c r="AG18" s="3"/>
      <c r="AH18" s="3"/>
      <c r="AI18" s="3"/>
      <c r="AJ18" s="9"/>
      <c r="AK18" s="53" t="str">
        <f t="shared" si="2"/>
        <v>(30, 261, 4)</v>
      </c>
      <c r="AL18" s="57">
        <v>735</v>
      </c>
      <c r="AM18" s="55">
        <v>104.76</v>
      </c>
      <c r="AN18" s="60">
        <v>118.75</v>
      </c>
      <c r="AO18" s="53">
        <v>122</v>
      </c>
      <c r="AP18" s="55">
        <v>0.12</v>
      </c>
      <c r="AQ18" s="38" t="str">
        <f t="shared" si="3"/>
        <v>(30, 261, 4)</v>
      </c>
      <c r="AR18" s="85">
        <v>3416</v>
      </c>
      <c r="AS18" s="39">
        <v>10.61</v>
      </c>
      <c r="AT18" s="88">
        <v>116.5</v>
      </c>
      <c r="AU18" s="38">
        <v>123</v>
      </c>
      <c r="AV18" s="39">
        <v>0.24</v>
      </c>
    </row>
    <row r="19" spans="2:48" x14ac:dyDescent="0.3">
      <c r="B19" s="1">
        <v>16</v>
      </c>
      <c r="C19" s="3">
        <v>35</v>
      </c>
      <c r="D19" s="3">
        <v>250</v>
      </c>
      <c r="E19" s="3">
        <v>5</v>
      </c>
      <c r="F19" s="23" t="str">
        <f t="shared" si="0"/>
        <v>(35, 250, 5)</v>
      </c>
      <c r="G19" s="23">
        <v>0</v>
      </c>
      <c r="H19" s="23">
        <v>71</v>
      </c>
      <c r="I19" s="24">
        <v>98.591499999999996</v>
      </c>
      <c r="J19" s="24">
        <v>3600</v>
      </c>
      <c r="K19" s="23"/>
      <c r="L19" s="35">
        <v>30</v>
      </c>
      <c r="M19" s="35">
        <v>67</v>
      </c>
      <c r="N19" s="36">
        <v>23.880600000000001</v>
      </c>
      <c r="O19" s="36">
        <v>3600.12</v>
      </c>
      <c r="P19" s="11" t="str">
        <f t="shared" si="1"/>
        <v>(35, 250, 5)</v>
      </c>
      <c r="Q19" s="11">
        <v>0</v>
      </c>
      <c r="R19" s="11">
        <v>72</v>
      </c>
      <c r="S19" s="46">
        <v>47.22</v>
      </c>
      <c r="T19" s="46">
        <v>3600.04</v>
      </c>
      <c r="U19" s="11"/>
      <c r="V19" s="1">
        <v>30</v>
      </c>
      <c r="W19" s="1">
        <v>70</v>
      </c>
      <c r="X19" s="41">
        <v>25.714300000000001</v>
      </c>
      <c r="Y19" s="41">
        <v>3600</v>
      </c>
      <c r="Z19" s="3"/>
      <c r="AA19" s="3"/>
      <c r="AB19" s="16"/>
      <c r="AC19" s="3"/>
      <c r="AD19" s="3"/>
      <c r="AE19" s="3"/>
      <c r="AF19" s="3"/>
      <c r="AG19" s="3"/>
      <c r="AH19" s="3"/>
      <c r="AI19" s="3"/>
      <c r="AJ19" s="9"/>
      <c r="AK19" s="52" t="str">
        <f t="shared" si="2"/>
        <v>(35, 250, 5)</v>
      </c>
      <c r="AL19" s="56">
        <v>736</v>
      </c>
      <c r="AM19" s="54">
        <v>131.31</v>
      </c>
      <c r="AN19" s="54">
        <v>63.198</v>
      </c>
      <c r="AO19" s="52">
        <v>71</v>
      </c>
      <c r="AP19" s="54">
        <v>0.15</v>
      </c>
      <c r="AQ19" s="3" t="str">
        <f t="shared" si="3"/>
        <v>(35, 250, 5)</v>
      </c>
      <c r="AR19" s="84">
        <v>3239</v>
      </c>
      <c r="AS19" s="37">
        <v>11.73</v>
      </c>
      <c r="AT19" s="37">
        <v>61.59</v>
      </c>
      <c r="AU19" s="3">
        <v>101</v>
      </c>
      <c r="AV19" s="37">
        <v>1.77</v>
      </c>
    </row>
    <row r="20" spans="2:48" x14ac:dyDescent="0.3">
      <c r="B20" s="1">
        <v>17</v>
      </c>
      <c r="C20" s="3">
        <v>35</v>
      </c>
      <c r="D20" s="3">
        <v>300</v>
      </c>
      <c r="E20" s="3">
        <v>5</v>
      </c>
      <c r="F20" s="25" t="str">
        <f t="shared" si="0"/>
        <v>(35, 300, 5)</v>
      </c>
      <c r="G20" s="25">
        <v>0</v>
      </c>
      <c r="H20" s="25">
        <v>94</v>
      </c>
      <c r="I20" s="26">
        <v>90.4255</v>
      </c>
      <c r="J20" s="26">
        <v>3600.06</v>
      </c>
      <c r="K20" s="25"/>
      <c r="L20" s="3">
        <v>32</v>
      </c>
      <c r="M20" s="3">
        <v>77</v>
      </c>
      <c r="N20" s="37">
        <v>15.5844</v>
      </c>
      <c r="O20" s="37">
        <v>3600.41</v>
      </c>
      <c r="P20" s="11" t="str">
        <f t="shared" si="1"/>
        <v>(35, 300, 5)</v>
      </c>
      <c r="Q20" s="11">
        <v>0</v>
      </c>
      <c r="R20" s="11">
        <v>79</v>
      </c>
      <c r="S20" s="46">
        <v>35.442999999999998</v>
      </c>
      <c r="T20" s="46">
        <v>3600.05</v>
      </c>
      <c r="U20" s="11"/>
      <c r="V20" s="1">
        <v>32</v>
      </c>
      <c r="W20" s="1">
        <v>83</v>
      </c>
      <c r="X20" s="41">
        <v>22.8916</v>
      </c>
      <c r="Y20" s="41">
        <v>3600</v>
      </c>
      <c r="Z20" s="3"/>
      <c r="AA20" s="3"/>
      <c r="AB20" s="16"/>
      <c r="AC20" s="3"/>
      <c r="AD20" s="3"/>
      <c r="AE20" s="3"/>
      <c r="AF20" s="3"/>
      <c r="AG20" s="3"/>
      <c r="AH20" s="3"/>
      <c r="AI20" s="3"/>
      <c r="AJ20" s="9"/>
      <c r="AK20" s="52" t="str">
        <f t="shared" si="2"/>
        <v>(35, 300, 5)</v>
      </c>
      <c r="AL20" s="56">
        <v>1036</v>
      </c>
      <c r="AM20" s="54">
        <v>217.67699999999999</v>
      </c>
      <c r="AN20" s="54">
        <v>74.62</v>
      </c>
      <c r="AO20" s="52">
        <v>104</v>
      </c>
      <c r="AP20" s="54">
        <v>0.59</v>
      </c>
      <c r="AQ20" s="3" t="str">
        <f t="shared" si="3"/>
        <v>(35, 300, 5)</v>
      </c>
      <c r="AR20" s="84">
        <v>4199</v>
      </c>
      <c r="AS20" s="37">
        <v>15.2</v>
      </c>
      <c r="AT20" s="37">
        <v>75.069999999999993</v>
      </c>
      <c r="AU20" s="3">
        <v>92</v>
      </c>
      <c r="AV20" s="37">
        <v>1.02</v>
      </c>
    </row>
    <row r="21" spans="2:48" x14ac:dyDescent="0.3">
      <c r="B21" s="1">
        <v>18</v>
      </c>
      <c r="C21" s="3">
        <v>35</v>
      </c>
      <c r="D21" s="3">
        <v>238</v>
      </c>
      <c r="E21" s="3">
        <v>5</v>
      </c>
      <c r="F21" s="25" t="str">
        <f t="shared" si="0"/>
        <v>(35, 238, 5)</v>
      </c>
      <c r="G21" s="25">
        <v>0</v>
      </c>
      <c r="H21" s="25">
        <v>62</v>
      </c>
      <c r="I21" s="26">
        <v>95.161299999999997</v>
      </c>
      <c r="J21" s="26">
        <v>3600.07</v>
      </c>
      <c r="K21" s="25"/>
      <c r="L21" s="3">
        <v>35</v>
      </c>
      <c r="M21" s="3">
        <v>58</v>
      </c>
      <c r="N21" s="37">
        <v>0</v>
      </c>
      <c r="O21" s="37">
        <v>2375.19</v>
      </c>
      <c r="P21" s="11" t="str">
        <f t="shared" si="1"/>
        <v>(35, 238, 5)</v>
      </c>
      <c r="Q21" s="11">
        <v>0</v>
      </c>
      <c r="R21" s="11">
        <v>61</v>
      </c>
      <c r="S21" s="46">
        <v>42.622999999999998</v>
      </c>
      <c r="T21" s="46">
        <v>3600.04</v>
      </c>
      <c r="U21" s="11"/>
      <c r="V21" s="1">
        <v>35</v>
      </c>
      <c r="W21" s="1">
        <v>58</v>
      </c>
      <c r="X21" s="41">
        <v>0</v>
      </c>
      <c r="Y21" s="41">
        <v>2070.4299999999998</v>
      </c>
      <c r="Z21" s="3">
        <v>56.44</v>
      </c>
      <c r="AA21" s="3">
        <v>626</v>
      </c>
      <c r="AB21" s="16">
        <v>81</v>
      </c>
      <c r="AC21" s="3">
        <v>79</v>
      </c>
      <c r="AD21" s="3">
        <v>342</v>
      </c>
      <c r="AE21" s="3">
        <v>607.79</v>
      </c>
      <c r="AF21" s="3">
        <v>1.56</v>
      </c>
      <c r="AG21" s="3">
        <v>13.355</v>
      </c>
      <c r="AH21" s="3">
        <v>0</v>
      </c>
      <c r="AI21" s="3"/>
      <c r="AJ21" s="9"/>
      <c r="AK21" s="52" t="str">
        <f t="shared" si="2"/>
        <v>(35, 238, 5)</v>
      </c>
      <c r="AL21" s="56">
        <v>646</v>
      </c>
      <c r="AM21" s="54">
        <v>117.148</v>
      </c>
      <c r="AN21" s="54">
        <v>57.125999999999998</v>
      </c>
      <c r="AO21" s="52">
        <v>62</v>
      </c>
      <c r="AP21" s="54">
        <v>0.17</v>
      </c>
      <c r="AQ21" s="3" t="str">
        <f t="shared" si="3"/>
        <v>(35, 238, 5)</v>
      </c>
      <c r="AR21" s="84">
        <v>2930</v>
      </c>
      <c r="AS21" s="37">
        <v>10.06</v>
      </c>
      <c r="AT21" s="37">
        <v>57.39</v>
      </c>
      <c r="AU21" s="3">
        <v>77</v>
      </c>
      <c r="AV21" s="37">
        <v>0.78</v>
      </c>
    </row>
    <row r="22" spans="2:48" x14ac:dyDescent="0.3">
      <c r="B22" s="1">
        <v>19</v>
      </c>
      <c r="C22" s="3">
        <v>35</v>
      </c>
      <c r="D22" s="3">
        <v>400</v>
      </c>
      <c r="E22" s="3">
        <v>5</v>
      </c>
      <c r="F22" s="25" t="str">
        <f t="shared" si="0"/>
        <v>(35, 400, 5)</v>
      </c>
      <c r="G22" s="25">
        <v>0</v>
      </c>
      <c r="H22" s="25">
        <v>125</v>
      </c>
      <c r="I22" s="26">
        <v>95.2</v>
      </c>
      <c r="J22" s="26">
        <v>3600</v>
      </c>
      <c r="K22" s="25"/>
      <c r="L22" s="3">
        <v>30</v>
      </c>
      <c r="M22" s="3">
        <v>123</v>
      </c>
      <c r="N22" s="37">
        <v>52.032499999999999</v>
      </c>
      <c r="O22" s="37">
        <v>3600</v>
      </c>
      <c r="P22" s="11" t="str">
        <f t="shared" si="1"/>
        <v>(35, 400, 5)</v>
      </c>
      <c r="Q22" s="11">
        <v>0</v>
      </c>
      <c r="R22" s="11">
        <v>123</v>
      </c>
      <c r="S22" s="46">
        <v>42.276400000000002</v>
      </c>
      <c r="T22" s="46">
        <v>3600.04</v>
      </c>
      <c r="U22" s="11"/>
      <c r="V22" s="1">
        <v>30</v>
      </c>
      <c r="W22" s="1">
        <v>129</v>
      </c>
      <c r="X22" s="41">
        <v>41.860500000000002</v>
      </c>
      <c r="Y22" s="41">
        <v>3600.05</v>
      </c>
      <c r="Z22" s="3"/>
      <c r="AA22" s="3"/>
      <c r="AB22" s="16"/>
      <c r="AC22" s="3"/>
      <c r="AD22" s="3"/>
      <c r="AE22" s="3"/>
      <c r="AF22" s="3"/>
      <c r="AG22" s="3"/>
      <c r="AH22" s="3"/>
      <c r="AI22" s="3"/>
      <c r="AJ22" s="9"/>
      <c r="AK22" s="52" t="str">
        <f t="shared" si="2"/>
        <v>(35, 400, 5)</v>
      </c>
      <c r="AL22" s="56">
        <v>1039</v>
      </c>
      <c r="AM22" s="54">
        <v>298.54000000000002</v>
      </c>
      <c r="AN22" s="54">
        <v>122.71</v>
      </c>
      <c r="AO22" s="52">
        <v>132</v>
      </c>
      <c r="AP22" s="54">
        <v>0.14000000000000001</v>
      </c>
      <c r="AQ22" s="3" t="str">
        <f t="shared" si="3"/>
        <v>(35, 400, 5)</v>
      </c>
      <c r="AR22" s="84">
        <v>5818</v>
      </c>
      <c r="AS22" s="37">
        <v>21.55</v>
      </c>
      <c r="AT22" s="37">
        <v>121.12</v>
      </c>
      <c r="AU22" s="3">
        <v>170</v>
      </c>
      <c r="AV22" s="37">
        <v>1.47</v>
      </c>
    </row>
    <row r="23" spans="2:48" x14ac:dyDescent="0.3">
      <c r="B23" s="1">
        <v>20</v>
      </c>
      <c r="C23" s="3">
        <v>35</v>
      </c>
      <c r="D23" s="3">
        <v>445</v>
      </c>
      <c r="E23" s="3">
        <v>5</v>
      </c>
      <c r="F23" s="27" t="str">
        <f t="shared" si="0"/>
        <v>(35, 445, 5)</v>
      </c>
      <c r="G23" s="27">
        <v>0</v>
      </c>
      <c r="H23" s="27">
        <v>176</v>
      </c>
      <c r="I23" s="28">
        <v>93.181799999999996</v>
      </c>
      <c r="J23" s="28">
        <v>3600.07</v>
      </c>
      <c r="K23" s="27"/>
      <c r="L23" s="38">
        <v>30</v>
      </c>
      <c r="M23" s="38">
        <v>166</v>
      </c>
      <c r="N23" s="39">
        <v>65.662700000000001</v>
      </c>
      <c r="O23" s="39">
        <v>3600</v>
      </c>
      <c r="P23" s="47" t="str">
        <f t="shared" si="1"/>
        <v>(35, 445, 5)</v>
      </c>
      <c r="Q23" s="47">
        <v>0</v>
      </c>
      <c r="R23" s="47">
        <v>174</v>
      </c>
      <c r="S23" s="48">
        <v>71.264399999999995</v>
      </c>
      <c r="T23" s="48">
        <v>3600.06</v>
      </c>
      <c r="U23" s="47"/>
      <c r="V23" s="42">
        <v>30</v>
      </c>
      <c r="W23" s="42">
        <v>157</v>
      </c>
      <c r="X23" s="43">
        <v>47.770699999999998</v>
      </c>
      <c r="Y23" s="43">
        <v>3600</v>
      </c>
      <c r="Z23" s="3">
        <v>148.75</v>
      </c>
      <c r="AA23" s="3">
        <v>1297</v>
      </c>
      <c r="AB23" s="16">
        <v>157</v>
      </c>
      <c r="AC23" s="3">
        <v>80</v>
      </c>
      <c r="AD23" s="3">
        <v>370</v>
      </c>
      <c r="AE23" s="3">
        <v>1505.21</v>
      </c>
      <c r="AF23" s="3">
        <v>4.0170000000000003</v>
      </c>
      <c r="AG23" s="3">
        <v>29.57</v>
      </c>
      <c r="AH23" s="3">
        <v>2E-3</v>
      </c>
      <c r="AI23" s="3"/>
      <c r="AJ23" s="9"/>
      <c r="AK23" s="53" t="str">
        <f t="shared" si="2"/>
        <v>(35, 445, 5)</v>
      </c>
      <c r="AL23" s="57">
        <v>1069</v>
      </c>
      <c r="AM23" s="55">
        <v>389.11</v>
      </c>
      <c r="AN23" s="55">
        <v>151.16999999999999</v>
      </c>
      <c r="AO23" s="53">
        <v>168</v>
      </c>
      <c r="AP23" s="55">
        <v>0.47</v>
      </c>
      <c r="AQ23" s="38" t="str">
        <f t="shared" si="3"/>
        <v>(35, 445, 5)</v>
      </c>
      <c r="AR23" s="85">
        <v>6603</v>
      </c>
      <c r="AS23" s="39">
        <v>22.91</v>
      </c>
      <c r="AT23" s="39">
        <v>150.31</v>
      </c>
      <c r="AU23" s="38">
        <v>177</v>
      </c>
      <c r="AV23" s="39">
        <v>2.17</v>
      </c>
    </row>
    <row r="24" spans="2:48" x14ac:dyDescent="0.3">
      <c r="B24" s="1">
        <v>21</v>
      </c>
      <c r="C24" s="3">
        <v>40</v>
      </c>
      <c r="D24" s="3">
        <v>312</v>
      </c>
      <c r="E24" s="3">
        <v>7</v>
      </c>
      <c r="F24" s="23" t="str">
        <f t="shared" si="0"/>
        <v>(40, 312, 7)</v>
      </c>
      <c r="G24" s="23">
        <v>0</v>
      </c>
      <c r="H24" s="23">
        <v>82</v>
      </c>
      <c r="I24" s="24">
        <v>95.122</v>
      </c>
      <c r="J24" s="24">
        <v>3600.1</v>
      </c>
      <c r="K24" s="23"/>
      <c r="L24" s="35">
        <v>38</v>
      </c>
      <c r="M24" s="35">
        <v>65</v>
      </c>
      <c r="N24" s="36">
        <v>27.692299999999999</v>
      </c>
      <c r="O24" s="36">
        <v>3600.08</v>
      </c>
      <c r="P24" s="11" t="str">
        <f t="shared" si="1"/>
        <v>(40, 312, 7)</v>
      </c>
      <c r="Q24" s="11">
        <v>0</v>
      </c>
      <c r="R24" s="11">
        <v>68</v>
      </c>
      <c r="S24" s="46">
        <v>42.647100000000002</v>
      </c>
      <c r="T24" s="46">
        <v>3600.09</v>
      </c>
      <c r="U24" s="11"/>
      <c r="V24" s="1">
        <v>38</v>
      </c>
      <c r="W24" s="1">
        <v>67</v>
      </c>
      <c r="X24" s="41">
        <v>28.3582</v>
      </c>
      <c r="Y24" s="41">
        <v>3600</v>
      </c>
      <c r="Z24" s="3">
        <v>59.5</v>
      </c>
      <c r="AA24" s="3">
        <v>801</v>
      </c>
      <c r="AB24" s="16">
        <v>61</v>
      </c>
      <c r="AC24" s="3">
        <v>70</v>
      </c>
      <c r="AD24" s="3">
        <v>364</v>
      </c>
      <c r="AE24" s="3">
        <v>1460.62</v>
      </c>
      <c r="AF24" s="3">
        <v>2.9390000000000001</v>
      </c>
      <c r="AG24" s="3">
        <v>30.13</v>
      </c>
      <c r="AH24" s="3">
        <v>0</v>
      </c>
      <c r="AI24" s="3"/>
      <c r="AJ24" s="9"/>
      <c r="AK24" s="52" t="str">
        <f t="shared" si="2"/>
        <v>(40, 312, 7)</v>
      </c>
      <c r="AL24" s="56">
        <v>896</v>
      </c>
      <c r="AM24" s="54">
        <v>298.45</v>
      </c>
      <c r="AN24" s="54">
        <v>59.66</v>
      </c>
      <c r="AO24" s="52">
        <v>61</v>
      </c>
      <c r="AP24" s="54">
        <v>0.12</v>
      </c>
      <c r="AQ24" s="3" t="str">
        <f t="shared" si="3"/>
        <v>(40, 312, 7)</v>
      </c>
      <c r="AR24" s="84">
        <v>4216</v>
      </c>
      <c r="AS24" s="37">
        <v>14.79</v>
      </c>
      <c r="AT24" s="37">
        <v>60.25</v>
      </c>
      <c r="AU24" s="3">
        <v>65</v>
      </c>
      <c r="AV24" s="37">
        <v>0.71</v>
      </c>
    </row>
    <row r="25" spans="2:48" x14ac:dyDescent="0.3">
      <c r="B25" s="1">
        <v>22</v>
      </c>
      <c r="C25" s="3">
        <v>40</v>
      </c>
      <c r="D25" s="3">
        <v>390</v>
      </c>
      <c r="E25" s="3">
        <v>7</v>
      </c>
      <c r="F25" s="25" t="str">
        <f t="shared" si="0"/>
        <v>(40, 390, 7)</v>
      </c>
      <c r="G25" s="25">
        <v>0</v>
      </c>
      <c r="H25" s="25">
        <v>73</v>
      </c>
      <c r="I25" s="26">
        <v>98.631</v>
      </c>
      <c r="J25" s="26">
        <v>3600</v>
      </c>
      <c r="K25" s="25"/>
      <c r="L25" s="3">
        <v>33</v>
      </c>
      <c r="M25" s="3">
        <v>60</v>
      </c>
      <c r="N25" s="37">
        <v>35</v>
      </c>
      <c r="O25" s="37">
        <v>3600</v>
      </c>
      <c r="P25" s="11" t="str">
        <f t="shared" si="1"/>
        <v>(40, 390, 7)</v>
      </c>
      <c r="Q25" s="11">
        <v>0</v>
      </c>
      <c r="R25" s="11">
        <v>67</v>
      </c>
      <c r="S25" s="46">
        <v>55.2239</v>
      </c>
      <c r="T25" s="46">
        <v>3600.07</v>
      </c>
      <c r="U25" s="11"/>
      <c r="V25" s="1">
        <v>33</v>
      </c>
      <c r="W25" s="1">
        <v>56</v>
      </c>
      <c r="X25" s="41">
        <v>32.142899999999997</v>
      </c>
      <c r="Y25" s="41">
        <v>3600</v>
      </c>
      <c r="Z25" s="3"/>
      <c r="AA25" s="3"/>
      <c r="AB25" s="16"/>
      <c r="AC25" s="3"/>
      <c r="AD25" s="3"/>
      <c r="AE25" s="3"/>
      <c r="AF25" s="3"/>
      <c r="AG25" s="3"/>
      <c r="AH25" s="3"/>
      <c r="AI25" s="3"/>
      <c r="AJ25" s="9"/>
      <c r="AK25" s="52" t="str">
        <f t="shared" si="2"/>
        <v>(40, 390, 7)</v>
      </c>
      <c r="AL25" s="56">
        <v>876</v>
      </c>
      <c r="AM25" s="54">
        <v>355.51</v>
      </c>
      <c r="AN25" s="54">
        <v>53.832999999999998</v>
      </c>
      <c r="AO25" s="52">
        <v>64</v>
      </c>
      <c r="AP25" s="54">
        <v>0.42</v>
      </c>
      <c r="AQ25" s="3" t="str">
        <f t="shared" si="3"/>
        <v>(40, 390, 7)</v>
      </c>
      <c r="AR25" s="84">
        <v>5780</v>
      </c>
      <c r="AS25" s="37">
        <v>17.489999999999998</v>
      </c>
      <c r="AT25" s="37">
        <v>52.94</v>
      </c>
      <c r="AU25" s="3">
        <v>56</v>
      </c>
      <c r="AV25" s="37">
        <v>0.28999999999999998</v>
      </c>
    </row>
    <row r="26" spans="2:48" x14ac:dyDescent="0.3">
      <c r="B26" s="1">
        <v>23</v>
      </c>
      <c r="C26" s="3">
        <v>40</v>
      </c>
      <c r="D26" s="3">
        <v>468</v>
      </c>
      <c r="E26" s="3">
        <v>7</v>
      </c>
      <c r="F26" s="25" t="str">
        <f t="shared" si="0"/>
        <v>(40, 468, 7)</v>
      </c>
      <c r="G26" s="25">
        <v>0</v>
      </c>
      <c r="H26" s="25">
        <v>149</v>
      </c>
      <c r="I26" s="26">
        <v>98.657700000000006</v>
      </c>
      <c r="J26" s="26">
        <v>3600.26</v>
      </c>
      <c r="K26" s="25"/>
      <c r="L26" s="3">
        <v>33</v>
      </c>
      <c r="M26" s="3">
        <v>71</v>
      </c>
      <c r="N26" s="37">
        <v>53.521099999999997</v>
      </c>
      <c r="O26" s="37">
        <v>3600.13</v>
      </c>
      <c r="P26" s="11" t="str">
        <f t="shared" si="1"/>
        <v>(40, 468, 7)</v>
      </c>
      <c r="Q26" s="11">
        <v>0</v>
      </c>
      <c r="R26" s="11">
        <v>84</v>
      </c>
      <c r="S26" s="46">
        <v>67.857100000000003</v>
      </c>
      <c r="T26" s="46">
        <v>3600.1</v>
      </c>
      <c r="U26" s="11"/>
      <c r="V26" s="1">
        <v>33</v>
      </c>
      <c r="W26" s="1">
        <v>61</v>
      </c>
      <c r="X26" s="41">
        <v>37.704900000000002</v>
      </c>
      <c r="Y26" s="41">
        <v>3600</v>
      </c>
      <c r="Z26" s="3"/>
      <c r="AA26" s="3"/>
      <c r="AB26" s="16"/>
      <c r="AC26" s="3"/>
      <c r="AD26" s="3"/>
      <c r="AE26" s="3"/>
      <c r="AF26" s="3"/>
      <c r="AG26" s="3"/>
      <c r="AH26" s="3"/>
      <c r="AI26" s="3"/>
      <c r="AJ26" s="9"/>
      <c r="AK26" s="52" t="str">
        <f t="shared" si="2"/>
        <v>(40, 468, 7)</v>
      </c>
      <c r="AL26" s="56">
        <v>918</v>
      </c>
      <c r="AM26" s="54">
        <v>393.11</v>
      </c>
      <c r="AN26" s="54">
        <v>55.15</v>
      </c>
      <c r="AO26" s="52">
        <v>63</v>
      </c>
      <c r="AP26" s="54">
        <v>0.32</v>
      </c>
      <c r="AQ26" s="3" t="str">
        <f t="shared" si="3"/>
        <v>(40, 468, 7)</v>
      </c>
      <c r="AR26" s="84">
        <v>7273</v>
      </c>
      <c r="AS26" s="37">
        <v>17.489999999999998</v>
      </c>
      <c r="AT26" s="37">
        <v>54.53</v>
      </c>
      <c r="AU26" s="3">
        <v>69</v>
      </c>
      <c r="AV26" s="37">
        <v>1.1599999999999999</v>
      </c>
    </row>
    <row r="27" spans="2:48" x14ac:dyDescent="0.3">
      <c r="B27" s="1">
        <v>24</v>
      </c>
      <c r="C27" s="3">
        <v>40</v>
      </c>
      <c r="D27" s="3">
        <v>507</v>
      </c>
      <c r="E27" s="3">
        <v>7</v>
      </c>
      <c r="F27" s="25" t="str">
        <f t="shared" si="0"/>
        <v>(40, 507, 7)</v>
      </c>
      <c r="G27" s="25">
        <v>0</v>
      </c>
      <c r="H27" s="25">
        <v>160</v>
      </c>
      <c r="I27" s="26">
        <v>98.75</v>
      </c>
      <c r="J27" s="26">
        <v>3600</v>
      </c>
      <c r="K27" s="25"/>
      <c r="L27" s="3">
        <v>33</v>
      </c>
      <c r="M27" s="3">
        <v>89</v>
      </c>
      <c r="N27" s="37">
        <v>58.427</v>
      </c>
      <c r="O27" s="37">
        <v>3600.48</v>
      </c>
      <c r="P27" s="11" t="str">
        <f t="shared" si="1"/>
        <v>(40, 507, 7)</v>
      </c>
      <c r="Q27" s="11">
        <v>0</v>
      </c>
      <c r="R27" s="11">
        <v>116</v>
      </c>
      <c r="S27" s="46">
        <v>75.862099999999998</v>
      </c>
      <c r="T27" s="46">
        <v>3600.1</v>
      </c>
      <c r="U27" s="11"/>
      <c r="V27" s="1">
        <v>33</v>
      </c>
      <c r="W27" s="1">
        <v>102</v>
      </c>
      <c r="X27" s="41">
        <v>61.764699999999998</v>
      </c>
      <c r="Y27" s="41">
        <v>3600</v>
      </c>
      <c r="Z27" s="3"/>
      <c r="AA27" s="3"/>
      <c r="AB27" s="16"/>
      <c r="AC27" s="3"/>
      <c r="AD27" s="3"/>
      <c r="AE27" s="3"/>
      <c r="AF27" s="3"/>
      <c r="AG27" s="3"/>
      <c r="AH27" s="3"/>
      <c r="AI27" s="3"/>
      <c r="AJ27" s="9"/>
      <c r="AK27" s="52" t="str">
        <f t="shared" si="2"/>
        <v>(40, 507, 7)</v>
      </c>
      <c r="AL27" s="56">
        <v>789</v>
      </c>
      <c r="AM27" s="54">
        <v>367.64</v>
      </c>
      <c r="AN27" s="54">
        <v>74.33</v>
      </c>
      <c r="AO27" s="52">
        <v>89</v>
      </c>
      <c r="AP27" s="54">
        <v>0.55000000000000004</v>
      </c>
      <c r="AQ27" s="3" t="str">
        <f t="shared" si="3"/>
        <v>(40, 507, 7)</v>
      </c>
      <c r="AR27" s="84">
        <v>7970</v>
      </c>
      <c r="AS27" s="37">
        <v>19.829999999999998</v>
      </c>
      <c r="AT27" s="37">
        <v>73.05</v>
      </c>
      <c r="AU27" s="3">
        <v>90</v>
      </c>
      <c r="AV27" s="37">
        <v>3.19</v>
      </c>
    </row>
    <row r="28" spans="2:48" x14ac:dyDescent="0.3">
      <c r="B28" s="1">
        <v>25</v>
      </c>
      <c r="C28" s="3">
        <v>40</v>
      </c>
      <c r="D28" s="3">
        <v>550</v>
      </c>
      <c r="E28" s="3">
        <v>7</v>
      </c>
      <c r="F28" s="27" t="str">
        <f t="shared" si="0"/>
        <v>(40, 550, 7)</v>
      </c>
      <c r="G28" s="27">
        <v>0</v>
      </c>
      <c r="H28" s="27">
        <v>201</v>
      </c>
      <c r="I28" s="28">
        <v>99.004999999999995</v>
      </c>
      <c r="J28" s="28">
        <v>3600.15</v>
      </c>
      <c r="K28" s="27"/>
      <c r="L28" s="38">
        <v>33</v>
      </c>
      <c r="M28" s="38">
        <v>89</v>
      </c>
      <c r="N28" s="39">
        <v>62.921300000000002</v>
      </c>
      <c r="O28" s="39">
        <v>3600</v>
      </c>
      <c r="P28" s="47" t="str">
        <f t="shared" si="1"/>
        <v>(40, 550, 7)</v>
      </c>
      <c r="Q28" s="47">
        <v>0</v>
      </c>
      <c r="R28" s="47">
        <v>105</v>
      </c>
      <c r="S28" s="48">
        <v>78.094999999999999</v>
      </c>
      <c r="T28" s="48">
        <v>3600.06</v>
      </c>
      <c r="U28" s="47"/>
      <c r="V28" s="42">
        <v>33</v>
      </c>
      <c r="W28" s="42">
        <v>99</v>
      </c>
      <c r="X28" s="43">
        <v>58.585900000000002</v>
      </c>
      <c r="Y28" s="43">
        <v>3600</v>
      </c>
      <c r="Z28" s="3"/>
      <c r="AA28" s="3"/>
      <c r="AB28" s="16"/>
      <c r="AC28" s="3"/>
      <c r="AD28" s="3"/>
      <c r="AE28" s="3"/>
      <c r="AF28" s="3"/>
      <c r="AG28" s="3"/>
      <c r="AH28" s="3"/>
      <c r="AI28" s="3"/>
      <c r="AJ28" s="9"/>
      <c r="AK28" s="53" t="str">
        <f t="shared" si="2"/>
        <v>(40, 550, 7)</v>
      </c>
      <c r="AL28" s="57">
        <v>875</v>
      </c>
      <c r="AM28" s="55">
        <v>426.86</v>
      </c>
      <c r="AN28" s="55">
        <v>74.481999999999999</v>
      </c>
      <c r="AO28" s="53">
        <v>83</v>
      </c>
      <c r="AP28" s="55">
        <v>0.25</v>
      </c>
      <c r="AQ28" s="38" t="str">
        <f t="shared" si="3"/>
        <v>(40, 550, 7)</v>
      </c>
      <c r="AR28" s="85">
        <v>8784</v>
      </c>
      <c r="AS28" s="39">
        <v>23.46</v>
      </c>
      <c r="AT28" s="39">
        <v>74.45</v>
      </c>
      <c r="AU28" s="38">
        <v>90</v>
      </c>
      <c r="AV28" s="39">
        <v>1.99</v>
      </c>
    </row>
    <row r="29" spans="2:48" x14ac:dyDescent="0.3">
      <c r="B29" s="1">
        <v>26</v>
      </c>
      <c r="C29" s="3">
        <v>45</v>
      </c>
      <c r="D29" s="3">
        <v>495</v>
      </c>
      <c r="E29" s="3">
        <v>8</v>
      </c>
      <c r="F29" s="23" t="str">
        <f t="shared" si="0"/>
        <v>(45, 495, 8)</v>
      </c>
      <c r="G29" s="23">
        <v>0</v>
      </c>
      <c r="H29" s="23">
        <v>130</v>
      </c>
      <c r="I29" s="24">
        <v>99.230800000000002</v>
      </c>
      <c r="J29" s="24">
        <v>3600.16</v>
      </c>
      <c r="K29" s="23"/>
      <c r="L29" s="35">
        <v>37</v>
      </c>
      <c r="M29" s="35">
        <v>105</v>
      </c>
      <c r="N29" s="36">
        <v>64.761899999999997</v>
      </c>
      <c r="O29" s="36">
        <v>3600.1</v>
      </c>
      <c r="P29" s="11" t="str">
        <f t="shared" si="1"/>
        <v>(45, 495, 8)</v>
      </c>
      <c r="Q29" s="11">
        <v>0</v>
      </c>
      <c r="R29" s="11">
        <v>77</v>
      </c>
      <c r="S29" s="46">
        <v>59.740299999999998</v>
      </c>
      <c r="T29" s="46">
        <v>3600.11</v>
      </c>
      <c r="U29" s="11"/>
      <c r="V29" s="1">
        <v>37</v>
      </c>
      <c r="W29" s="1">
        <v>65</v>
      </c>
      <c r="X29" s="41">
        <v>38.461500000000001</v>
      </c>
      <c r="Y29" s="41">
        <v>3600</v>
      </c>
      <c r="Z29" s="3"/>
      <c r="AA29" s="3"/>
      <c r="AB29" s="16"/>
      <c r="AC29" s="3"/>
      <c r="AD29" s="3"/>
      <c r="AE29" s="3"/>
      <c r="AF29" s="3"/>
      <c r="AG29" s="3"/>
      <c r="AH29" s="3"/>
      <c r="AI29" s="3"/>
      <c r="AJ29" s="9"/>
      <c r="AK29" s="52" t="str">
        <f t="shared" si="2"/>
        <v>(45, 495, 8)</v>
      </c>
      <c r="AL29" s="56">
        <v>1072</v>
      </c>
      <c r="AM29" s="54">
        <v>673.87</v>
      </c>
      <c r="AN29" s="54">
        <v>53.088000000000001</v>
      </c>
      <c r="AO29" s="52">
        <v>60</v>
      </c>
      <c r="AP29" s="54">
        <v>0.79</v>
      </c>
      <c r="AQ29" s="3" t="str">
        <f t="shared" si="3"/>
        <v>(45, 495, 8)</v>
      </c>
      <c r="AR29" s="84">
        <v>8059</v>
      </c>
      <c r="AS29" s="37">
        <v>31.96</v>
      </c>
      <c r="AT29" s="37">
        <v>53.19</v>
      </c>
      <c r="AU29" s="3">
        <v>57</v>
      </c>
      <c r="AV29" s="37">
        <v>0.5</v>
      </c>
    </row>
    <row r="30" spans="2:48" x14ac:dyDescent="0.3">
      <c r="B30" s="1">
        <v>27</v>
      </c>
      <c r="C30" s="3">
        <v>45</v>
      </c>
      <c r="D30" s="3">
        <v>400</v>
      </c>
      <c r="E30" s="3">
        <v>8</v>
      </c>
      <c r="F30" s="25" t="str">
        <f t="shared" si="0"/>
        <v>(45, 400, 8)</v>
      </c>
      <c r="G30" s="25">
        <v>0</v>
      </c>
      <c r="H30" s="25">
        <v>92</v>
      </c>
      <c r="I30" s="26">
        <v>96.739099999999993</v>
      </c>
      <c r="J30" s="26">
        <v>3600.11</v>
      </c>
      <c r="K30" s="25"/>
      <c r="L30" s="3">
        <v>37</v>
      </c>
      <c r="M30" s="3">
        <v>86</v>
      </c>
      <c r="N30" s="37">
        <v>55.814</v>
      </c>
      <c r="O30" s="37">
        <v>3600</v>
      </c>
      <c r="P30" s="11" t="str">
        <f t="shared" si="1"/>
        <v>(45, 400, 8)</v>
      </c>
      <c r="Q30" s="11">
        <v>0</v>
      </c>
      <c r="R30" s="11">
        <v>65</v>
      </c>
      <c r="S30" s="46">
        <v>41.538499999999999</v>
      </c>
      <c r="T30" s="46">
        <v>3600.08</v>
      </c>
      <c r="U30" s="11"/>
      <c r="V30" s="1">
        <v>37</v>
      </c>
      <c r="W30" s="1">
        <v>78</v>
      </c>
      <c r="X30" s="41">
        <v>43.589700000000001</v>
      </c>
      <c r="Y30" s="41">
        <v>3600</v>
      </c>
      <c r="Z30" s="3">
        <v>55.12</v>
      </c>
      <c r="AA30" s="3">
        <v>884</v>
      </c>
      <c r="AB30" s="16">
        <v>58</v>
      </c>
      <c r="AC30" s="3">
        <v>85</v>
      </c>
      <c r="AD30" s="3">
        <v>441</v>
      </c>
      <c r="AE30" s="3">
        <v>4293.78</v>
      </c>
      <c r="AF30" s="3">
        <v>6.5179999999999998</v>
      </c>
      <c r="AG30" s="3">
        <v>67.84</v>
      </c>
      <c r="AH30" s="3">
        <v>0</v>
      </c>
      <c r="AI30" s="3"/>
      <c r="AJ30" s="9"/>
      <c r="AK30" s="52" t="str">
        <f t="shared" si="2"/>
        <v>(45, 400, 8)</v>
      </c>
      <c r="AL30" s="56">
        <v>1009</v>
      </c>
      <c r="AM30" s="54">
        <v>550.67999999999995</v>
      </c>
      <c r="AN30" s="54">
        <v>56.097999999999999</v>
      </c>
      <c r="AO30" s="52">
        <v>61</v>
      </c>
      <c r="AP30" s="54">
        <v>0.6</v>
      </c>
      <c r="AQ30" s="3" t="str">
        <f t="shared" si="3"/>
        <v>(45, 400, 8)</v>
      </c>
      <c r="AR30" s="84">
        <v>5847</v>
      </c>
      <c r="AS30" s="37">
        <v>20.329999999999998</v>
      </c>
      <c r="AT30" s="37">
        <v>56.37</v>
      </c>
      <c r="AU30" s="3">
        <v>63</v>
      </c>
      <c r="AV30" s="37">
        <v>0.83</v>
      </c>
    </row>
    <row r="31" spans="2:48" x14ac:dyDescent="0.3">
      <c r="B31" s="1">
        <v>28</v>
      </c>
      <c r="C31" s="3">
        <v>45</v>
      </c>
      <c r="D31" s="3">
        <v>643</v>
      </c>
      <c r="E31" s="3">
        <v>8</v>
      </c>
      <c r="F31" s="25" t="str">
        <f t="shared" si="0"/>
        <v>(45, 643, 8)</v>
      </c>
      <c r="G31" s="25">
        <v>0</v>
      </c>
      <c r="H31" s="25">
        <v>200</v>
      </c>
      <c r="I31" s="26">
        <v>99.5</v>
      </c>
      <c r="J31" s="26">
        <v>3600.04</v>
      </c>
      <c r="K31" s="25"/>
      <c r="L31" s="3">
        <v>37</v>
      </c>
      <c r="M31" s="3">
        <v>88</v>
      </c>
      <c r="N31" s="37">
        <v>57.954500000000003</v>
      </c>
      <c r="O31" s="37">
        <v>3600.17</v>
      </c>
      <c r="P31" s="11" t="str">
        <f t="shared" si="1"/>
        <v>(45, 643, 8)</v>
      </c>
      <c r="Q31" s="11">
        <v>0</v>
      </c>
      <c r="R31" s="11">
        <v>160</v>
      </c>
      <c r="S31" s="46">
        <v>83.125</v>
      </c>
      <c r="T31" s="46">
        <v>3600.08</v>
      </c>
      <c r="U31" s="11"/>
      <c r="V31" s="1">
        <v>37</v>
      </c>
      <c r="W31" s="1">
        <v>104</v>
      </c>
      <c r="X31" s="41">
        <v>64.423100000000005</v>
      </c>
      <c r="Y31" s="41">
        <v>3600</v>
      </c>
      <c r="Z31" s="3"/>
      <c r="AA31" s="3"/>
      <c r="AB31" s="16"/>
      <c r="AC31" s="3"/>
      <c r="AD31" s="3"/>
      <c r="AE31" s="3"/>
      <c r="AF31" s="3"/>
      <c r="AG31" s="3"/>
      <c r="AH31" s="3"/>
      <c r="AI31" s="3"/>
      <c r="AJ31" s="9"/>
      <c r="AK31" s="52" t="str">
        <f t="shared" si="2"/>
        <v>(45, 643, 8)</v>
      </c>
      <c r="AL31" s="56">
        <v>1039</v>
      </c>
      <c r="AM31" s="54">
        <v>836.95</v>
      </c>
      <c r="AN31" s="54">
        <v>60.64</v>
      </c>
      <c r="AO31" s="52">
        <v>76</v>
      </c>
      <c r="AP31" s="54">
        <v>0.39</v>
      </c>
      <c r="AQ31" s="3" t="str">
        <f t="shared" si="3"/>
        <v>(45, 643, 8)</v>
      </c>
      <c r="AR31" s="84">
        <v>11287</v>
      </c>
      <c r="AS31" s="37">
        <v>29.71</v>
      </c>
      <c r="AT31" s="37">
        <v>61.33</v>
      </c>
      <c r="AU31" s="3">
        <v>82</v>
      </c>
      <c r="AV31" s="37">
        <v>4.87</v>
      </c>
    </row>
    <row r="32" spans="2:48" x14ac:dyDescent="0.3">
      <c r="B32" s="1">
        <v>29</v>
      </c>
      <c r="C32" s="3">
        <v>45</v>
      </c>
      <c r="D32" s="3">
        <v>600</v>
      </c>
      <c r="E32" s="3">
        <v>8</v>
      </c>
      <c r="F32" s="25" t="str">
        <f t="shared" si="0"/>
        <v>(45, 600, 8)</v>
      </c>
      <c r="G32" s="25">
        <v>0</v>
      </c>
      <c r="H32" s="25">
        <v>86</v>
      </c>
      <c r="I32" s="26">
        <v>97.674400000000006</v>
      </c>
      <c r="J32" s="26">
        <v>3600.16</v>
      </c>
      <c r="K32" s="25"/>
      <c r="L32" s="3">
        <v>37</v>
      </c>
      <c r="M32" s="3">
        <v>130</v>
      </c>
      <c r="N32" s="37">
        <v>70.769199999999998</v>
      </c>
      <c r="O32" s="37">
        <v>3600</v>
      </c>
      <c r="P32" s="11" t="str">
        <f t="shared" si="1"/>
        <v>(45, 600, 8)</v>
      </c>
      <c r="Q32" s="11">
        <v>0</v>
      </c>
      <c r="R32" s="11">
        <v>81</v>
      </c>
      <c r="S32" s="46">
        <v>66.666669999999996</v>
      </c>
      <c r="T32" s="46">
        <v>3600.07</v>
      </c>
      <c r="U32" s="11"/>
      <c r="V32" s="1">
        <v>37</v>
      </c>
      <c r="W32" s="1">
        <v>208</v>
      </c>
      <c r="X32" s="41">
        <v>81.730800000000002</v>
      </c>
      <c r="Y32" s="41">
        <v>3600</v>
      </c>
      <c r="Z32" s="3"/>
      <c r="AA32" s="3"/>
      <c r="AB32" s="16"/>
      <c r="AC32" s="3"/>
      <c r="AD32" s="3"/>
      <c r="AE32" s="3"/>
      <c r="AF32" s="3"/>
      <c r="AG32" s="3"/>
      <c r="AH32" s="3"/>
      <c r="AI32" s="3"/>
      <c r="AJ32" s="9"/>
      <c r="AK32" s="52" t="str">
        <f t="shared" si="2"/>
        <v>(45, 600, 8)</v>
      </c>
      <c r="AL32" s="56">
        <v>1039</v>
      </c>
      <c r="AM32" s="54">
        <v>781.89</v>
      </c>
      <c r="AN32" s="54">
        <v>54.83</v>
      </c>
      <c r="AO32" s="52">
        <v>65</v>
      </c>
      <c r="AP32" s="54">
        <v>0.62</v>
      </c>
      <c r="AQ32" s="3" t="str">
        <f t="shared" si="3"/>
        <v>(45, 600, 8)</v>
      </c>
      <c r="AR32" s="84">
        <v>10313</v>
      </c>
      <c r="AS32" s="37">
        <v>29.74</v>
      </c>
      <c r="AT32" s="37">
        <v>55.14</v>
      </c>
      <c r="AU32" s="3">
        <v>66</v>
      </c>
      <c r="AV32" s="37">
        <v>2.88</v>
      </c>
    </row>
    <row r="33" spans="2:52" x14ac:dyDescent="0.3">
      <c r="B33" s="1">
        <v>30</v>
      </c>
      <c r="C33" s="3">
        <v>45</v>
      </c>
      <c r="D33" s="3">
        <v>700</v>
      </c>
      <c r="E33" s="3">
        <v>8</v>
      </c>
      <c r="F33" s="27" t="str">
        <f t="shared" si="0"/>
        <v>(45, 700, 8)</v>
      </c>
      <c r="G33" s="27">
        <v>0</v>
      </c>
      <c r="H33" s="27">
        <v>240</v>
      </c>
      <c r="I33" s="28">
        <v>99.583299999999994</v>
      </c>
      <c r="J33" s="28">
        <v>3600.05</v>
      </c>
      <c r="K33" s="27"/>
      <c r="L33" s="38">
        <v>37</v>
      </c>
      <c r="M33" s="38">
        <v>219</v>
      </c>
      <c r="N33" s="39">
        <v>83.105000000000004</v>
      </c>
      <c r="O33" s="39">
        <v>3600.21</v>
      </c>
      <c r="P33" s="47" t="str">
        <f t="shared" si="1"/>
        <v>(45, 700, 8)</v>
      </c>
      <c r="Q33" s="47">
        <v>0</v>
      </c>
      <c r="R33" s="47">
        <v>124</v>
      </c>
      <c r="S33" s="48">
        <v>77.419399999999996</v>
      </c>
      <c r="T33" s="48">
        <v>3600</v>
      </c>
      <c r="U33" s="47"/>
      <c r="V33" s="42">
        <v>37</v>
      </c>
      <c r="W33" s="42">
        <v>115</v>
      </c>
      <c r="X33" s="43">
        <v>65.217399999999998</v>
      </c>
      <c r="Y33" s="43">
        <v>3600</v>
      </c>
      <c r="Z33" s="3"/>
      <c r="AA33" s="3"/>
      <c r="AB33" s="16"/>
      <c r="AC33" s="3"/>
      <c r="AD33" s="3"/>
      <c r="AE33" s="3"/>
      <c r="AF33" s="3"/>
      <c r="AG33" s="3"/>
      <c r="AH33" s="3"/>
      <c r="AI33" s="3"/>
      <c r="AJ33" s="9"/>
      <c r="AK33" s="53" t="str">
        <f t="shared" si="2"/>
        <v>(45, 700, 8)</v>
      </c>
      <c r="AL33" s="57">
        <v>894</v>
      </c>
      <c r="AM33" s="55">
        <v>768.26</v>
      </c>
      <c r="AN33" s="55">
        <v>71.45</v>
      </c>
      <c r="AO33" s="53">
        <v>88</v>
      </c>
      <c r="AP33" s="55">
        <v>0.35</v>
      </c>
      <c r="AQ33" s="38" t="str">
        <f t="shared" si="3"/>
        <v>(45, 700, 8)</v>
      </c>
      <c r="AR33" s="89">
        <v>12448</v>
      </c>
      <c r="AS33" s="89">
        <v>35.78</v>
      </c>
      <c r="AT33" s="89">
        <v>71.349999999999994</v>
      </c>
      <c r="AU33" s="89">
        <v>92</v>
      </c>
      <c r="AV33" s="89">
        <v>4.5199999999999996</v>
      </c>
    </row>
    <row r="34" spans="2:52" x14ac:dyDescent="0.3">
      <c r="B34" s="1">
        <v>31</v>
      </c>
      <c r="C34" s="3">
        <v>50</v>
      </c>
      <c r="D34" s="3">
        <v>105</v>
      </c>
      <c r="E34" s="3">
        <v>8</v>
      </c>
      <c r="F34" s="23" t="str">
        <f t="shared" si="0"/>
        <v>(50, 105, 8)</v>
      </c>
      <c r="G34" s="23">
        <v>0</v>
      </c>
      <c r="H34" s="23">
        <v>167</v>
      </c>
      <c r="I34" s="24">
        <v>85.029899999999998</v>
      </c>
      <c r="J34" s="24">
        <v>3600</v>
      </c>
      <c r="K34" s="23"/>
      <c r="L34" s="35">
        <v>104</v>
      </c>
      <c r="M34" s="35">
        <v>136</v>
      </c>
      <c r="N34" s="36">
        <v>16.911799999999999</v>
      </c>
      <c r="O34" s="36">
        <v>3600.07</v>
      </c>
      <c r="P34" s="11" t="str">
        <f t="shared" si="1"/>
        <v>(50, 105, 8)</v>
      </c>
      <c r="Q34" s="11">
        <v>0</v>
      </c>
      <c r="R34" s="11">
        <v>143</v>
      </c>
      <c r="S34" s="46">
        <v>23.076899999999998</v>
      </c>
      <c r="T34" s="46">
        <v>3600</v>
      </c>
      <c r="U34" s="11"/>
      <c r="V34" s="1">
        <v>104</v>
      </c>
      <c r="W34" s="1">
        <v>135</v>
      </c>
      <c r="X34" s="41">
        <v>5.9259000000000004</v>
      </c>
      <c r="Y34" s="41">
        <v>3600</v>
      </c>
      <c r="Z34" s="3"/>
      <c r="AA34" s="3"/>
      <c r="AB34" s="16"/>
      <c r="AC34" s="3"/>
      <c r="AD34" s="3"/>
      <c r="AE34" s="3"/>
      <c r="AF34" s="3"/>
      <c r="AG34" s="3"/>
      <c r="AH34" s="3"/>
      <c r="AI34" s="3"/>
      <c r="AJ34" s="9"/>
      <c r="AK34" s="52" t="str">
        <f t="shared" si="2"/>
        <v>(50, 105, 8)</v>
      </c>
      <c r="AL34" s="56">
        <v>1066</v>
      </c>
      <c r="AM34" s="54">
        <v>320.79000000000002</v>
      </c>
      <c r="AN34" s="54">
        <v>134</v>
      </c>
      <c r="AO34" s="52">
        <v>140</v>
      </c>
      <c r="AP34" s="54">
        <v>0.11</v>
      </c>
      <c r="AQ34" s="3" t="str">
        <f t="shared" si="3"/>
        <v>(50, 105, 8)</v>
      </c>
      <c r="AR34" s="84">
        <v>1349</v>
      </c>
      <c r="AS34" s="37">
        <v>30.63</v>
      </c>
      <c r="AT34" s="37">
        <v>131.6</v>
      </c>
      <c r="AU34" s="3">
        <v>132</v>
      </c>
      <c r="AV34" s="37">
        <v>0.22</v>
      </c>
    </row>
    <row r="35" spans="2:52" x14ac:dyDescent="0.3">
      <c r="B35" s="1">
        <v>32</v>
      </c>
      <c r="C35" s="3">
        <v>50</v>
      </c>
      <c r="D35" s="3">
        <v>220</v>
      </c>
      <c r="E35" s="3">
        <v>8</v>
      </c>
      <c r="F35" s="25" t="str">
        <f t="shared" si="0"/>
        <v>(50, 220, 8)</v>
      </c>
      <c r="G35" s="25">
        <v>0</v>
      </c>
      <c r="H35" s="25">
        <v>91</v>
      </c>
      <c r="I35" s="26">
        <v>94.505499999999998</v>
      </c>
      <c r="J35" s="26">
        <v>3600</v>
      </c>
      <c r="K35" s="25"/>
      <c r="L35" s="3">
        <v>55</v>
      </c>
      <c r="M35" s="3">
        <v>108</v>
      </c>
      <c r="N35" s="37">
        <v>42.592599999999997</v>
      </c>
      <c r="O35" s="37">
        <v>3600.1</v>
      </c>
      <c r="P35" s="11" t="str">
        <f t="shared" si="1"/>
        <v>(50, 220, 8)</v>
      </c>
      <c r="Q35" s="11">
        <v>0</v>
      </c>
      <c r="R35" s="11" t="s">
        <v>25</v>
      </c>
      <c r="S35" s="46" t="s">
        <v>25</v>
      </c>
      <c r="T35" s="46">
        <v>3600</v>
      </c>
      <c r="U35" s="11"/>
      <c r="V35" s="1">
        <v>55</v>
      </c>
      <c r="W35" s="1" t="s">
        <v>25</v>
      </c>
      <c r="X35" s="41" t="s">
        <v>25</v>
      </c>
      <c r="Y35" s="41">
        <v>3600</v>
      </c>
      <c r="Z35" s="3"/>
      <c r="AA35" s="3"/>
      <c r="AB35" s="16"/>
      <c r="AC35" s="3"/>
      <c r="AD35" s="3"/>
      <c r="AE35" s="3"/>
      <c r="AF35" s="3"/>
      <c r="AG35" s="3"/>
      <c r="AH35" s="3"/>
      <c r="AI35" s="3"/>
      <c r="AJ35" s="9"/>
      <c r="AK35" s="52" t="str">
        <f t="shared" si="2"/>
        <v>(50, 220, 8)</v>
      </c>
      <c r="AL35" s="56">
        <v>1461</v>
      </c>
      <c r="AM35" s="54">
        <v>795.88</v>
      </c>
      <c r="AN35" s="54">
        <v>83.33</v>
      </c>
      <c r="AO35" s="52">
        <v>86</v>
      </c>
      <c r="AP35" s="54">
        <v>0.2</v>
      </c>
      <c r="AQ35" s="3" t="str">
        <f t="shared" si="3"/>
        <v>(50, 220, 8)</v>
      </c>
      <c r="AR35" s="84">
        <v>2438</v>
      </c>
      <c r="AS35" s="37">
        <v>38.69</v>
      </c>
      <c r="AT35" s="37">
        <v>83.7</v>
      </c>
      <c r="AU35" s="3">
        <v>85</v>
      </c>
      <c r="AV35" s="37">
        <v>0.18</v>
      </c>
    </row>
    <row r="36" spans="2:52" x14ac:dyDescent="0.3">
      <c r="B36" s="1">
        <v>33</v>
      </c>
      <c r="C36" s="3">
        <v>50</v>
      </c>
      <c r="D36" s="3">
        <v>298</v>
      </c>
      <c r="E36" s="3">
        <v>8</v>
      </c>
      <c r="F36" s="25" t="str">
        <f t="shared" si="0"/>
        <v>(50, 298, 8)</v>
      </c>
      <c r="G36" s="25">
        <v>0</v>
      </c>
      <c r="H36" s="25">
        <v>80</v>
      </c>
      <c r="I36" s="26">
        <v>96.25</v>
      </c>
      <c r="J36" s="26">
        <v>3600</v>
      </c>
      <c r="K36" s="25"/>
      <c r="L36" s="3">
        <v>49</v>
      </c>
      <c r="M36" s="3">
        <v>142</v>
      </c>
      <c r="N36" s="37">
        <v>64.788700000000006</v>
      </c>
      <c r="O36" s="37">
        <v>3600.31</v>
      </c>
      <c r="P36" s="11" t="str">
        <f t="shared" si="1"/>
        <v>(50, 298, 8)</v>
      </c>
      <c r="Q36" s="11">
        <v>0</v>
      </c>
      <c r="R36" s="11">
        <v>78</v>
      </c>
      <c r="S36" s="46">
        <v>32.051299999999998</v>
      </c>
      <c r="T36" s="46">
        <v>3600</v>
      </c>
      <c r="U36" s="11"/>
      <c r="V36" s="1">
        <v>49</v>
      </c>
      <c r="W36" s="1" t="s">
        <v>25</v>
      </c>
      <c r="X36" s="41" t="s">
        <v>25</v>
      </c>
      <c r="Y36" s="41">
        <v>3600</v>
      </c>
      <c r="Z36" s="3"/>
      <c r="AA36" s="3"/>
      <c r="AB36" s="16"/>
      <c r="AC36" s="3"/>
      <c r="AD36" s="3"/>
      <c r="AE36" s="3"/>
      <c r="AF36" s="3"/>
      <c r="AG36" s="3"/>
      <c r="AH36" s="3"/>
      <c r="AI36" s="3"/>
      <c r="AJ36" s="9"/>
      <c r="AK36" s="52" t="str">
        <f t="shared" si="2"/>
        <v>(50, 298, 8)</v>
      </c>
      <c r="AL36" s="56">
        <v>1192</v>
      </c>
      <c r="AM36" s="54">
        <v>847.29</v>
      </c>
      <c r="AN36" s="54">
        <v>70.11</v>
      </c>
      <c r="AO36" s="52">
        <v>72</v>
      </c>
      <c r="AP36" s="54">
        <v>0.13</v>
      </c>
      <c r="AQ36" s="3" t="str">
        <f t="shared" si="3"/>
        <v>(50, 298, 8)</v>
      </c>
      <c r="AR36" s="84">
        <v>3794</v>
      </c>
      <c r="AS36" s="37">
        <v>38.090000000000003</v>
      </c>
      <c r="AT36" s="37">
        <v>70.36</v>
      </c>
      <c r="AU36" s="3">
        <v>72</v>
      </c>
      <c r="AV36" s="37">
        <v>0.28000000000000003</v>
      </c>
    </row>
    <row r="37" spans="2:52" x14ac:dyDescent="0.3">
      <c r="B37" s="1">
        <v>34</v>
      </c>
      <c r="C37" s="3">
        <v>50</v>
      </c>
      <c r="D37" s="3">
        <v>408</v>
      </c>
      <c r="E37" s="3">
        <v>8</v>
      </c>
      <c r="F37" s="25" t="str">
        <f t="shared" si="0"/>
        <v>(50, 408, 8)</v>
      </c>
      <c r="G37" s="25">
        <v>0</v>
      </c>
      <c r="H37" s="25">
        <v>120</v>
      </c>
      <c r="I37" s="26">
        <v>97.5</v>
      </c>
      <c r="J37" s="26">
        <v>3600</v>
      </c>
      <c r="K37" s="25"/>
      <c r="L37" s="3">
        <v>42</v>
      </c>
      <c r="M37" s="3">
        <v>89</v>
      </c>
      <c r="N37" s="37">
        <v>52.808999999999997</v>
      </c>
      <c r="O37" s="37">
        <v>3600.13</v>
      </c>
      <c r="P37" s="11" t="str">
        <f t="shared" si="1"/>
        <v>(50, 408, 8)</v>
      </c>
      <c r="Q37" s="11">
        <v>0</v>
      </c>
      <c r="R37" s="11">
        <v>74</v>
      </c>
      <c r="S37" s="46">
        <v>45.945900000000002</v>
      </c>
      <c r="T37" s="46">
        <v>3600</v>
      </c>
      <c r="U37" s="11"/>
      <c r="V37" s="1">
        <v>42</v>
      </c>
      <c r="W37" s="1">
        <v>91</v>
      </c>
      <c r="X37" s="41">
        <v>47.252699999999997</v>
      </c>
      <c r="Y37" s="41">
        <v>3600</v>
      </c>
      <c r="Z37" s="3"/>
      <c r="AA37" s="3"/>
      <c r="AB37" s="16"/>
      <c r="AC37" s="3"/>
      <c r="AD37" s="3"/>
      <c r="AE37" s="3"/>
      <c r="AF37" s="3"/>
      <c r="AG37" s="3"/>
      <c r="AH37" s="3"/>
      <c r="AI37" s="3"/>
      <c r="AJ37" s="9"/>
      <c r="AK37" s="52" t="str">
        <f t="shared" si="2"/>
        <v>(50, 408, 8)</v>
      </c>
      <c r="AL37" s="56">
        <v>1370</v>
      </c>
      <c r="AM37" s="54">
        <v>1213.45</v>
      </c>
      <c r="AN37" s="54">
        <v>62.59</v>
      </c>
      <c r="AO37" s="52">
        <v>69</v>
      </c>
      <c r="AP37" s="54">
        <v>1.07</v>
      </c>
      <c r="AQ37" s="3" t="str">
        <f t="shared" si="3"/>
        <v>(50, 408, 8)</v>
      </c>
      <c r="AR37" s="84">
        <v>6008</v>
      </c>
      <c r="AS37" s="37">
        <v>49.17</v>
      </c>
      <c r="AT37" s="37">
        <v>62.24</v>
      </c>
      <c r="AU37" s="3">
        <v>69</v>
      </c>
      <c r="AV37" s="37">
        <v>1.1200000000000001</v>
      </c>
    </row>
    <row r="38" spans="2:52" x14ac:dyDescent="0.3">
      <c r="B38" s="1">
        <v>35</v>
      </c>
      <c r="C38" s="3">
        <v>50</v>
      </c>
      <c r="D38" s="3">
        <v>529</v>
      </c>
      <c r="E38" s="3">
        <v>8</v>
      </c>
      <c r="F38" s="27" t="str">
        <f t="shared" si="0"/>
        <v>(50, 529, 8)</v>
      </c>
      <c r="G38" s="27">
        <v>0</v>
      </c>
      <c r="H38" s="27">
        <v>107</v>
      </c>
      <c r="I38" s="28">
        <v>98.130799999999994</v>
      </c>
      <c r="J38" s="28">
        <v>3600</v>
      </c>
      <c r="K38" s="27"/>
      <c r="L38" s="38">
        <v>42</v>
      </c>
      <c r="M38" s="38">
        <v>150</v>
      </c>
      <c r="N38" s="39">
        <v>72</v>
      </c>
      <c r="O38" s="39">
        <v>3600</v>
      </c>
      <c r="P38" s="47" t="str">
        <f t="shared" si="1"/>
        <v>(50, 529, 8)</v>
      </c>
      <c r="Q38" s="47">
        <v>0</v>
      </c>
      <c r="R38" s="47">
        <v>81</v>
      </c>
      <c r="S38" s="48">
        <v>51.851900000000001</v>
      </c>
      <c r="T38" s="48">
        <v>3600</v>
      </c>
      <c r="U38" s="47"/>
      <c r="V38" s="42">
        <v>42</v>
      </c>
      <c r="W38" s="42">
        <v>119</v>
      </c>
      <c r="X38" s="43">
        <v>58.823500000000003</v>
      </c>
      <c r="Y38" s="43">
        <v>3600</v>
      </c>
      <c r="Z38" s="3"/>
      <c r="AA38" s="3"/>
      <c r="AB38" s="16"/>
      <c r="AC38" s="3"/>
      <c r="AD38" s="3"/>
      <c r="AE38" s="3"/>
      <c r="AF38" s="3"/>
      <c r="AG38" s="3"/>
      <c r="AH38" s="3"/>
      <c r="AI38" s="3"/>
      <c r="AJ38" s="9"/>
      <c r="AK38" s="53" t="str">
        <f t="shared" si="2"/>
        <v>(50, 529, 8)</v>
      </c>
      <c r="AL38" s="57">
        <v>1309</v>
      </c>
      <c r="AM38" s="55">
        <v>1508.57</v>
      </c>
      <c r="AN38" s="55">
        <v>65.680000000000007</v>
      </c>
      <c r="AO38" s="53">
        <v>88</v>
      </c>
      <c r="AP38" s="55">
        <v>1.91</v>
      </c>
      <c r="AQ38" s="38" t="str">
        <f t="shared" si="3"/>
        <v>(50, 529, 8)</v>
      </c>
      <c r="AR38" s="85">
        <v>8997</v>
      </c>
      <c r="AS38" s="39">
        <v>51.92</v>
      </c>
      <c r="AT38" s="39">
        <v>65.62</v>
      </c>
      <c r="AU38" s="38">
        <v>87</v>
      </c>
      <c r="AV38" s="39">
        <v>5.82</v>
      </c>
    </row>
    <row r="39" spans="2:52" x14ac:dyDescent="0.3">
      <c r="B39" s="1">
        <v>36</v>
      </c>
      <c r="C39" s="3">
        <v>60</v>
      </c>
      <c r="D39" s="3">
        <v>150</v>
      </c>
      <c r="E39" s="3">
        <v>9</v>
      </c>
      <c r="F39" s="23" t="str">
        <f t="shared" si="0"/>
        <v>(60, 150, 9)</v>
      </c>
      <c r="G39" s="23">
        <v>0</v>
      </c>
      <c r="H39" s="23">
        <v>176</v>
      </c>
      <c r="I39" s="24">
        <v>96.0227</v>
      </c>
      <c r="J39" s="24">
        <v>3600</v>
      </c>
      <c r="K39" s="23"/>
      <c r="L39" s="35">
        <v>125</v>
      </c>
      <c r="M39" s="35" t="s">
        <v>25</v>
      </c>
      <c r="N39" s="36" t="s">
        <v>25</v>
      </c>
      <c r="O39" s="36">
        <v>3600</v>
      </c>
      <c r="P39" s="11" t="str">
        <f t="shared" si="1"/>
        <v>(60, 150, 9)</v>
      </c>
      <c r="Q39" s="11">
        <v>0</v>
      </c>
      <c r="R39" s="11" t="s">
        <v>25</v>
      </c>
      <c r="S39" s="46" t="s">
        <v>25</v>
      </c>
      <c r="T39" s="46">
        <v>3600</v>
      </c>
      <c r="U39" s="11"/>
      <c r="V39" s="1">
        <v>125</v>
      </c>
      <c r="W39" s="1">
        <v>155</v>
      </c>
      <c r="X39" s="41">
        <v>8.3871000000000002</v>
      </c>
      <c r="Y39" s="41">
        <v>3600</v>
      </c>
      <c r="Z39" s="3"/>
      <c r="AA39" s="3"/>
      <c r="AB39" s="16"/>
      <c r="AC39" s="3"/>
      <c r="AD39" s="3"/>
      <c r="AE39" s="3"/>
      <c r="AF39" s="3"/>
      <c r="AG39" s="3"/>
      <c r="AH39" s="3"/>
      <c r="AI39" s="3"/>
      <c r="AJ39" s="9"/>
      <c r="AK39" s="52" t="str">
        <f t="shared" si="2"/>
        <v>(60, 150, 9)</v>
      </c>
      <c r="AL39" s="56">
        <v>1435</v>
      </c>
      <c r="AM39" s="54">
        <v>1029.0999999999999</v>
      </c>
      <c r="AN39" s="54">
        <v>154.857</v>
      </c>
      <c r="AO39" s="52">
        <v>168</v>
      </c>
      <c r="AP39" s="54">
        <v>0.6</v>
      </c>
      <c r="AQ39" s="3" t="str">
        <f t="shared" si="3"/>
        <v>(60, 150, 9)</v>
      </c>
      <c r="AR39" s="84">
        <v>1794</v>
      </c>
      <c r="AS39" s="37">
        <v>90.79</v>
      </c>
      <c r="AT39" s="37">
        <v>157.11000000000001</v>
      </c>
      <c r="AU39" s="3">
        <v>161</v>
      </c>
      <c r="AV39" s="37">
        <v>0.27</v>
      </c>
    </row>
    <row r="40" spans="2:52" x14ac:dyDescent="0.3">
      <c r="B40" s="1">
        <v>37</v>
      </c>
      <c r="C40" s="3">
        <v>60</v>
      </c>
      <c r="D40" s="3">
        <v>291</v>
      </c>
      <c r="E40" s="3">
        <v>9</v>
      </c>
      <c r="F40" s="25" t="str">
        <f t="shared" si="0"/>
        <v>(60, 291, 9)</v>
      </c>
      <c r="G40" s="25">
        <v>0</v>
      </c>
      <c r="H40" s="25">
        <v>136</v>
      </c>
      <c r="I40" s="26">
        <v>93.382400000000004</v>
      </c>
      <c r="J40" s="26">
        <v>3600</v>
      </c>
      <c r="K40" s="25"/>
      <c r="L40" s="3">
        <v>75</v>
      </c>
      <c r="M40" s="3">
        <v>210</v>
      </c>
      <c r="N40" s="37">
        <v>61.904800000000002</v>
      </c>
      <c r="O40" s="37">
        <v>3600</v>
      </c>
      <c r="P40" s="11" t="str">
        <f t="shared" si="1"/>
        <v>(60, 291, 9)</v>
      </c>
      <c r="Q40" s="11">
        <v>0</v>
      </c>
      <c r="R40" s="11" t="s">
        <v>25</v>
      </c>
      <c r="S40" s="46" t="s">
        <v>25</v>
      </c>
      <c r="T40" s="46">
        <v>3600</v>
      </c>
      <c r="U40" s="11"/>
      <c r="V40" s="1">
        <v>79</v>
      </c>
      <c r="W40" s="1" t="s">
        <v>25</v>
      </c>
      <c r="X40" s="41" t="s">
        <v>25</v>
      </c>
      <c r="Y40" s="41">
        <v>3600</v>
      </c>
      <c r="Z40" s="3"/>
      <c r="AA40" s="3"/>
      <c r="AB40" s="16"/>
      <c r="AC40" s="3"/>
      <c r="AD40" s="3"/>
      <c r="AE40" s="3"/>
      <c r="AF40" s="3"/>
      <c r="AG40" s="3"/>
      <c r="AH40" s="3"/>
      <c r="AI40" s="3"/>
      <c r="AJ40" s="9"/>
      <c r="AK40" s="52" t="str">
        <f t="shared" si="2"/>
        <v>(60, 291, 9)</v>
      </c>
      <c r="AL40" s="56">
        <v>1491</v>
      </c>
      <c r="AM40" s="54">
        <v>1887.83</v>
      </c>
      <c r="AN40" s="54">
        <v>104.84</v>
      </c>
      <c r="AO40" s="52">
        <v>106</v>
      </c>
      <c r="AP40" s="54">
        <v>0.32</v>
      </c>
      <c r="AQ40" s="3" t="str">
        <f t="shared" si="3"/>
        <v>(60, 291, 9)</v>
      </c>
      <c r="AR40" s="84">
        <v>3477</v>
      </c>
      <c r="AS40" s="37">
        <v>91.2</v>
      </c>
      <c r="AT40" s="37">
        <v>104.69</v>
      </c>
      <c r="AU40" s="3">
        <v>118</v>
      </c>
      <c r="AV40" s="37">
        <v>1.61</v>
      </c>
    </row>
    <row r="41" spans="2:52" x14ac:dyDescent="0.3">
      <c r="B41" s="1">
        <v>38</v>
      </c>
      <c r="C41" s="3">
        <v>60</v>
      </c>
      <c r="D41" s="3">
        <v>60</v>
      </c>
      <c r="E41" s="3">
        <v>9</v>
      </c>
      <c r="F41" s="25" t="str">
        <f t="shared" si="0"/>
        <v>(60, 60, 9)</v>
      </c>
      <c r="G41" s="25">
        <v>0</v>
      </c>
      <c r="H41" s="25">
        <v>217</v>
      </c>
      <c r="I41" s="26">
        <v>56.682000000000002</v>
      </c>
      <c r="J41" s="26">
        <v>3600</v>
      </c>
      <c r="K41" s="25"/>
      <c r="L41" s="3">
        <v>209</v>
      </c>
      <c r="M41" s="3">
        <v>217</v>
      </c>
      <c r="N41" s="37">
        <v>0</v>
      </c>
      <c r="O41" s="37">
        <v>72.59</v>
      </c>
      <c r="P41" s="11" t="str">
        <f t="shared" si="1"/>
        <v>(60, 60, 9)</v>
      </c>
      <c r="Q41" s="11">
        <v>0</v>
      </c>
      <c r="R41" s="11">
        <v>217</v>
      </c>
      <c r="S41" s="46">
        <v>5.53</v>
      </c>
      <c r="T41" s="46">
        <v>3600</v>
      </c>
      <c r="U41" s="11"/>
      <c r="V41" s="1">
        <v>217</v>
      </c>
      <c r="W41" s="1">
        <v>217</v>
      </c>
      <c r="X41" s="41">
        <v>0</v>
      </c>
      <c r="Y41" s="41">
        <v>21.26</v>
      </c>
      <c r="Z41" s="3"/>
      <c r="AA41" s="3"/>
      <c r="AB41" s="16"/>
      <c r="AC41" s="3"/>
      <c r="AD41" s="3"/>
      <c r="AE41" s="3"/>
      <c r="AF41" s="3"/>
      <c r="AG41" s="3"/>
      <c r="AH41" s="3"/>
      <c r="AI41" s="3"/>
      <c r="AJ41" s="9"/>
      <c r="AK41" s="52" t="str">
        <f t="shared" si="2"/>
        <v>(60, 60, 9)</v>
      </c>
      <c r="AL41" s="56">
        <v>458</v>
      </c>
      <c r="AM41" s="54">
        <v>52.34</v>
      </c>
      <c r="AN41" s="54">
        <v>217</v>
      </c>
      <c r="AO41" s="52">
        <v>217</v>
      </c>
      <c r="AP41" s="54">
        <v>0.05</v>
      </c>
      <c r="AQ41" s="3" t="str">
        <f t="shared" si="3"/>
        <v>(60, 60, 9)</v>
      </c>
      <c r="AR41" s="84">
        <v>421</v>
      </c>
      <c r="AS41" s="37">
        <v>6.33</v>
      </c>
      <c r="AT41" s="37">
        <v>217</v>
      </c>
      <c r="AU41" s="3" t="s">
        <v>42</v>
      </c>
      <c r="AV41" s="37">
        <v>6.2E-2</v>
      </c>
    </row>
    <row r="42" spans="2:52" x14ac:dyDescent="0.3">
      <c r="B42" s="1">
        <v>39</v>
      </c>
      <c r="C42" s="3">
        <v>60</v>
      </c>
      <c r="D42" s="3">
        <v>102</v>
      </c>
      <c r="E42" s="3">
        <v>9</v>
      </c>
      <c r="F42" s="25" t="str">
        <f t="shared" si="0"/>
        <v>(60, 102, 9)</v>
      </c>
      <c r="G42" s="25">
        <v>0</v>
      </c>
      <c r="H42" s="25">
        <v>164</v>
      </c>
      <c r="I42" s="26">
        <v>95.731700000000004</v>
      </c>
      <c r="J42" s="26">
        <v>3600</v>
      </c>
      <c r="K42" s="25"/>
      <c r="L42" s="3">
        <v>114</v>
      </c>
      <c r="M42" s="3">
        <v>182</v>
      </c>
      <c r="N42" s="37">
        <v>35.146799999999999</v>
      </c>
      <c r="O42" s="37">
        <v>3600</v>
      </c>
      <c r="P42" s="11" t="str">
        <f t="shared" si="1"/>
        <v>(60, 102, 9)</v>
      </c>
      <c r="Q42" s="11">
        <v>0</v>
      </c>
      <c r="R42" s="11" t="s">
        <v>25</v>
      </c>
      <c r="S42" s="46" t="s">
        <v>25</v>
      </c>
      <c r="T42" s="46">
        <v>3600</v>
      </c>
      <c r="U42" s="11"/>
      <c r="V42" s="1">
        <v>120</v>
      </c>
      <c r="W42" s="1">
        <v>151</v>
      </c>
      <c r="X42" s="41">
        <v>5.9603000000000002</v>
      </c>
      <c r="Y42" s="41">
        <v>3600</v>
      </c>
      <c r="Z42" s="3"/>
      <c r="AA42" s="3"/>
      <c r="AB42" s="16"/>
      <c r="AC42" s="3"/>
      <c r="AD42" s="3"/>
      <c r="AE42" s="3"/>
      <c r="AF42" s="3"/>
      <c r="AG42" s="3"/>
      <c r="AH42" s="3"/>
      <c r="AI42" s="3"/>
      <c r="AJ42" s="9"/>
      <c r="AK42" s="52" t="str">
        <f t="shared" si="2"/>
        <v>(60, 102, 9)</v>
      </c>
      <c r="AL42" s="56">
        <v>607</v>
      </c>
      <c r="AM42" s="54">
        <v>239.29</v>
      </c>
      <c r="AN42" s="54">
        <v>151</v>
      </c>
      <c r="AO42" s="52">
        <v>152</v>
      </c>
      <c r="AP42" s="54">
        <v>0.01</v>
      </c>
      <c r="AQ42" s="3" t="str">
        <f t="shared" si="3"/>
        <v>(60, 102, 9)</v>
      </c>
      <c r="AR42" s="84">
        <v>1222</v>
      </c>
      <c r="AS42" s="37">
        <v>35.21</v>
      </c>
      <c r="AT42" s="37">
        <v>152</v>
      </c>
      <c r="AU42" s="3">
        <v>152</v>
      </c>
      <c r="AV42" s="37">
        <v>0.11</v>
      </c>
    </row>
    <row r="43" spans="2:52" x14ac:dyDescent="0.3">
      <c r="B43" s="1">
        <v>40</v>
      </c>
      <c r="C43" s="3">
        <v>60</v>
      </c>
      <c r="D43" s="3">
        <v>182</v>
      </c>
      <c r="E43" s="3">
        <v>9</v>
      </c>
      <c r="F43" s="27" t="str">
        <f t="shared" si="0"/>
        <v>(60, 182, 9)</v>
      </c>
      <c r="G43" s="27">
        <v>0</v>
      </c>
      <c r="H43" s="27">
        <v>323</v>
      </c>
      <c r="I43" s="28">
        <v>99.380799999999994</v>
      </c>
      <c r="J43" s="28">
        <v>3600.29</v>
      </c>
      <c r="K43" s="27"/>
      <c r="L43" s="38">
        <v>94</v>
      </c>
      <c r="M43" s="38">
        <v>210</v>
      </c>
      <c r="N43" s="39">
        <v>54.761899999999997</v>
      </c>
      <c r="O43" s="39">
        <v>3600</v>
      </c>
      <c r="P43" s="47" t="str">
        <f t="shared" si="1"/>
        <v>(60, 182, 9)</v>
      </c>
      <c r="Q43" s="47">
        <v>0</v>
      </c>
      <c r="R43" s="47" t="s">
        <v>25</v>
      </c>
      <c r="S43" s="48" t="s">
        <v>25</v>
      </c>
      <c r="T43" s="48">
        <v>3600</v>
      </c>
      <c r="U43" s="47"/>
      <c r="V43" s="42">
        <v>94</v>
      </c>
      <c r="W43" s="42" t="s">
        <v>25</v>
      </c>
      <c r="X43" s="43" t="s">
        <v>25</v>
      </c>
      <c r="Y43" s="43">
        <v>3600</v>
      </c>
      <c r="Z43" s="3"/>
      <c r="AA43" s="3"/>
      <c r="AB43" s="16"/>
      <c r="AC43" s="3"/>
      <c r="AD43" s="3"/>
      <c r="AE43" s="3"/>
      <c r="AF43" s="3"/>
      <c r="AG43" s="3"/>
      <c r="AH43" s="3"/>
      <c r="AI43" s="3"/>
      <c r="AJ43" s="9"/>
      <c r="AK43" s="53" t="str">
        <f t="shared" si="2"/>
        <v>(60, 182, 9)</v>
      </c>
      <c r="AL43" s="57">
        <v>2297</v>
      </c>
      <c r="AM43" s="55">
        <v>1315.78</v>
      </c>
      <c r="AN43" s="55">
        <v>122</v>
      </c>
      <c r="AO43" s="53">
        <v>122</v>
      </c>
      <c r="AP43" s="55">
        <v>0.26</v>
      </c>
      <c r="AQ43" s="38" t="str">
        <f t="shared" si="3"/>
        <v>(60, 182, 9)</v>
      </c>
      <c r="AR43" s="85">
        <v>2401</v>
      </c>
      <c r="AS43" s="39">
        <v>95.47</v>
      </c>
      <c r="AT43" s="39">
        <v>122</v>
      </c>
      <c r="AU43" s="38">
        <v>122</v>
      </c>
      <c r="AV43" s="39">
        <v>0.17</v>
      </c>
      <c r="AW43" s="33" t="s">
        <v>45</v>
      </c>
      <c r="AX43" s="33" t="s">
        <v>28</v>
      </c>
      <c r="AY43" s="33" t="s">
        <v>29</v>
      </c>
      <c r="AZ43" s="33" t="s">
        <v>8</v>
      </c>
    </row>
    <row r="44" spans="2:52" x14ac:dyDescent="0.3">
      <c r="B44" s="1">
        <v>41</v>
      </c>
      <c r="C44" s="3">
        <v>80</v>
      </c>
      <c r="D44" s="3">
        <v>500</v>
      </c>
      <c r="E44" s="3">
        <v>8</v>
      </c>
      <c r="F44" s="23" t="str">
        <f t="shared" ref="F44:F47" si="4">_xlfn.CONCAT("(",C44,", ",D44,", ",E44,")")</f>
        <v>(80, 500, 8)</v>
      </c>
      <c r="G44" s="23">
        <v>0</v>
      </c>
      <c r="H44" s="23"/>
      <c r="I44" s="24"/>
      <c r="J44" s="24"/>
      <c r="K44" s="23"/>
      <c r="L44" s="35"/>
      <c r="M44" s="35"/>
      <c r="N44" s="36"/>
      <c r="O44" s="36"/>
      <c r="P44" s="11" t="str">
        <f t="shared" ref="P44:P47" si="5">_xlfn.CONCAT("(",C44,", ",D44,", ",E44,")")</f>
        <v>(80, 500, 8)</v>
      </c>
      <c r="Q44" s="11"/>
      <c r="R44" s="11"/>
      <c r="S44" s="46"/>
      <c r="T44" s="46"/>
      <c r="U44" s="11"/>
      <c r="V44" s="1"/>
      <c r="W44" s="1"/>
      <c r="X44" s="41"/>
      <c r="Y44" s="41"/>
      <c r="Z44" s="3"/>
      <c r="AA44" s="3"/>
      <c r="AB44" s="16"/>
      <c r="AC44" s="3"/>
      <c r="AD44" s="3"/>
      <c r="AE44" s="3"/>
      <c r="AF44" s="3"/>
      <c r="AG44" s="3"/>
      <c r="AH44" s="3"/>
      <c r="AI44" s="3"/>
      <c r="AJ44" s="9"/>
      <c r="AK44" s="52" t="str">
        <f t="shared" ref="AK44:AK47" si="6">_xlfn.CONCAT("(",C44,", ",D44,", ",E44,")")</f>
        <v>(80, 500, 8)</v>
      </c>
      <c r="AL44" s="56">
        <v>4012</v>
      </c>
      <c r="AM44" s="54">
        <v>11384</v>
      </c>
      <c r="AN44" s="54">
        <v>114.01300000000001</v>
      </c>
      <c r="AO44" s="52">
        <v>394</v>
      </c>
      <c r="AP44" s="54">
        <v>794</v>
      </c>
      <c r="AQ44" s="3" t="str">
        <f t="shared" si="3"/>
        <v>(80, 500, 8)</v>
      </c>
      <c r="AR44" s="84">
        <v>7571</v>
      </c>
      <c r="AS44" s="37">
        <v>514.17999999999995</v>
      </c>
      <c r="AT44" s="37">
        <v>117.71</v>
      </c>
      <c r="AU44" s="3">
        <v>394</v>
      </c>
      <c r="AV44" s="37">
        <v>15.23</v>
      </c>
      <c r="AW44" s="2">
        <v>644.1</v>
      </c>
      <c r="AX44" s="2">
        <v>115.02</v>
      </c>
      <c r="AY44" s="2">
        <v>394</v>
      </c>
    </row>
    <row r="45" spans="2:52" x14ac:dyDescent="0.3">
      <c r="B45" s="1">
        <v>42</v>
      </c>
      <c r="C45" s="3">
        <v>80</v>
      </c>
      <c r="D45" s="3">
        <v>600</v>
      </c>
      <c r="E45" s="3">
        <v>8</v>
      </c>
      <c r="F45" s="25" t="str">
        <f t="shared" si="4"/>
        <v>(80, 600, 8)</v>
      </c>
      <c r="G45" s="25">
        <v>0</v>
      </c>
      <c r="H45" s="25"/>
      <c r="I45" s="26"/>
      <c r="J45" s="26"/>
      <c r="K45" s="25"/>
      <c r="L45" s="3"/>
      <c r="M45" s="3"/>
      <c r="N45" s="37"/>
      <c r="O45" s="37"/>
      <c r="P45" s="11" t="str">
        <f t="shared" si="5"/>
        <v>(80, 600, 8)</v>
      </c>
      <c r="Q45" s="11"/>
      <c r="R45" s="11"/>
      <c r="S45" s="46"/>
      <c r="T45" s="46"/>
      <c r="U45" s="11"/>
      <c r="V45" s="1"/>
      <c r="W45" s="1"/>
      <c r="X45" s="41"/>
      <c r="Y45" s="41"/>
      <c r="Z45" s="3"/>
      <c r="AA45" s="3"/>
      <c r="AB45" s="16"/>
      <c r="AC45" s="3"/>
      <c r="AD45" s="3"/>
      <c r="AE45" s="3"/>
      <c r="AF45" s="3"/>
      <c r="AG45" s="3"/>
      <c r="AH45" s="3"/>
      <c r="AI45" s="3"/>
      <c r="AJ45" s="9"/>
      <c r="AK45" s="52" t="str">
        <f t="shared" si="6"/>
        <v>(80, 600, 8)</v>
      </c>
      <c r="AL45" s="56">
        <v>4651</v>
      </c>
      <c r="AM45" s="54">
        <v>12490</v>
      </c>
      <c r="AN45" s="54">
        <v>106.577</v>
      </c>
      <c r="AO45" s="52">
        <v>606</v>
      </c>
      <c r="AP45" s="54">
        <v>232.74</v>
      </c>
      <c r="AQ45" s="3" t="str">
        <f t="shared" si="3"/>
        <v>(80, 600, 8)</v>
      </c>
      <c r="AR45" s="84">
        <v>10980</v>
      </c>
      <c r="AS45" s="37">
        <v>394.69</v>
      </c>
      <c r="AT45" s="37">
        <v>106.72</v>
      </c>
      <c r="AU45" s="3">
        <v>431</v>
      </c>
      <c r="AV45" s="37">
        <v>242.88</v>
      </c>
      <c r="AW45" s="2">
        <v>458.72</v>
      </c>
      <c r="AX45" s="2">
        <v>107.39</v>
      </c>
      <c r="AY45" s="2">
        <v>431</v>
      </c>
      <c r="AZ45" s="2">
        <v>46.29</v>
      </c>
    </row>
    <row r="46" spans="2:52" x14ac:dyDescent="0.3">
      <c r="B46" s="1">
        <v>43</v>
      </c>
      <c r="C46" s="3">
        <v>80</v>
      </c>
      <c r="D46" s="3">
        <v>800</v>
      </c>
      <c r="E46" s="3">
        <v>8</v>
      </c>
      <c r="F46" s="25" t="str">
        <f t="shared" si="4"/>
        <v>(80, 800, 8)</v>
      </c>
      <c r="G46" s="25">
        <v>0</v>
      </c>
      <c r="H46" s="25"/>
      <c r="I46" s="26"/>
      <c r="J46" s="26"/>
      <c r="K46" s="25"/>
      <c r="L46" s="3"/>
      <c r="M46" s="3"/>
      <c r="N46" s="37"/>
      <c r="O46" s="37"/>
      <c r="P46" s="11" t="str">
        <f t="shared" si="5"/>
        <v>(80, 800, 8)</v>
      </c>
      <c r="Q46" s="11"/>
      <c r="R46" s="11"/>
      <c r="S46" s="46"/>
      <c r="T46" s="46"/>
      <c r="U46" s="11"/>
      <c r="V46" s="1"/>
      <c r="W46" s="1"/>
      <c r="X46" s="41"/>
      <c r="Y46" s="41"/>
      <c r="Z46" s="3"/>
      <c r="AA46" s="3"/>
      <c r="AB46" s="16"/>
      <c r="AC46" s="3"/>
      <c r="AD46" s="3"/>
      <c r="AE46" s="3"/>
      <c r="AF46" s="3"/>
      <c r="AG46" s="3"/>
      <c r="AH46" s="3"/>
      <c r="AI46" s="3"/>
      <c r="AJ46" s="9"/>
      <c r="AK46" s="52" t="str">
        <f t="shared" si="6"/>
        <v>(80, 800, 8)</v>
      </c>
      <c r="AL46" s="56">
        <v>6206</v>
      </c>
      <c r="AM46" s="54">
        <v>31897</v>
      </c>
      <c r="AN46" s="54">
        <v>99.82</v>
      </c>
      <c r="AO46" s="52">
        <v>444</v>
      </c>
      <c r="AP46" s="54">
        <v>2276</v>
      </c>
      <c r="AQ46" s="3" t="str">
        <f t="shared" si="3"/>
        <v>(80, 800, 8)</v>
      </c>
      <c r="AR46" s="84">
        <v>15946</v>
      </c>
      <c r="AS46" s="37">
        <v>400.68</v>
      </c>
      <c r="AT46" s="37">
        <v>101.73</v>
      </c>
      <c r="AU46" s="3">
        <v>444</v>
      </c>
      <c r="AV46" s="37">
        <v>297.85000000000002</v>
      </c>
      <c r="AW46" s="2">
        <v>598.48</v>
      </c>
      <c r="AX46" s="2">
        <v>99.86</v>
      </c>
      <c r="AY46" s="2">
        <v>521</v>
      </c>
      <c r="AZ46" s="2">
        <v>114.96</v>
      </c>
    </row>
    <row r="47" spans="2:52" x14ac:dyDescent="0.3">
      <c r="B47" s="1">
        <v>44</v>
      </c>
      <c r="C47" s="3">
        <v>100</v>
      </c>
      <c r="D47" s="3">
        <v>800</v>
      </c>
      <c r="E47" s="3">
        <v>10</v>
      </c>
      <c r="F47" s="25" t="str">
        <f t="shared" si="4"/>
        <v>(100, 800, 10)</v>
      </c>
      <c r="G47" s="25">
        <v>0</v>
      </c>
      <c r="H47" s="25"/>
      <c r="I47" s="26"/>
      <c r="J47" s="26"/>
      <c r="K47" s="25"/>
      <c r="L47" s="3"/>
      <c r="M47" s="3"/>
      <c r="N47" s="37"/>
      <c r="O47" s="37"/>
      <c r="P47" s="11" t="str">
        <f t="shared" si="5"/>
        <v>(100, 800, 10)</v>
      </c>
      <c r="Q47" s="11"/>
      <c r="R47" s="11"/>
      <c r="S47" s="46"/>
      <c r="T47" s="46"/>
      <c r="U47" s="11"/>
      <c r="V47" s="1"/>
      <c r="W47" s="1"/>
      <c r="X47" s="41"/>
      <c r="Y47" s="41"/>
      <c r="Z47" s="3"/>
      <c r="AA47" s="3"/>
      <c r="AB47" s="16"/>
      <c r="AC47" s="3"/>
      <c r="AD47" s="3"/>
      <c r="AE47" s="3"/>
      <c r="AF47" s="3"/>
      <c r="AG47" s="3"/>
      <c r="AH47" s="3"/>
      <c r="AI47" s="3"/>
      <c r="AJ47" s="9"/>
      <c r="AK47" s="52" t="str">
        <f t="shared" si="6"/>
        <v>(100, 800, 10)</v>
      </c>
      <c r="AL47" s="56">
        <v>6208</v>
      </c>
      <c r="AM47" s="54">
        <v>40985</v>
      </c>
      <c r="AN47" s="54">
        <v>129.06800000000001</v>
      </c>
      <c r="AO47" s="52">
        <v>478</v>
      </c>
      <c r="AP47" s="54">
        <v>3239</v>
      </c>
      <c r="AQ47" s="3" t="str">
        <f t="shared" si="3"/>
        <v>(100, 800, 10)</v>
      </c>
      <c r="AR47" s="84">
        <v>15424</v>
      </c>
      <c r="AS47" s="37">
        <v>1114.0640000000001</v>
      </c>
      <c r="AT47" s="37">
        <v>129.72</v>
      </c>
      <c r="AU47" s="3">
        <v>478</v>
      </c>
      <c r="AV47" s="37">
        <v>1663.87</v>
      </c>
      <c r="AW47" s="2">
        <v>1498.97</v>
      </c>
      <c r="AX47" s="2">
        <v>128.047</v>
      </c>
      <c r="AY47" s="2">
        <v>478</v>
      </c>
      <c r="AZ47" s="2">
        <v>604.45000000000005</v>
      </c>
    </row>
    <row r="48" spans="2:52" x14ac:dyDescent="0.3">
      <c r="B48" s="1">
        <v>45</v>
      </c>
      <c r="C48" s="3">
        <v>100</v>
      </c>
      <c r="D48" s="3">
        <v>900</v>
      </c>
      <c r="E48" s="3">
        <v>10</v>
      </c>
      <c r="F48" s="25" t="str">
        <f t="shared" ref="F48" si="7">_xlfn.CONCAT("(",C48,", ",D48,", ",E48,")")</f>
        <v>(100, 900, 10)</v>
      </c>
      <c r="G48" s="25">
        <v>0</v>
      </c>
      <c r="H48" s="25"/>
      <c r="I48" s="26"/>
      <c r="J48" s="26"/>
      <c r="K48" s="25"/>
      <c r="L48" s="3"/>
      <c r="M48" s="3"/>
      <c r="N48" s="37"/>
      <c r="O48" s="37"/>
      <c r="P48" s="11" t="str">
        <f t="shared" ref="P48" si="8">_xlfn.CONCAT("(",C48,", ",D48,", ",E48,")")</f>
        <v>(100, 900, 10)</v>
      </c>
      <c r="Q48" s="11"/>
      <c r="R48" s="11"/>
      <c r="S48" s="46"/>
      <c r="T48" s="46"/>
      <c r="U48" s="11"/>
      <c r="V48" s="1"/>
      <c r="W48" s="1"/>
      <c r="X48" s="41"/>
      <c r="Y48" s="41"/>
      <c r="Z48" s="3"/>
      <c r="AA48" s="3"/>
      <c r="AB48" s="16"/>
      <c r="AC48" s="3"/>
      <c r="AD48" s="3"/>
      <c r="AE48" s="3"/>
      <c r="AF48" s="3"/>
      <c r="AG48" s="3"/>
      <c r="AH48" s="3"/>
      <c r="AI48" s="3"/>
      <c r="AJ48" s="9"/>
      <c r="AK48" s="52" t="str">
        <f t="shared" ref="AK48" si="9">_xlfn.CONCAT("(",C48,", ",D48,", ",E48,")")</f>
        <v>(100, 900, 10)</v>
      </c>
      <c r="AL48" s="56"/>
      <c r="AM48" s="54"/>
      <c r="AN48" s="54"/>
      <c r="AO48" s="52"/>
      <c r="AP48" s="54"/>
      <c r="AQ48" s="3" t="str">
        <f t="shared" si="3"/>
        <v>(100, 900, 10)</v>
      </c>
      <c r="AR48" s="84">
        <v>17062</v>
      </c>
      <c r="AS48" s="37">
        <v>1783.46</v>
      </c>
      <c r="AT48" s="37">
        <v>131.35</v>
      </c>
      <c r="AU48" s="3">
        <v>780</v>
      </c>
      <c r="AV48" s="37">
        <v>540.64</v>
      </c>
      <c r="AW48" s="2">
        <v>2119</v>
      </c>
      <c r="AX48" s="2">
        <v>131.19</v>
      </c>
      <c r="AY48" s="2">
        <v>780</v>
      </c>
      <c r="AZ48" s="2">
        <v>718.95</v>
      </c>
    </row>
    <row r="49" spans="43:43" x14ac:dyDescent="0.3">
      <c r="AQ49" s="82">
        <v>120</v>
      </c>
    </row>
    <row r="50" spans="43:43" x14ac:dyDescent="0.3">
      <c r="AQ50" s="82">
        <v>140</v>
      </c>
    </row>
    <row r="51" spans="43:43" x14ac:dyDescent="0.3">
      <c r="AQ51" s="82">
        <v>150</v>
      </c>
    </row>
  </sheetData>
  <mergeCells count="14">
    <mergeCell ref="B2:B3"/>
    <mergeCell ref="C2:C3"/>
    <mergeCell ref="D2:D3"/>
    <mergeCell ref="E2:E3"/>
    <mergeCell ref="Z2:AJ2"/>
    <mergeCell ref="Q2:T2"/>
    <mergeCell ref="V2:Y2"/>
    <mergeCell ref="G2:J2"/>
    <mergeCell ref="L2:O2"/>
    <mergeCell ref="AW2:BA2"/>
    <mergeCell ref="AW1:BA1"/>
    <mergeCell ref="F1:Y1"/>
    <mergeCell ref="AR2:AV2"/>
    <mergeCell ref="AL2:AP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CCF3-9E75-45DA-82C6-0F6474A053EF}">
  <dimension ref="A1:I34"/>
  <sheetViews>
    <sheetView workbookViewId="0">
      <selection activeCell="L7" sqref="L7"/>
    </sheetView>
  </sheetViews>
  <sheetFormatPr baseColWidth="10" defaultRowHeight="15.6" x14ac:dyDescent="0.3"/>
  <cols>
    <col min="1" max="1" width="10.296875" customWidth="1"/>
    <col min="2" max="3" width="9.296875" customWidth="1"/>
  </cols>
  <sheetData>
    <row r="1" spans="1:9" ht="31.2" x14ac:dyDescent="0.3">
      <c r="A1" s="153" t="s">
        <v>27</v>
      </c>
      <c r="B1" s="153" t="s">
        <v>109</v>
      </c>
      <c r="C1" s="33" t="s">
        <v>100</v>
      </c>
      <c r="D1" s="33" t="s">
        <v>98</v>
      </c>
      <c r="E1" s="33" t="s">
        <v>99</v>
      </c>
      <c r="F1" s="33" t="s">
        <v>45</v>
      </c>
      <c r="G1" s="33" t="s">
        <v>28</v>
      </c>
      <c r="H1" s="33" t="s">
        <v>29</v>
      </c>
      <c r="I1" s="33" t="s">
        <v>8</v>
      </c>
    </row>
    <row r="2" spans="1:9" x14ac:dyDescent="0.3">
      <c r="A2" s="191">
        <v>1</v>
      </c>
      <c r="B2" s="191" t="s">
        <v>53</v>
      </c>
      <c r="C2" s="150" t="s">
        <v>101</v>
      </c>
      <c r="D2" s="105">
        <v>4</v>
      </c>
      <c r="E2" s="105">
        <v>340</v>
      </c>
      <c r="F2" s="105">
        <v>0.93</v>
      </c>
      <c r="G2" s="105">
        <v>83.67</v>
      </c>
      <c r="H2" s="105">
        <v>88</v>
      </c>
      <c r="I2" s="105">
        <v>0.02</v>
      </c>
    </row>
    <row r="3" spans="1:9" x14ac:dyDescent="0.3">
      <c r="A3" s="192"/>
      <c r="B3" s="192"/>
      <c r="C3" s="151" t="s">
        <v>102</v>
      </c>
      <c r="D3" s="106">
        <v>4</v>
      </c>
      <c r="E3" s="106">
        <v>57</v>
      </c>
      <c r="F3" s="106">
        <v>2.71</v>
      </c>
      <c r="G3" s="106">
        <v>189</v>
      </c>
      <c r="H3" s="106">
        <v>189</v>
      </c>
      <c r="I3" s="111">
        <v>1.6E-2</v>
      </c>
    </row>
    <row r="4" spans="1:9" x14ac:dyDescent="0.3">
      <c r="A4" s="193"/>
      <c r="B4" s="193"/>
      <c r="C4" s="152" t="s">
        <v>103</v>
      </c>
      <c r="D4" s="107">
        <v>340</v>
      </c>
      <c r="E4" s="107">
        <v>340</v>
      </c>
      <c r="F4" s="107">
        <v>0.34</v>
      </c>
      <c r="G4" s="107">
        <v>83.67</v>
      </c>
      <c r="H4" s="107">
        <v>88</v>
      </c>
      <c r="I4" s="107">
        <v>0.03</v>
      </c>
    </row>
    <row r="5" spans="1:9" x14ac:dyDescent="0.3">
      <c r="A5" s="191">
        <v>2</v>
      </c>
      <c r="B5" s="191" t="s">
        <v>54</v>
      </c>
      <c r="C5" s="150" t="s">
        <v>101</v>
      </c>
      <c r="D5" s="105">
        <v>5</v>
      </c>
      <c r="E5" s="105">
        <v>205</v>
      </c>
      <c r="F5" s="105">
        <v>0.62</v>
      </c>
      <c r="G5" s="105">
        <v>113.67</v>
      </c>
      <c r="H5" s="105">
        <v>117</v>
      </c>
      <c r="I5" s="105">
        <v>0.02</v>
      </c>
    </row>
    <row r="6" spans="1:9" x14ac:dyDescent="0.3">
      <c r="A6" s="192"/>
      <c r="B6" s="192"/>
      <c r="C6" s="151" t="s">
        <v>102</v>
      </c>
      <c r="D6" s="106">
        <v>5</v>
      </c>
      <c r="E6" s="106">
        <v>31</v>
      </c>
      <c r="F6" s="106">
        <v>0.84</v>
      </c>
      <c r="G6" s="106">
        <v>164</v>
      </c>
      <c r="H6" s="106">
        <v>164</v>
      </c>
      <c r="I6" s="106">
        <v>0</v>
      </c>
    </row>
    <row r="7" spans="1:9" x14ac:dyDescent="0.3">
      <c r="A7" s="193"/>
      <c r="B7" s="193"/>
      <c r="C7" s="152" t="s">
        <v>103</v>
      </c>
      <c r="D7" s="107">
        <v>205</v>
      </c>
      <c r="E7" s="107">
        <v>207</v>
      </c>
      <c r="F7" s="107">
        <v>0.42</v>
      </c>
      <c r="G7" s="107">
        <v>113.67</v>
      </c>
      <c r="H7" s="107">
        <v>117</v>
      </c>
      <c r="I7" s="107">
        <v>0.02</v>
      </c>
    </row>
    <row r="8" spans="1:9" x14ac:dyDescent="0.3">
      <c r="A8" s="191">
        <v>3</v>
      </c>
      <c r="B8" s="191" t="s">
        <v>55</v>
      </c>
      <c r="C8" s="150" t="s">
        <v>101</v>
      </c>
      <c r="D8" s="105">
        <v>7</v>
      </c>
      <c r="E8" s="105">
        <v>523</v>
      </c>
      <c r="F8" s="105">
        <v>2.88</v>
      </c>
      <c r="G8" s="105">
        <v>81</v>
      </c>
      <c r="H8" s="105">
        <v>81</v>
      </c>
      <c r="I8" s="105">
        <v>0.03</v>
      </c>
    </row>
    <row r="9" spans="1:9" x14ac:dyDescent="0.3">
      <c r="A9" s="192"/>
      <c r="B9" s="192"/>
      <c r="C9" s="151" t="s">
        <v>102</v>
      </c>
      <c r="D9" s="106">
        <v>7</v>
      </c>
      <c r="E9" s="106">
        <v>178</v>
      </c>
      <c r="F9" s="106">
        <v>7.19</v>
      </c>
      <c r="G9" s="106">
        <v>93</v>
      </c>
      <c r="H9" s="106">
        <v>93</v>
      </c>
      <c r="I9" s="106">
        <v>0.02</v>
      </c>
    </row>
    <row r="10" spans="1:9" x14ac:dyDescent="0.3">
      <c r="A10" s="193"/>
      <c r="B10" s="193"/>
      <c r="C10" s="152" t="s">
        <v>103</v>
      </c>
      <c r="D10" s="107">
        <v>523</v>
      </c>
      <c r="E10" s="107">
        <v>523</v>
      </c>
      <c r="F10" s="107">
        <v>1.1499999999999999</v>
      </c>
      <c r="G10" s="107">
        <v>81</v>
      </c>
      <c r="H10" s="107">
        <v>81</v>
      </c>
      <c r="I10" s="107">
        <v>0.03</v>
      </c>
    </row>
    <row r="11" spans="1:9" x14ac:dyDescent="0.3">
      <c r="A11" s="191">
        <v>4</v>
      </c>
      <c r="B11" s="191" t="s">
        <v>56</v>
      </c>
      <c r="C11" s="150" t="s">
        <v>101</v>
      </c>
      <c r="D11" s="105">
        <v>8</v>
      </c>
      <c r="E11" s="105">
        <v>477</v>
      </c>
      <c r="F11" s="105">
        <v>2.52</v>
      </c>
      <c r="G11" s="105">
        <v>90</v>
      </c>
      <c r="H11" s="105">
        <v>92</v>
      </c>
      <c r="I11" s="105">
        <v>7.0000000000000007E-2</v>
      </c>
    </row>
    <row r="12" spans="1:9" x14ac:dyDescent="0.3">
      <c r="A12" s="192"/>
      <c r="B12" s="192"/>
      <c r="C12" s="151" t="s">
        <v>102</v>
      </c>
      <c r="D12" s="106">
        <v>8</v>
      </c>
      <c r="E12" s="106">
        <v>177</v>
      </c>
      <c r="F12" s="106">
        <v>4.95</v>
      </c>
      <c r="G12" s="106">
        <v>103</v>
      </c>
      <c r="H12" s="106">
        <v>103</v>
      </c>
      <c r="I12" s="106">
        <v>0</v>
      </c>
    </row>
    <row r="13" spans="1:9" x14ac:dyDescent="0.3">
      <c r="A13" s="193"/>
      <c r="B13" s="193"/>
      <c r="C13" s="152" t="s">
        <v>103</v>
      </c>
      <c r="D13" s="107">
        <v>477</v>
      </c>
      <c r="E13" s="107">
        <v>477</v>
      </c>
      <c r="F13" s="107">
        <v>1.23</v>
      </c>
      <c r="G13" s="107">
        <v>90</v>
      </c>
      <c r="H13" s="107">
        <v>92</v>
      </c>
      <c r="I13" s="107">
        <v>0.02</v>
      </c>
    </row>
    <row r="14" spans="1:9" x14ac:dyDescent="0.3">
      <c r="A14" s="191">
        <v>5</v>
      </c>
      <c r="B14" s="191" t="s">
        <v>57</v>
      </c>
      <c r="C14" s="150" t="s">
        <v>101</v>
      </c>
      <c r="D14" s="105">
        <v>9</v>
      </c>
      <c r="E14" s="105">
        <v>424</v>
      </c>
      <c r="F14" s="105">
        <v>1.39</v>
      </c>
      <c r="G14" s="105">
        <v>175</v>
      </c>
      <c r="H14" s="105">
        <v>175</v>
      </c>
      <c r="I14" s="105">
        <v>0.05</v>
      </c>
    </row>
    <row r="15" spans="1:9" x14ac:dyDescent="0.3">
      <c r="A15" s="192"/>
      <c r="B15" s="192"/>
      <c r="C15" s="151" t="s">
        <v>102</v>
      </c>
      <c r="D15" s="106">
        <v>9</v>
      </c>
      <c r="E15" s="106">
        <v>88</v>
      </c>
      <c r="F15" s="106">
        <v>4.3499999999999996</v>
      </c>
      <c r="G15" s="106">
        <v>239</v>
      </c>
      <c r="H15" s="106">
        <v>239</v>
      </c>
      <c r="I15" s="106">
        <v>0.03</v>
      </c>
    </row>
    <row r="16" spans="1:9" x14ac:dyDescent="0.3">
      <c r="A16" s="193"/>
      <c r="B16" s="193"/>
      <c r="C16" s="152" t="s">
        <v>103</v>
      </c>
      <c r="D16" s="107">
        <v>424</v>
      </c>
      <c r="E16" s="107">
        <v>425</v>
      </c>
      <c r="F16" s="107">
        <v>1.44</v>
      </c>
      <c r="G16" s="107">
        <v>175</v>
      </c>
      <c r="H16" s="107">
        <v>175</v>
      </c>
      <c r="I16" s="107">
        <v>0.05</v>
      </c>
    </row>
    <row r="17" spans="1:9" x14ac:dyDescent="0.3">
      <c r="A17" s="191">
        <v>6</v>
      </c>
      <c r="B17" s="191" t="s">
        <v>58</v>
      </c>
      <c r="C17" s="150" t="s">
        <v>101</v>
      </c>
      <c r="D17" s="105">
        <v>9</v>
      </c>
      <c r="E17" s="105">
        <v>421</v>
      </c>
      <c r="F17" s="105">
        <v>8.61</v>
      </c>
      <c r="G17" s="105">
        <v>217</v>
      </c>
      <c r="H17" s="105">
        <v>217</v>
      </c>
      <c r="I17" s="105">
        <v>0.05</v>
      </c>
    </row>
    <row r="18" spans="1:9" x14ac:dyDescent="0.3">
      <c r="A18" s="192"/>
      <c r="B18" s="192"/>
      <c r="C18" s="151" t="s">
        <v>102</v>
      </c>
      <c r="D18" s="106">
        <v>9</v>
      </c>
      <c r="E18" s="106">
        <v>273</v>
      </c>
      <c r="F18" s="106">
        <v>2.4</v>
      </c>
      <c r="G18" s="106">
        <v>221</v>
      </c>
      <c r="H18" s="106">
        <v>221</v>
      </c>
      <c r="I18" s="106">
        <v>0.05</v>
      </c>
    </row>
    <row r="19" spans="1:9" x14ac:dyDescent="0.3">
      <c r="A19" s="193"/>
      <c r="B19" s="193"/>
      <c r="C19" s="152" t="s">
        <v>103</v>
      </c>
      <c r="D19" s="107">
        <v>421</v>
      </c>
      <c r="E19" s="107">
        <v>421</v>
      </c>
      <c r="F19" s="107">
        <v>0.39</v>
      </c>
      <c r="G19" s="107">
        <v>217</v>
      </c>
      <c r="H19" s="107">
        <v>217</v>
      </c>
      <c r="I19" s="107">
        <v>0</v>
      </c>
    </row>
    <row r="20" spans="1:9" x14ac:dyDescent="0.3">
      <c r="A20" s="191">
        <v>7</v>
      </c>
      <c r="B20" s="191" t="s">
        <v>104</v>
      </c>
      <c r="C20" s="150" t="s">
        <v>101</v>
      </c>
      <c r="D20" s="105">
        <v>3</v>
      </c>
      <c r="E20" s="105">
        <v>350</v>
      </c>
      <c r="F20" s="105">
        <v>1.4</v>
      </c>
      <c r="G20" s="105">
        <v>54</v>
      </c>
      <c r="H20" s="105">
        <v>58</v>
      </c>
      <c r="I20" s="105">
        <v>0.05</v>
      </c>
    </row>
    <row r="21" spans="1:9" x14ac:dyDescent="0.3">
      <c r="A21" s="192"/>
      <c r="B21" s="192"/>
      <c r="C21" s="151" t="s">
        <v>102</v>
      </c>
      <c r="D21" s="106">
        <v>3</v>
      </c>
      <c r="E21" s="106">
        <v>403</v>
      </c>
      <c r="F21" s="106">
        <v>1.1299999999999999</v>
      </c>
      <c r="G21" s="106">
        <v>127</v>
      </c>
      <c r="H21" s="106">
        <v>127</v>
      </c>
      <c r="I21" s="106">
        <v>0.05</v>
      </c>
    </row>
    <row r="22" spans="1:9" x14ac:dyDescent="0.3">
      <c r="A22" s="193"/>
      <c r="B22" s="193"/>
      <c r="C22" s="152" t="s">
        <v>103</v>
      </c>
      <c r="D22" s="107">
        <v>350</v>
      </c>
      <c r="E22" s="107">
        <v>350</v>
      </c>
      <c r="F22" s="107">
        <v>0.23</v>
      </c>
      <c r="G22" s="107">
        <v>54</v>
      </c>
      <c r="H22" s="107">
        <v>58</v>
      </c>
      <c r="I22" s="107">
        <v>0.03</v>
      </c>
    </row>
    <row r="23" spans="1:9" x14ac:dyDescent="0.3">
      <c r="A23" s="191">
        <v>8</v>
      </c>
      <c r="B23" s="191" t="s">
        <v>105</v>
      </c>
      <c r="C23" s="150" t="s">
        <v>101</v>
      </c>
      <c r="D23" s="105">
        <v>4</v>
      </c>
      <c r="E23" s="105">
        <v>752</v>
      </c>
      <c r="F23" s="105">
        <v>11.93</v>
      </c>
      <c r="G23" s="105">
        <v>115</v>
      </c>
      <c r="H23" s="105">
        <v>115</v>
      </c>
      <c r="I23" s="105">
        <v>0.1</v>
      </c>
    </row>
    <row r="24" spans="1:9" x14ac:dyDescent="0.3">
      <c r="A24" s="192"/>
      <c r="B24" s="192"/>
      <c r="C24" s="151" t="s">
        <v>102</v>
      </c>
      <c r="D24" s="106">
        <v>4</v>
      </c>
      <c r="E24" s="106">
        <v>1055</v>
      </c>
      <c r="F24" s="106">
        <v>13.18</v>
      </c>
      <c r="G24" s="106">
        <v>185</v>
      </c>
      <c r="H24" s="106">
        <v>185</v>
      </c>
      <c r="I24" s="106">
        <v>0.04</v>
      </c>
    </row>
    <row r="25" spans="1:9" x14ac:dyDescent="0.3">
      <c r="A25" s="193"/>
      <c r="B25" s="193"/>
      <c r="C25" s="152" t="s">
        <v>103</v>
      </c>
      <c r="D25" s="107">
        <v>752</v>
      </c>
      <c r="E25" s="107">
        <v>752</v>
      </c>
      <c r="F25" s="107">
        <v>2.96</v>
      </c>
      <c r="G25" s="107">
        <v>115</v>
      </c>
      <c r="H25" s="107">
        <v>115</v>
      </c>
      <c r="I25" s="107">
        <v>0.1</v>
      </c>
    </row>
    <row r="26" spans="1:9" x14ac:dyDescent="0.3">
      <c r="A26" s="191">
        <v>9</v>
      </c>
      <c r="B26" s="191" t="s">
        <v>106</v>
      </c>
      <c r="C26" s="150" t="s">
        <v>101</v>
      </c>
      <c r="D26" s="105">
        <v>5</v>
      </c>
      <c r="E26" s="105">
        <v>792</v>
      </c>
      <c r="F26" s="105">
        <v>17.940000000000001</v>
      </c>
      <c r="G26" s="105">
        <v>150.96</v>
      </c>
      <c r="H26" s="105">
        <v>159</v>
      </c>
      <c r="I26" s="105">
        <v>0.08</v>
      </c>
    </row>
    <row r="27" spans="1:9" x14ac:dyDescent="0.3">
      <c r="A27" s="192"/>
      <c r="B27" s="192"/>
      <c r="C27" s="151" t="s">
        <v>102</v>
      </c>
      <c r="D27" s="106">
        <v>5</v>
      </c>
      <c r="E27" s="106">
        <v>4289</v>
      </c>
      <c r="F27" s="106">
        <v>63.85</v>
      </c>
      <c r="G27" s="106">
        <v>355</v>
      </c>
      <c r="H27" s="106">
        <v>355</v>
      </c>
      <c r="I27" s="106">
        <v>7.0000000000000007E-2</v>
      </c>
    </row>
    <row r="28" spans="1:9" x14ac:dyDescent="0.3">
      <c r="A28" s="193"/>
      <c r="B28" s="193"/>
      <c r="C28" s="152" t="s">
        <v>103</v>
      </c>
      <c r="D28" s="107">
        <v>792</v>
      </c>
      <c r="E28" s="107">
        <v>792</v>
      </c>
      <c r="F28" s="107">
        <v>7.2</v>
      </c>
      <c r="G28" s="107">
        <v>150.96</v>
      </c>
      <c r="H28" s="107">
        <v>159</v>
      </c>
      <c r="I28" s="107">
        <v>0.02</v>
      </c>
    </row>
    <row r="29" spans="1:9" x14ac:dyDescent="0.3">
      <c r="A29" s="191">
        <v>10</v>
      </c>
      <c r="B29" s="191" t="s">
        <v>107</v>
      </c>
      <c r="C29" s="150" t="s">
        <v>101</v>
      </c>
      <c r="D29" s="105">
        <v>7</v>
      </c>
      <c r="E29" s="105">
        <v>802</v>
      </c>
      <c r="F29" s="105">
        <v>24.48</v>
      </c>
      <c r="G29" s="105">
        <v>77.239999999999995</v>
      </c>
      <c r="H29" s="105">
        <v>128</v>
      </c>
      <c r="I29" s="105">
        <v>0.56999999999999995</v>
      </c>
    </row>
    <row r="30" spans="1:9" x14ac:dyDescent="0.3">
      <c r="A30" s="192"/>
      <c r="B30" s="192"/>
      <c r="C30" s="151" t="s">
        <v>102</v>
      </c>
      <c r="D30" s="106">
        <v>7</v>
      </c>
      <c r="E30" s="106">
        <v>1748</v>
      </c>
      <c r="F30" s="106">
        <v>76.62</v>
      </c>
      <c r="G30" s="106">
        <v>295</v>
      </c>
      <c r="H30" s="106">
        <v>295</v>
      </c>
      <c r="I30" s="106">
        <v>0.04</v>
      </c>
    </row>
    <row r="31" spans="1:9" x14ac:dyDescent="0.3">
      <c r="A31" s="193"/>
      <c r="B31" s="193"/>
      <c r="C31" s="152" t="s">
        <v>103</v>
      </c>
      <c r="D31" s="107">
        <v>802</v>
      </c>
      <c r="E31" s="107">
        <v>802</v>
      </c>
      <c r="F31" s="107">
        <v>12.41</v>
      </c>
      <c r="G31" s="107">
        <v>77.239999999999995</v>
      </c>
      <c r="H31" s="107">
        <v>128</v>
      </c>
      <c r="I31" s="107">
        <v>0.02</v>
      </c>
    </row>
    <row r="32" spans="1:9" x14ac:dyDescent="0.3">
      <c r="A32" s="191">
        <v>11</v>
      </c>
      <c r="B32" s="191" t="s">
        <v>108</v>
      </c>
      <c r="C32" s="150" t="s">
        <v>101</v>
      </c>
      <c r="D32" s="105">
        <v>8</v>
      </c>
      <c r="E32" s="105">
        <v>897</v>
      </c>
      <c r="F32" s="105">
        <v>59.08</v>
      </c>
      <c r="G32" s="105">
        <v>70.010000000000005</v>
      </c>
      <c r="H32" s="105">
        <v>85</v>
      </c>
      <c r="I32" s="105">
        <v>0.42</v>
      </c>
    </row>
    <row r="33" spans="1:9" x14ac:dyDescent="0.3">
      <c r="A33" s="192"/>
      <c r="B33" s="192"/>
      <c r="C33" s="151" t="s">
        <v>102</v>
      </c>
      <c r="D33" s="106">
        <v>8</v>
      </c>
      <c r="E33" s="106">
        <v>3634</v>
      </c>
      <c r="F33" s="106">
        <v>211.77</v>
      </c>
      <c r="G33" s="106">
        <v>320</v>
      </c>
      <c r="H33" s="106">
        <v>320</v>
      </c>
      <c r="I33" s="106">
        <v>0.44</v>
      </c>
    </row>
    <row r="34" spans="1:9" x14ac:dyDescent="0.3">
      <c r="A34" s="193"/>
      <c r="B34" s="193"/>
      <c r="C34" s="152" t="s">
        <v>103</v>
      </c>
      <c r="D34" s="107">
        <v>897</v>
      </c>
      <c r="E34" s="107">
        <v>897</v>
      </c>
      <c r="F34" s="107">
        <v>21.71</v>
      </c>
      <c r="G34" s="107">
        <v>70.010000000000005</v>
      </c>
      <c r="H34" s="107">
        <v>85</v>
      </c>
      <c r="I34" s="107">
        <v>0.02</v>
      </c>
    </row>
  </sheetData>
  <mergeCells count="22">
    <mergeCell ref="A17:A19"/>
    <mergeCell ref="A20:A22"/>
    <mergeCell ref="A23:A25"/>
    <mergeCell ref="A26:A28"/>
    <mergeCell ref="A29:A31"/>
    <mergeCell ref="A32:A34"/>
    <mergeCell ref="B20:B22"/>
    <mergeCell ref="B23:B25"/>
    <mergeCell ref="B26:B28"/>
    <mergeCell ref="B29:B31"/>
    <mergeCell ref="B32:B34"/>
    <mergeCell ref="A2:A4"/>
    <mergeCell ref="A5:A7"/>
    <mergeCell ref="A8:A10"/>
    <mergeCell ref="A11:A13"/>
    <mergeCell ref="A14:A16"/>
    <mergeCell ref="B17:B19"/>
    <mergeCell ref="B2:B4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B518-021C-47E5-9BBA-EA58FEA85D03}">
  <dimension ref="B1:BH48"/>
  <sheetViews>
    <sheetView showGridLines="0" topLeftCell="O1" zoomScale="62" zoomScaleNormal="62" workbookViewId="0">
      <selection activeCell="BD27" sqref="BD27"/>
    </sheetView>
  </sheetViews>
  <sheetFormatPr baseColWidth="10" defaultColWidth="10.796875" defaultRowHeight="15.6" x14ac:dyDescent="0.3"/>
  <cols>
    <col min="1" max="1" width="16.69921875" style="20" customWidth="1"/>
    <col min="2" max="6" width="10.796875" style="20"/>
    <col min="7" max="9" width="7.69921875" style="20" customWidth="1"/>
    <col min="10" max="10" width="10.796875" style="20"/>
    <col min="11" max="11" width="9.69921875" style="20" customWidth="1"/>
    <col min="12" max="12" width="5.09765625" style="20" customWidth="1"/>
    <col min="13" max="16" width="7.69921875" style="20" customWidth="1"/>
    <col min="17" max="17" width="10.796875" style="20"/>
    <col min="18" max="26" width="10.796875" style="113"/>
    <col min="27" max="27" width="10.796875" style="20"/>
    <col min="28" max="30" width="7.69921875" style="20" customWidth="1"/>
    <col min="31" max="31" width="11.19921875" style="20" customWidth="1"/>
    <col min="32" max="32" width="10.796875" style="20"/>
    <col min="33" max="33" width="5" style="20" customWidth="1"/>
    <col min="34" max="36" width="7.796875" style="20" customWidth="1"/>
    <col min="37" max="37" width="11" style="20" customWidth="1"/>
    <col min="38" max="38" width="10.796875" style="20"/>
    <col min="39" max="54" width="0" style="20" hidden="1" customWidth="1"/>
    <col min="55" max="55" width="11.796875" style="20" hidden="1" customWidth="1"/>
    <col min="56" max="56" width="10.796875" style="82"/>
    <col min="57" max="57" width="8.296875" style="82" customWidth="1"/>
    <col min="58" max="60" width="10.796875" style="82"/>
    <col min="61" max="16384" width="10.796875" style="20"/>
  </cols>
  <sheetData>
    <row r="1" spans="2:60" ht="28.95" customHeight="1" x14ac:dyDescent="0.3">
      <c r="F1" s="205" t="s">
        <v>50</v>
      </c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7" t="s">
        <v>65</v>
      </c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</row>
    <row r="2" spans="2:60" ht="28.95" customHeight="1" x14ac:dyDescent="0.3">
      <c r="B2" s="200" t="s">
        <v>10</v>
      </c>
      <c r="C2" s="202" t="s">
        <v>1</v>
      </c>
      <c r="D2" s="202" t="s">
        <v>2</v>
      </c>
      <c r="E2" s="202" t="s">
        <v>3</v>
      </c>
      <c r="F2" s="31"/>
      <c r="G2" s="189" t="s">
        <v>26</v>
      </c>
      <c r="H2" s="189"/>
      <c r="I2" s="189"/>
      <c r="J2" s="189"/>
      <c r="K2" s="189"/>
      <c r="L2" s="32"/>
      <c r="M2" s="189" t="s">
        <v>83</v>
      </c>
      <c r="N2" s="189"/>
      <c r="O2" s="189"/>
      <c r="P2" s="189"/>
      <c r="Q2" s="189"/>
      <c r="R2" s="188" t="s">
        <v>26</v>
      </c>
      <c r="S2" s="188"/>
      <c r="T2" s="188"/>
      <c r="U2" s="188"/>
      <c r="V2" s="204" t="s">
        <v>83</v>
      </c>
      <c r="W2" s="204"/>
      <c r="X2" s="204"/>
      <c r="Y2" s="204"/>
      <c r="Z2" s="204"/>
      <c r="AA2" s="40"/>
      <c r="AB2" s="187" t="s">
        <v>86</v>
      </c>
      <c r="AC2" s="187"/>
      <c r="AD2" s="187"/>
      <c r="AE2" s="187"/>
      <c r="AF2" s="187"/>
      <c r="AG2" s="40"/>
      <c r="AH2" s="187" t="s">
        <v>87</v>
      </c>
      <c r="AI2" s="187"/>
      <c r="AJ2" s="187"/>
      <c r="AK2" s="187"/>
      <c r="AL2" s="187"/>
      <c r="AM2" s="203" t="s">
        <v>22</v>
      </c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61"/>
      <c r="AY2" s="188" t="s">
        <v>32</v>
      </c>
      <c r="AZ2" s="188"/>
      <c r="BA2" s="188"/>
      <c r="BB2" s="188"/>
      <c r="BC2" s="188"/>
      <c r="BD2" s="189" t="s">
        <v>88</v>
      </c>
      <c r="BE2" s="189"/>
      <c r="BF2" s="189"/>
      <c r="BG2" s="189"/>
      <c r="BH2" s="189"/>
    </row>
    <row r="3" spans="2:60" ht="46.8" x14ac:dyDescent="0.3">
      <c r="B3" s="201"/>
      <c r="C3" s="202"/>
      <c r="D3" s="202"/>
      <c r="E3" s="202"/>
      <c r="F3" s="33" t="s">
        <v>27</v>
      </c>
      <c r="G3" s="34" t="s">
        <v>28</v>
      </c>
      <c r="H3" s="33" t="s">
        <v>29</v>
      </c>
      <c r="I3" s="34" t="s">
        <v>30</v>
      </c>
      <c r="J3" s="33" t="s">
        <v>8</v>
      </c>
      <c r="K3" s="33" t="s">
        <v>46</v>
      </c>
      <c r="L3" s="33"/>
      <c r="M3" s="34" t="s">
        <v>28</v>
      </c>
      <c r="N3" s="33" t="s">
        <v>29</v>
      </c>
      <c r="O3" s="34" t="s">
        <v>30</v>
      </c>
      <c r="P3" s="33" t="s">
        <v>8</v>
      </c>
      <c r="Q3" s="33" t="s">
        <v>48</v>
      </c>
      <c r="R3" s="51" t="s">
        <v>29</v>
      </c>
      <c r="S3" s="51" t="s">
        <v>30</v>
      </c>
      <c r="T3" s="51" t="s">
        <v>8</v>
      </c>
      <c r="U3" s="51" t="s">
        <v>51</v>
      </c>
      <c r="V3" s="127" t="s">
        <v>28</v>
      </c>
      <c r="W3" s="127" t="s">
        <v>29</v>
      </c>
      <c r="X3" s="127" t="s">
        <v>30</v>
      </c>
      <c r="Y3" s="127" t="s">
        <v>8</v>
      </c>
      <c r="Z3" s="127" t="s">
        <v>48</v>
      </c>
      <c r="AA3" s="21" t="s">
        <v>27</v>
      </c>
      <c r="AB3" s="22" t="s">
        <v>29</v>
      </c>
      <c r="AC3" s="21" t="s">
        <v>30</v>
      </c>
      <c r="AD3" s="21" t="s">
        <v>20</v>
      </c>
      <c r="AE3" s="21" t="s">
        <v>48</v>
      </c>
      <c r="AF3" s="21" t="s">
        <v>47</v>
      </c>
      <c r="AG3" s="22"/>
      <c r="AH3" s="22" t="s">
        <v>29</v>
      </c>
      <c r="AI3" s="21" t="s">
        <v>30</v>
      </c>
      <c r="AJ3" s="22" t="s">
        <v>20</v>
      </c>
      <c r="AK3" s="21" t="s">
        <v>48</v>
      </c>
      <c r="AL3" s="21" t="s">
        <v>47</v>
      </c>
      <c r="AM3" s="6" t="s">
        <v>6</v>
      </c>
      <c r="AN3" s="7" t="s">
        <v>11</v>
      </c>
      <c r="AO3" s="7" t="s">
        <v>7</v>
      </c>
      <c r="AP3" s="7" t="s">
        <v>15</v>
      </c>
      <c r="AQ3" s="7" t="s">
        <v>16</v>
      </c>
      <c r="AR3" s="7" t="s">
        <v>14</v>
      </c>
      <c r="AS3" s="7" t="s">
        <v>17</v>
      </c>
      <c r="AT3" s="7" t="s">
        <v>18</v>
      </c>
      <c r="AU3" s="7" t="s">
        <v>19</v>
      </c>
      <c r="AV3" s="6" t="s">
        <v>9</v>
      </c>
      <c r="AW3" s="6" t="s">
        <v>4</v>
      </c>
      <c r="AX3" s="51" t="s">
        <v>27</v>
      </c>
      <c r="AY3" s="51" t="s">
        <v>24</v>
      </c>
      <c r="AZ3" s="51" t="s">
        <v>23</v>
      </c>
      <c r="BA3" s="51" t="s">
        <v>28</v>
      </c>
      <c r="BB3" s="51" t="s">
        <v>29</v>
      </c>
      <c r="BC3" s="51" t="s">
        <v>8</v>
      </c>
      <c r="BD3" s="33" t="s">
        <v>29</v>
      </c>
      <c r="BE3" s="33" t="s">
        <v>30</v>
      </c>
      <c r="BF3" s="33" t="s">
        <v>20</v>
      </c>
      <c r="BG3" s="33" t="s">
        <v>48</v>
      </c>
      <c r="BH3" s="33" t="s">
        <v>47</v>
      </c>
    </row>
    <row r="4" spans="2:60" x14ac:dyDescent="0.3">
      <c r="B4" s="1">
        <v>1</v>
      </c>
      <c r="C4" s="3">
        <v>20</v>
      </c>
      <c r="D4" s="3">
        <v>69</v>
      </c>
      <c r="E4" s="3">
        <v>3</v>
      </c>
      <c r="F4" s="23" t="str">
        <f>_xlfn.CONCAT("(",C4,", ",D4,", ",E4,")")</f>
        <v>(20, 69, 3)</v>
      </c>
      <c r="G4" s="23">
        <v>0</v>
      </c>
      <c r="H4" s="23">
        <v>50</v>
      </c>
      <c r="I4" s="24">
        <v>0</v>
      </c>
      <c r="J4" s="24">
        <v>13.85</v>
      </c>
      <c r="K4" s="100">
        <v>2452</v>
      </c>
      <c r="L4" s="23"/>
      <c r="M4" s="35">
        <v>25</v>
      </c>
      <c r="N4" s="35">
        <v>50</v>
      </c>
      <c r="O4" s="36">
        <v>0</v>
      </c>
      <c r="P4" s="36">
        <v>5</v>
      </c>
      <c r="Q4" s="36">
        <v>655</v>
      </c>
      <c r="R4" s="131"/>
      <c r="S4" s="124"/>
      <c r="T4" s="124"/>
      <c r="U4" s="131"/>
      <c r="V4" s="134"/>
      <c r="W4" s="134"/>
      <c r="X4" s="128"/>
      <c r="Y4" s="128"/>
      <c r="Z4" s="134"/>
      <c r="AA4" s="11" t="str">
        <f>_xlfn.CONCAT("(",C4,", ",D4,", ",E4,")")</f>
        <v>(20, 69, 3)</v>
      </c>
      <c r="AB4" s="11"/>
      <c r="AC4" s="11"/>
      <c r="AD4" s="11"/>
      <c r="AE4" s="91"/>
      <c r="AF4" s="91"/>
      <c r="AG4" s="11"/>
      <c r="AH4" s="1"/>
      <c r="AI4" s="1"/>
      <c r="AJ4" s="41"/>
      <c r="AK4" s="94"/>
      <c r="AL4" s="94"/>
      <c r="AM4" s="8"/>
      <c r="AN4" s="8"/>
      <c r="AO4" s="16"/>
      <c r="AP4" s="3"/>
      <c r="AQ4" s="3"/>
      <c r="AR4" s="3"/>
      <c r="AS4" s="3"/>
      <c r="AT4" s="3"/>
      <c r="AU4" s="3"/>
      <c r="AV4" s="3"/>
      <c r="AW4" s="9"/>
      <c r="AX4" s="52" t="str">
        <f>_xlfn.CONCAT("(",C4,", ",D4,", ",E4,")")</f>
        <v>(20, 69, 3)</v>
      </c>
      <c r="AY4" s="56">
        <v>468</v>
      </c>
      <c r="AZ4" s="54">
        <v>6.56</v>
      </c>
      <c r="BA4" s="54">
        <v>49.25</v>
      </c>
      <c r="BB4" s="52">
        <v>65</v>
      </c>
      <c r="BC4" s="54">
        <v>7.0000000000000007E-2</v>
      </c>
      <c r="BD4" s="84"/>
      <c r="BE4" s="37"/>
      <c r="BF4" s="37"/>
      <c r="BG4" s="3"/>
      <c r="BH4" s="97"/>
    </row>
    <row r="5" spans="2:60" x14ac:dyDescent="0.3">
      <c r="B5" s="1">
        <v>2</v>
      </c>
      <c r="C5" s="3">
        <v>20</v>
      </c>
      <c r="D5" s="3">
        <v>83</v>
      </c>
      <c r="E5" s="3">
        <v>3</v>
      </c>
      <c r="F5" s="25" t="str">
        <f t="shared" ref="F5:F43" si="0">_xlfn.CONCAT("(",C5,", ",D5,", ",E5,")")</f>
        <v>(20, 83, 3)</v>
      </c>
      <c r="G5" s="25">
        <v>0</v>
      </c>
      <c r="H5" s="25">
        <v>55</v>
      </c>
      <c r="I5" s="26">
        <v>0</v>
      </c>
      <c r="J5" s="26">
        <v>9.76</v>
      </c>
      <c r="K5" s="101">
        <v>453</v>
      </c>
      <c r="L5" s="25"/>
      <c r="M5" s="3">
        <v>25</v>
      </c>
      <c r="N5" s="3">
        <v>55</v>
      </c>
      <c r="O5" s="37">
        <v>0</v>
      </c>
      <c r="P5" s="37">
        <v>3.65</v>
      </c>
      <c r="Q5" s="37">
        <v>181</v>
      </c>
      <c r="R5" s="131">
        <v>55</v>
      </c>
      <c r="S5" s="124">
        <v>0</v>
      </c>
      <c r="T5" s="124">
        <v>44.55</v>
      </c>
      <c r="U5" s="131">
        <v>7468</v>
      </c>
      <c r="V5" s="134">
        <v>25</v>
      </c>
      <c r="W5" s="134">
        <v>55</v>
      </c>
      <c r="X5" s="128">
        <v>0</v>
      </c>
      <c r="Y5" s="128">
        <v>2.95</v>
      </c>
      <c r="Z5" s="134">
        <v>1021</v>
      </c>
      <c r="AA5" s="11" t="str">
        <f t="shared" ref="AA5:AA43" si="1">_xlfn.CONCAT("(",C5,", ",D5,", ",E5,")")</f>
        <v>(20, 83, 3)</v>
      </c>
      <c r="AB5" s="11">
        <v>55</v>
      </c>
      <c r="AC5" s="11">
        <v>0</v>
      </c>
      <c r="AD5" s="11">
        <v>1713.38</v>
      </c>
      <c r="AE5" s="91">
        <v>5667</v>
      </c>
      <c r="AF5" s="91">
        <v>807</v>
      </c>
      <c r="AG5" s="11"/>
      <c r="AH5" s="1">
        <v>55</v>
      </c>
      <c r="AI5" s="1">
        <v>0</v>
      </c>
      <c r="AJ5" s="41">
        <v>35.5</v>
      </c>
      <c r="AK5" s="94">
        <v>3009</v>
      </c>
      <c r="AL5" s="94">
        <v>399</v>
      </c>
      <c r="AM5" s="3">
        <v>52.9</v>
      </c>
      <c r="AN5" s="3">
        <v>273</v>
      </c>
      <c r="AO5" s="16">
        <v>60</v>
      </c>
      <c r="AP5" s="3">
        <v>58</v>
      </c>
      <c r="AQ5" s="3">
        <v>152</v>
      </c>
      <c r="AR5" s="3">
        <v>27.535699999999999</v>
      </c>
      <c r="AS5" s="3">
        <v>0.16</v>
      </c>
      <c r="AT5" s="3">
        <v>0.88</v>
      </c>
      <c r="AU5" s="3">
        <v>0</v>
      </c>
      <c r="AV5" s="3"/>
      <c r="AW5" s="9"/>
      <c r="AX5" s="52" t="str">
        <f t="shared" ref="AX5:AX43" si="2">_xlfn.CONCAT("(",C5,", ",D5,", ",E5,")")</f>
        <v>(20, 83, 3)</v>
      </c>
      <c r="AY5" s="56">
        <v>241</v>
      </c>
      <c r="AZ5" s="54">
        <v>6.0039999999999996</v>
      </c>
      <c r="BA5" s="54">
        <v>53</v>
      </c>
      <c r="BB5" s="52">
        <v>58</v>
      </c>
      <c r="BC5" s="54">
        <v>0.02</v>
      </c>
      <c r="BD5" s="84">
        <v>55</v>
      </c>
      <c r="BE5" s="37">
        <v>0</v>
      </c>
      <c r="BF5" s="37">
        <v>31.49</v>
      </c>
      <c r="BG5" s="3">
        <v>3009</v>
      </c>
      <c r="BH5" s="97">
        <v>399</v>
      </c>
    </row>
    <row r="6" spans="2:60" x14ac:dyDescent="0.3">
      <c r="B6" s="1">
        <v>3</v>
      </c>
      <c r="C6" s="3">
        <v>20</v>
      </c>
      <c r="D6" s="3">
        <v>95</v>
      </c>
      <c r="E6" s="3">
        <v>3</v>
      </c>
      <c r="F6" s="25" t="str">
        <f t="shared" si="0"/>
        <v>(20, 95, 3)</v>
      </c>
      <c r="G6" s="25">
        <v>0</v>
      </c>
      <c r="H6" s="25">
        <v>60</v>
      </c>
      <c r="I6" s="26">
        <v>0</v>
      </c>
      <c r="J6" s="26">
        <v>9.8000000000000007</v>
      </c>
      <c r="K6" s="101">
        <v>105</v>
      </c>
      <c r="L6" s="25"/>
      <c r="M6" s="3">
        <v>22</v>
      </c>
      <c r="N6" s="3">
        <v>60</v>
      </c>
      <c r="O6" s="37">
        <v>0</v>
      </c>
      <c r="P6" s="37">
        <v>2.82</v>
      </c>
      <c r="Q6" s="37">
        <v>354</v>
      </c>
      <c r="R6" s="131"/>
      <c r="S6" s="124"/>
      <c r="T6" s="124"/>
      <c r="U6" s="131"/>
      <c r="V6" s="134"/>
      <c r="W6" s="134"/>
      <c r="X6" s="128"/>
      <c r="Y6" s="128"/>
      <c r="Z6" s="134"/>
      <c r="AA6" s="11" t="str">
        <f t="shared" si="1"/>
        <v>(20, 95, 3)</v>
      </c>
      <c r="AB6" s="11"/>
      <c r="AC6" s="11"/>
      <c r="AD6" s="11"/>
      <c r="AE6" s="91"/>
      <c r="AF6" s="91"/>
      <c r="AG6" s="11"/>
      <c r="AH6" s="1"/>
      <c r="AI6" s="1"/>
      <c r="AJ6" s="41"/>
      <c r="AK6" s="94"/>
      <c r="AL6" s="94"/>
      <c r="AM6" s="3">
        <v>60</v>
      </c>
      <c r="AN6" s="3">
        <v>342</v>
      </c>
      <c r="AO6" s="16">
        <v>60</v>
      </c>
      <c r="AP6" s="3">
        <v>88</v>
      </c>
      <c r="AQ6" s="3">
        <v>235</v>
      </c>
      <c r="AR6" s="3">
        <v>48.52</v>
      </c>
      <c r="AS6" s="3">
        <v>0.18</v>
      </c>
      <c r="AT6" s="3">
        <v>0.70599999999999996</v>
      </c>
      <c r="AU6" s="3">
        <v>0</v>
      </c>
      <c r="AV6" s="3"/>
      <c r="AW6" s="9"/>
      <c r="AX6" s="52" t="str">
        <f t="shared" si="2"/>
        <v>(20, 95, 3)</v>
      </c>
      <c r="AY6" s="56">
        <v>401</v>
      </c>
      <c r="AZ6" s="54">
        <v>4.3</v>
      </c>
      <c r="BA6" s="54">
        <v>60</v>
      </c>
      <c r="BB6" s="52">
        <v>60</v>
      </c>
      <c r="BC6" s="54">
        <v>0.04</v>
      </c>
      <c r="BD6" s="84"/>
      <c r="BE6" s="37"/>
      <c r="BF6" s="37"/>
      <c r="BG6" s="3"/>
      <c r="BH6" s="97"/>
    </row>
    <row r="7" spans="2:60" x14ac:dyDescent="0.3">
      <c r="B7" s="1">
        <v>4</v>
      </c>
      <c r="C7" s="3">
        <v>20</v>
      </c>
      <c r="D7" s="3">
        <v>150</v>
      </c>
      <c r="E7" s="3">
        <v>3</v>
      </c>
      <c r="F7" s="25" t="str">
        <f t="shared" si="0"/>
        <v>(20, 150, 3)</v>
      </c>
      <c r="G7" s="25">
        <v>0</v>
      </c>
      <c r="H7" s="25">
        <v>128</v>
      </c>
      <c r="I7" s="26">
        <v>0</v>
      </c>
      <c r="J7" s="26">
        <v>12.06</v>
      </c>
      <c r="K7" s="101">
        <v>990</v>
      </c>
      <c r="L7" s="25"/>
      <c r="M7" s="3">
        <v>21</v>
      </c>
      <c r="N7" s="3">
        <v>128</v>
      </c>
      <c r="O7" s="37">
        <v>0</v>
      </c>
      <c r="P7" s="37">
        <v>7.12</v>
      </c>
      <c r="Q7" s="37">
        <v>688</v>
      </c>
      <c r="R7" s="131"/>
      <c r="S7" s="124"/>
      <c r="T7" s="124"/>
      <c r="U7" s="131"/>
      <c r="V7" s="134"/>
      <c r="W7" s="134"/>
      <c r="X7" s="128"/>
      <c r="Y7" s="128"/>
      <c r="Z7" s="134"/>
      <c r="AA7" s="11" t="str">
        <f t="shared" si="1"/>
        <v>(20, 150, 3)</v>
      </c>
      <c r="AB7" s="11"/>
      <c r="AC7" s="11"/>
      <c r="AD7" s="11"/>
      <c r="AE7" s="91"/>
      <c r="AF7" s="91"/>
      <c r="AG7" s="11"/>
      <c r="AH7" s="1"/>
      <c r="AI7" s="1"/>
      <c r="AJ7" s="41"/>
      <c r="AK7" s="94"/>
      <c r="AL7" s="94"/>
      <c r="AM7" s="3"/>
      <c r="AN7" s="3"/>
      <c r="AO7" s="16"/>
      <c r="AP7" s="3"/>
      <c r="AQ7" s="3"/>
      <c r="AR7" s="3"/>
      <c r="AS7" s="3"/>
      <c r="AT7" s="3"/>
      <c r="AU7" s="3"/>
      <c r="AV7" s="3"/>
      <c r="AW7" s="9"/>
      <c r="AX7" s="52" t="str">
        <f t="shared" si="2"/>
        <v>(20, 150, 3)</v>
      </c>
      <c r="AY7" s="56">
        <v>415</v>
      </c>
      <c r="AZ7" s="54">
        <v>29.103000000000002</v>
      </c>
      <c r="BA7" s="54">
        <v>128</v>
      </c>
      <c r="BB7" s="52">
        <v>128</v>
      </c>
      <c r="BC7" s="54">
        <v>0.03</v>
      </c>
      <c r="BD7" s="84"/>
      <c r="BE7" s="37"/>
      <c r="BF7" s="37"/>
      <c r="BG7" s="3"/>
      <c r="BH7" s="97"/>
    </row>
    <row r="8" spans="2:60" x14ac:dyDescent="0.3">
      <c r="B8" s="1">
        <v>5</v>
      </c>
      <c r="C8" s="3">
        <v>20</v>
      </c>
      <c r="D8" s="3">
        <v>108</v>
      </c>
      <c r="E8" s="3">
        <v>3</v>
      </c>
      <c r="F8" s="27" t="str">
        <f t="shared" si="0"/>
        <v>(20, 108, 3)</v>
      </c>
      <c r="G8" s="27">
        <v>0</v>
      </c>
      <c r="H8" s="27">
        <v>60</v>
      </c>
      <c r="I8" s="28">
        <v>0</v>
      </c>
      <c r="J8" s="28">
        <v>8.6999999999999993</v>
      </c>
      <c r="K8" s="102">
        <v>352</v>
      </c>
      <c r="L8" s="27"/>
      <c r="M8" s="38">
        <v>17</v>
      </c>
      <c r="N8" s="38">
        <v>60</v>
      </c>
      <c r="O8" s="39">
        <v>0</v>
      </c>
      <c r="P8" s="39">
        <v>4.74</v>
      </c>
      <c r="Q8" s="39">
        <v>146</v>
      </c>
      <c r="R8" s="132"/>
      <c r="S8" s="125"/>
      <c r="T8" s="125"/>
      <c r="U8" s="132"/>
      <c r="V8" s="135"/>
      <c r="W8" s="135"/>
      <c r="X8" s="129"/>
      <c r="Y8" s="129"/>
      <c r="Z8" s="135"/>
      <c r="AA8" s="47" t="str">
        <f t="shared" si="1"/>
        <v>(20, 108, 3)</v>
      </c>
      <c r="AB8" s="47"/>
      <c r="AC8" s="47"/>
      <c r="AD8" s="47"/>
      <c r="AE8" s="92"/>
      <c r="AF8" s="92"/>
      <c r="AG8" s="47"/>
      <c r="AH8" s="42"/>
      <c r="AI8" s="42"/>
      <c r="AJ8" s="43"/>
      <c r="AK8" s="95"/>
      <c r="AL8" s="95"/>
      <c r="AM8" s="3"/>
      <c r="AN8" s="3"/>
      <c r="AO8" s="16"/>
      <c r="AP8" s="3"/>
      <c r="AQ8" s="3"/>
      <c r="AR8" s="3"/>
      <c r="AS8" s="3"/>
      <c r="AT8" s="3"/>
      <c r="AU8" s="3"/>
      <c r="AV8" s="3"/>
      <c r="AW8" s="9"/>
      <c r="AX8" s="53" t="str">
        <f t="shared" si="2"/>
        <v>(20, 108, 3)</v>
      </c>
      <c r="AY8" s="57">
        <v>311</v>
      </c>
      <c r="AZ8" s="55">
        <v>16.23</v>
      </c>
      <c r="BA8" s="55">
        <v>58.5</v>
      </c>
      <c r="BB8" s="53">
        <v>60</v>
      </c>
      <c r="BC8" s="55">
        <v>0.02</v>
      </c>
      <c r="BD8" s="85"/>
      <c r="BE8" s="39"/>
      <c r="BF8" s="39"/>
      <c r="BG8" s="38"/>
      <c r="BH8" s="98"/>
    </row>
    <row r="9" spans="2:60" x14ac:dyDescent="0.3">
      <c r="B9" s="1">
        <v>6</v>
      </c>
      <c r="C9" s="3">
        <v>25</v>
      </c>
      <c r="D9" s="3">
        <v>120</v>
      </c>
      <c r="E9" s="3">
        <v>4</v>
      </c>
      <c r="F9" s="23" t="str">
        <f t="shared" si="0"/>
        <v>(25, 120, 4)</v>
      </c>
      <c r="G9" s="23">
        <v>0</v>
      </c>
      <c r="H9" s="23">
        <v>64</v>
      </c>
      <c r="I9" s="24">
        <v>0</v>
      </c>
      <c r="J9" s="24">
        <v>1058.1400000000001</v>
      </c>
      <c r="K9" s="100">
        <v>38211</v>
      </c>
      <c r="L9" s="23"/>
      <c r="M9" s="35">
        <v>31</v>
      </c>
      <c r="N9" s="35">
        <v>64</v>
      </c>
      <c r="O9" s="36">
        <v>0</v>
      </c>
      <c r="P9" s="36">
        <v>117.44</v>
      </c>
      <c r="Q9" s="36">
        <v>4255</v>
      </c>
      <c r="R9" s="133"/>
      <c r="S9" s="126"/>
      <c r="T9" s="126"/>
      <c r="U9" s="133"/>
      <c r="V9" s="136"/>
      <c r="W9" s="136"/>
      <c r="X9" s="130"/>
      <c r="Y9" s="130"/>
      <c r="Z9" s="136"/>
      <c r="AA9" s="49" t="str">
        <f t="shared" si="1"/>
        <v>(25, 120, 4)</v>
      </c>
      <c r="AB9" s="49"/>
      <c r="AC9" s="49"/>
      <c r="AD9" s="49"/>
      <c r="AE9" s="93"/>
      <c r="AF9" s="93"/>
      <c r="AG9" s="49"/>
      <c r="AH9" s="44"/>
      <c r="AI9" s="44"/>
      <c r="AJ9" s="45"/>
      <c r="AK9" s="96"/>
      <c r="AL9" s="96"/>
      <c r="AM9" s="3"/>
      <c r="AN9" s="3"/>
      <c r="AO9" s="16"/>
      <c r="AP9" s="3"/>
      <c r="AQ9" s="3"/>
      <c r="AR9" s="3"/>
      <c r="AS9" s="3"/>
      <c r="AT9" s="3"/>
      <c r="AU9" s="3"/>
      <c r="AV9" s="3"/>
      <c r="AW9" s="9"/>
      <c r="AX9" s="52" t="str">
        <f t="shared" si="2"/>
        <v>(25, 120, 4)</v>
      </c>
      <c r="AY9" s="56">
        <v>585</v>
      </c>
      <c r="AZ9" s="54">
        <v>6.7</v>
      </c>
      <c r="BA9" s="54">
        <v>62</v>
      </c>
      <c r="BB9" s="52">
        <v>67</v>
      </c>
      <c r="BC9" s="54">
        <v>0.1</v>
      </c>
      <c r="BD9" s="84"/>
      <c r="BE9" s="37"/>
      <c r="BF9" s="37"/>
      <c r="BG9" s="3"/>
      <c r="BH9" s="97"/>
    </row>
    <row r="10" spans="2:60" x14ac:dyDescent="0.3">
      <c r="B10" s="1">
        <v>7</v>
      </c>
      <c r="C10" s="3">
        <v>25</v>
      </c>
      <c r="D10" s="3">
        <v>180</v>
      </c>
      <c r="E10" s="3">
        <v>4</v>
      </c>
      <c r="F10" s="25" t="str">
        <f t="shared" si="0"/>
        <v>(25, 180, 4)</v>
      </c>
      <c r="G10" s="25">
        <v>0</v>
      </c>
      <c r="H10" s="25">
        <v>69</v>
      </c>
      <c r="I10" s="26">
        <v>0</v>
      </c>
      <c r="J10" s="29">
        <v>876.23</v>
      </c>
      <c r="K10" s="103">
        <v>28314</v>
      </c>
      <c r="L10" s="30"/>
      <c r="M10" s="3">
        <v>21</v>
      </c>
      <c r="N10" s="3">
        <v>69</v>
      </c>
      <c r="O10" s="37">
        <v>0</v>
      </c>
      <c r="P10" s="37">
        <v>76.650000000000006</v>
      </c>
      <c r="Q10" s="37">
        <v>4869</v>
      </c>
      <c r="R10" s="131"/>
      <c r="S10" s="124"/>
      <c r="T10" s="124"/>
      <c r="U10" s="131"/>
      <c r="V10" s="134"/>
      <c r="W10" s="134"/>
      <c r="X10" s="128"/>
      <c r="Y10" s="128"/>
      <c r="Z10" s="134"/>
      <c r="AA10" s="11" t="str">
        <f t="shared" si="1"/>
        <v>(25, 180, 4)</v>
      </c>
      <c r="AB10" s="11"/>
      <c r="AC10" s="11"/>
      <c r="AD10" s="11"/>
      <c r="AE10" s="91"/>
      <c r="AF10" s="91"/>
      <c r="AG10" s="11"/>
      <c r="AH10" s="1"/>
      <c r="AI10" s="1"/>
      <c r="AJ10" s="41"/>
      <c r="AK10" s="94"/>
      <c r="AL10" s="94"/>
      <c r="AM10" s="3"/>
      <c r="AN10" s="3"/>
      <c r="AO10" s="16"/>
      <c r="AP10" s="3"/>
      <c r="AQ10" s="3"/>
      <c r="AR10" s="3"/>
      <c r="AS10" s="3"/>
      <c r="AT10" s="3"/>
      <c r="AU10" s="3"/>
      <c r="AV10" s="3"/>
      <c r="AW10" s="9"/>
      <c r="AX10" s="52" t="str">
        <f t="shared" si="2"/>
        <v>(25, 180, 4)</v>
      </c>
      <c r="AY10" s="56">
        <v>497</v>
      </c>
      <c r="AZ10" s="54">
        <v>30.11</v>
      </c>
      <c r="BA10" s="54">
        <v>66.5</v>
      </c>
      <c r="BB10" s="52">
        <v>72</v>
      </c>
      <c r="BC10" s="54">
        <v>0.08</v>
      </c>
      <c r="BD10" s="84"/>
      <c r="BE10" s="37"/>
      <c r="BF10" s="37"/>
      <c r="BG10" s="3"/>
      <c r="BH10" s="97"/>
    </row>
    <row r="11" spans="2:60" x14ac:dyDescent="0.3">
      <c r="B11" s="1">
        <v>8</v>
      </c>
      <c r="C11" s="3">
        <v>25</v>
      </c>
      <c r="D11" s="3">
        <v>210</v>
      </c>
      <c r="E11" s="3">
        <v>4</v>
      </c>
      <c r="F11" s="25" t="str">
        <f t="shared" si="0"/>
        <v>(25, 210, 4)</v>
      </c>
      <c r="G11" s="25">
        <v>0</v>
      </c>
      <c r="H11" s="25">
        <v>89</v>
      </c>
      <c r="I11" s="26">
        <v>0</v>
      </c>
      <c r="J11" s="26">
        <v>603.97</v>
      </c>
      <c r="K11" s="101">
        <v>30201</v>
      </c>
      <c r="L11" s="25"/>
      <c r="M11" s="3">
        <v>23</v>
      </c>
      <c r="N11" s="3">
        <v>89</v>
      </c>
      <c r="O11" s="37">
        <v>0</v>
      </c>
      <c r="P11" s="37">
        <v>163.86</v>
      </c>
      <c r="Q11" s="37">
        <v>22824</v>
      </c>
      <c r="R11" s="131"/>
      <c r="S11" s="124"/>
      <c r="T11" s="124"/>
      <c r="U11" s="131"/>
      <c r="V11" s="134"/>
      <c r="W11" s="134"/>
      <c r="X11" s="128"/>
      <c r="Y11" s="128"/>
      <c r="Z11" s="134"/>
      <c r="AA11" s="11" t="str">
        <f t="shared" si="1"/>
        <v>(25, 210, 4)</v>
      </c>
      <c r="AB11" s="11"/>
      <c r="AC11" s="11"/>
      <c r="AD11" s="11"/>
      <c r="AE11" s="91"/>
      <c r="AF11" s="91"/>
      <c r="AG11" s="11"/>
      <c r="AH11" s="1"/>
      <c r="AI11" s="1"/>
      <c r="AJ11" s="41"/>
      <c r="AK11" s="94"/>
      <c r="AL11" s="94"/>
      <c r="AM11" s="3"/>
      <c r="AN11" s="3"/>
      <c r="AO11" s="16"/>
      <c r="AP11" s="3"/>
      <c r="AQ11" s="3"/>
      <c r="AR11" s="3"/>
      <c r="AS11" s="3"/>
      <c r="AT11" s="3"/>
      <c r="AU11" s="3"/>
      <c r="AV11" s="3"/>
      <c r="AW11" s="9"/>
      <c r="AX11" s="52" t="str">
        <f t="shared" si="2"/>
        <v>(25, 210, 4)</v>
      </c>
      <c r="AY11" s="56">
        <v>496</v>
      </c>
      <c r="AZ11" s="54">
        <v>34.28</v>
      </c>
      <c r="BA11" s="59">
        <v>93</v>
      </c>
      <c r="BB11" s="52">
        <v>98</v>
      </c>
      <c r="BC11" s="54">
        <v>0.09</v>
      </c>
      <c r="BD11" s="84"/>
      <c r="BE11" s="37"/>
      <c r="BF11" s="86"/>
      <c r="BG11" s="3"/>
      <c r="BH11" s="97"/>
    </row>
    <row r="12" spans="2:60" x14ac:dyDescent="0.3">
      <c r="B12" s="1">
        <v>9</v>
      </c>
      <c r="C12" s="3">
        <v>25</v>
      </c>
      <c r="D12" s="3">
        <v>135</v>
      </c>
      <c r="E12" s="3">
        <v>4</v>
      </c>
      <c r="F12" s="25" t="str">
        <f t="shared" si="0"/>
        <v>(25, 135, 4)</v>
      </c>
      <c r="G12" s="25">
        <v>0</v>
      </c>
      <c r="H12" s="25">
        <v>55</v>
      </c>
      <c r="I12" s="26">
        <v>0</v>
      </c>
      <c r="J12" s="26">
        <v>1131.49</v>
      </c>
      <c r="K12" s="101">
        <v>31483</v>
      </c>
      <c r="L12" s="25"/>
      <c r="M12" s="3">
        <v>26</v>
      </c>
      <c r="N12" s="3">
        <v>55</v>
      </c>
      <c r="O12" s="37">
        <v>0</v>
      </c>
      <c r="P12" s="37">
        <v>26.34</v>
      </c>
      <c r="Q12" s="37">
        <v>893</v>
      </c>
      <c r="R12" s="131"/>
      <c r="S12" s="124"/>
      <c r="T12" s="124"/>
      <c r="U12" s="131"/>
      <c r="V12" s="134"/>
      <c r="W12" s="134"/>
      <c r="X12" s="128"/>
      <c r="Y12" s="128"/>
      <c r="Z12" s="134"/>
      <c r="AA12" s="11" t="str">
        <f t="shared" si="1"/>
        <v>(25, 135, 4)</v>
      </c>
      <c r="AB12" s="11"/>
      <c r="AC12" s="11"/>
      <c r="AD12" s="11"/>
      <c r="AE12" s="91"/>
      <c r="AF12" s="91"/>
      <c r="AG12" s="11"/>
      <c r="AH12" s="1"/>
      <c r="AI12" s="1"/>
      <c r="AJ12" s="41"/>
      <c r="AK12" s="94"/>
      <c r="AL12" s="94"/>
      <c r="AM12" s="3"/>
      <c r="AN12" s="3"/>
      <c r="AO12" s="16"/>
      <c r="AP12" s="3"/>
      <c r="AQ12" s="3"/>
      <c r="AR12" s="3"/>
      <c r="AS12" s="3"/>
      <c r="AT12" s="3"/>
      <c r="AU12" s="3"/>
      <c r="AV12" s="3"/>
      <c r="AW12" s="9"/>
      <c r="AX12" s="52" t="str">
        <f t="shared" si="2"/>
        <v>(25, 135, 4)</v>
      </c>
      <c r="AY12" s="56">
        <v>437</v>
      </c>
      <c r="AZ12" s="54">
        <v>19.510000000000002</v>
      </c>
      <c r="BA12" s="59">
        <v>54.71</v>
      </c>
      <c r="BB12" s="52">
        <v>60</v>
      </c>
      <c r="BC12" s="54">
        <v>0.05</v>
      </c>
      <c r="BD12" s="84"/>
      <c r="BE12" s="37"/>
      <c r="BF12" s="86"/>
      <c r="BG12" s="3"/>
      <c r="BH12" s="97"/>
    </row>
    <row r="13" spans="2:60" x14ac:dyDescent="0.3">
      <c r="B13" s="1">
        <v>10</v>
      </c>
      <c r="C13" s="3">
        <v>25</v>
      </c>
      <c r="D13" s="3">
        <v>245</v>
      </c>
      <c r="E13" s="3">
        <v>4</v>
      </c>
      <c r="F13" s="27" t="str">
        <f t="shared" si="0"/>
        <v>(25, 245, 4)</v>
      </c>
      <c r="G13" s="27">
        <v>0</v>
      </c>
      <c r="H13" s="27">
        <v>125</v>
      </c>
      <c r="I13" s="28">
        <v>0</v>
      </c>
      <c r="J13" s="28">
        <v>655.71</v>
      </c>
      <c r="K13" s="102">
        <v>41696</v>
      </c>
      <c r="L13" s="27"/>
      <c r="M13" s="38">
        <v>21</v>
      </c>
      <c r="N13" s="38">
        <v>125</v>
      </c>
      <c r="O13" s="39">
        <v>0</v>
      </c>
      <c r="P13" s="39">
        <v>781.39</v>
      </c>
      <c r="Q13" s="39"/>
      <c r="R13" s="132"/>
      <c r="S13" s="125"/>
      <c r="T13" s="125"/>
      <c r="U13" s="132"/>
      <c r="V13" s="135"/>
      <c r="W13" s="135"/>
      <c r="X13" s="129"/>
      <c r="Y13" s="129"/>
      <c r="Z13" s="135"/>
      <c r="AA13" s="47" t="str">
        <f t="shared" si="1"/>
        <v>(25, 245, 4)</v>
      </c>
      <c r="AB13" s="47"/>
      <c r="AC13" s="47"/>
      <c r="AD13" s="47"/>
      <c r="AE13" s="92"/>
      <c r="AF13" s="92"/>
      <c r="AG13" s="47"/>
      <c r="AH13" s="42"/>
      <c r="AI13" s="42"/>
      <c r="AJ13" s="43"/>
      <c r="AK13" s="95"/>
      <c r="AL13" s="95"/>
      <c r="AM13" s="3"/>
      <c r="AN13" s="3"/>
      <c r="AO13" s="16"/>
      <c r="AP13" s="3"/>
      <c r="AQ13" s="3"/>
      <c r="AR13" s="3"/>
      <c r="AS13" s="3"/>
      <c r="AT13" s="3"/>
      <c r="AU13" s="3"/>
      <c r="AV13" s="3"/>
      <c r="AW13" s="9"/>
      <c r="AX13" s="53" t="str">
        <f t="shared" si="2"/>
        <v>(25, 245, 4)</v>
      </c>
      <c r="AY13" s="58">
        <v>496</v>
      </c>
      <c r="AZ13" s="55">
        <v>36.15</v>
      </c>
      <c r="BA13" s="60">
        <v>123.375</v>
      </c>
      <c r="BB13" s="53">
        <v>129</v>
      </c>
      <c r="BC13" s="55">
        <v>0.08</v>
      </c>
      <c r="BD13" s="87"/>
      <c r="BE13" s="39"/>
      <c r="BF13" s="88"/>
      <c r="BG13" s="38"/>
      <c r="BH13" s="98"/>
    </row>
    <row r="14" spans="2:60" x14ac:dyDescent="0.3">
      <c r="B14" s="1">
        <v>11</v>
      </c>
      <c r="C14" s="3">
        <v>30</v>
      </c>
      <c r="D14" s="3">
        <v>218</v>
      </c>
      <c r="E14" s="3">
        <v>4</v>
      </c>
      <c r="F14" s="23" t="str">
        <f t="shared" si="0"/>
        <v>(30, 218, 4)</v>
      </c>
      <c r="G14" s="23">
        <v>0</v>
      </c>
      <c r="H14" s="23">
        <v>81</v>
      </c>
      <c r="I14" s="24">
        <v>0</v>
      </c>
      <c r="J14" s="24">
        <v>2490.7199999999998</v>
      </c>
      <c r="K14" s="100">
        <v>37535</v>
      </c>
      <c r="L14" s="23"/>
      <c r="M14" s="35">
        <v>27</v>
      </c>
      <c r="N14" s="35">
        <v>81</v>
      </c>
      <c r="O14" s="36">
        <v>0</v>
      </c>
      <c r="P14" s="36">
        <v>345.59</v>
      </c>
      <c r="Q14" s="36">
        <v>11906</v>
      </c>
      <c r="R14" s="131">
        <v>81</v>
      </c>
      <c r="S14" s="124">
        <v>0</v>
      </c>
      <c r="T14" s="124">
        <v>3503.5</v>
      </c>
      <c r="U14" s="131">
        <v>204767</v>
      </c>
      <c r="V14" s="134">
        <v>27</v>
      </c>
      <c r="W14" s="134">
        <v>81</v>
      </c>
      <c r="X14" s="128">
        <v>0</v>
      </c>
      <c r="Y14" s="128">
        <v>741.66</v>
      </c>
      <c r="Z14" s="134">
        <v>55451</v>
      </c>
      <c r="AA14" s="11" t="str">
        <f t="shared" si="1"/>
        <v>(30, 218, 4)</v>
      </c>
      <c r="AB14" s="11">
        <v>86</v>
      </c>
      <c r="AC14" s="11">
        <v>77.91</v>
      </c>
      <c r="AD14" s="11">
        <v>3652.43</v>
      </c>
      <c r="AE14" s="91">
        <v>852</v>
      </c>
      <c r="AF14" s="91">
        <v>838</v>
      </c>
      <c r="AG14" s="11"/>
      <c r="AH14" s="1">
        <v>86</v>
      </c>
      <c r="AI14" s="1">
        <v>52.325600000000001</v>
      </c>
      <c r="AJ14" s="41">
        <v>3649.47</v>
      </c>
      <c r="AK14" s="94">
        <v>22224</v>
      </c>
      <c r="AL14" s="94">
        <v>1183</v>
      </c>
      <c r="AM14" s="3"/>
      <c r="AN14" s="3"/>
      <c r="AO14" s="16"/>
      <c r="AP14" s="3"/>
      <c r="AQ14" s="3"/>
      <c r="AR14" s="3"/>
      <c r="AS14" s="3"/>
      <c r="AT14" s="3"/>
      <c r="AU14" s="3"/>
      <c r="AV14" s="3"/>
      <c r="AW14" s="9"/>
      <c r="AX14" s="52" t="str">
        <f t="shared" si="2"/>
        <v>(30, 218, 4)</v>
      </c>
      <c r="AY14" s="56">
        <v>676</v>
      </c>
      <c r="AZ14" s="54">
        <v>80.33</v>
      </c>
      <c r="BA14" s="59">
        <v>79.33</v>
      </c>
      <c r="BB14" s="52">
        <v>98</v>
      </c>
      <c r="BC14" s="54">
        <v>0.28000000000000003</v>
      </c>
      <c r="BD14" s="84">
        <v>85</v>
      </c>
      <c r="BE14" s="37">
        <v>28.24</v>
      </c>
      <c r="BF14" s="37">
        <v>3609.05</v>
      </c>
      <c r="BG14" s="3">
        <v>62475</v>
      </c>
      <c r="BH14" s="97">
        <v>129</v>
      </c>
    </row>
    <row r="15" spans="2:60" x14ac:dyDescent="0.3">
      <c r="B15" s="1">
        <v>12</v>
      </c>
      <c r="C15" s="3">
        <v>30</v>
      </c>
      <c r="D15" s="3">
        <v>145</v>
      </c>
      <c r="E15" s="3">
        <v>4</v>
      </c>
      <c r="F15" s="25" t="str">
        <f t="shared" si="0"/>
        <v>(30, 145, 4)</v>
      </c>
      <c r="G15" s="25">
        <v>0</v>
      </c>
      <c r="H15" s="25">
        <v>54</v>
      </c>
      <c r="I15" s="26">
        <v>50</v>
      </c>
      <c r="J15" s="26">
        <v>3600.06</v>
      </c>
      <c r="K15" s="101">
        <v>25025</v>
      </c>
      <c r="L15" s="25"/>
      <c r="M15" s="3">
        <v>29</v>
      </c>
      <c r="N15" s="3">
        <v>51</v>
      </c>
      <c r="O15" s="37">
        <v>0</v>
      </c>
      <c r="P15" s="37">
        <v>216.39</v>
      </c>
      <c r="Q15" s="37">
        <v>5119</v>
      </c>
      <c r="R15" s="131">
        <v>55</v>
      </c>
      <c r="S15" s="124">
        <v>67.2727</v>
      </c>
      <c r="T15" s="124">
        <v>3600.11</v>
      </c>
      <c r="U15" s="131">
        <v>50478</v>
      </c>
      <c r="V15" s="134">
        <v>29</v>
      </c>
      <c r="W15" s="134">
        <v>51</v>
      </c>
      <c r="X15" s="128">
        <v>0</v>
      </c>
      <c r="Y15" s="128">
        <v>502.4</v>
      </c>
      <c r="Z15" s="134">
        <v>26898</v>
      </c>
      <c r="AA15" s="11" t="str">
        <f t="shared" si="1"/>
        <v>(30, 145, 4)</v>
      </c>
      <c r="AB15" s="11">
        <v>60</v>
      </c>
      <c r="AC15" s="11">
        <v>63.33</v>
      </c>
      <c r="AD15" s="11">
        <v>3725.91</v>
      </c>
      <c r="AE15" s="91">
        <v>1225</v>
      </c>
      <c r="AF15" s="91">
        <v>885</v>
      </c>
      <c r="AG15" s="11"/>
      <c r="AH15" s="1">
        <v>59</v>
      </c>
      <c r="AI15" s="1">
        <v>86.44</v>
      </c>
      <c r="AJ15" s="41">
        <v>3601.64</v>
      </c>
      <c r="AK15" s="94">
        <v>3978</v>
      </c>
      <c r="AL15" s="94">
        <v>3655</v>
      </c>
      <c r="AM15" s="3">
        <v>51</v>
      </c>
      <c r="AN15" s="3">
        <v>456</v>
      </c>
      <c r="AO15" s="16">
        <v>51</v>
      </c>
      <c r="AP15" s="3">
        <v>83</v>
      </c>
      <c r="AQ15" s="3">
        <v>273</v>
      </c>
      <c r="AR15" s="3">
        <v>299</v>
      </c>
      <c r="AS15" s="3">
        <v>0.99</v>
      </c>
      <c r="AT15" s="3">
        <v>6.75</v>
      </c>
      <c r="AU15" s="3">
        <v>0</v>
      </c>
      <c r="AV15" s="3"/>
      <c r="AW15" s="9"/>
      <c r="AX15" s="52" t="str">
        <f t="shared" si="2"/>
        <v>(30, 145, 4)</v>
      </c>
      <c r="AY15" s="56">
        <v>855</v>
      </c>
      <c r="AZ15" s="59">
        <v>77.832999999999998</v>
      </c>
      <c r="BA15" s="59">
        <v>53.66</v>
      </c>
      <c r="BB15" s="52">
        <v>55</v>
      </c>
      <c r="BC15" s="54">
        <v>0.13</v>
      </c>
      <c r="BD15" s="84">
        <v>55</v>
      </c>
      <c r="BE15" s="86">
        <v>69.09</v>
      </c>
      <c r="BF15" s="86">
        <v>3600.52</v>
      </c>
      <c r="BG15" s="3">
        <v>47495</v>
      </c>
      <c r="BH15" s="97">
        <v>0</v>
      </c>
    </row>
    <row r="16" spans="2:60" x14ac:dyDescent="0.3">
      <c r="B16" s="1">
        <v>13</v>
      </c>
      <c r="C16" s="3">
        <v>30</v>
      </c>
      <c r="D16" s="3">
        <v>300</v>
      </c>
      <c r="E16" s="3">
        <v>4</v>
      </c>
      <c r="F16" s="25" t="str">
        <f t="shared" si="0"/>
        <v>(30, 300, 4)</v>
      </c>
      <c r="G16" s="25">
        <v>0</v>
      </c>
      <c r="H16" s="25">
        <v>115</v>
      </c>
      <c r="I16" s="26">
        <v>0</v>
      </c>
      <c r="J16" s="26">
        <v>2300.92</v>
      </c>
      <c r="K16" s="101">
        <v>31110</v>
      </c>
      <c r="L16" s="25"/>
      <c r="M16" s="3">
        <v>26</v>
      </c>
      <c r="N16" s="3">
        <v>115</v>
      </c>
      <c r="O16" s="37">
        <v>0</v>
      </c>
      <c r="P16" s="37">
        <v>1718.07</v>
      </c>
      <c r="Q16" s="37">
        <v>89154</v>
      </c>
      <c r="R16" s="131">
        <v>115</v>
      </c>
      <c r="S16" s="124">
        <v>0</v>
      </c>
      <c r="T16" s="124">
        <v>1378.13</v>
      </c>
      <c r="U16" s="131">
        <v>169667</v>
      </c>
      <c r="V16" s="134">
        <v>26</v>
      </c>
      <c r="W16" s="134">
        <v>115</v>
      </c>
      <c r="X16" s="128">
        <v>0</v>
      </c>
      <c r="Y16" s="128">
        <v>1868.12</v>
      </c>
      <c r="Z16" s="134">
        <v>179201</v>
      </c>
      <c r="AA16" s="11" t="str">
        <f t="shared" si="1"/>
        <v>(30, 300, 4)</v>
      </c>
      <c r="AB16" s="11">
        <v>139</v>
      </c>
      <c r="AC16" s="11">
        <v>88.49</v>
      </c>
      <c r="AD16" s="11">
        <v>3617.65</v>
      </c>
      <c r="AE16" s="91">
        <v>675</v>
      </c>
      <c r="AF16" s="91">
        <v>739</v>
      </c>
      <c r="AG16" s="11"/>
      <c r="AH16" s="1">
        <v>115</v>
      </c>
      <c r="AI16" s="1">
        <v>16.52</v>
      </c>
      <c r="AJ16" s="41">
        <v>3601.61</v>
      </c>
      <c r="AK16" s="94">
        <v>157902</v>
      </c>
      <c r="AL16" s="94">
        <v>392</v>
      </c>
      <c r="AM16" s="3"/>
      <c r="AN16" s="3"/>
      <c r="AO16" s="16"/>
      <c r="AP16" s="3"/>
      <c r="AQ16" s="3"/>
      <c r="AR16" s="3"/>
      <c r="AS16" s="3"/>
      <c r="AT16" s="3"/>
      <c r="AU16" s="3"/>
      <c r="AV16" s="3"/>
      <c r="AW16" s="9"/>
      <c r="AX16" s="52" t="str">
        <f t="shared" si="2"/>
        <v>(30, 300, 4)</v>
      </c>
      <c r="AY16" s="56">
        <v>796</v>
      </c>
      <c r="AZ16" s="54">
        <v>126.24</v>
      </c>
      <c r="BA16" s="59">
        <v>115</v>
      </c>
      <c r="BB16" s="52">
        <v>115</v>
      </c>
      <c r="BC16" s="54">
        <v>0.08</v>
      </c>
      <c r="BD16" s="84">
        <v>115</v>
      </c>
      <c r="BE16" s="37">
        <v>0</v>
      </c>
      <c r="BF16" s="86">
        <v>206.46</v>
      </c>
      <c r="BG16" s="3">
        <v>555</v>
      </c>
      <c r="BH16" s="97">
        <v>2075</v>
      </c>
    </row>
    <row r="17" spans="2:60" x14ac:dyDescent="0.3">
      <c r="B17" s="1">
        <v>14</v>
      </c>
      <c r="C17" s="3">
        <v>30</v>
      </c>
      <c r="D17" s="3">
        <v>325</v>
      </c>
      <c r="E17" s="3">
        <v>4</v>
      </c>
      <c r="F17" s="25" t="str">
        <f t="shared" si="0"/>
        <v>(30, 325, 4)</v>
      </c>
      <c r="G17" s="25">
        <v>0</v>
      </c>
      <c r="H17" s="25">
        <v>167</v>
      </c>
      <c r="I17" s="26">
        <v>18.562899999999999</v>
      </c>
      <c r="J17" s="29">
        <v>3600.13</v>
      </c>
      <c r="K17" s="103">
        <v>209654</v>
      </c>
      <c r="L17" s="30"/>
      <c r="M17" s="3">
        <v>26</v>
      </c>
      <c r="N17" s="3">
        <v>167</v>
      </c>
      <c r="O17" s="37">
        <v>0</v>
      </c>
      <c r="P17" s="37">
        <v>2492.84</v>
      </c>
      <c r="Q17" s="37">
        <v>84712</v>
      </c>
      <c r="R17" s="131">
        <v>167</v>
      </c>
      <c r="S17" s="124">
        <v>36.53</v>
      </c>
      <c r="T17" s="124">
        <v>3600.45</v>
      </c>
      <c r="U17" s="131">
        <v>426646</v>
      </c>
      <c r="V17" s="134">
        <v>26</v>
      </c>
      <c r="W17" s="134">
        <v>167</v>
      </c>
      <c r="X17" s="128">
        <v>32.93</v>
      </c>
      <c r="Y17" s="128">
        <v>3600.39</v>
      </c>
      <c r="Z17" s="134">
        <v>479557</v>
      </c>
      <c r="AA17" s="11" t="str">
        <f t="shared" si="1"/>
        <v>(30, 325, 4)</v>
      </c>
      <c r="AB17" s="11">
        <v>189</v>
      </c>
      <c r="AC17" s="11">
        <v>92.59</v>
      </c>
      <c r="AD17" s="11">
        <v>3733.09</v>
      </c>
      <c r="AE17" s="91">
        <v>674</v>
      </c>
      <c r="AF17" s="91">
        <v>735</v>
      </c>
      <c r="AG17" s="11"/>
      <c r="AH17" s="1">
        <v>167</v>
      </c>
      <c r="AI17" s="1">
        <v>41.32</v>
      </c>
      <c r="AJ17" s="41">
        <v>3605.25</v>
      </c>
      <c r="AK17" s="94">
        <v>189923</v>
      </c>
      <c r="AL17" s="94">
        <v>222</v>
      </c>
      <c r="AM17" s="3"/>
      <c r="AN17" s="3"/>
      <c r="AO17" s="16"/>
      <c r="AP17" s="3"/>
      <c r="AQ17" s="3"/>
      <c r="AR17" s="3"/>
      <c r="AS17" s="3"/>
      <c r="AT17" s="3"/>
      <c r="AU17" s="3"/>
      <c r="AV17" s="3"/>
      <c r="AW17" s="9"/>
      <c r="AX17" s="52" t="str">
        <f t="shared" si="2"/>
        <v>(30, 325, 4)</v>
      </c>
      <c r="AY17" s="56">
        <v>696</v>
      </c>
      <c r="AZ17" s="54">
        <v>120.92</v>
      </c>
      <c r="BA17" s="59">
        <v>169</v>
      </c>
      <c r="BB17" s="52">
        <v>169</v>
      </c>
      <c r="BC17" s="54">
        <v>0.08</v>
      </c>
      <c r="BD17" s="84">
        <v>167</v>
      </c>
      <c r="BE17" s="37">
        <v>0</v>
      </c>
      <c r="BF17" s="86">
        <v>1404.56</v>
      </c>
      <c r="BG17" s="3">
        <v>1172</v>
      </c>
      <c r="BH17" s="97">
        <v>7784</v>
      </c>
    </row>
    <row r="18" spans="2:60" x14ac:dyDescent="0.3">
      <c r="B18" s="1">
        <v>15</v>
      </c>
      <c r="C18" s="3">
        <v>30</v>
      </c>
      <c r="D18" s="3">
        <v>261</v>
      </c>
      <c r="E18" s="3">
        <v>4</v>
      </c>
      <c r="F18" s="27" t="str">
        <f t="shared" si="0"/>
        <v>(30, 261, 4)</v>
      </c>
      <c r="G18" s="27">
        <v>0</v>
      </c>
      <c r="H18" s="27">
        <v>116</v>
      </c>
      <c r="I18" s="28">
        <v>0</v>
      </c>
      <c r="J18" s="28">
        <v>2872.82</v>
      </c>
      <c r="K18" s="102">
        <v>40577</v>
      </c>
      <c r="L18" s="27"/>
      <c r="M18" s="38">
        <v>26</v>
      </c>
      <c r="N18" s="38">
        <v>116</v>
      </c>
      <c r="O18" s="39">
        <v>0</v>
      </c>
      <c r="P18" s="39">
        <v>634.52</v>
      </c>
      <c r="Q18" s="39">
        <v>16338</v>
      </c>
      <c r="R18" s="132">
        <v>116</v>
      </c>
      <c r="S18" s="125">
        <v>0</v>
      </c>
      <c r="T18" s="125">
        <v>3019.89</v>
      </c>
      <c r="U18" s="132">
        <v>337060</v>
      </c>
      <c r="V18" s="135">
        <v>26</v>
      </c>
      <c r="W18" s="135">
        <v>116</v>
      </c>
      <c r="X18" s="129">
        <v>0</v>
      </c>
      <c r="Y18" s="129">
        <v>2693.74</v>
      </c>
      <c r="Z18" s="135">
        <v>277982</v>
      </c>
      <c r="AA18" s="47" t="str">
        <f t="shared" si="1"/>
        <v>(30, 261, 4)</v>
      </c>
      <c r="AB18" s="47">
        <v>134</v>
      </c>
      <c r="AC18" s="47">
        <v>85.82</v>
      </c>
      <c r="AD18" s="47">
        <v>3875.26</v>
      </c>
      <c r="AE18" s="92">
        <v>870</v>
      </c>
      <c r="AF18" s="92">
        <v>721</v>
      </c>
      <c r="AG18" s="47"/>
      <c r="AH18" s="42">
        <v>120</v>
      </c>
      <c r="AI18" s="42">
        <v>34.17</v>
      </c>
      <c r="AJ18" s="43">
        <v>3619.39</v>
      </c>
      <c r="AK18" s="95">
        <v>67116</v>
      </c>
      <c r="AL18" s="95">
        <v>596</v>
      </c>
      <c r="AM18" s="3"/>
      <c r="AN18" s="3"/>
      <c r="AO18" s="16"/>
      <c r="AP18" s="3"/>
      <c r="AQ18" s="3"/>
      <c r="AR18" s="3"/>
      <c r="AS18" s="3"/>
      <c r="AT18" s="3"/>
      <c r="AU18" s="3"/>
      <c r="AV18" s="3"/>
      <c r="AW18" s="9"/>
      <c r="AX18" s="53" t="str">
        <f t="shared" si="2"/>
        <v>(30, 261, 4)</v>
      </c>
      <c r="AY18" s="57">
        <v>735</v>
      </c>
      <c r="AZ18" s="55">
        <v>104.76</v>
      </c>
      <c r="BA18" s="60">
        <v>118.75</v>
      </c>
      <c r="BB18" s="53">
        <v>122</v>
      </c>
      <c r="BC18" s="55">
        <v>0.12</v>
      </c>
      <c r="BD18" s="85">
        <v>116</v>
      </c>
      <c r="BE18" s="39">
        <v>0</v>
      </c>
      <c r="BF18" s="88">
        <v>645.33000000000004</v>
      </c>
      <c r="BG18" s="38">
        <v>5550</v>
      </c>
      <c r="BH18" s="98">
        <v>967</v>
      </c>
    </row>
    <row r="19" spans="2:60" x14ac:dyDescent="0.3">
      <c r="B19" s="1">
        <v>16</v>
      </c>
      <c r="C19" s="3">
        <v>35</v>
      </c>
      <c r="D19" s="3">
        <v>250</v>
      </c>
      <c r="E19" s="3">
        <v>5</v>
      </c>
      <c r="F19" s="23" t="str">
        <f t="shared" si="0"/>
        <v>(35, 250, 5)</v>
      </c>
      <c r="G19" s="23">
        <v>0</v>
      </c>
      <c r="H19" s="23">
        <v>71</v>
      </c>
      <c r="I19" s="24">
        <v>98.591499999999996</v>
      </c>
      <c r="J19" s="24">
        <v>3600</v>
      </c>
      <c r="K19" s="100">
        <v>2230</v>
      </c>
      <c r="L19" s="23"/>
      <c r="M19" s="35">
        <v>30</v>
      </c>
      <c r="N19" s="35">
        <v>67</v>
      </c>
      <c r="O19" s="36">
        <v>23.880600000000001</v>
      </c>
      <c r="P19" s="36">
        <v>3600.12</v>
      </c>
      <c r="Q19" s="36">
        <v>16212</v>
      </c>
      <c r="R19" s="131">
        <v>72</v>
      </c>
      <c r="S19" s="124">
        <v>94.444000000000003</v>
      </c>
      <c r="T19" s="124">
        <v>3600.08</v>
      </c>
      <c r="U19" s="131">
        <v>9019</v>
      </c>
      <c r="V19" s="134">
        <v>30</v>
      </c>
      <c r="W19" s="134">
        <v>65</v>
      </c>
      <c r="X19" s="128">
        <v>23.077000000000002</v>
      </c>
      <c r="Y19" s="128">
        <v>3600.37</v>
      </c>
      <c r="Z19" s="134">
        <v>70734</v>
      </c>
      <c r="AA19" s="11" t="str">
        <f t="shared" si="1"/>
        <v>(35, 250, 5)</v>
      </c>
      <c r="AB19" s="11">
        <v>95</v>
      </c>
      <c r="AC19" s="11">
        <v>80</v>
      </c>
      <c r="AD19" s="11">
        <v>3770</v>
      </c>
      <c r="AE19" s="91">
        <v>431</v>
      </c>
      <c r="AF19" s="91">
        <v>605</v>
      </c>
      <c r="AG19" s="11"/>
      <c r="AH19" s="1">
        <v>74</v>
      </c>
      <c r="AI19" s="1">
        <v>97.296999999999997</v>
      </c>
      <c r="AJ19" s="41">
        <v>3601.12</v>
      </c>
      <c r="AK19" s="94">
        <v>2076</v>
      </c>
      <c r="AL19" s="94">
        <v>1436</v>
      </c>
      <c r="AM19" s="3"/>
      <c r="AN19" s="3"/>
      <c r="AO19" s="16"/>
      <c r="AP19" s="3"/>
      <c r="AQ19" s="3"/>
      <c r="AR19" s="3"/>
      <c r="AS19" s="3"/>
      <c r="AT19" s="3"/>
      <c r="AU19" s="3"/>
      <c r="AV19" s="3"/>
      <c r="AW19" s="9"/>
      <c r="AX19" s="52" t="str">
        <f t="shared" si="2"/>
        <v>(35, 250, 5)</v>
      </c>
      <c r="AY19" s="56">
        <v>736</v>
      </c>
      <c r="AZ19" s="54">
        <v>131.31</v>
      </c>
      <c r="BA19" s="54">
        <v>63.198</v>
      </c>
      <c r="BB19" s="52">
        <v>71</v>
      </c>
      <c r="BC19" s="54">
        <v>0.15</v>
      </c>
      <c r="BD19" s="84">
        <v>73</v>
      </c>
      <c r="BE19" s="37">
        <v>94.52</v>
      </c>
      <c r="BF19" s="37">
        <v>3601.39</v>
      </c>
      <c r="BG19" s="3">
        <v>8452</v>
      </c>
      <c r="BH19" s="97">
        <v>0</v>
      </c>
    </row>
    <row r="20" spans="2:60" x14ac:dyDescent="0.3">
      <c r="B20" s="1">
        <v>17</v>
      </c>
      <c r="C20" s="3">
        <v>35</v>
      </c>
      <c r="D20" s="3">
        <v>300</v>
      </c>
      <c r="E20" s="3">
        <v>5</v>
      </c>
      <c r="F20" s="25" t="str">
        <f t="shared" si="0"/>
        <v>(35, 300, 5)</v>
      </c>
      <c r="G20" s="25">
        <v>0</v>
      </c>
      <c r="H20" s="25">
        <v>94</v>
      </c>
      <c r="I20" s="26">
        <v>90.4255</v>
      </c>
      <c r="J20" s="26">
        <v>3600.06</v>
      </c>
      <c r="K20" s="101">
        <v>6539</v>
      </c>
      <c r="L20" s="25"/>
      <c r="M20" s="3">
        <v>32</v>
      </c>
      <c r="N20" s="3">
        <v>77</v>
      </c>
      <c r="O20" s="37">
        <v>15.5844</v>
      </c>
      <c r="P20" s="37">
        <v>3600.41</v>
      </c>
      <c r="Q20" s="37">
        <v>25352</v>
      </c>
      <c r="R20" s="131">
        <v>85</v>
      </c>
      <c r="S20" s="124">
        <v>88.54</v>
      </c>
      <c r="T20" s="124">
        <v>3600.17</v>
      </c>
      <c r="U20" s="131">
        <v>14028</v>
      </c>
      <c r="V20" s="134">
        <v>32</v>
      </c>
      <c r="W20" s="134">
        <v>84</v>
      </c>
      <c r="X20" s="128">
        <v>32.14</v>
      </c>
      <c r="Y20" s="128">
        <v>3600.14</v>
      </c>
      <c r="Z20" s="134">
        <v>73703</v>
      </c>
      <c r="AA20" s="11" t="str">
        <f t="shared" si="1"/>
        <v>(35, 300, 5)</v>
      </c>
      <c r="AB20" s="11">
        <v>104</v>
      </c>
      <c r="AC20" s="11">
        <v>81.73</v>
      </c>
      <c r="AD20" s="11">
        <v>3773.57</v>
      </c>
      <c r="AE20" s="91">
        <v>363</v>
      </c>
      <c r="AF20" s="91">
        <v>649</v>
      </c>
      <c r="AG20" s="11"/>
      <c r="AH20" s="1">
        <v>78</v>
      </c>
      <c r="AI20" s="1">
        <v>85.897000000000006</v>
      </c>
      <c r="AJ20" s="41">
        <v>3669.36</v>
      </c>
      <c r="AK20" s="94">
        <v>5073</v>
      </c>
      <c r="AL20" s="94">
        <v>1664</v>
      </c>
      <c r="AM20" s="3"/>
      <c r="AN20" s="3"/>
      <c r="AO20" s="16"/>
      <c r="AP20" s="3"/>
      <c r="AQ20" s="3"/>
      <c r="AR20" s="3"/>
      <c r="AS20" s="3"/>
      <c r="AT20" s="3"/>
      <c r="AU20" s="3"/>
      <c r="AV20" s="3"/>
      <c r="AW20" s="9"/>
      <c r="AX20" s="52" t="str">
        <f t="shared" si="2"/>
        <v>(35, 300, 5)</v>
      </c>
      <c r="AY20" s="56">
        <v>1036</v>
      </c>
      <c r="AZ20" s="54">
        <v>217.67699999999999</v>
      </c>
      <c r="BA20" s="54">
        <v>74.62</v>
      </c>
      <c r="BB20" s="52">
        <v>104</v>
      </c>
      <c r="BC20" s="54">
        <v>0.59</v>
      </c>
      <c r="BD20" s="84">
        <v>91</v>
      </c>
      <c r="BE20" s="37">
        <v>80.22</v>
      </c>
      <c r="BF20" s="37">
        <v>3601.97</v>
      </c>
      <c r="BG20" s="3">
        <v>10058</v>
      </c>
      <c r="BH20" s="97">
        <v>33</v>
      </c>
    </row>
    <row r="21" spans="2:60" x14ac:dyDescent="0.3">
      <c r="B21" s="1">
        <v>18</v>
      </c>
      <c r="C21" s="3">
        <v>35</v>
      </c>
      <c r="D21" s="3">
        <v>238</v>
      </c>
      <c r="E21" s="3">
        <v>5</v>
      </c>
      <c r="F21" s="25" t="str">
        <f t="shared" si="0"/>
        <v>(35, 238, 5)</v>
      </c>
      <c r="G21" s="25">
        <v>0</v>
      </c>
      <c r="H21" s="25">
        <v>62</v>
      </c>
      <c r="I21" s="26">
        <v>95.161299999999997</v>
      </c>
      <c r="J21" s="26">
        <v>3600.07</v>
      </c>
      <c r="K21" s="101">
        <v>4764</v>
      </c>
      <c r="L21" s="25"/>
      <c r="M21" s="3">
        <v>35</v>
      </c>
      <c r="N21" s="3">
        <v>58</v>
      </c>
      <c r="O21" s="37">
        <v>0</v>
      </c>
      <c r="P21" s="37">
        <v>2375.19</v>
      </c>
      <c r="Q21" s="37">
        <v>29768</v>
      </c>
      <c r="R21" s="131">
        <v>62</v>
      </c>
      <c r="S21" s="124">
        <v>93.55</v>
      </c>
      <c r="T21" s="124">
        <v>3600.06</v>
      </c>
      <c r="U21" s="131">
        <v>9661</v>
      </c>
      <c r="V21" s="134">
        <v>35</v>
      </c>
      <c r="W21" s="134">
        <v>60</v>
      </c>
      <c r="X21" s="128">
        <v>16.670000000000002</v>
      </c>
      <c r="Y21" s="128">
        <v>3600.12</v>
      </c>
      <c r="Z21" s="134">
        <v>71077</v>
      </c>
      <c r="AA21" s="11" t="str">
        <f t="shared" si="1"/>
        <v>(35, 238, 5)</v>
      </c>
      <c r="AB21" s="11">
        <v>95</v>
      </c>
      <c r="AC21" s="11">
        <v>76.84</v>
      </c>
      <c r="AD21" s="11">
        <v>3878.75</v>
      </c>
      <c r="AE21" s="91">
        <v>439</v>
      </c>
      <c r="AF21" s="91">
        <v>814</v>
      </c>
      <c r="AG21" s="11"/>
      <c r="AH21" s="1">
        <v>66</v>
      </c>
      <c r="AI21" s="1">
        <v>96.97</v>
      </c>
      <c r="AJ21" s="41">
        <v>3620.35</v>
      </c>
      <c r="AK21" s="94">
        <v>1619</v>
      </c>
      <c r="AL21" s="94">
        <v>956</v>
      </c>
      <c r="AM21" s="3">
        <v>56.44</v>
      </c>
      <c r="AN21" s="3">
        <v>626</v>
      </c>
      <c r="AO21" s="16">
        <v>81</v>
      </c>
      <c r="AP21" s="3">
        <v>79</v>
      </c>
      <c r="AQ21" s="3">
        <v>342</v>
      </c>
      <c r="AR21" s="3">
        <v>607.79</v>
      </c>
      <c r="AS21" s="3">
        <v>1.56</v>
      </c>
      <c r="AT21" s="3">
        <v>13.355</v>
      </c>
      <c r="AU21" s="3">
        <v>0</v>
      </c>
      <c r="AV21" s="3"/>
      <c r="AW21" s="9"/>
      <c r="AX21" s="52" t="str">
        <f t="shared" si="2"/>
        <v>(35, 238, 5)</v>
      </c>
      <c r="AY21" s="56">
        <v>646</v>
      </c>
      <c r="AZ21" s="54">
        <v>117.148</v>
      </c>
      <c r="BA21" s="54">
        <v>57.125999999999998</v>
      </c>
      <c r="BB21" s="52">
        <v>62</v>
      </c>
      <c r="BC21" s="54">
        <v>0.17</v>
      </c>
      <c r="BD21" s="84">
        <v>62</v>
      </c>
      <c r="BE21" s="37">
        <v>93.55</v>
      </c>
      <c r="BF21" s="37">
        <v>3600</v>
      </c>
      <c r="BG21" s="3">
        <v>8578</v>
      </c>
      <c r="BH21" s="97">
        <v>0</v>
      </c>
    </row>
    <row r="22" spans="2:60" x14ac:dyDescent="0.3">
      <c r="B22" s="1">
        <v>19</v>
      </c>
      <c r="C22" s="3">
        <v>35</v>
      </c>
      <c r="D22" s="3">
        <v>400</v>
      </c>
      <c r="E22" s="3">
        <v>5</v>
      </c>
      <c r="F22" s="25" t="str">
        <f t="shared" si="0"/>
        <v>(35, 400, 5)</v>
      </c>
      <c r="G22" s="25">
        <v>0</v>
      </c>
      <c r="H22" s="25">
        <v>125</v>
      </c>
      <c r="I22" s="26">
        <v>95.2</v>
      </c>
      <c r="J22" s="26">
        <v>3600</v>
      </c>
      <c r="K22" s="101">
        <v>4204</v>
      </c>
      <c r="L22" s="25"/>
      <c r="M22" s="3">
        <v>30</v>
      </c>
      <c r="N22" s="3">
        <v>123</v>
      </c>
      <c r="O22" s="37">
        <v>52.032499999999999</v>
      </c>
      <c r="P22" s="37">
        <v>3600</v>
      </c>
      <c r="Q22" s="37">
        <v>19640</v>
      </c>
      <c r="R22" s="131">
        <v>124</v>
      </c>
      <c r="S22" s="124">
        <v>69.349999999999994</v>
      </c>
      <c r="T22" s="124">
        <v>3600.31</v>
      </c>
      <c r="U22" s="131">
        <v>116319</v>
      </c>
      <c r="V22" s="134">
        <v>30</v>
      </c>
      <c r="W22" s="134">
        <v>130</v>
      </c>
      <c r="X22" s="128">
        <v>58.46</v>
      </c>
      <c r="Y22" s="128">
        <v>3600.33</v>
      </c>
      <c r="Z22" s="134">
        <v>86519</v>
      </c>
      <c r="AA22" s="11" t="str">
        <f t="shared" si="1"/>
        <v>(35, 400, 5)</v>
      </c>
      <c r="AB22" s="11">
        <v>176</v>
      </c>
      <c r="AC22" s="11">
        <v>90.34</v>
      </c>
      <c r="AD22" s="11">
        <v>3668.25</v>
      </c>
      <c r="AE22" s="91">
        <v>271</v>
      </c>
      <c r="AF22" s="91">
        <v>731</v>
      </c>
      <c r="AG22" s="11"/>
      <c r="AH22" s="1">
        <v>123</v>
      </c>
      <c r="AI22" s="1">
        <v>81.3</v>
      </c>
      <c r="AJ22" s="41">
        <v>3646.5</v>
      </c>
      <c r="AK22" s="94">
        <v>26483</v>
      </c>
      <c r="AL22" s="94">
        <v>1214</v>
      </c>
      <c r="AM22" s="3"/>
      <c r="AN22" s="3"/>
      <c r="AO22" s="16"/>
      <c r="AP22" s="3"/>
      <c r="AQ22" s="3"/>
      <c r="AR22" s="3"/>
      <c r="AS22" s="3"/>
      <c r="AT22" s="3"/>
      <c r="AU22" s="3"/>
      <c r="AV22" s="3"/>
      <c r="AW22" s="9"/>
      <c r="AX22" s="52" t="str">
        <f t="shared" si="2"/>
        <v>(35, 400, 5)</v>
      </c>
      <c r="AY22" s="56">
        <v>1039</v>
      </c>
      <c r="AZ22" s="54">
        <v>298.54000000000002</v>
      </c>
      <c r="BA22" s="54">
        <v>122.71</v>
      </c>
      <c r="BB22" s="52">
        <v>132</v>
      </c>
      <c r="BC22" s="54">
        <v>0.14000000000000001</v>
      </c>
      <c r="BD22" s="84">
        <v>125</v>
      </c>
      <c r="BE22" s="37">
        <v>27.2</v>
      </c>
      <c r="BF22" s="37">
        <v>3651.92</v>
      </c>
      <c r="BG22" s="3">
        <v>2407</v>
      </c>
      <c r="BH22" s="97">
        <v>2730</v>
      </c>
    </row>
    <row r="23" spans="2:60" x14ac:dyDescent="0.3">
      <c r="B23" s="1">
        <v>20</v>
      </c>
      <c r="C23" s="3">
        <v>35</v>
      </c>
      <c r="D23" s="3">
        <v>445</v>
      </c>
      <c r="E23" s="3">
        <v>5</v>
      </c>
      <c r="F23" s="27" t="str">
        <f t="shared" si="0"/>
        <v>(35, 445, 5)</v>
      </c>
      <c r="G23" s="27">
        <v>0</v>
      </c>
      <c r="H23" s="27">
        <v>176</v>
      </c>
      <c r="I23" s="28">
        <v>93.181799999999996</v>
      </c>
      <c r="J23" s="28">
        <v>3600.07</v>
      </c>
      <c r="K23" s="102">
        <v>1331</v>
      </c>
      <c r="L23" s="27"/>
      <c r="M23" s="38">
        <v>30</v>
      </c>
      <c r="N23" s="38">
        <v>166</v>
      </c>
      <c r="O23" s="39">
        <v>65.662700000000001</v>
      </c>
      <c r="P23" s="39">
        <v>3600</v>
      </c>
      <c r="Q23" s="39">
        <v>25957</v>
      </c>
      <c r="R23" s="132">
        <v>159</v>
      </c>
      <c r="S23" s="125">
        <v>72.959999999999994</v>
      </c>
      <c r="T23" s="125">
        <v>3600.83</v>
      </c>
      <c r="U23" s="132">
        <v>92334</v>
      </c>
      <c r="V23" s="135">
        <v>30</v>
      </c>
      <c r="W23" s="135">
        <v>172</v>
      </c>
      <c r="X23" s="129">
        <v>65.7</v>
      </c>
      <c r="Y23" s="129">
        <v>3600.65</v>
      </c>
      <c r="Z23" s="135">
        <v>82191</v>
      </c>
      <c r="AA23" s="47" t="str">
        <f t="shared" si="1"/>
        <v>(35, 445, 5)</v>
      </c>
      <c r="AB23" s="47">
        <v>191</v>
      </c>
      <c r="AC23" s="47">
        <v>91.62</v>
      </c>
      <c r="AD23" s="47">
        <v>3748.24</v>
      </c>
      <c r="AE23" s="92">
        <v>261</v>
      </c>
      <c r="AF23" s="92">
        <v>752</v>
      </c>
      <c r="AG23" s="47"/>
      <c r="AH23" s="42">
        <v>164</v>
      </c>
      <c r="AI23" s="42">
        <v>78.05</v>
      </c>
      <c r="AJ23" s="43">
        <v>3605.69</v>
      </c>
      <c r="AK23" s="95">
        <v>55877</v>
      </c>
      <c r="AL23" s="95">
        <v>743</v>
      </c>
      <c r="AM23" s="3">
        <v>148.75</v>
      </c>
      <c r="AN23" s="3">
        <v>1297</v>
      </c>
      <c r="AO23" s="16">
        <v>157</v>
      </c>
      <c r="AP23" s="3">
        <v>80</v>
      </c>
      <c r="AQ23" s="3">
        <v>370</v>
      </c>
      <c r="AR23" s="3">
        <v>1505.21</v>
      </c>
      <c r="AS23" s="3">
        <v>4.0170000000000003</v>
      </c>
      <c r="AT23" s="3">
        <v>29.57</v>
      </c>
      <c r="AU23" s="3">
        <v>2E-3</v>
      </c>
      <c r="AV23" s="3"/>
      <c r="AW23" s="9"/>
      <c r="AX23" s="53" t="str">
        <f t="shared" si="2"/>
        <v>(35, 445, 5)</v>
      </c>
      <c r="AY23" s="57">
        <v>1069</v>
      </c>
      <c r="AZ23" s="55">
        <v>389.11</v>
      </c>
      <c r="BA23" s="55">
        <v>151.16999999999999</v>
      </c>
      <c r="BB23" s="53">
        <v>168</v>
      </c>
      <c r="BC23" s="55">
        <v>0.47</v>
      </c>
      <c r="BD23" s="85">
        <v>165</v>
      </c>
      <c r="BE23" s="39">
        <v>24.24</v>
      </c>
      <c r="BF23" s="39">
        <v>3667.13</v>
      </c>
      <c r="BG23" s="38">
        <v>589</v>
      </c>
      <c r="BH23" s="98">
        <v>5393</v>
      </c>
    </row>
    <row r="24" spans="2:60" x14ac:dyDescent="0.3">
      <c r="B24" s="1">
        <v>21</v>
      </c>
      <c r="C24" s="3">
        <v>40</v>
      </c>
      <c r="D24" s="3">
        <v>312</v>
      </c>
      <c r="E24" s="3">
        <v>7</v>
      </c>
      <c r="F24" s="23" t="str">
        <f t="shared" si="0"/>
        <v>(40, 312, 7)</v>
      </c>
      <c r="G24" s="23">
        <v>0</v>
      </c>
      <c r="H24" s="23">
        <v>82</v>
      </c>
      <c r="I24" s="24">
        <v>95.122</v>
      </c>
      <c r="J24" s="24">
        <v>3600.1</v>
      </c>
      <c r="K24" s="100">
        <v>262</v>
      </c>
      <c r="L24" s="23"/>
      <c r="M24" s="35">
        <v>38</v>
      </c>
      <c r="N24" s="35">
        <v>65</v>
      </c>
      <c r="O24" s="36">
        <v>27.692299999999999</v>
      </c>
      <c r="P24" s="36">
        <v>3600.08</v>
      </c>
      <c r="Q24" s="36">
        <v>1</v>
      </c>
      <c r="R24" s="131">
        <v>65</v>
      </c>
      <c r="S24" s="124">
        <v>95.384600000000006</v>
      </c>
      <c r="T24" s="124">
        <v>3600.09</v>
      </c>
      <c r="U24" s="131">
        <v>3052</v>
      </c>
      <c r="V24" s="134">
        <v>38</v>
      </c>
      <c r="W24" s="134">
        <v>63</v>
      </c>
      <c r="X24" s="128">
        <v>28.571400000000001</v>
      </c>
      <c r="Y24" s="128">
        <v>3600.09</v>
      </c>
      <c r="Z24" s="134">
        <v>4537</v>
      </c>
      <c r="AA24" s="11" t="str">
        <f t="shared" si="1"/>
        <v>(40, 312, 7)</v>
      </c>
      <c r="AB24" s="11">
        <v>115</v>
      </c>
      <c r="AC24" s="11">
        <v>77.39</v>
      </c>
      <c r="AD24" s="11">
        <v>3600</v>
      </c>
      <c r="AE24" s="91">
        <v>112</v>
      </c>
      <c r="AF24" s="91">
        <v>506</v>
      </c>
      <c r="AG24" s="11"/>
      <c r="AH24" s="1">
        <v>111</v>
      </c>
      <c r="AI24" s="1">
        <v>98.2</v>
      </c>
      <c r="AJ24" s="41">
        <v>3600</v>
      </c>
      <c r="AK24" s="94">
        <v>303</v>
      </c>
      <c r="AL24" s="94">
        <v>1328</v>
      </c>
      <c r="AM24" s="3">
        <v>59.5</v>
      </c>
      <c r="AN24" s="3">
        <v>801</v>
      </c>
      <c r="AO24" s="16">
        <v>61</v>
      </c>
      <c r="AP24" s="3">
        <v>70</v>
      </c>
      <c r="AQ24" s="3">
        <v>364</v>
      </c>
      <c r="AR24" s="3">
        <v>1460.62</v>
      </c>
      <c r="AS24" s="3">
        <v>2.9390000000000001</v>
      </c>
      <c r="AT24" s="3">
        <v>30.13</v>
      </c>
      <c r="AU24" s="3">
        <v>0</v>
      </c>
      <c r="AV24" s="3"/>
      <c r="AW24" s="9"/>
      <c r="AX24" s="52" t="str">
        <f t="shared" si="2"/>
        <v>(40, 312, 7)</v>
      </c>
      <c r="AY24" s="56">
        <v>896</v>
      </c>
      <c r="AZ24" s="54">
        <v>298.45</v>
      </c>
      <c r="BA24" s="54">
        <v>59.66</v>
      </c>
      <c r="BB24" s="52">
        <v>61</v>
      </c>
      <c r="BC24" s="54">
        <v>0.12</v>
      </c>
      <c r="BD24" s="84">
        <v>65</v>
      </c>
      <c r="BE24" s="37">
        <v>95.38</v>
      </c>
      <c r="BF24" s="37">
        <v>3600</v>
      </c>
      <c r="BG24" s="3">
        <v>3036</v>
      </c>
      <c r="BH24" s="97">
        <v>0</v>
      </c>
    </row>
    <row r="25" spans="2:60" x14ac:dyDescent="0.3">
      <c r="B25" s="1">
        <v>22</v>
      </c>
      <c r="C25" s="3">
        <v>40</v>
      </c>
      <c r="D25" s="3">
        <v>390</v>
      </c>
      <c r="E25" s="3">
        <v>7</v>
      </c>
      <c r="F25" s="25" t="str">
        <f t="shared" si="0"/>
        <v>(40, 390, 7)</v>
      </c>
      <c r="G25" s="25">
        <v>0</v>
      </c>
      <c r="H25" s="25">
        <v>73</v>
      </c>
      <c r="I25" s="26">
        <v>98.631</v>
      </c>
      <c r="J25" s="26">
        <v>3600</v>
      </c>
      <c r="K25" s="101">
        <v>1841</v>
      </c>
      <c r="L25" s="25"/>
      <c r="M25" s="3">
        <v>33</v>
      </c>
      <c r="N25" s="3">
        <v>60</v>
      </c>
      <c r="O25" s="37">
        <v>35</v>
      </c>
      <c r="P25" s="37">
        <v>3600</v>
      </c>
      <c r="Q25" s="37">
        <v>16</v>
      </c>
      <c r="R25" s="131">
        <v>68</v>
      </c>
      <c r="S25" s="124">
        <v>97.06</v>
      </c>
      <c r="T25" s="124">
        <v>3600.16</v>
      </c>
      <c r="U25" s="131">
        <v>2478</v>
      </c>
      <c r="V25" s="134">
        <v>33</v>
      </c>
      <c r="W25" s="134">
        <v>59</v>
      </c>
      <c r="X25" s="128">
        <v>42.37</v>
      </c>
      <c r="Y25" s="128">
        <v>3600.11</v>
      </c>
      <c r="Z25" s="134">
        <v>7451</v>
      </c>
      <c r="AA25" s="11" t="str">
        <f t="shared" si="1"/>
        <v>(40, 390, 7)</v>
      </c>
      <c r="AB25" s="11">
        <v>118</v>
      </c>
      <c r="AC25" s="11">
        <v>82.2</v>
      </c>
      <c r="AD25" s="11">
        <v>3763.77</v>
      </c>
      <c r="AE25" s="91">
        <v>150</v>
      </c>
      <c r="AF25" s="91">
        <v>625</v>
      </c>
      <c r="AG25" s="11"/>
      <c r="AH25" s="1">
        <v>88</v>
      </c>
      <c r="AI25" s="1">
        <v>98.86</v>
      </c>
      <c r="AJ25" s="41">
        <v>3614</v>
      </c>
      <c r="AK25" s="94">
        <v>1415</v>
      </c>
      <c r="AL25" s="94">
        <v>479</v>
      </c>
      <c r="AM25" s="3"/>
      <c r="AN25" s="3"/>
      <c r="AO25" s="16"/>
      <c r="AP25" s="3"/>
      <c r="AQ25" s="3"/>
      <c r="AR25" s="3"/>
      <c r="AS25" s="3"/>
      <c r="AT25" s="3"/>
      <c r="AU25" s="3"/>
      <c r="AV25" s="3"/>
      <c r="AW25" s="9"/>
      <c r="AX25" s="52" t="str">
        <f t="shared" si="2"/>
        <v>(40, 390, 7)</v>
      </c>
      <c r="AY25" s="56">
        <v>876</v>
      </c>
      <c r="AZ25" s="54">
        <v>355.51</v>
      </c>
      <c r="BA25" s="54">
        <v>53.832999999999998</v>
      </c>
      <c r="BB25" s="52">
        <v>64</v>
      </c>
      <c r="BC25" s="54">
        <v>0.42</v>
      </c>
      <c r="BD25" s="84">
        <v>68</v>
      </c>
      <c r="BE25" s="37">
        <v>97.06</v>
      </c>
      <c r="BF25" s="37">
        <v>3601</v>
      </c>
      <c r="BG25" s="3">
        <v>2402</v>
      </c>
      <c r="BH25" s="97">
        <v>0</v>
      </c>
    </row>
    <row r="26" spans="2:60" x14ac:dyDescent="0.3">
      <c r="B26" s="1">
        <v>23</v>
      </c>
      <c r="C26" s="3">
        <v>40</v>
      </c>
      <c r="D26" s="3">
        <v>468</v>
      </c>
      <c r="E26" s="3">
        <v>7</v>
      </c>
      <c r="F26" s="25" t="str">
        <f t="shared" si="0"/>
        <v>(40, 468, 7)</v>
      </c>
      <c r="G26" s="25">
        <v>0</v>
      </c>
      <c r="H26" s="25">
        <v>149</v>
      </c>
      <c r="I26" s="26">
        <v>98.657700000000006</v>
      </c>
      <c r="J26" s="26">
        <v>3600.26</v>
      </c>
      <c r="K26" s="101">
        <v>71</v>
      </c>
      <c r="L26" s="25"/>
      <c r="M26" s="3">
        <v>33</v>
      </c>
      <c r="N26" s="3">
        <v>71</v>
      </c>
      <c r="O26" s="37">
        <v>53.521099999999997</v>
      </c>
      <c r="P26" s="37">
        <v>3600.13</v>
      </c>
      <c r="Q26" s="37">
        <v>863</v>
      </c>
      <c r="R26" s="131">
        <v>65</v>
      </c>
      <c r="S26" s="124">
        <v>96.92</v>
      </c>
      <c r="T26" s="124">
        <v>3600.18</v>
      </c>
      <c r="U26" s="131">
        <v>3577</v>
      </c>
      <c r="V26" s="134">
        <v>33</v>
      </c>
      <c r="W26" s="134">
        <v>72</v>
      </c>
      <c r="X26" s="128">
        <v>52.78</v>
      </c>
      <c r="Y26" s="128">
        <v>3600.2</v>
      </c>
      <c r="Z26" s="134">
        <v>8244</v>
      </c>
      <c r="AA26" s="11" t="str">
        <f t="shared" si="1"/>
        <v>(40, 468, 7)</v>
      </c>
      <c r="AB26" s="11">
        <v>115</v>
      </c>
      <c r="AC26" s="11">
        <v>84.35</v>
      </c>
      <c r="AD26" s="11">
        <v>3876.91</v>
      </c>
      <c r="AE26" s="91">
        <v>129</v>
      </c>
      <c r="AF26" s="91">
        <v>723</v>
      </c>
      <c r="AG26" s="11"/>
      <c r="AH26" s="1">
        <v>72</v>
      </c>
      <c r="AI26" s="1">
        <v>97.22</v>
      </c>
      <c r="AJ26" s="41">
        <v>3639.36</v>
      </c>
      <c r="AK26" s="94">
        <v>2966</v>
      </c>
      <c r="AL26" s="94">
        <v>1644</v>
      </c>
      <c r="AM26" s="3"/>
      <c r="AN26" s="3"/>
      <c r="AO26" s="16"/>
      <c r="AP26" s="3"/>
      <c r="AQ26" s="3"/>
      <c r="AR26" s="3"/>
      <c r="AS26" s="3"/>
      <c r="AT26" s="3"/>
      <c r="AU26" s="3"/>
      <c r="AV26" s="3"/>
      <c r="AW26" s="9"/>
      <c r="AX26" s="52" t="str">
        <f t="shared" si="2"/>
        <v>(40, 468, 7)</v>
      </c>
      <c r="AY26" s="56">
        <v>918</v>
      </c>
      <c r="AZ26" s="54">
        <v>393.11</v>
      </c>
      <c r="BA26" s="54">
        <v>55.15</v>
      </c>
      <c r="BB26" s="52">
        <v>63</v>
      </c>
      <c r="BC26" s="54">
        <v>0.32</v>
      </c>
      <c r="BD26" s="84">
        <v>68</v>
      </c>
      <c r="BE26" s="37">
        <v>92.65</v>
      </c>
      <c r="BF26" s="37">
        <v>3600</v>
      </c>
      <c r="BG26" s="3">
        <v>3088</v>
      </c>
      <c r="BH26" s="97">
        <v>22</v>
      </c>
    </row>
    <row r="27" spans="2:60" x14ac:dyDescent="0.3">
      <c r="B27" s="1">
        <v>24</v>
      </c>
      <c r="C27" s="3">
        <v>40</v>
      </c>
      <c r="D27" s="3">
        <v>507</v>
      </c>
      <c r="E27" s="3">
        <v>7</v>
      </c>
      <c r="F27" s="25" t="str">
        <f t="shared" si="0"/>
        <v>(40, 507, 7)</v>
      </c>
      <c r="G27" s="25">
        <v>0</v>
      </c>
      <c r="H27" s="25">
        <v>160</v>
      </c>
      <c r="I27" s="26">
        <v>98.75</v>
      </c>
      <c r="J27" s="26">
        <v>3600</v>
      </c>
      <c r="K27" s="101">
        <v>221</v>
      </c>
      <c r="L27" s="25"/>
      <c r="M27" s="3">
        <v>33</v>
      </c>
      <c r="N27" s="3">
        <v>89</v>
      </c>
      <c r="O27" s="37">
        <v>58.427</v>
      </c>
      <c r="P27" s="37">
        <v>3600.48</v>
      </c>
      <c r="Q27" s="37">
        <v>1</v>
      </c>
      <c r="R27" s="131">
        <v>88</v>
      </c>
      <c r="S27" s="124">
        <v>97.73</v>
      </c>
      <c r="T27" s="124">
        <v>3600.2</v>
      </c>
      <c r="U27" s="131">
        <v>4974</v>
      </c>
      <c r="V27" s="134">
        <v>33</v>
      </c>
      <c r="W27" s="134">
        <v>78</v>
      </c>
      <c r="X27" s="128">
        <v>55.13</v>
      </c>
      <c r="Y27" s="128">
        <v>3600.22</v>
      </c>
      <c r="Z27" s="134">
        <v>7409</v>
      </c>
      <c r="AA27" s="11" t="str">
        <f t="shared" si="1"/>
        <v>(40, 507, 7)</v>
      </c>
      <c r="AB27" s="11">
        <v>121</v>
      </c>
      <c r="AC27" s="11">
        <v>85.12</v>
      </c>
      <c r="AD27" s="11">
        <v>3816.38</v>
      </c>
      <c r="AE27" s="91">
        <v>117</v>
      </c>
      <c r="AF27" s="91">
        <v>748</v>
      </c>
      <c r="AG27" s="11"/>
      <c r="AH27" s="1">
        <v>92</v>
      </c>
      <c r="AI27" s="1">
        <v>98.2</v>
      </c>
      <c r="AJ27" s="41">
        <v>3600</v>
      </c>
      <c r="AK27" s="94">
        <v>3275</v>
      </c>
      <c r="AL27" s="94">
        <v>1685</v>
      </c>
      <c r="AM27" s="3"/>
      <c r="AN27" s="3"/>
      <c r="AO27" s="16"/>
      <c r="AP27" s="3"/>
      <c r="AQ27" s="3"/>
      <c r="AR27" s="3"/>
      <c r="AS27" s="3"/>
      <c r="AT27" s="3"/>
      <c r="AU27" s="3"/>
      <c r="AV27" s="3"/>
      <c r="AW27" s="9"/>
      <c r="AX27" s="52" t="str">
        <f t="shared" si="2"/>
        <v>(40, 507, 7)</v>
      </c>
      <c r="AY27" s="56">
        <v>789</v>
      </c>
      <c r="AZ27" s="54">
        <v>367.64</v>
      </c>
      <c r="BA27" s="54">
        <v>74.33</v>
      </c>
      <c r="BB27" s="52">
        <v>89</v>
      </c>
      <c r="BC27" s="54">
        <v>0.55000000000000004</v>
      </c>
      <c r="BD27" s="84">
        <v>95</v>
      </c>
      <c r="BE27" s="37">
        <v>84.21</v>
      </c>
      <c r="BF27" s="37">
        <v>3601</v>
      </c>
      <c r="BG27" s="3">
        <v>3616</v>
      </c>
      <c r="BH27" s="97">
        <v>130</v>
      </c>
    </row>
    <row r="28" spans="2:60" x14ac:dyDescent="0.3">
      <c r="B28" s="1">
        <v>25</v>
      </c>
      <c r="C28" s="3">
        <v>40</v>
      </c>
      <c r="D28" s="3">
        <v>550</v>
      </c>
      <c r="E28" s="3">
        <v>7</v>
      </c>
      <c r="F28" s="27" t="str">
        <f t="shared" si="0"/>
        <v>(40, 550, 7)</v>
      </c>
      <c r="G28" s="27">
        <v>0</v>
      </c>
      <c r="H28" s="27">
        <v>201</v>
      </c>
      <c r="I28" s="28">
        <v>99.004999999999995</v>
      </c>
      <c r="J28" s="28">
        <v>3600.15</v>
      </c>
      <c r="K28" s="102">
        <v>293</v>
      </c>
      <c r="L28" s="27"/>
      <c r="M28" s="38">
        <v>33</v>
      </c>
      <c r="N28" s="38">
        <v>89</v>
      </c>
      <c r="O28" s="39">
        <v>62.921300000000002</v>
      </c>
      <c r="P28" s="39">
        <v>3600</v>
      </c>
      <c r="Q28" s="39">
        <v>1334</v>
      </c>
      <c r="R28" s="132">
        <v>93</v>
      </c>
      <c r="S28" s="125">
        <v>96.77</v>
      </c>
      <c r="T28" s="125">
        <v>3600.4</v>
      </c>
      <c r="U28" s="132">
        <v>6564</v>
      </c>
      <c r="V28" s="135">
        <v>33</v>
      </c>
      <c r="W28" s="135">
        <v>89</v>
      </c>
      <c r="X28" s="129">
        <v>62.92</v>
      </c>
      <c r="Y28" s="129">
        <v>3600.22</v>
      </c>
      <c r="Z28" s="135">
        <v>5180</v>
      </c>
      <c r="AA28" s="47" t="str">
        <f t="shared" si="1"/>
        <v>(40, 550, 7)</v>
      </c>
      <c r="AB28" s="47">
        <v>116</v>
      </c>
      <c r="AC28" s="47">
        <v>86.21</v>
      </c>
      <c r="AD28" s="47">
        <v>3650.38</v>
      </c>
      <c r="AE28" s="92">
        <v>111</v>
      </c>
      <c r="AF28" s="92">
        <v>681</v>
      </c>
      <c r="AG28" s="47"/>
      <c r="AH28" s="42">
        <v>97</v>
      </c>
      <c r="AI28" s="42">
        <v>96.91</v>
      </c>
      <c r="AJ28" s="43">
        <v>3632.81</v>
      </c>
      <c r="AK28" s="95">
        <v>5673</v>
      </c>
      <c r="AL28" s="95">
        <v>1068</v>
      </c>
      <c r="AM28" s="3"/>
      <c r="AN28" s="3"/>
      <c r="AO28" s="16"/>
      <c r="AP28" s="3"/>
      <c r="AQ28" s="3"/>
      <c r="AR28" s="3"/>
      <c r="AS28" s="3"/>
      <c r="AT28" s="3"/>
      <c r="AU28" s="3"/>
      <c r="AV28" s="3"/>
      <c r="AW28" s="9"/>
      <c r="AX28" s="53" t="str">
        <f t="shared" si="2"/>
        <v>(40, 550, 7)</v>
      </c>
      <c r="AY28" s="57">
        <v>875</v>
      </c>
      <c r="AZ28" s="55">
        <v>426.86</v>
      </c>
      <c r="BA28" s="55">
        <v>74.481999999999999</v>
      </c>
      <c r="BB28" s="53">
        <v>83</v>
      </c>
      <c r="BC28" s="55">
        <v>0.25</v>
      </c>
      <c r="BD28" s="85">
        <v>97</v>
      </c>
      <c r="BE28" s="39">
        <v>62.89</v>
      </c>
      <c r="BF28" s="39">
        <v>3601</v>
      </c>
      <c r="BG28" s="38">
        <v>1543</v>
      </c>
      <c r="BH28" s="98">
        <v>1036</v>
      </c>
    </row>
    <row r="29" spans="2:60" x14ac:dyDescent="0.3">
      <c r="B29" s="1">
        <v>26</v>
      </c>
      <c r="C29" s="3">
        <v>45</v>
      </c>
      <c r="D29" s="3">
        <v>495</v>
      </c>
      <c r="E29" s="3">
        <v>8</v>
      </c>
      <c r="F29" s="23" t="str">
        <f t="shared" si="0"/>
        <v>(45, 495, 8)</v>
      </c>
      <c r="G29" s="23">
        <v>0</v>
      </c>
      <c r="H29" s="23">
        <v>130</v>
      </c>
      <c r="I29" s="24">
        <v>99.230800000000002</v>
      </c>
      <c r="J29" s="24">
        <v>3600.16</v>
      </c>
      <c r="K29" s="100">
        <v>2168</v>
      </c>
      <c r="L29" s="23"/>
      <c r="M29" s="35">
        <v>37</v>
      </c>
      <c r="N29" s="35">
        <v>105</v>
      </c>
      <c r="O29" s="36">
        <v>64.761899999999997</v>
      </c>
      <c r="P29" s="36">
        <v>3600.1</v>
      </c>
      <c r="Q29" s="36">
        <v>18</v>
      </c>
      <c r="R29" s="131">
        <v>66</v>
      </c>
      <c r="S29" s="124">
        <v>96.968999999999994</v>
      </c>
      <c r="T29" s="124">
        <v>3600.31</v>
      </c>
      <c r="U29" s="131">
        <v>1683</v>
      </c>
      <c r="V29" s="134">
        <v>37</v>
      </c>
      <c r="W29" s="134">
        <v>63</v>
      </c>
      <c r="X29" s="128">
        <v>39.68</v>
      </c>
      <c r="Y29" s="128">
        <v>3600.24</v>
      </c>
      <c r="Z29" s="134">
        <v>1501</v>
      </c>
      <c r="AA29" s="11" t="str">
        <f t="shared" si="1"/>
        <v>(45, 495, 8)</v>
      </c>
      <c r="AB29" s="11">
        <v>200</v>
      </c>
      <c r="AC29" s="11">
        <v>100</v>
      </c>
      <c r="AD29" s="11">
        <v>3600</v>
      </c>
      <c r="AE29" s="91">
        <v>1</v>
      </c>
      <c r="AF29" s="91">
        <v>80</v>
      </c>
      <c r="AG29" s="11"/>
      <c r="AH29" s="1">
        <v>135</v>
      </c>
      <c r="AI29" s="1">
        <v>98.52</v>
      </c>
      <c r="AJ29" s="41">
        <v>3650</v>
      </c>
      <c r="AK29" s="94">
        <v>486</v>
      </c>
      <c r="AL29" s="94">
        <v>1422</v>
      </c>
      <c r="AM29" s="3"/>
      <c r="AN29" s="3"/>
      <c r="AO29" s="16"/>
      <c r="AP29" s="3"/>
      <c r="AQ29" s="3"/>
      <c r="AR29" s="3"/>
      <c r="AS29" s="3"/>
      <c r="AT29" s="3"/>
      <c r="AU29" s="3"/>
      <c r="AV29" s="3"/>
      <c r="AW29" s="9"/>
      <c r="AX29" s="52" t="str">
        <f t="shared" si="2"/>
        <v>(45, 495, 8)</v>
      </c>
      <c r="AY29" s="56">
        <v>1072</v>
      </c>
      <c r="AZ29" s="54">
        <v>673.87</v>
      </c>
      <c r="BA29" s="54">
        <v>53.088000000000001</v>
      </c>
      <c r="BB29" s="52">
        <v>60</v>
      </c>
      <c r="BC29" s="54">
        <v>0.79</v>
      </c>
      <c r="BD29" s="84">
        <v>72</v>
      </c>
      <c r="BE29" s="37">
        <v>97.22</v>
      </c>
      <c r="BF29" s="37">
        <v>3601.39</v>
      </c>
      <c r="BG29" s="3">
        <v>1693</v>
      </c>
      <c r="BH29" s="97">
        <v>0</v>
      </c>
    </row>
    <row r="30" spans="2:60" x14ac:dyDescent="0.3">
      <c r="B30" s="1">
        <v>27</v>
      </c>
      <c r="C30" s="3">
        <v>45</v>
      </c>
      <c r="D30" s="3">
        <v>400</v>
      </c>
      <c r="E30" s="3">
        <v>8</v>
      </c>
      <c r="F30" s="25" t="str">
        <f t="shared" si="0"/>
        <v>(45, 400, 8)</v>
      </c>
      <c r="G30" s="25">
        <v>0</v>
      </c>
      <c r="H30" s="25">
        <v>92</v>
      </c>
      <c r="I30" s="26">
        <v>96.739099999999993</v>
      </c>
      <c r="J30" s="26">
        <v>3600.11</v>
      </c>
      <c r="K30" s="101">
        <v>2825</v>
      </c>
      <c r="L30" s="25"/>
      <c r="M30" s="3">
        <v>37</v>
      </c>
      <c r="N30" s="3">
        <v>86</v>
      </c>
      <c r="O30" s="37">
        <v>55.814</v>
      </c>
      <c r="P30" s="37">
        <v>3600</v>
      </c>
      <c r="Q30" s="37">
        <v>1</v>
      </c>
      <c r="R30" s="131">
        <v>75</v>
      </c>
      <c r="S30" s="124">
        <v>96</v>
      </c>
      <c r="T30" s="124">
        <v>3600.14</v>
      </c>
      <c r="U30" s="131">
        <v>2118</v>
      </c>
      <c r="V30" s="134">
        <v>37</v>
      </c>
      <c r="W30" s="134">
        <v>59</v>
      </c>
      <c r="X30" s="128">
        <v>35.590000000000003</v>
      </c>
      <c r="Y30" s="128">
        <v>3600.15</v>
      </c>
      <c r="Z30" s="134">
        <v>1071</v>
      </c>
      <c r="AA30" s="11" t="str">
        <f t="shared" si="1"/>
        <v>(45, 400, 8)</v>
      </c>
      <c r="AB30" s="11">
        <v>100</v>
      </c>
      <c r="AC30" s="11">
        <v>74</v>
      </c>
      <c r="AD30" s="11">
        <v>3904.76</v>
      </c>
      <c r="AE30" s="91">
        <v>114</v>
      </c>
      <c r="AF30" s="91">
        <v>713</v>
      </c>
      <c r="AG30" s="11"/>
      <c r="AH30" s="1">
        <v>101</v>
      </c>
      <c r="AI30" s="1">
        <v>97.03</v>
      </c>
      <c r="AJ30" s="41">
        <v>3600</v>
      </c>
      <c r="AK30" s="94">
        <v>111</v>
      </c>
      <c r="AL30" s="94">
        <v>495</v>
      </c>
      <c r="AM30" s="3">
        <v>55.12</v>
      </c>
      <c r="AN30" s="3">
        <v>884</v>
      </c>
      <c r="AO30" s="16">
        <v>58</v>
      </c>
      <c r="AP30" s="3">
        <v>85</v>
      </c>
      <c r="AQ30" s="3">
        <v>441</v>
      </c>
      <c r="AR30" s="3">
        <v>4293.78</v>
      </c>
      <c r="AS30" s="3">
        <v>6.5179999999999998</v>
      </c>
      <c r="AT30" s="3">
        <v>67.84</v>
      </c>
      <c r="AU30" s="3">
        <v>0</v>
      </c>
      <c r="AV30" s="3"/>
      <c r="AW30" s="9"/>
      <c r="AX30" s="52" t="str">
        <f t="shared" si="2"/>
        <v>(45, 400, 8)</v>
      </c>
      <c r="AY30" s="56">
        <v>1009</v>
      </c>
      <c r="AZ30" s="54">
        <v>550.67999999999995</v>
      </c>
      <c r="BA30" s="54">
        <v>56.097999999999999</v>
      </c>
      <c r="BB30" s="52">
        <v>61</v>
      </c>
      <c r="BC30" s="54">
        <v>0.6</v>
      </c>
      <c r="BD30" s="84">
        <v>75</v>
      </c>
      <c r="BE30" s="37">
        <v>96</v>
      </c>
      <c r="BF30" s="37">
        <v>3600</v>
      </c>
      <c r="BG30" s="3">
        <v>2086</v>
      </c>
      <c r="BH30" s="97">
        <v>0</v>
      </c>
    </row>
    <row r="31" spans="2:60" x14ac:dyDescent="0.3">
      <c r="B31" s="1">
        <v>28</v>
      </c>
      <c r="C31" s="3">
        <v>45</v>
      </c>
      <c r="D31" s="3">
        <v>643</v>
      </c>
      <c r="E31" s="3">
        <v>8</v>
      </c>
      <c r="F31" s="25" t="str">
        <f t="shared" si="0"/>
        <v>(45, 643, 8)</v>
      </c>
      <c r="G31" s="25">
        <v>0</v>
      </c>
      <c r="H31" s="25">
        <v>200</v>
      </c>
      <c r="I31" s="26">
        <v>99.5</v>
      </c>
      <c r="J31" s="26">
        <v>3600.04</v>
      </c>
      <c r="K31" s="101">
        <v>1</v>
      </c>
      <c r="L31" s="25"/>
      <c r="M31" s="3">
        <v>37</v>
      </c>
      <c r="N31" s="3">
        <v>88</v>
      </c>
      <c r="O31" s="37">
        <v>57.954500000000003</v>
      </c>
      <c r="P31" s="37">
        <v>3600.17</v>
      </c>
      <c r="Q31" s="37">
        <v>398</v>
      </c>
      <c r="R31" s="131">
        <v>98</v>
      </c>
      <c r="S31" s="124">
        <v>97.96</v>
      </c>
      <c r="T31" s="124">
        <v>3600.22</v>
      </c>
      <c r="U31" s="131">
        <v>2067</v>
      </c>
      <c r="V31" s="134">
        <v>37</v>
      </c>
      <c r="W31" s="134">
        <v>80</v>
      </c>
      <c r="X31" s="128">
        <v>53.75</v>
      </c>
      <c r="Y31" s="128">
        <v>3600.89</v>
      </c>
      <c r="Z31" s="134">
        <v>1508</v>
      </c>
      <c r="AA31" s="11" t="str">
        <f t="shared" si="1"/>
        <v>(45, 643, 8)</v>
      </c>
      <c r="AB31" s="11">
        <v>134</v>
      </c>
      <c r="AC31" s="11">
        <v>86.57</v>
      </c>
      <c r="AD31" s="11">
        <v>3865.37</v>
      </c>
      <c r="AE31" s="91">
        <v>59</v>
      </c>
      <c r="AF31" s="91">
        <v>754</v>
      </c>
      <c r="AG31" s="11"/>
      <c r="AH31" s="1">
        <v>81</v>
      </c>
      <c r="AI31" s="1">
        <v>98.7654</v>
      </c>
      <c r="AJ31" s="41">
        <v>3615.15</v>
      </c>
      <c r="AK31" s="94">
        <v>1741</v>
      </c>
      <c r="AL31" s="94">
        <v>752</v>
      </c>
      <c r="AM31" s="3"/>
      <c r="AN31" s="3"/>
      <c r="AO31" s="16"/>
      <c r="AP31" s="3"/>
      <c r="AQ31" s="3"/>
      <c r="AR31" s="3"/>
      <c r="AS31" s="3"/>
      <c r="AT31" s="3"/>
      <c r="AU31" s="3"/>
      <c r="AV31" s="3"/>
      <c r="AW31" s="9"/>
      <c r="AX31" s="52" t="str">
        <f t="shared" si="2"/>
        <v>(45, 643, 8)</v>
      </c>
      <c r="AY31" s="56">
        <v>1039</v>
      </c>
      <c r="AZ31" s="54">
        <v>836.95</v>
      </c>
      <c r="BA31" s="54">
        <v>60.64</v>
      </c>
      <c r="BB31" s="52">
        <v>76</v>
      </c>
      <c r="BC31" s="54">
        <v>0.39</v>
      </c>
      <c r="BD31" s="84">
        <v>90</v>
      </c>
      <c r="BE31" s="37">
        <v>94.44</v>
      </c>
      <c r="BF31" s="37">
        <v>3600.53</v>
      </c>
      <c r="BG31" s="3">
        <v>1683</v>
      </c>
      <c r="BH31" s="97">
        <v>30</v>
      </c>
    </row>
    <row r="32" spans="2:60" x14ac:dyDescent="0.3">
      <c r="B32" s="1">
        <v>29</v>
      </c>
      <c r="C32" s="3">
        <v>45</v>
      </c>
      <c r="D32" s="3">
        <v>600</v>
      </c>
      <c r="E32" s="3">
        <v>8</v>
      </c>
      <c r="F32" s="25" t="str">
        <f t="shared" si="0"/>
        <v>(45, 600, 8)</v>
      </c>
      <c r="G32" s="25">
        <v>0</v>
      </c>
      <c r="H32" s="25">
        <v>86</v>
      </c>
      <c r="I32" s="26">
        <v>97.674400000000006</v>
      </c>
      <c r="J32" s="26">
        <v>3600.16</v>
      </c>
      <c r="K32" s="101">
        <v>1325</v>
      </c>
      <c r="L32" s="25"/>
      <c r="M32" s="3">
        <v>37</v>
      </c>
      <c r="N32" s="3">
        <v>130</v>
      </c>
      <c r="O32" s="37">
        <v>70.769199999999998</v>
      </c>
      <c r="P32" s="37">
        <v>3600</v>
      </c>
      <c r="Q32" s="37">
        <v>7</v>
      </c>
      <c r="R32" s="131">
        <v>85</v>
      </c>
      <c r="S32" s="124">
        <v>97.65</v>
      </c>
      <c r="T32" s="124">
        <v>3600.33</v>
      </c>
      <c r="U32" s="131">
        <v>2968</v>
      </c>
      <c r="V32" s="134">
        <v>37</v>
      </c>
      <c r="W32" s="134">
        <v>67</v>
      </c>
      <c r="X32" s="128">
        <v>43.28</v>
      </c>
      <c r="Y32" s="128">
        <v>3600.46</v>
      </c>
      <c r="Z32" s="134">
        <v>1625</v>
      </c>
      <c r="AA32" s="11" t="str">
        <f t="shared" si="1"/>
        <v>(45, 600, 8)</v>
      </c>
      <c r="AB32" s="11">
        <v>148</v>
      </c>
      <c r="AC32" s="11">
        <v>87.16</v>
      </c>
      <c r="AD32" s="11">
        <v>3935.89</v>
      </c>
      <c r="AE32" s="91">
        <v>61</v>
      </c>
      <c r="AF32" s="91">
        <v>747</v>
      </c>
      <c r="AG32" s="11"/>
      <c r="AH32" s="1">
        <v>70</v>
      </c>
      <c r="AI32" s="1">
        <v>97.143000000000001</v>
      </c>
      <c r="AJ32" s="41">
        <v>3601.27</v>
      </c>
      <c r="AK32" s="94">
        <v>1476</v>
      </c>
      <c r="AL32" s="94">
        <v>472</v>
      </c>
      <c r="AM32" s="3"/>
      <c r="AN32" s="3"/>
      <c r="AO32" s="16"/>
      <c r="AP32" s="3"/>
      <c r="AQ32" s="3"/>
      <c r="AR32" s="3"/>
      <c r="AS32" s="3"/>
      <c r="AT32" s="3"/>
      <c r="AU32" s="3"/>
      <c r="AV32" s="3"/>
      <c r="AW32" s="9"/>
      <c r="AX32" s="52" t="str">
        <f t="shared" si="2"/>
        <v>(45, 600, 8)</v>
      </c>
      <c r="AY32" s="56">
        <v>1039</v>
      </c>
      <c r="AZ32" s="54">
        <v>781.89</v>
      </c>
      <c r="BA32" s="54">
        <v>54.83</v>
      </c>
      <c r="BB32" s="52">
        <v>65</v>
      </c>
      <c r="BC32" s="54">
        <v>0.62</v>
      </c>
      <c r="BD32" s="84">
        <v>82</v>
      </c>
      <c r="BE32" s="37">
        <v>93.9</v>
      </c>
      <c r="BF32" s="37">
        <v>3601.71</v>
      </c>
      <c r="BG32" s="3">
        <v>2380</v>
      </c>
      <c r="BH32" s="97">
        <v>13</v>
      </c>
    </row>
    <row r="33" spans="2:60" x14ac:dyDescent="0.3">
      <c r="B33" s="1">
        <v>30</v>
      </c>
      <c r="C33" s="3">
        <v>45</v>
      </c>
      <c r="D33" s="3">
        <v>700</v>
      </c>
      <c r="E33" s="3">
        <v>8</v>
      </c>
      <c r="F33" s="27" t="str">
        <f t="shared" si="0"/>
        <v>(45, 700, 8)</v>
      </c>
      <c r="G33" s="27">
        <v>0</v>
      </c>
      <c r="H33" s="27">
        <v>240</v>
      </c>
      <c r="I33" s="28">
        <v>99.583299999999994</v>
      </c>
      <c r="J33" s="28">
        <v>3600.05</v>
      </c>
      <c r="K33" s="102">
        <v>1</v>
      </c>
      <c r="L33" s="27"/>
      <c r="M33" s="38">
        <v>37</v>
      </c>
      <c r="N33" s="38">
        <v>219</v>
      </c>
      <c r="O33" s="39">
        <v>83.105000000000004</v>
      </c>
      <c r="P33" s="39">
        <v>3600.21</v>
      </c>
      <c r="Q33" s="39">
        <v>81</v>
      </c>
      <c r="R33" s="132">
        <v>98</v>
      </c>
      <c r="S33" s="125">
        <v>97.96</v>
      </c>
      <c r="T33" s="125">
        <v>3600.3</v>
      </c>
      <c r="U33" s="132">
        <v>2920</v>
      </c>
      <c r="V33" s="135">
        <v>37</v>
      </c>
      <c r="W33" s="135">
        <v>88</v>
      </c>
      <c r="X33" s="129">
        <v>56.82</v>
      </c>
      <c r="Y33" s="129">
        <v>3600.22</v>
      </c>
      <c r="Z33" s="135">
        <v>2254</v>
      </c>
      <c r="AA33" s="47" t="str">
        <f t="shared" si="1"/>
        <v>(45, 700, 8)</v>
      </c>
      <c r="AB33" s="47">
        <v>193</v>
      </c>
      <c r="AC33" s="47">
        <v>90.67</v>
      </c>
      <c r="AD33" s="47">
        <v>3796.7</v>
      </c>
      <c r="AE33" s="92">
        <v>63</v>
      </c>
      <c r="AF33" s="92">
        <v>958</v>
      </c>
      <c r="AG33" s="47"/>
      <c r="AH33" s="42">
        <v>106</v>
      </c>
      <c r="AI33" s="42">
        <v>98.11</v>
      </c>
      <c r="AJ33" s="43">
        <v>3618.59</v>
      </c>
      <c r="AK33" s="95">
        <v>2451</v>
      </c>
      <c r="AL33" s="95">
        <v>982</v>
      </c>
      <c r="AM33" s="3"/>
      <c r="AN33" s="3"/>
      <c r="AO33" s="16"/>
      <c r="AP33" s="3"/>
      <c r="AQ33" s="3"/>
      <c r="AR33" s="3"/>
      <c r="AS33" s="3"/>
      <c r="AT33" s="3"/>
      <c r="AU33" s="3"/>
      <c r="AV33" s="3"/>
      <c r="AW33" s="9"/>
      <c r="AX33" s="53" t="str">
        <f t="shared" si="2"/>
        <v>(45, 700, 8)</v>
      </c>
      <c r="AY33" s="57">
        <v>894</v>
      </c>
      <c r="AZ33" s="55">
        <v>768.26</v>
      </c>
      <c r="BA33" s="55">
        <v>71.45</v>
      </c>
      <c r="BB33" s="53">
        <v>88</v>
      </c>
      <c r="BC33" s="55">
        <v>0.35</v>
      </c>
      <c r="BD33" s="89">
        <v>103</v>
      </c>
      <c r="BE33" s="89">
        <v>77.67</v>
      </c>
      <c r="BF33" s="89">
        <v>3604.24</v>
      </c>
      <c r="BG33" s="89">
        <v>1605</v>
      </c>
      <c r="BH33" s="99">
        <v>296</v>
      </c>
    </row>
    <row r="34" spans="2:60" x14ac:dyDescent="0.3">
      <c r="B34" s="1">
        <v>31</v>
      </c>
      <c r="C34" s="3">
        <v>50</v>
      </c>
      <c r="D34" s="3">
        <v>105</v>
      </c>
      <c r="E34" s="3">
        <v>8</v>
      </c>
      <c r="F34" s="23" t="str">
        <f t="shared" si="0"/>
        <v>(50, 105, 8)</v>
      </c>
      <c r="G34" s="23">
        <v>0</v>
      </c>
      <c r="H34" s="23">
        <v>167</v>
      </c>
      <c r="I34" s="24">
        <v>85.029899999999998</v>
      </c>
      <c r="J34" s="24">
        <v>3600</v>
      </c>
      <c r="K34" s="100">
        <v>13</v>
      </c>
      <c r="L34" s="23"/>
      <c r="M34" s="35">
        <v>104</v>
      </c>
      <c r="N34" s="35">
        <v>136</v>
      </c>
      <c r="O34" s="36">
        <v>16.911799999999999</v>
      </c>
      <c r="P34" s="36">
        <v>3600.07</v>
      </c>
      <c r="Q34" s="36">
        <v>96</v>
      </c>
      <c r="R34" s="131">
        <v>136</v>
      </c>
      <c r="S34" s="124">
        <v>96.323499999999996</v>
      </c>
      <c r="T34" s="124">
        <v>3600.11</v>
      </c>
      <c r="U34" s="131">
        <v>10133</v>
      </c>
      <c r="V34" s="134">
        <v>104</v>
      </c>
      <c r="W34" s="134">
        <v>131</v>
      </c>
      <c r="X34" s="128">
        <v>12.98</v>
      </c>
      <c r="Y34" s="128">
        <v>3600.1</v>
      </c>
      <c r="Z34" s="134">
        <v>4954</v>
      </c>
      <c r="AA34" s="11" t="str">
        <f t="shared" si="1"/>
        <v>(50, 105, 8)</v>
      </c>
      <c r="AB34" s="11" t="s">
        <v>25</v>
      </c>
      <c r="AC34" s="11" t="s">
        <v>25</v>
      </c>
      <c r="AD34" s="11">
        <v>3842.33</v>
      </c>
      <c r="AE34" s="91">
        <v>159</v>
      </c>
      <c r="AF34" s="91">
        <v>621</v>
      </c>
      <c r="AG34" s="11"/>
      <c r="AH34" s="1"/>
      <c r="AI34" s="1"/>
      <c r="AJ34" s="41"/>
      <c r="AK34" s="94"/>
      <c r="AL34" s="94"/>
      <c r="AM34" s="3"/>
      <c r="AN34" s="3"/>
      <c r="AO34" s="16"/>
      <c r="AP34" s="3"/>
      <c r="AQ34" s="3"/>
      <c r="AR34" s="3"/>
      <c r="AS34" s="3"/>
      <c r="AT34" s="3"/>
      <c r="AU34" s="3"/>
      <c r="AV34" s="3"/>
      <c r="AW34" s="9"/>
      <c r="AX34" s="52" t="str">
        <f t="shared" si="2"/>
        <v>(50, 105, 8)</v>
      </c>
      <c r="AY34" s="56">
        <v>1066</v>
      </c>
      <c r="AZ34" s="54">
        <v>320.79000000000002</v>
      </c>
      <c r="BA34" s="54">
        <v>134</v>
      </c>
      <c r="BB34" s="52">
        <v>140</v>
      </c>
      <c r="BC34" s="54">
        <v>0.11</v>
      </c>
      <c r="BD34" s="84">
        <v>136</v>
      </c>
      <c r="BE34" s="37">
        <v>96.32</v>
      </c>
      <c r="BF34" s="37">
        <v>3600.18</v>
      </c>
      <c r="BG34" s="3">
        <v>10133</v>
      </c>
      <c r="BH34" s="97">
        <v>0</v>
      </c>
    </row>
    <row r="35" spans="2:60" x14ac:dyDescent="0.3">
      <c r="B35" s="1">
        <v>32</v>
      </c>
      <c r="C35" s="3">
        <v>50</v>
      </c>
      <c r="D35" s="3">
        <v>220</v>
      </c>
      <c r="E35" s="3">
        <v>8</v>
      </c>
      <c r="F35" s="25" t="str">
        <f t="shared" si="0"/>
        <v>(50, 220, 8)</v>
      </c>
      <c r="G35" s="25">
        <v>0</v>
      </c>
      <c r="H35" s="25">
        <v>91</v>
      </c>
      <c r="I35" s="26">
        <v>94.505499999999998</v>
      </c>
      <c r="J35" s="26">
        <v>3600</v>
      </c>
      <c r="K35" s="101">
        <v>1</v>
      </c>
      <c r="L35" s="25"/>
      <c r="M35" s="3">
        <v>55</v>
      </c>
      <c r="N35" s="3">
        <v>108</v>
      </c>
      <c r="O35" s="37">
        <v>42.592599999999997</v>
      </c>
      <c r="P35" s="37">
        <v>3600.1</v>
      </c>
      <c r="Q35" s="37">
        <v>1</v>
      </c>
      <c r="R35" s="131">
        <v>83</v>
      </c>
      <c r="S35" s="124">
        <v>98.8</v>
      </c>
      <c r="T35" s="124">
        <v>3600.17</v>
      </c>
      <c r="U35" s="131">
        <v>2860</v>
      </c>
      <c r="V35" s="134">
        <v>55</v>
      </c>
      <c r="W35" s="134">
        <v>112</v>
      </c>
      <c r="X35" s="128">
        <v>46.43</v>
      </c>
      <c r="Y35" s="128">
        <v>3600.53</v>
      </c>
      <c r="Z35" s="134">
        <v>1393</v>
      </c>
      <c r="AA35" s="11" t="str">
        <f t="shared" si="1"/>
        <v>(50, 220, 8)</v>
      </c>
      <c r="AB35" s="11" t="s">
        <v>25</v>
      </c>
      <c r="AC35" s="11" t="s">
        <v>25</v>
      </c>
      <c r="AD35" s="11">
        <v>3884.47</v>
      </c>
      <c r="AE35" s="91">
        <v>38</v>
      </c>
      <c r="AF35" s="91">
        <v>728</v>
      </c>
      <c r="AG35" s="11"/>
      <c r="AH35" s="1"/>
      <c r="AI35" s="1"/>
      <c r="AJ35" s="41"/>
      <c r="AK35" s="94"/>
      <c r="AL35" s="94"/>
      <c r="AM35" s="3"/>
      <c r="AN35" s="3"/>
      <c r="AO35" s="16"/>
      <c r="AP35" s="3"/>
      <c r="AQ35" s="3"/>
      <c r="AR35" s="3"/>
      <c r="AS35" s="3"/>
      <c r="AT35" s="3"/>
      <c r="AU35" s="3"/>
      <c r="AV35" s="3"/>
      <c r="AW35" s="9"/>
      <c r="AX35" s="52" t="str">
        <f t="shared" si="2"/>
        <v>(50, 220, 8)</v>
      </c>
      <c r="AY35" s="56">
        <v>1461</v>
      </c>
      <c r="AZ35" s="54">
        <v>795.88</v>
      </c>
      <c r="BA35" s="54">
        <v>83.33</v>
      </c>
      <c r="BB35" s="52">
        <v>86</v>
      </c>
      <c r="BC35" s="54">
        <v>0.2</v>
      </c>
      <c r="BD35" s="84">
        <v>83</v>
      </c>
      <c r="BE35" s="37">
        <v>98.79</v>
      </c>
      <c r="BF35" s="37">
        <v>3600.23</v>
      </c>
      <c r="BG35" s="3">
        <v>2851</v>
      </c>
      <c r="BH35" s="97">
        <v>0</v>
      </c>
    </row>
    <row r="36" spans="2:60" x14ac:dyDescent="0.3">
      <c r="B36" s="1">
        <v>33</v>
      </c>
      <c r="C36" s="3">
        <v>50</v>
      </c>
      <c r="D36" s="3">
        <v>298</v>
      </c>
      <c r="E36" s="3">
        <v>8</v>
      </c>
      <c r="F36" s="25" t="str">
        <f t="shared" si="0"/>
        <v>(50, 298, 8)</v>
      </c>
      <c r="G36" s="25">
        <v>0</v>
      </c>
      <c r="H36" s="25">
        <v>80</v>
      </c>
      <c r="I36" s="26">
        <v>96.25</v>
      </c>
      <c r="J36" s="26">
        <v>3600</v>
      </c>
      <c r="K36" s="101">
        <v>1347</v>
      </c>
      <c r="L36" s="25"/>
      <c r="M36" s="3">
        <v>49</v>
      </c>
      <c r="N36" s="3">
        <v>142</v>
      </c>
      <c r="O36" s="37">
        <v>64.788700000000006</v>
      </c>
      <c r="P36" s="37">
        <v>3600.31</v>
      </c>
      <c r="Q36" s="37">
        <v>1</v>
      </c>
      <c r="R36" s="131">
        <v>80</v>
      </c>
      <c r="S36" s="124">
        <v>98.75</v>
      </c>
      <c r="T36" s="124">
        <v>3600.22</v>
      </c>
      <c r="U36" s="131">
        <v>3001</v>
      </c>
      <c r="V36" s="134">
        <v>49</v>
      </c>
      <c r="W36" s="134">
        <v>81</v>
      </c>
      <c r="X36" s="128">
        <v>38.270000000000003</v>
      </c>
      <c r="Y36" s="128">
        <v>3600.17</v>
      </c>
      <c r="Z36" s="134">
        <v>172</v>
      </c>
      <c r="AA36" s="11" t="str">
        <f t="shared" si="1"/>
        <v>(50, 298, 8)</v>
      </c>
      <c r="AB36" s="11" t="s">
        <v>25</v>
      </c>
      <c r="AC36" s="11" t="s">
        <v>25</v>
      </c>
      <c r="AD36" s="11">
        <v>3616.99</v>
      </c>
      <c r="AE36" s="91">
        <v>61</v>
      </c>
      <c r="AF36" s="91">
        <v>840</v>
      </c>
      <c r="AG36" s="11"/>
      <c r="AH36" s="1"/>
      <c r="AI36" s="1"/>
      <c r="AJ36" s="41"/>
      <c r="AK36" s="94"/>
      <c r="AL36" s="94"/>
      <c r="AM36" s="3"/>
      <c r="AN36" s="3"/>
      <c r="AO36" s="16"/>
      <c r="AP36" s="3"/>
      <c r="AQ36" s="3"/>
      <c r="AR36" s="3"/>
      <c r="AS36" s="3"/>
      <c r="AT36" s="3"/>
      <c r="AU36" s="3"/>
      <c r="AV36" s="3"/>
      <c r="AW36" s="9"/>
      <c r="AX36" s="52" t="str">
        <f t="shared" si="2"/>
        <v>(50, 298, 8)</v>
      </c>
      <c r="AY36" s="56">
        <v>1192</v>
      </c>
      <c r="AZ36" s="54">
        <v>847.29</v>
      </c>
      <c r="BA36" s="54">
        <v>70.11</v>
      </c>
      <c r="BB36" s="52">
        <v>72</v>
      </c>
      <c r="BC36" s="54">
        <v>0.13</v>
      </c>
      <c r="BD36" s="84">
        <v>80</v>
      </c>
      <c r="BE36" s="37">
        <v>98.75</v>
      </c>
      <c r="BF36" s="37">
        <v>3600.53</v>
      </c>
      <c r="BG36" s="3">
        <v>2992</v>
      </c>
      <c r="BH36" s="97">
        <v>0</v>
      </c>
    </row>
    <row r="37" spans="2:60" x14ac:dyDescent="0.3">
      <c r="B37" s="1">
        <v>34</v>
      </c>
      <c r="C37" s="3">
        <v>50</v>
      </c>
      <c r="D37" s="3">
        <v>408</v>
      </c>
      <c r="E37" s="3">
        <v>8</v>
      </c>
      <c r="F37" s="25" t="str">
        <f t="shared" si="0"/>
        <v>(50, 408, 8)</v>
      </c>
      <c r="G37" s="25">
        <v>0</v>
      </c>
      <c r="H37" s="25">
        <v>120</v>
      </c>
      <c r="I37" s="26">
        <v>97.5</v>
      </c>
      <c r="J37" s="26">
        <v>3600</v>
      </c>
      <c r="K37" s="101">
        <v>15</v>
      </c>
      <c r="L37" s="25"/>
      <c r="M37" s="3">
        <v>42</v>
      </c>
      <c r="N37" s="3">
        <v>89</v>
      </c>
      <c r="O37" s="37">
        <v>52.808999999999997</v>
      </c>
      <c r="P37" s="37">
        <v>3600.13</v>
      </c>
      <c r="Q37" s="37">
        <v>1</v>
      </c>
      <c r="R37" s="131">
        <v>87</v>
      </c>
      <c r="S37" s="124">
        <v>97.7</v>
      </c>
      <c r="T37" s="124">
        <v>3600.67</v>
      </c>
      <c r="U37" s="131">
        <v>1773</v>
      </c>
      <c r="V37" s="134">
        <v>42</v>
      </c>
      <c r="W37" s="134">
        <v>95</v>
      </c>
      <c r="X37" s="128">
        <v>55.79</v>
      </c>
      <c r="Y37" s="128">
        <v>3600.08</v>
      </c>
      <c r="Z37" s="134">
        <v>83</v>
      </c>
      <c r="AA37" s="11" t="str">
        <f t="shared" si="1"/>
        <v>(50, 408, 8)</v>
      </c>
      <c r="AB37" s="11">
        <v>154</v>
      </c>
      <c r="AC37" s="11">
        <v>82.47</v>
      </c>
      <c r="AD37" s="11">
        <v>3899.23</v>
      </c>
      <c r="AE37" s="91">
        <v>47</v>
      </c>
      <c r="AF37" s="91">
        <v>731</v>
      </c>
      <c r="AG37" s="11"/>
      <c r="AH37" s="1"/>
      <c r="AI37" s="1"/>
      <c r="AJ37" s="41"/>
      <c r="AK37" s="94"/>
      <c r="AL37" s="94"/>
      <c r="AM37" s="3"/>
      <c r="AN37" s="3"/>
      <c r="AO37" s="16"/>
      <c r="AP37" s="3"/>
      <c r="AQ37" s="3"/>
      <c r="AR37" s="3"/>
      <c r="AS37" s="3"/>
      <c r="AT37" s="3"/>
      <c r="AU37" s="3"/>
      <c r="AV37" s="3"/>
      <c r="AW37" s="9"/>
      <c r="AX37" s="52" t="str">
        <f t="shared" si="2"/>
        <v>(50, 408, 8)</v>
      </c>
      <c r="AY37" s="56">
        <v>1370</v>
      </c>
      <c r="AZ37" s="54">
        <v>1213.45</v>
      </c>
      <c r="BA37" s="54">
        <v>62.59</v>
      </c>
      <c r="BB37" s="52">
        <v>69</v>
      </c>
      <c r="BC37" s="54">
        <v>1.07</v>
      </c>
      <c r="BD37" s="84">
        <v>87</v>
      </c>
      <c r="BE37" s="37">
        <v>97.7</v>
      </c>
      <c r="BF37" s="37">
        <v>3601.65</v>
      </c>
      <c r="BG37" s="3">
        <v>1773</v>
      </c>
      <c r="BH37" s="97">
        <v>0</v>
      </c>
    </row>
    <row r="38" spans="2:60" x14ac:dyDescent="0.3">
      <c r="B38" s="1">
        <v>35</v>
      </c>
      <c r="C38" s="3">
        <v>50</v>
      </c>
      <c r="D38" s="3">
        <v>529</v>
      </c>
      <c r="E38" s="3">
        <v>8</v>
      </c>
      <c r="F38" s="27" t="str">
        <f t="shared" si="0"/>
        <v>(50, 529, 8)</v>
      </c>
      <c r="G38" s="27">
        <v>0</v>
      </c>
      <c r="H38" s="27">
        <v>107</v>
      </c>
      <c r="I38" s="28">
        <v>98.130799999999994</v>
      </c>
      <c r="J38" s="28">
        <v>3600</v>
      </c>
      <c r="K38" s="102">
        <v>1</v>
      </c>
      <c r="L38" s="27"/>
      <c r="M38" s="38">
        <v>42</v>
      </c>
      <c r="N38" s="38">
        <v>150</v>
      </c>
      <c r="O38" s="39">
        <v>72</v>
      </c>
      <c r="P38" s="39">
        <v>3600</v>
      </c>
      <c r="Q38" s="39">
        <v>7</v>
      </c>
      <c r="R38" s="132">
        <v>106</v>
      </c>
      <c r="S38" s="125">
        <v>98.11</v>
      </c>
      <c r="T38" s="125">
        <v>3600.67</v>
      </c>
      <c r="U38" s="132">
        <v>1723</v>
      </c>
      <c r="V38" s="135">
        <v>42</v>
      </c>
      <c r="W38" s="135">
        <v>116</v>
      </c>
      <c r="X38" s="129">
        <v>63.79</v>
      </c>
      <c r="Y38" s="129">
        <v>3600.09</v>
      </c>
      <c r="Z38" s="135">
        <v>106</v>
      </c>
      <c r="AA38" s="47" t="str">
        <f t="shared" si="1"/>
        <v>(50, 529, 8)</v>
      </c>
      <c r="AB38" s="47">
        <v>162</v>
      </c>
      <c r="AC38" s="47">
        <v>84.57</v>
      </c>
      <c r="AD38" s="47">
        <v>4055.56</v>
      </c>
      <c r="AE38" s="92">
        <v>37</v>
      </c>
      <c r="AF38" s="92">
        <v>807</v>
      </c>
      <c r="AG38" s="47"/>
      <c r="AH38" s="42"/>
      <c r="AI38" s="42"/>
      <c r="AJ38" s="43"/>
      <c r="AK38" s="95"/>
      <c r="AL38" s="95"/>
      <c r="AM38" s="3"/>
      <c r="AN38" s="3"/>
      <c r="AO38" s="16"/>
      <c r="AP38" s="3"/>
      <c r="AQ38" s="3"/>
      <c r="AR38" s="3"/>
      <c r="AS38" s="3"/>
      <c r="AT38" s="3"/>
      <c r="AU38" s="3"/>
      <c r="AV38" s="3"/>
      <c r="AW38" s="9"/>
      <c r="AX38" s="53" t="str">
        <f t="shared" si="2"/>
        <v>(50, 529, 8)</v>
      </c>
      <c r="AY38" s="57">
        <v>1309</v>
      </c>
      <c r="AZ38" s="55">
        <v>1508.57</v>
      </c>
      <c r="BA38" s="55">
        <v>65.680000000000007</v>
      </c>
      <c r="BB38" s="53">
        <v>88</v>
      </c>
      <c r="BC38" s="55">
        <v>1.91</v>
      </c>
      <c r="BD38" s="85">
        <v>106</v>
      </c>
      <c r="BE38" s="39">
        <v>98.11</v>
      </c>
      <c r="BF38" s="39">
        <v>3603.82</v>
      </c>
      <c r="BG38" s="38">
        <v>1723</v>
      </c>
      <c r="BH38" s="98">
        <v>0</v>
      </c>
    </row>
    <row r="39" spans="2:60" x14ac:dyDescent="0.3">
      <c r="B39" s="1">
        <v>36</v>
      </c>
      <c r="C39" s="3">
        <v>60</v>
      </c>
      <c r="D39" s="3">
        <v>150</v>
      </c>
      <c r="E39" s="3">
        <v>9</v>
      </c>
      <c r="F39" s="23" t="str">
        <f t="shared" si="0"/>
        <v>(60, 150, 9)</v>
      </c>
      <c r="G39" s="23">
        <v>0</v>
      </c>
      <c r="H39" s="23">
        <v>176</v>
      </c>
      <c r="I39" s="24">
        <v>96.0227</v>
      </c>
      <c r="J39" s="24">
        <v>3600</v>
      </c>
      <c r="K39" s="100">
        <v>13</v>
      </c>
      <c r="L39" s="23"/>
      <c r="M39" s="35">
        <v>125</v>
      </c>
      <c r="N39" s="35" t="s">
        <v>25</v>
      </c>
      <c r="O39" s="36" t="s">
        <v>25</v>
      </c>
      <c r="P39" s="36">
        <v>3600</v>
      </c>
      <c r="Q39" s="36">
        <v>1</v>
      </c>
      <c r="R39" s="131">
        <v>162</v>
      </c>
      <c r="S39" s="124">
        <v>97.530900000000003</v>
      </c>
      <c r="T39" s="124">
        <v>3600.17</v>
      </c>
      <c r="U39" s="131">
        <v>2166</v>
      </c>
      <c r="V39" s="134">
        <v>125</v>
      </c>
      <c r="W39" s="134" t="s">
        <v>25</v>
      </c>
      <c r="X39" s="128" t="s">
        <v>25</v>
      </c>
      <c r="Y39" s="128">
        <v>3600</v>
      </c>
      <c r="Z39" s="134">
        <v>49</v>
      </c>
      <c r="AA39" s="11" t="str">
        <f t="shared" si="1"/>
        <v>(60, 150, 9)</v>
      </c>
      <c r="AB39" s="11" t="s">
        <v>25</v>
      </c>
      <c r="AC39" s="11" t="s">
        <v>25</v>
      </c>
      <c r="AD39" s="11">
        <v>3600</v>
      </c>
      <c r="AE39" s="91">
        <v>58</v>
      </c>
      <c r="AF39" s="91">
        <v>737</v>
      </c>
      <c r="AG39" s="11"/>
      <c r="AH39" s="1"/>
      <c r="AI39" s="1"/>
      <c r="AJ39" s="41"/>
      <c r="AK39" s="94"/>
      <c r="AL39" s="94"/>
      <c r="AM39" s="3"/>
      <c r="AN39" s="3"/>
      <c r="AO39" s="16"/>
      <c r="AP39" s="3"/>
      <c r="AQ39" s="3"/>
      <c r="AR39" s="3"/>
      <c r="AS39" s="3"/>
      <c r="AT39" s="3"/>
      <c r="AU39" s="3"/>
      <c r="AV39" s="3"/>
      <c r="AW39" s="9"/>
      <c r="AX39" s="52" t="str">
        <f t="shared" si="2"/>
        <v>(60, 150, 9)</v>
      </c>
      <c r="AY39" s="56">
        <v>1435</v>
      </c>
      <c r="AZ39" s="54">
        <v>1029.0999999999999</v>
      </c>
      <c r="BA39" s="54">
        <v>154.857</v>
      </c>
      <c r="BB39" s="52">
        <v>168</v>
      </c>
      <c r="BC39" s="54">
        <v>0.6</v>
      </c>
      <c r="BD39" s="84">
        <v>162</v>
      </c>
      <c r="BE39" s="37">
        <v>97.53</v>
      </c>
      <c r="BF39" s="37">
        <v>3600.47</v>
      </c>
      <c r="BG39" s="3">
        <v>2139</v>
      </c>
      <c r="BH39" s="97">
        <v>0</v>
      </c>
    </row>
    <row r="40" spans="2:60" x14ac:dyDescent="0.3">
      <c r="B40" s="1">
        <v>37</v>
      </c>
      <c r="C40" s="3">
        <v>60</v>
      </c>
      <c r="D40" s="3">
        <v>291</v>
      </c>
      <c r="E40" s="3">
        <v>9</v>
      </c>
      <c r="F40" s="25" t="str">
        <f t="shared" si="0"/>
        <v>(60, 291, 9)</v>
      </c>
      <c r="G40" s="25">
        <v>0</v>
      </c>
      <c r="H40" s="25">
        <v>136</v>
      </c>
      <c r="I40" s="26">
        <v>93.382400000000004</v>
      </c>
      <c r="J40" s="26">
        <v>3600</v>
      </c>
      <c r="K40" s="101">
        <v>1445</v>
      </c>
      <c r="L40" s="25"/>
      <c r="M40" s="3">
        <v>75</v>
      </c>
      <c r="N40" s="3">
        <v>210</v>
      </c>
      <c r="O40" s="37">
        <v>61.904800000000002</v>
      </c>
      <c r="P40" s="37">
        <v>3600</v>
      </c>
      <c r="Q40" s="37">
        <v>1</v>
      </c>
      <c r="R40" s="131">
        <v>193</v>
      </c>
      <c r="S40" s="124">
        <v>95.34</v>
      </c>
      <c r="T40" s="124">
        <v>3600.27</v>
      </c>
      <c r="U40" s="131">
        <v>366</v>
      </c>
      <c r="V40" s="134">
        <v>79</v>
      </c>
      <c r="W40" s="134" t="s">
        <v>25</v>
      </c>
      <c r="X40" s="128" t="s">
        <v>25</v>
      </c>
      <c r="Y40" s="128">
        <v>3600</v>
      </c>
      <c r="Z40" s="134">
        <v>24</v>
      </c>
      <c r="AA40" s="11" t="str">
        <f t="shared" si="1"/>
        <v>(60, 291, 9)</v>
      </c>
      <c r="AB40" s="11" t="s">
        <v>25</v>
      </c>
      <c r="AC40" s="11" t="s">
        <v>25</v>
      </c>
      <c r="AD40" s="11">
        <v>3600</v>
      </c>
      <c r="AE40" s="91">
        <v>26</v>
      </c>
      <c r="AF40" s="91">
        <v>662</v>
      </c>
      <c r="AG40" s="11"/>
      <c r="AH40" s="1"/>
      <c r="AI40" s="1"/>
      <c r="AJ40" s="41"/>
      <c r="AK40" s="94"/>
      <c r="AL40" s="94"/>
      <c r="AM40" s="3"/>
      <c r="AN40" s="3"/>
      <c r="AO40" s="16"/>
      <c r="AP40" s="3"/>
      <c r="AQ40" s="3"/>
      <c r="AR40" s="3"/>
      <c r="AS40" s="3"/>
      <c r="AT40" s="3"/>
      <c r="AU40" s="3"/>
      <c r="AV40" s="3"/>
      <c r="AW40" s="9"/>
      <c r="AX40" s="52" t="str">
        <f t="shared" si="2"/>
        <v>(60, 291, 9)</v>
      </c>
      <c r="AY40" s="56">
        <v>1491</v>
      </c>
      <c r="AZ40" s="54">
        <v>1887.83</v>
      </c>
      <c r="BA40" s="54">
        <v>104.84</v>
      </c>
      <c r="BB40" s="52">
        <v>106</v>
      </c>
      <c r="BC40" s="54">
        <v>0.32</v>
      </c>
      <c r="BD40" s="84">
        <v>193</v>
      </c>
      <c r="BE40" s="37">
        <v>95.34</v>
      </c>
      <c r="BF40" s="37">
        <v>3600.4</v>
      </c>
      <c r="BG40" s="3">
        <v>366</v>
      </c>
      <c r="BH40" s="97">
        <v>0</v>
      </c>
    </row>
    <row r="41" spans="2:60" x14ac:dyDescent="0.3">
      <c r="B41" s="1">
        <v>38</v>
      </c>
      <c r="C41" s="3">
        <v>60</v>
      </c>
      <c r="D41" s="3">
        <v>60</v>
      </c>
      <c r="E41" s="3">
        <v>9</v>
      </c>
      <c r="F41" s="25" t="str">
        <f t="shared" si="0"/>
        <v>(60, 60, 9)</v>
      </c>
      <c r="G41" s="25">
        <v>0</v>
      </c>
      <c r="H41" s="25">
        <v>217</v>
      </c>
      <c r="I41" s="26">
        <v>56.682000000000002</v>
      </c>
      <c r="J41" s="26">
        <v>3600</v>
      </c>
      <c r="K41" s="101">
        <v>12774</v>
      </c>
      <c r="L41" s="25"/>
      <c r="M41" s="3">
        <v>209</v>
      </c>
      <c r="N41" s="3">
        <v>217</v>
      </c>
      <c r="O41" s="37">
        <v>0</v>
      </c>
      <c r="P41" s="37">
        <v>72.59</v>
      </c>
      <c r="Q41" s="37">
        <v>1</v>
      </c>
      <c r="R41" s="131">
        <v>217</v>
      </c>
      <c r="S41" s="124">
        <v>33.18</v>
      </c>
      <c r="T41" s="124">
        <v>3600</v>
      </c>
      <c r="U41" s="131">
        <v>62063</v>
      </c>
      <c r="V41" s="134">
        <v>217</v>
      </c>
      <c r="W41" s="134">
        <v>217</v>
      </c>
      <c r="X41" s="128">
        <v>0</v>
      </c>
      <c r="Y41" s="128">
        <v>117.24</v>
      </c>
      <c r="Z41" s="134">
        <v>25</v>
      </c>
      <c r="AA41" s="11" t="str">
        <f t="shared" si="1"/>
        <v>(60, 60, 9)</v>
      </c>
      <c r="AB41" s="11" t="s">
        <v>25</v>
      </c>
      <c r="AC41" s="11" t="s">
        <v>25</v>
      </c>
      <c r="AD41" s="11">
        <v>3600</v>
      </c>
      <c r="AE41" s="91">
        <v>156</v>
      </c>
      <c r="AF41" s="91">
        <v>486</v>
      </c>
      <c r="AG41" s="11"/>
      <c r="AH41" s="1"/>
      <c r="AI41" s="1"/>
      <c r="AJ41" s="41"/>
      <c r="AK41" s="94"/>
      <c r="AL41" s="94"/>
      <c r="AM41" s="3"/>
      <c r="AN41" s="3"/>
      <c r="AO41" s="16"/>
      <c r="AP41" s="3"/>
      <c r="AQ41" s="3"/>
      <c r="AR41" s="3"/>
      <c r="AS41" s="3"/>
      <c r="AT41" s="3"/>
      <c r="AU41" s="3"/>
      <c r="AV41" s="3"/>
      <c r="AW41" s="9"/>
      <c r="AX41" s="52" t="str">
        <f t="shared" si="2"/>
        <v>(60, 60, 9)</v>
      </c>
      <c r="AY41" s="56">
        <v>458</v>
      </c>
      <c r="AZ41" s="54">
        <v>52.34</v>
      </c>
      <c r="BA41" s="54">
        <v>217</v>
      </c>
      <c r="BB41" s="52">
        <v>217</v>
      </c>
      <c r="BC41" s="54">
        <v>0.05</v>
      </c>
      <c r="BD41" s="84">
        <v>218</v>
      </c>
      <c r="BE41" s="37">
        <v>32.57</v>
      </c>
      <c r="BF41" s="37">
        <v>3602.11</v>
      </c>
      <c r="BG41" s="3">
        <v>58954</v>
      </c>
      <c r="BH41" s="97">
        <v>0</v>
      </c>
    </row>
    <row r="42" spans="2:60" x14ac:dyDescent="0.3">
      <c r="B42" s="1">
        <v>39</v>
      </c>
      <c r="C42" s="3">
        <v>60</v>
      </c>
      <c r="D42" s="3">
        <v>102</v>
      </c>
      <c r="E42" s="3">
        <v>9</v>
      </c>
      <c r="F42" s="25" t="str">
        <f t="shared" si="0"/>
        <v>(60, 102, 9)</v>
      </c>
      <c r="G42" s="25">
        <v>0</v>
      </c>
      <c r="H42" s="25">
        <v>164</v>
      </c>
      <c r="I42" s="26">
        <v>95.731700000000004</v>
      </c>
      <c r="J42" s="26">
        <v>3600</v>
      </c>
      <c r="K42" s="101">
        <v>784</v>
      </c>
      <c r="L42" s="25"/>
      <c r="M42" s="3">
        <v>114</v>
      </c>
      <c r="N42" s="3">
        <v>182</v>
      </c>
      <c r="O42" s="37">
        <v>35.146799999999999</v>
      </c>
      <c r="P42" s="37">
        <v>3600</v>
      </c>
      <c r="Q42" s="37">
        <v>1</v>
      </c>
      <c r="R42" s="131">
        <v>152</v>
      </c>
      <c r="S42" s="124">
        <v>80.260000000000005</v>
      </c>
      <c r="T42" s="124">
        <v>3600.2</v>
      </c>
      <c r="U42" s="131">
        <v>5661</v>
      </c>
      <c r="V42" s="134">
        <v>114</v>
      </c>
      <c r="W42" s="134">
        <v>152</v>
      </c>
      <c r="X42" s="128">
        <v>18.420000000000002</v>
      </c>
      <c r="Y42" s="128">
        <v>3600.2</v>
      </c>
      <c r="Z42" s="134">
        <v>3067</v>
      </c>
      <c r="AA42" s="11" t="str">
        <f t="shared" si="1"/>
        <v>(60, 102, 9)</v>
      </c>
      <c r="AB42" s="11" t="s">
        <v>25</v>
      </c>
      <c r="AC42" s="11" t="s">
        <v>25</v>
      </c>
      <c r="AD42" s="11">
        <v>3600</v>
      </c>
      <c r="AE42" s="91">
        <v>94</v>
      </c>
      <c r="AF42" s="91">
        <v>494</v>
      </c>
      <c r="AG42" s="11"/>
      <c r="AH42" s="1"/>
      <c r="AI42" s="1"/>
      <c r="AJ42" s="41"/>
      <c r="AK42" s="94"/>
      <c r="AL42" s="94"/>
      <c r="AM42" s="3"/>
      <c r="AN42" s="3"/>
      <c r="AO42" s="16"/>
      <c r="AP42" s="3"/>
      <c r="AQ42" s="3"/>
      <c r="AR42" s="3"/>
      <c r="AS42" s="3"/>
      <c r="AT42" s="3"/>
      <c r="AU42" s="3"/>
      <c r="AV42" s="3"/>
      <c r="AW42" s="9"/>
      <c r="AX42" s="52" t="str">
        <f t="shared" si="2"/>
        <v>(60, 102, 9)</v>
      </c>
      <c r="AY42" s="56">
        <v>607</v>
      </c>
      <c r="AZ42" s="54">
        <v>239.29</v>
      </c>
      <c r="BA42" s="54">
        <v>151</v>
      </c>
      <c r="BB42" s="52">
        <v>152</v>
      </c>
      <c r="BC42" s="54">
        <v>0.01</v>
      </c>
      <c r="BD42" s="84">
        <v>152</v>
      </c>
      <c r="BE42" s="37">
        <v>80.260000000000005</v>
      </c>
      <c r="BF42" s="37">
        <v>3600.69</v>
      </c>
      <c r="BG42" s="3">
        <v>5493</v>
      </c>
      <c r="BH42" s="97">
        <v>0</v>
      </c>
    </row>
    <row r="43" spans="2:60" x14ac:dyDescent="0.3">
      <c r="B43" s="1">
        <v>40</v>
      </c>
      <c r="C43" s="3">
        <v>60</v>
      </c>
      <c r="D43" s="3">
        <v>182</v>
      </c>
      <c r="E43" s="3">
        <v>9</v>
      </c>
      <c r="F43" s="27" t="str">
        <f t="shared" si="0"/>
        <v>(60, 182, 9)</v>
      </c>
      <c r="G43" s="27">
        <v>0</v>
      </c>
      <c r="H43" s="27">
        <v>323</v>
      </c>
      <c r="I43" s="28">
        <v>99.380799999999994</v>
      </c>
      <c r="J43" s="28">
        <v>3600.29</v>
      </c>
      <c r="K43" s="102">
        <v>1</v>
      </c>
      <c r="L43" s="27"/>
      <c r="M43" s="38">
        <v>94</v>
      </c>
      <c r="N43" s="38">
        <v>210</v>
      </c>
      <c r="O43" s="39">
        <v>54.761899999999997</v>
      </c>
      <c r="P43" s="39">
        <v>3600</v>
      </c>
      <c r="Q43" s="39">
        <v>1</v>
      </c>
      <c r="R43" s="125" t="s">
        <v>25</v>
      </c>
      <c r="S43" s="125" t="s">
        <v>25</v>
      </c>
      <c r="T43" s="125">
        <v>3600.41</v>
      </c>
      <c r="U43" s="132">
        <v>1720</v>
      </c>
      <c r="V43" s="135">
        <v>94</v>
      </c>
      <c r="W43" s="135" t="s">
        <v>25</v>
      </c>
      <c r="X43" s="129" t="s">
        <v>25</v>
      </c>
      <c r="Y43" s="129">
        <v>3602.9</v>
      </c>
      <c r="Z43" s="135">
        <v>1270</v>
      </c>
      <c r="AA43" s="47" t="str">
        <f t="shared" si="1"/>
        <v>(60, 182, 9)</v>
      </c>
      <c r="AB43" s="47" t="s">
        <v>25</v>
      </c>
      <c r="AC43" s="47" t="s">
        <v>25</v>
      </c>
      <c r="AD43" s="47">
        <v>3600</v>
      </c>
      <c r="AE43" s="92">
        <v>69</v>
      </c>
      <c r="AF43" s="92">
        <v>798</v>
      </c>
      <c r="AG43" s="47"/>
      <c r="AH43" s="42"/>
      <c r="AI43" s="42"/>
      <c r="AJ43" s="43"/>
      <c r="AK43" s="95"/>
      <c r="AL43" s="95"/>
      <c r="AM43" s="3"/>
      <c r="AN43" s="3"/>
      <c r="AO43" s="16"/>
      <c r="AP43" s="3"/>
      <c r="AQ43" s="3"/>
      <c r="AR43" s="3"/>
      <c r="AS43" s="3"/>
      <c r="AT43" s="3"/>
      <c r="AU43" s="3"/>
      <c r="AV43" s="3"/>
      <c r="AW43" s="9"/>
      <c r="AX43" s="53" t="str">
        <f t="shared" si="2"/>
        <v>(60, 182, 9)</v>
      </c>
      <c r="AY43" s="57">
        <v>2297</v>
      </c>
      <c r="AZ43" s="55">
        <v>1315.78</v>
      </c>
      <c r="BA43" s="55">
        <v>122</v>
      </c>
      <c r="BB43" s="53">
        <v>122</v>
      </c>
      <c r="BC43" s="55">
        <v>0.26</v>
      </c>
      <c r="BD43" s="85" t="s">
        <v>25</v>
      </c>
      <c r="BE43" s="39" t="s">
        <v>25</v>
      </c>
      <c r="BF43" s="39">
        <v>3600</v>
      </c>
      <c r="BG43" s="38">
        <v>1694</v>
      </c>
      <c r="BH43" s="98">
        <v>0</v>
      </c>
    </row>
    <row r="48" spans="2:60" x14ac:dyDescent="0.3">
      <c r="Q48" s="20" t="s">
        <v>49</v>
      </c>
    </row>
  </sheetData>
  <mergeCells count="15">
    <mergeCell ref="F1:Q1"/>
    <mergeCell ref="M2:Q2"/>
    <mergeCell ref="AH2:AL2"/>
    <mergeCell ref="AM2:AW2"/>
    <mergeCell ref="R1:BH1"/>
    <mergeCell ref="AY2:BC2"/>
    <mergeCell ref="BD2:BH2"/>
    <mergeCell ref="B2:B3"/>
    <mergeCell ref="C2:C3"/>
    <mergeCell ref="D2:D3"/>
    <mergeCell ref="E2:E3"/>
    <mergeCell ref="AB2:AF2"/>
    <mergeCell ref="G2:K2"/>
    <mergeCell ref="R2:U2"/>
    <mergeCell ref="V2:Z2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33A4-538B-4748-9D4B-9927C80427D7}">
  <dimension ref="A1:L18"/>
  <sheetViews>
    <sheetView workbookViewId="0">
      <selection activeCell="M25" sqref="M25"/>
    </sheetView>
  </sheetViews>
  <sheetFormatPr baseColWidth="10" defaultColWidth="8.796875" defaultRowHeight="15.6" x14ac:dyDescent="0.3"/>
  <cols>
    <col min="1" max="2" width="11.796875" customWidth="1"/>
    <col min="3" max="3" width="10.5" customWidth="1"/>
    <col min="8" max="8" width="14.09765625" customWidth="1"/>
  </cols>
  <sheetData>
    <row r="1" spans="1:12" x14ac:dyDescent="0.3">
      <c r="A1" s="209" t="s">
        <v>40</v>
      </c>
      <c r="B1" s="209"/>
      <c r="C1" s="209"/>
      <c r="D1" s="209"/>
      <c r="E1" s="209"/>
      <c r="F1" s="209"/>
      <c r="G1" s="209"/>
      <c r="H1" s="210" t="s">
        <v>32</v>
      </c>
      <c r="I1" s="210"/>
      <c r="J1" s="210"/>
      <c r="K1" s="210"/>
      <c r="L1" s="210"/>
    </row>
    <row r="2" spans="1:12" ht="31.2" x14ac:dyDescent="0.3">
      <c r="A2" s="69" t="s">
        <v>27</v>
      </c>
      <c r="B2" s="70" t="s">
        <v>38</v>
      </c>
      <c r="C2" s="71" t="s">
        <v>24</v>
      </c>
      <c r="D2" s="71" t="s">
        <v>23</v>
      </c>
      <c r="E2" s="72" t="s">
        <v>28</v>
      </c>
      <c r="F2" s="72" t="s">
        <v>29</v>
      </c>
      <c r="G2" s="72" t="s">
        <v>8</v>
      </c>
      <c r="H2" s="51" t="s">
        <v>24</v>
      </c>
      <c r="I2" s="51" t="s">
        <v>23</v>
      </c>
      <c r="J2" s="51" t="s">
        <v>28</v>
      </c>
      <c r="K2" s="51" t="s">
        <v>29</v>
      </c>
      <c r="L2" s="51" t="s">
        <v>8</v>
      </c>
    </row>
    <row r="3" spans="1:12" x14ac:dyDescent="0.3">
      <c r="A3" s="63" t="s">
        <v>33</v>
      </c>
      <c r="B3" s="66">
        <v>30</v>
      </c>
      <c r="C3" s="66">
        <v>4167</v>
      </c>
      <c r="D3" s="66">
        <v>14.93</v>
      </c>
      <c r="E3" s="66">
        <v>172.2</v>
      </c>
      <c r="F3" s="66">
        <v>181</v>
      </c>
      <c r="G3" s="66">
        <v>0.14000000000000001</v>
      </c>
      <c r="H3" s="56">
        <v>696</v>
      </c>
      <c r="I3" s="54">
        <v>120.92</v>
      </c>
      <c r="J3" s="59">
        <v>169</v>
      </c>
      <c r="K3" s="52">
        <v>169</v>
      </c>
      <c r="L3" s="54">
        <v>0.08</v>
      </c>
    </row>
    <row r="4" spans="1:12" x14ac:dyDescent="0.3">
      <c r="A4" s="63" t="s">
        <v>33</v>
      </c>
      <c r="B4" s="66">
        <v>90</v>
      </c>
      <c r="C4" s="66">
        <v>4612</v>
      </c>
      <c r="D4" s="66">
        <v>23.76</v>
      </c>
      <c r="E4" s="66">
        <v>172.2</v>
      </c>
      <c r="F4" s="66">
        <v>182</v>
      </c>
      <c r="G4" s="66">
        <v>0.5</v>
      </c>
      <c r="H4" s="73"/>
      <c r="I4" s="74"/>
      <c r="J4" s="74"/>
      <c r="K4" s="74"/>
      <c r="L4" s="74"/>
    </row>
    <row r="5" spans="1:12" x14ac:dyDescent="0.3">
      <c r="A5" s="64" t="s">
        <v>33</v>
      </c>
      <c r="B5" s="67" t="s">
        <v>39</v>
      </c>
      <c r="C5" s="67">
        <v>4936</v>
      </c>
      <c r="D5" s="67">
        <v>30.45</v>
      </c>
      <c r="E5" s="67">
        <v>174.8</v>
      </c>
      <c r="F5" s="67">
        <v>191</v>
      </c>
      <c r="G5" s="67">
        <v>0.39</v>
      </c>
      <c r="H5" s="75"/>
      <c r="I5" s="76"/>
      <c r="J5" s="76"/>
      <c r="K5" s="76"/>
      <c r="L5" s="76"/>
    </row>
    <row r="6" spans="1:12" x14ac:dyDescent="0.3">
      <c r="A6" s="65" t="s">
        <v>34</v>
      </c>
      <c r="B6" s="66">
        <v>30</v>
      </c>
      <c r="C6" s="68">
        <v>1349</v>
      </c>
      <c r="D6" s="68">
        <v>35.450000000000003</v>
      </c>
      <c r="E6" s="68">
        <v>131.6</v>
      </c>
      <c r="F6" s="68">
        <v>132</v>
      </c>
      <c r="G6" s="68">
        <v>0.18</v>
      </c>
      <c r="H6" s="56">
        <v>1066</v>
      </c>
      <c r="I6" s="54">
        <v>320.79000000000002</v>
      </c>
      <c r="J6" s="54">
        <v>134</v>
      </c>
      <c r="K6" s="52">
        <v>140</v>
      </c>
      <c r="L6" s="54">
        <v>0.11</v>
      </c>
    </row>
    <row r="7" spans="1:12" x14ac:dyDescent="0.3">
      <c r="A7" s="63" t="s">
        <v>34</v>
      </c>
      <c r="B7" s="66">
        <v>90</v>
      </c>
      <c r="C7" s="66">
        <v>1897</v>
      </c>
      <c r="D7" s="66">
        <v>45.43</v>
      </c>
      <c r="E7" s="66">
        <v>131</v>
      </c>
      <c r="F7" s="66">
        <v>131</v>
      </c>
      <c r="G7" s="66">
        <v>0.26</v>
      </c>
      <c r="H7" s="73"/>
      <c r="I7" s="74"/>
      <c r="J7" s="74"/>
      <c r="K7" s="74"/>
      <c r="L7" s="74"/>
    </row>
    <row r="8" spans="1:12" x14ac:dyDescent="0.3">
      <c r="A8" s="64" t="s">
        <v>34</v>
      </c>
      <c r="B8" s="67" t="s">
        <v>39</v>
      </c>
      <c r="C8" s="67">
        <v>3594</v>
      </c>
      <c r="D8" s="67">
        <v>87.01</v>
      </c>
      <c r="E8" s="67">
        <v>134.30000000000001</v>
      </c>
      <c r="F8" s="67">
        <v>135</v>
      </c>
      <c r="G8" s="67">
        <v>0.42</v>
      </c>
      <c r="H8" s="77"/>
      <c r="I8" s="78"/>
      <c r="J8" s="78"/>
      <c r="K8" s="78"/>
      <c r="L8" s="78"/>
    </row>
    <row r="9" spans="1:12" x14ac:dyDescent="0.3">
      <c r="A9" s="65" t="s">
        <v>35</v>
      </c>
      <c r="B9" s="66">
        <v>30</v>
      </c>
      <c r="C9" s="68">
        <v>8948</v>
      </c>
      <c r="D9" s="68">
        <v>69.58</v>
      </c>
      <c r="E9" s="68">
        <v>67.62</v>
      </c>
      <c r="F9" s="68">
        <v>92</v>
      </c>
      <c r="G9" s="68">
        <v>6.59</v>
      </c>
      <c r="H9" s="79">
        <v>1309</v>
      </c>
      <c r="I9" s="80">
        <v>1508.57</v>
      </c>
      <c r="J9" s="80">
        <v>65.680000000000007</v>
      </c>
      <c r="K9" s="81">
        <v>88</v>
      </c>
      <c r="L9" s="80">
        <v>1.91</v>
      </c>
    </row>
    <row r="10" spans="1:12" x14ac:dyDescent="0.3">
      <c r="A10" s="63" t="s">
        <v>35</v>
      </c>
      <c r="B10" s="66">
        <v>150</v>
      </c>
      <c r="C10" s="66">
        <v>9626</v>
      </c>
      <c r="D10" s="66">
        <v>107.81</v>
      </c>
      <c r="E10" s="66">
        <v>65.81</v>
      </c>
      <c r="F10" s="66">
        <v>77</v>
      </c>
      <c r="G10" s="66">
        <v>3.11</v>
      </c>
      <c r="H10" s="77"/>
      <c r="I10" s="78"/>
      <c r="J10" s="78"/>
      <c r="K10" s="78"/>
      <c r="L10" s="78"/>
    </row>
    <row r="11" spans="1:12" x14ac:dyDescent="0.3">
      <c r="A11" s="64" t="s">
        <v>35</v>
      </c>
      <c r="B11" s="67" t="s">
        <v>39</v>
      </c>
      <c r="C11" s="67">
        <v>10770</v>
      </c>
      <c r="D11" s="67">
        <v>189.34</v>
      </c>
      <c r="E11" s="67">
        <v>65.540000000000006</v>
      </c>
      <c r="F11" s="67">
        <v>78</v>
      </c>
      <c r="G11" s="67">
        <v>6.93</v>
      </c>
      <c r="H11" s="75"/>
      <c r="I11" s="76"/>
      <c r="J11" s="76"/>
      <c r="K11" s="76"/>
      <c r="L11" s="76"/>
    </row>
    <row r="12" spans="1:12" x14ac:dyDescent="0.3">
      <c r="A12" s="65" t="s">
        <v>36</v>
      </c>
      <c r="B12" s="66">
        <v>30</v>
      </c>
      <c r="C12" s="68">
        <v>3477</v>
      </c>
      <c r="D12" s="68">
        <v>101.08</v>
      </c>
      <c r="E12" s="68">
        <v>104.69</v>
      </c>
      <c r="F12" s="68">
        <v>118</v>
      </c>
      <c r="G12" s="68">
        <v>1.42</v>
      </c>
      <c r="H12" s="56">
        <v>1491</v>
      </c>
      <c r="I12" s="54">
        <v>1887.83</v>
      </c>
      <c r="J12" s="54">
        <v>104.84</v>
      </c>
      <c r="K12" s="52">
        <v>106</v>
      </c>
      <c r="L12" s="54">
        <v>0.32</v>
      </c>
    </row>
    <row r="13" spans="1:12" x14ac:dyDescent="0.3">
      <c r="A13" s="63" t="s">
        <v>36</v>
      </c>
      <c r="B13" s="66">
        <v>180</v>
      </c>
      <c r="C13" s="66">
        <v>4524</v>
      </c>
      <c r="D13" s="66">
        <v>103.55</v>
      </c>
      <c r="E13" s="66">
        <v>105.45</v>
      </c>
      <c r="F13" s="66">
        <v>112</v>
      </c>
      <c r="G13" s="66">
        <v>2.39</v>
      </c>
      <c r="H13" s="73"/>
      <c r="I13" s="74"/>
      <c r="J13" s="74"/>
      <c r="K13" s="74"/>
      <c r="L13" s="74"/>
    </row>
    <row r="14" spans="1:12" x14ac:dyDescent="0.3">
      <c r="A14" s="64" t="s">
        <v>36</v>
      </c>
      <c r="B14" s="67" t="s">
        <v>39</v>
      </c>
      <c r="C14" s="67">
        <v>6996</v>
      </c>
      <c r="D14" s="67">
        <v>241.63</v>
      </c>
      <c r="E14" s="67">
        <v>105.47</v>
      </c>
      <c r="F14" s="67">
        <v>107</v>
      </c>
      <c r="G14" s="67">
        <v>0.98</v>
      </c>
      <c r="H14" s="77"/>
      <c r="I14" s="78"/>
      <c r="J14" s="78"/>
      <c r="K14" s="78"/>
      <c r="L14" s="78"/>
    </row>
    <row r="15" spans="1:12" x14ac:dyDescent="0.3">
      <c r="A15" s="65" t="s">
        <v>37</v>
      </c>
      <c r="B15" s="66">
        <v>30</v>
      </c>
      <c r="C15" s="68">
        <v>2401</v>
      </c>
      <c r="D15" s="68">
        <v>101.74</v>
      </c>
      <c r="E15" s="68">
        <v>122</v>
      </c>
      <c r="F15" s="68">
        <v>122</v>
      </c>
      <c r="G15" s="68">
        <v>0.13</v>
      </c>
      <c r="H15" s="79">
        <v>2297</v>
      </c>
      <c r="I15" s="80">
        <v>1315.78</v>
      </c>
      <c r="J15" s="80">
        <v>122</v>
      </c>
      <c r="K15" s="81">
        <v>122</v>
      </c>
      <c r="L15" s="80">
        <v>0.26</v>
      </c>
    </row>
    <row r="16" spans="1:12" x14ac:dyDescent="0.3">
      <c r="A16" s="63" t="s">
        <v>37</v>
      </c>
      <c r="B16" s="66">
        <v>180</v>
      </c>
      <c r="C16" s="66">
        <v>3456</v>
      </c>
      <c r="D16" s="66">
        <v>94.73</v>
      </c>
      <c r="E16" s="66">
        <v>121.5</v>
      </c>
      <c r="F16" s="66">
        <v>122</v>
      </c>
      <c r="G16" s="66">
        <v>0.31</v>
      </c>
      <c r="H16" s="73"/>
      <c r="I16" s="74"/>
      <c r="J16" s="74"/>
      <c r="K16" s="74"/>
      <c r="L16" s="74"/>
    </row>
    <row r="17" spans="1:12" x14ac:dyDescent="0.3">
      <c r="A17" s="64" t="s">
        <v>37</v>
      </c>
      <c r="B17" s="67" t="s">
        <v>39</v>
      </c>
      <c r="C17" s="67">
        <v>6651</v>
      </c>
      <c r="D17" s="67">
        <v>311.3</v>
      </c>
      <c r="E17" s="67">
        <v>123.8</v>
      </c>
      <c r="F17" s="67">
        <v>125</v>
      </c>
      <c r="G17" s="67">
        <v>0.59</v>
      </c>
      <c r="H17" s="75"/>
      <c r="I17" s="76"/>
      <c r="J17" s="76"/>
      <c r="K17" s="76"/>
      <c r="L17" s="76"/>
    </row>
    <row r="18" spans="1:12" x14ac:dyDescent="0.3">
      <c r="B18" s="62"/>
      <c r="C18" s="62"/>
      <c r="D18" s="62"/>
      <c r="E18" s="62"/>
      <c r="F18" s="62"/>
      <c r="G18" s="62"/>
      <c r="H18" s="62"/>
    </row>
  </sheetData>
  <mergeCells count="2">
    <mergeCell ref="A1:G1"/>
    <mergeCell ref="H1:L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E8F2-7781-42AA-BB50-0ADCD0E0D1CA}">
  <dimension ref="B1:AC35"/>
  <sheetViews>
    <sheetView showGridLines="0" topLeftCell="E1" zoomScale="69" zoomScaleNormal="69" workbookViewId="0">
      <selection activeCell="AC5" sqref="AC5"/>
    </sheetView>
  </sheetViews>
  <sheetFormatPr baseColWidth="10" defaultColWidth="10.796875" defaultRowHeight="15.6" x14ac:dyDescent="0.3"/>
  <cols>
    <col min="1" max="1" width="16.69921875" style="2" customWidth="1"/>
    <col min="2" max="2" width="10.796875" style="2"/>
    <col min="3" max="3" width="8" style="2" customWidth="1"/>
    <col min="4" max="4" width="8.5" style="2" customWidth="1"/>
    <col min="5" max="5" width="11.5" style="2" customWidth="1"/>
    <col min="6" max="7" width="10.19921875" style="2" customWidth="1"/>
    <col min="8" max="8" width="9.296875" style="2" customWidth="1"/>
    <col min="9" max="13" width="9.69921875" style="2" customWidth="1"/>
    <col min="14" max="14" width="11.69921875" style="2" customWidth="1"/>
    <col min="15" max="16" width="10.796875" style="2"/>
    <col min="17" max="17" width="10.796875" style="14"/>
    <col min="18" max="23" width="10.796875" style="2"/>
    <col min="24" max="24" width="10.796875" style="14"/>
    <col min="25" max="16384" width="10.796875" style="2"/>
  </cols>
  <sheetData>
    <row r="1" spans="2:29" ht="28.95" customHeight="1" x14ac:dyDescent="0.3"/>
    <row r="2" spans="2:29" ht="28.95" customHeight="1" x14ac:dyDescent="0.3">
      <c r="B2" s="200" t="s">
        <v>10</v>
      </c>
      <c r="C2" s="202" t="s">
        <v>1</v>
      </c>
      <c r="D2" s="202" t="s">
        <v>2</v>
      </c>
      <c r="E2" s="202" t="s">
        <v>3</v>
      </c>
      <c r="F2" s="211" t="s">
        <v>5</v>
      </c>
      <c r="G2" s="211"/>
      <c r="H2" s="211"/>
      <c r="I2" s="211"/>
      <c r="J2" s="211"/>
      <c r="K2" s="211"/>
      <c r="L2" s="211"/>
      <c r="M2" s="211"/>
      <c r="N2" s="211"/>
      <c r="O2" s="203" t="s">
        <v>97</v>
      </c>
      <c r="P2" s="203"/>
      <c r="Q2" s="203"/>
      <c r="R2" s="203"/>
      <c r="S2" s="203"/>
      <c r="T2" s="203"/>
      <c r="U2" s="203"/>
      <c r="V2" s="203"/>
      <c r="W2" s="203"/>
      <c r="X2" s="211" t="s">
        <v>21</v>
      </c>
      <c r="Y2" s="211"/>
      <c r="Z2" s="211"/>
      <c r="AA2" s="211"/>
      <c r="AB2" s="211"/>
      <c r="AC2" s="211"/>
    </row>
    <row r="3" spans="2:29" ht="46.8" x14ac:dyDescent="0.3">
      <c r="B3" s="201"/>
      <c r="C3" s="202"/>
      <c r="D3" s="202"/>
      <c r="E3" s="202"/>
      <c r="F3" s="4" t="s">
        <v>6</v>
      </c>
      <c r="G3" s="5" t="s">
        <v>7</v>
      </c>
      <c r="H3" s="5" t="s">
        <v>8</v>
      </c>
      <c r="I3" s="4" t="s">
        <v>9</v>
      </c>
      <c r="J3" s="5" t="s">
        <v>12</v>
      </c>
      <c r="K3" s="5" t="s">
        <v>13</v>
      </c>
      <c r="L3" s="5" t="s">
        <v>8</v>
      </c>
      <c r="M3" s="4" t="s">
        <v>9</v>
      </c>
      <c r="N3" s="4"/>
      <c r="O3" s="6" t="s">
        <v>6</v>
      </c>
      <c r="P3" s="7" t="s">
        <v>11</v>
      </c>
      <c r="Q3" s="145" t="s">
        <v>7</v>
      </c>
      <c r="R3" s="7" t="s">
        <v>15</v>
      </c>
      <c r="S3" s="7" t="s">
        <v>16</v>
      </c>
      <c r="T3" s="7" t="s">
        <v>14</v>
      </c>
      <c r="U3" s="7" t="s">
        <v>17</v>
      </c>
      <c r="V3" s="7" t="s">
        <v>18</v>
      </c>
      <c r="W3" s="7" t="s">
        <v>19</v>
      </c>
      <c r="X3" s="147" t="s">
        <v>6</v>
      </c>
      <c r="Y3" s="5" t="s">
        <v>11</v>
      </c>
      <c r="Z3" s="5" t="s">
        <v>7</v>
      </c>
      <c r="AA3" s="5" t="s">
        <v>15</v>
      </c>
      <c r="AB3" s="5" t="s">
        <v>16</v>
      </c>
      <c r="AC3" s="5" t="s">
        <v>20</v>
      </c>
    </row>
    <row r="4" spans="2:29" x14ac:dyDescent="0.3">
      <c r="B4" s="1">
        <v>1</v>
      </c>
      <c r="C4" s="3">
        <v>20</v>
      </c>
      <c r="D4" s="3">
        <v>69</v>
      </c>
      <c r="E4" s="3">
        <v>3</v>
      </c>
      <c r="F4" s="10">
        <v>0</v>
      </c>
      <c r="G4" s="1">
        <v>50</v>
      </c>
      <c r="H4" s="1">
        <v>12.54</v>
      </c>
      <c r="I4" s="1">
        <v>0</v>
      </c>
      <c r="J4" s="11">
        <v>25</v>
      </c>
      <c r="K4" s="11">
        <v>50</v>
      </c>
      <c r="L4" s="11">
        <v>4.2</v>
      </c>
      <c r="M4" s="11">
        <v>0</v>
      </c>
      <c r="N4" s="1"/>
      <c r="O4" s="8">
        <v>48</v>
      </c>
      <c r="P4" s="8">
        <v>200</v>
      </c>
      <c r="Q4" s="146">
        <v>53</v>
      </c>
      <c r="R4" s="3">
        <v>73</v>
      </c>
      <c r="S4" s="3">
        <v>193</v>
      </c>
      <c r="T4" s="3">
        <v>100.13800000000001</v>
      </c>
      <c r="U4" s="3">
        <v>0.63563000000000003</v>
      </c>
      <c r="V4" s="3">
        <v>2.2756799999999999</v>
      </c>
      <c r="W4" s="3">
        <v>3.9921000000000002E-3</v>
      </c>
      <c r="X4" s="148">
        <v>49.607100000000003</v>
      </c>
      <c r="Y4" s="13">
        <v>200</v>
      </c>
      <c r="Z4" s="1" t="s">
        <v>92</v>
      </c>
      <c r="AA4" s="1">
        <v>426</v>
      </c>
      <c r="AB4" s="1">
        <v>123</v>
      </c>
      <c r="AC4" s="1"/>
    </row>
    <row r="5" spans="2:29" x14ac:dyDescent="0.3">
      <c r="B5" s="1">
        <v>2</v>
      </c>
      <c r="C5" s="3">
        <v>20</v>
      </c>
      <c r="D5" s="3">
        <v>83</v>
      </c>
      <c r="E5" s="3">
        <v>3</v>
      </c>
      <c r="F5" s="10">
        <v>0</v>
      </c>
      <c r="G5" s="1">
        <v>55</v>
      </c>
      <c r="H5" s="1">
        <v>12.15</v>
      </c>
      <c r="I5" s="1">
        <v>0</v>
      </c>
      <c r="J5" s="11">
        <v>25</v>
      </c>
      <c r="K5" s="11">
        <v>55</v>
      </c>
      <c r="L5" s="11">
        <v>9.51</v>
      </c>
      <c r="M5" s="11">
        <v>0</v>
      </c>
      <c r="N5" s="1"/>
      <c r="O5" s="3">
        <v>53</v>
      </c>
      <c r="P5" s="3">
        <v>293</v>
      </c>
      <c r="Q5" s="146">
        <v>59</v>
      </c>
      <c r="R5" s="3">
        <v>60</v>
      </c>
      <c r="S5" s="3">
        <v>159</v>
      </c>
      <c r="T5" s="3">
        <v>35.340000000000003</v>
      </c>
      <c r="U5" s="3">
        <v>0.24260000000000001</v>
      </c>
      <c r="V5" s="3">
        <v>1.1978</v>
      </c>
      <c r="W5" s="3">
        <v>4.9870000000000001E-3</v>
      </c>
      <c r="X5" s="148">
        <v>53</v>
      </c>
      <c r="Y5" s="1">
        <v>293</v>
      </c>
      <c r="Z5" s="1">
        <v>62</v>
      </c>
      <c r="AA5" s="1">
        <v>57</v>
      </c>
      <c r="AB5" s="1">
        <v>144</v>
      </c>
      <c r="AC5" s="1">
        <v>21.511500000000002</v>
      </c>
    </row>
    <row r="6" spans="2:29" x14ac:dyDescent="0.3">
      <c r="B6" s="1">
        <v>3</v>
      </c>
      <c r="C6" s="3">
        <v>20</v>
      </c>
      <c r="D6" s="3">
        <v>95</v>
      </c>
      <c r="E6" s="3">
        <v>3</v>
      </c>
      <c r="F6" s="10">
        <v>0</v>
      </c>
      <c r="G6" s="1">
        <v>60</v>
      </c>
      <c r="H6" s="1">
        <v>7.66</v>
      </c>
      <c r="I6" s="1">
        <v>0</v>
      </c>
      <c r="J6" s="11">
        <v>21.99</v>
      </c>
      <c r="K6" s="11">
        <v>60</v>
      </c>
      <c r="L6" s="11">
        <v>2.84</v>
      </c>
      <c r="M6" s="11">
        <v>0</v>
      </c>
      <c r="N6" s="1"/>
      <c r="O6" s="3">
        <v>60</v>
      </c>
      <c r="P6" s="3">
        <v>353</v>
      </c>
      <c r="Q6" s="146">
        <v>60</v>
      </c>
      <c r="R6" s="3">
        <v>69</v>
      </c>
      <c r="S6" s="3">
        <v>206</v>
      </c>
      <c r="T6" s="3">
        <v>58.50311</v>
      </c>
      <c r="U6" s="3">
        <v>0.35759999999999997</v>
      </c>
      <c r="V6" s="3">
        <v>1.56959</v>
      </c>
      <c r="W6" s="3">
        <v>6.9709999999999998E-3</v>
      </c>
      <c r="X6" s="148">
        <v>60</v>
      </c>
      <c r="Y6" s="1">
        <v>353</v>
      </c>
      <c r="Z6" s="1" t="s">
        <v>93</v>
      </c>
      <c r="AA6" s="1">
        <v>63</v>
      </c>
      <c r="AB6" s="1">
        <v>169</v>
      </c>
      <c r="AC6" s="1">
        <v>25.384</v>
      </c>
    </row>
    <row r="7" spans="2:29" x14ac:dyDescent="0.3">
      <c r="B7" s="1">
        <v>4</v>
      </c>
      <c r="C7" s="3">
        <v>20</v>
      </c>
      <c r="D7" s="3">
        <v>150</v>
      </c>
      <c r="E7" s="3">
        <v>3</v>
      </c>
      <c r="F7" s="10">
        <v>0</v>
      </c>
      <c r="G7" s="1">
        <v>128</v>
      </c>
      <c r="H7" s="1">
        <v>11.34</v>
      </c>
      <c r="I7" s="1">
        <v>0</v>
      </c>
      <c r="J7" s="11">
        <v>21</v>
      </c>
      <c r="K7" s="11">
        <v>128</v>
      </c>
      <c r="L7" s="11">
        <v>8.0299999999999994</v>
      </c>
      <c r="M7" s="11">
        <v>0</v>
      </c>
      <c r="N7" s="1"/>
      <c r="O7" s="3">
        <v>128</v>
      </c>
      <c r="P7" s="3">
        <v>527</v>
      </c>
      <c r="Q7" s="146">
        <v>128</v>
      </c>
      <c r="R7" s="3">
        <v>67</v>
      </c>
      <c r="S7" s="3">
        <v>204</v>
      </c>
      <c r="T7" s="3">
        <v>60.458799999999997</v>
      </c>
      <c r="U7" s="3">
        <v>0.35980000000000001</v>
      </c>
      <c r="V7" s="3">
        <v>2.1614</v>
      </c>
      <c r="W7" s="3">
        <v>4.9800000000000001E-3</v>
      </c>
      <c r="X7" s="148">
        <v>128</v>
      </c>
      <c r="Y7" s="1">
        <v>132</v>
      </c>
      <c r="Z7" s="1" t="s">
        <v>43</v>
      </c>
      <c r="AA7" s="1">
        <v>60</v>
      </c>
      <c r="AB7" s="1">
        <v>167</v>
      </c>
      <c r="AC7" s="1">
        <v>31.088000000000001</v>
      </c>
    </row>
    <row r="8" spans="2:29" x14ac:dyDescent="0.3">
      <c r="B8" s="1">
        <v>5</v>
      </c>
      <c r="C8" s="3">
        <v>20</v>
      </c>
      <c r="D8" s="3">
        <v>108</v>
      </c>
      <c r="E8" s="3">
        <v>3</v>
      </c>
      <c r="F8" s="10">
        <v>0</v>
      </c>
      <c r="G8" s="1">
        <v>60</v>
      </c>
      <c r="H8" s="1">
        <v>18.350000000000001</v>
      </c>
      <c r="I8" s="1">
        <v>0</v>
      </c>
      <c r="J8" s="11">
        <v>17</v>
      </c>
      <c r="K8" s="11">
        <v>60</v>
      </c>
      <c r="L8" s="11">
        <v>11.43</v>
      </c>
      <c r="M8" s="11">
        <v>0</v>
      </c>
      <c r="N8" s="1"/>
      <c r="O8" s="3">
        <v>58.5</v>
      </c>
      <c r="P8" s="3">
        <v>329</v>
      </c>
      <c r="Q8" s="146">
        <v>60</v>
      </c>
      <c r="R8" s="3">
        <v>158</v>
      </c>
      <c r="S8" s="3">
        <v>477</v>
      </c>
      <c r="T8" s="3">
        <v>137.57900000000001</v>
      </c>
      <c r="U8" s="3">
        <v>0.35178999999999999</v>
      </c>
      <c r="V8" s="3">
        <v>1.27278</v>
      </c>
      <c r="W8" s="3">
        <v>3.9899999999999996E-3</v>
      </c>
      <c r="X8" s="148">
        <v>59.428600000000003</v>
      </c>
      <c r="Y8" s="1">
        <v>329</v>
      </c>
      <c r="Z8" s="1" t="s">
        <v>93</v>
      </c>
      <c r="AA8" s="1">
        <v>59</v>
      </c>
      <c r="AB8" s="1">
        <v>161</v>
      </c>
      <c r="AC8" s="1">
        <v>26.992000000000001</v>
      </c>
    </row>
    <row r="9" spans="2:29" x14ac:dyDescent="0.3">
      <c r="B9" s="1">
        <v>6</v>
      </c>
      <c r="C9" s="3">
        <v>25</v>
      </c>
      <c r="D9" s="3">
        <v>120</v>
      </c>
      <c r="E9" s="3">
        <v>4</v>
      </c>
      <c r="F9" s="10">
        <v>0</v>
      </c>
      <c r="G9" s="1">
        <v>64</v>
      </c>
      <c r="H9" s="1">
        <v>1039.23</v>
      </c>
      <c r="I9" s="1">
        <v>0</v>
      </c>
      <c r="J9" s="11">
        <v>31</v>
      </c>
      <c r="K9" s="11">
        <v>64</v>
      </c>
      <c r="L9" s="11">
        <v>54.29</v>
      </c>
      <c r="M9" s="11">
        <v>0</v>
      </c>
      <c r="N9" s="1"/>
      <c r="O9" s="3">
        <v>61.33</v>
      </c>
      <c r="P9" s="3">
        <v>356</v>
      </c>
      <c r="Q9" s="146">
        <v>72</v>
      </c>
      <c r="R9" s="3">
        <v>66</v>
      </c>
      <c r="S9" s="3">
        <v>244</v>
      </c>
      <c r="T9" s="3">
        <v>354.03399999999999</v>
      </c>
      <c r="U9" s="3">
        <v>1.7141999999999999</v>
      </c>
      <c r="V9" s="3">
        <v>9.8698999999999995</v>
      </c>
      <c r="W9" s="3">
        <v>5.9947000000000004E-3</v>
      </c>
      <c r="X9" s="148">
        <v>63.78</v>
      </c>
      <c r="Y9" s="1">
        <v>356</v>
      </c>
      <c r="Z9" s="1">
        <v>70</v>
      </c>
      <c r="AA9" s="1">
        <v>57</v>
      </c>
      <c r="AB9" s="1">
        <v>186</v>
      </c>
      <c r="AC9" s="1">
        <v>40.67</v>
      </c>
    </row>
    <row r="10" spans="2:29" x14ac:dyDescent="0.3">
      <c r="B10" s="1">
        <v>7</v>
      </c>
      <c r="C10" s="3">
        <v>25</v>
      </c>
      <c r="D10" s="3">
        <v>180</v>
      </c>
      <c r="E10" s="3">
        <v>4</v>
      </c>
      <c r="F10" s="10">
        <v>0</v>
      </c>
      <c r="G10" s="1">
        <v>69</v>
      </c>
      <c r="H10" s="12">
        <v>839.47</v>
      </c>
      <c r="I10" s="1">
        <v>0</v>
      </c>
      <c r="J10" s="11">
        <v>21</v>
      </c>
      <c r="K10" s="11">
        <v>69</v>
      </c>
      <c r="L10" s="11">
        <v>249.78</v>
      </c>
      <c r="M10" s="11">
        <v>0</v>
      </c>
      <c r="N10" s="1"/>
      <c r="O10" s="3">
        <v>64.8125</v>
      </c>
      <c r="P10" s="3">
        <v>465</v>
      </c>
      <c r="Q10" s="146">
        <v>75</v>
      </c>
      <c r="R10" s="3">
        <v>60</v>
      </c>
      <c r="S10" s="3">
        <v>236</v>
      </c>
      <c r="T10" s="3">
        <v>139.964</v>
      </c>
      <c r="U10" s="3">
        <v>0.68564000000000003</v>
      </c>
      <c r="V10" s="3">
        <v>4.8708400000000003</v>
      </c>
      <c r="W10" s="3">
        <v>3.0170000000000002E-3</v>
      </c>
      <c r="X10" s="148">
        <v>67.248999999999995</v>
      </c>
      <c r="Y10" s="1">
        <v>465</v>
      </c>
      <c r="Z10" s="1">
        <v>76</v>
      </c>
      <c r="AA10" s="1">
        <v>46</v>
      </c>
      <c r="AB10" s="1">
        <v>173</v>
      </c>
      <c r="AC10" s="1">
        <v>42.279000000000003</v>
      </c>
    </row>
    <row r="11" spans="2:29" x14ac:dyDescent="0.3">
      <c r="B11" s="1">
        <v>8</v>
      </c>
      <c r="C11" s="3">
        <v>25</v>
      </c>
      <c r="D11" s="3">
        <v>210</v>
      </c>
      <c r="E11" s="3">
        <v>4</v>
      </c>
      <c r="F11" s="10">
        <v>0</v>
      </c>
      <c r="G11" s="1">
        <v>89</v>
      </c>
      <c r="H11" s="1">
        <v>500.36</v>
      </c>
      <c r="I11" s="1">
        <v>0</v>
      </c>
      <c r="J11" s="11">
        <v>23</v>
      </c>
      <c r="K11" s="11">
        <v>89</v>
      </c>
      <c r="L11" s="11">
        <v>213.58</v>
      </c>
      <c r="M11" s="11">
        <v>0</v>
      </c>
      <c r="N11" s="1"/>
      <c r="O11" s="3">
        <v>89</v>
      </c>
      <c r="P11" s="3">
        <v>615</v>
      </c>
      <c r="Q11" s="146">
        <v>89</v>
      </c>
      <c r="R11" s="3">
        <v>90</v>
      </c>
      <c r="S11" s="3">
        <v>364</v>
      </c>
      <c r="T11" s="3">
        <v>209.25700000000001</v>
      </c>
      <c r="U11" s="3">
        <v>0.6643</v>
      </c>
      <c r="V11" s="3">
        <v>3.2804000000000002</v>
      </c>
      <c r="W11" s="3">
        <v>3.9480000000000001E-3</v>
      </c>
      <c r="X11" s="148">
        <v>89</v>
      </c>
      <c r="Y11" s="1">
        <v>615</v>
      </c>
      <c r="Z11" s="1" t="s">
        <v>94</v>
      </c>
      <c r="AA11" s="1">
        <v>53</v>
      </c>
      <c r="AB11" s="1">
        <v>195</v>
      </c>
      <c r="AC11" s="1">
        <v>38.042000000000002</v>
      </c>
    </row>
    <row r="12" spans="2:29" x14ac:dyDescent="0.3">
      <c r="B12" s="1">
        <v>9</v>
      </c>
      <c r="C12" s="3">
        <v>25</v>
      </c>
      <c r="D12" s="3">
        <v>135</v>
      </c>
      <c r="E12" s="3">
        <v>4</v>
      </c>
      <c r="F12" s="10">
        <v>0</v>
      </c>
      <c r="G12" s="1">
        <v>55</v>
      </c>
      <c r="H12" s="1">
        <v>934.58</v>
      </c>
      <c r="I12" s="1">
        <v>0</v>
      </c>
      <c r="J12" s="11">
        <v>26</v>
      </c>
      <c r="K12" s="11">
        <v>55</v>
      </c>
      <c r="L12" s="11">
        <v>48.84</v>
      </c>
      <c r="M12" s="11">
        <v>0</v>
      </c>
      <c r="N12" s="1"/>
      <c r="O12" s="3">
        <v>53.4</v>
      </c>
      <c r="P12" s="3">
        <v>391</v>
      </c>
      <c r="Q12" s="146">
        <v>68</v>
      </c>
      <c r="R12" s="3">
        <v>60</v>
      </c>
      <c r="S12" s="3">
        <v>238</v>
      </c>
      <c r="T12" s="3">
        <v>236.59649999999999</v>
      </c>
      <c r="U12" s="3">
        <v>1.2394000000000001</v>
      </c>
      <c r="V12" s="3">
        <v>7.0486199999999997</v>
      </c>
      <c r="W12" s="3">
        <v>2.99E-3</v>
      </c>
      <c r="X12" s="148">
        <v>54.897399999999998</v>
      </c>
      <c r="Y12" s="1">
        <v>391</v>
      </c>
      <c r="Z12" s="1" t="s">
        <v>95</v>
      </c>
      <c r="AA12" s="1">
        <v>70</v>
      </c>
      <c r="AB12" s="1">
        <v>226</v>
      </c>
      <c r="AC12" s="1">
        <v>38.305</v>
      </c>
    </row>
    <row r="13" spans="2:29" x14ac:dyDescent="0.3">
      <c r="B13" s="1">
        <v>10</v>
      </c>
      <c r="C13" s="3">
        <v>25</v>
      </c>
      <c r="D13" s="3">
        <v>245</v>
      </c>
      <c r="E13" s="3">
        <v>4</v>
      </c>
      <c r="F13" s="10">
        <v>0</v>
      </c>
      <c r="G13" s="1">
        <v>125</v>
      </c>
      <c r="H13" s="1">
        <v>559.36</v>
      </c>
      <c r="I13" s="1">
        <v>0</v>
      </c>
      <c r="J13" s="11">
        <v>21</v>
      </c>
      <c r="K13" s="11">
        <v>125</v>
      </c>
      <c r="L13" s="11">
        <v>956.07</v>
      </c>
      <c r="M13" s="11">
        <v>0</v>
      </c>
      <c r="N13" s="1"/>
      <c r="O13" s="3">
        <v>122.5</v>
      </c>
      <c r="P13" s="3">
        <v>666</v>
      </c>
      <c r="Q13" s="146">
        <v>126</v>
      </c>
      <c r="R13" s="3">
        <v>73</v>
      </c>
      <c r="S13" s="3">
        <v>296</v>
      </c>
      <c r="T13" s="3">
        <v>215.233</v>
      </c>
      <c r="U13" s="3">
        <v>0.85436999999999996</v>
      </c>
      <c r="V13" s="3">
        <v>4.1105</v>
      </c>
      <c r="W13" s="3">
        <v>3.9899999999999996E-3</v>
      </c>
      <c r="X13" s="149">
        <v>123.333</v>
      </c>
      <c r="Y13" s="1">
        <v>666</v>
      </c>
      <c r="Z13" s="1">
        <v>130</v>
      </c>
      <c r="AA13" s="1">
        <v>61</v>
      </c>
      <c r="AB13" s="1">
        <v>215</v>
      </c>
      <c r="AC13" s="1">
        <v>56.027000000000001</v>
      </c>
    </row>
    <row r="14" spans="2:29" x14ac:dyDescent="0.3">
      <c r="B14" s="1">
        <v>11</v>
      </c>
      <c r="C14" s="3">
        <v>30</v>
      </c>
      <c r="D14" s="3">
        <v>218</v>
      </c>
      <c r="E14" s="3">
        <v>4</v>
      </c>
      <c r="F14" s="10">
        <v>0</v>
      </c>
      <c r="G14" s="1">
        <v>81</v>
      </c>
      <c r="H14" s="1">
        <v>2421.16</v>
      </c>
      <c r="I14" s="1">
        <v>0</v>
      </c>
      <c r="J14" s="11">
        <v>27</v>
      </c>
      <c r="K14" s="11">
        <v>81</v>
      </c>
      <c r="L14" s="11">
        <v>641.28</v>
      </c>
      <c r="M14" s="11">
        <v>0</v>
      </c>
      <c r="N14" s="1"/>
      <c r="O14" s="3">
        <v>77.294799999999995</v>
      </c>
      <c r="P14" s="3">
        <v>685</v>
      </c>
      <c r="Q14" s="146">
        <v>89</v>
      </c>
      <c r="R14" s="3">
        <v>85</v>
      </c>
      <c r="S14" s="3">
        <v>338</v>
      </c>
      <c r="T14" s="3">
        <v>473.96469999999999</v>
      </c>
      <c r="U14" s="3">
        <v>1.724734</v>
      </c>
      <c r="V14" s="3">
        <v>11.083</v>
      </c>
      <c r="W14" s="3">
        <v>3.9439999999999996E-3</v>
      </c>
      <c r="X14" s="148">
        <v>79.863600000000005</v>
      </c>
      <c r="Y14" s="1">
        <v>685</v>
      </c>
      <c r="Z14" s="1">
        <v>98</v>
      </c>
      <c r="AA14" s="1">
        <v>87</v>
      </c>
      <c r="AB14" s="1">
        <v>300</v>
      </c>
      <c r="AC14" s="1">
        <v>133.36199999999999</v>
      </c>
    </row>
    <row r="15" spans="2:29" x14ac:dyDescent="0.3">
      <c r="B15" s="1">
        <v>12</v>
      </c>
      <c r="C15" s="3">
        <v>30</v>
      </c>
      <c r="D15" s="3">
        <v>145</v>
      </c>
      <c r="E15" s="3">
        <v>4</v>
      </c>
      <c r="F15" s="10">
        <v>0</v>
      </c>
      <c r="G15" s="1">
        <v>51</v>
      </c>
      <c r="H15" s="1">
        <v>3477.19</v>
      </c>
      <c r="I15" s="1">
        <v>0</v>
      </c>
      <c r="J15" s="11">
        <v>29</v>
      </c>
      <c r="K15" s="11">
        <v>51</v>
      </c>
      <c r="L15" s="11">
        <v>213.71</v>
      </c>
      <c r="M15" s="11">
        <v>0</v>
      </c>
      <c r="N15" s="1"/>
      <c r="O15" s="3">
        <v>50.529400000000003</v>
      </c>
      <c r="P15" s="3">
        <v>425</v>
      </c>
      <c r="Q15" s="146">
        <v>51</v>
      </c>
      <c r="R15" s="3">
        <v>103</v>
      </c>
      <c r="S15" s="3">
        <v>386</v>
      </c>
      <c r="T15" s="3">
        <v>1464.4041999999999</v>
      </c>
      <c r="U15" s="3">
        <v>4.6365949999999998</v>
      </c>
      <c r="V15" s="3">
        <v>21.989799999999999</v>
      </c>
      <c r="W15" s="3">
        <v>4.9820000000000003E-3</v>
      </c>
      <c r="X15" s="148"/>
      <c r="Y15" s="1">
        <v>425</v>
      </c>
      <c r="Z15" s="1"/>
      <c r="AA15" s="1"/>
      <c r="AB15" s="1"/>
      <c r="AC15" s="1"/>
    </row>
    <row r="16" spans="2:29" x14ac:dyDescent="0.3">
      <c r="B16" s="1">
        <v>13</v>
      </c>
      <c r="C16" s="3">
        <v>30</v>
      </c>
      <c r="D16" s="3">
        <v>300</v>
      </c>
      <c r="E16" s="3">
        <v>4</v>
      </c>
      <c r="F16" s="10">
        <v>0</v>
      </c>
      <c r="G16" s="1">
        <v>115</v>
      </c>
      <c r="H16" s="1">
        <v>3195.89</v>
      </c>
      <c r="I16" s="1">
        <v>0</v>
      </c>
      <c r="J16" s="11">
        <v>26</v>
      </c>
      <c r="K16" s="11">
        <v>115</v>
      </c>
      <c r="L16" s="11">
        <v>2628.7</v>
      </c>
      <c r="M16" s="11">
        <v>0</v>
      </c>
      <c r="N16" s="1"/>
      <c r="O16" s="3">
        <v>115</v>
      </c>
      <c r="P16" s="3">
        <v>858</v>
      </c>
      <c r="Q16" s="146">
        <v>115</v>
      </c>
      <c r="R16" s="3">
        <v>113</v>
      </c>
      <c r="S16" s="3">
        <v>456</v>
      </c>
      <c r="T16" s="3">
        <v>633.87540000000001</v>
      </c>
      <c r="U16" s="3">
        <v>1.6819999999999999</v>
      </c>
      <c r="V16" s="3">
        <v>9.04026</v>
      </c>
      <c r="W16" s="3">
        <v>5.9849999999999999E-3</v>
      </c>
      <c r="X16" s="148">
        <v>115</v>
      </c>
      <c r="Y16" s="1">
        <v>128</v>
      </c>
      <c r="Z16" s="1" t="s">
        <v>41</v>
      </c>
      <c r="AA16" s="1">
        <v>119</v>
      </c>
      <c r="AB16" s="1">
        <v>398</v>
      </c>
      <c r="AC16" s="1">
        <v>201.298</v>
      </c>
    </row>
    <row r="17" spans="2:29" x14ac:dyDescent="0.3">
      <c r="B17" s="1">
        <v>14</v>
      </c>
      <c r="C17" s="3">
        <v>30</v>
      </c>
      <c r="D17" s="3">
        <v>325</v>
      </c>
      <c r="E17" s="3">
        <v>4</v>
      </c>
      <c r="F17" s="10">
        <v>0</v>
      </c>
      <c r="G17" s="1">
        <v>167</v>
      </c>
      <c r="H17" s="12">
        <v>3600.23</v>
      </c>
      <c r="I17" s="1">
        <v>30.538900000000002</v>
      </c>
      <c r="J17" s="11">
        <v>26</v>
      </c>
      <c r="K17" s="11">
        <v>167</v>
      </c>
      <c r="L17" s="11">
        <v>3600.25</v>
      </c>
      <c r="M17" s="11">
        <v>38.323999999999998</v>
      </c>
      <c r="N17" s="1"/>
      <c r="O17" s="3">
        <v>165.75</v>
      </c>
      <c r="P17" s="3">
        <v>1028</v>
      </c>
      <c r="Q17" s="146">
        <v>170</v>
      </c>
      <c r="R17" s="3">
        <v>95</v>
      </c>
      <c r="S17" s="3">
        <v>384</v>
      </c>
      <c r="T17" s="3">
        <v>757.8741</v>
      </c>
      <c r="U17" s="3">
        <v>2.4611999999999998</v>
      </c>
      <c r="V17" s="3">
        <v>12.89307</v>
      </c>
      <c r="W17" s="3">
        <v>6.9388999999999996E-3</v>
      </c>
      <c r="X17" s="148">
        <v>166.94499999999999</v>
      </c>
      <c r="Y17" s="1">
        <v>1028</v>
      </c>
      <c r="Z17" s="1">
        <v>187</v>
      </c>
      <c r="AA17" s="1">
        <v>59</v>
      </c>
      <c r="AB17" s="1">
        <v>210</v>
      </c>
      <c r="AC17" s="1">
        <v>117.804</v>
      </c>
    </row>
    <row r="18" spans="2:29" x14ac:dyDescent="0.3">
      <c r="B18" s="1">
        <v>15</v>
      </c>
      <c r="C18" s="3">
        <v>30</v>
      </c>
      <c r="D18" s="3">
        <v>261</v>
      </c>
      <c r="E18" s="3">
        <v>4</v>
      </c>
      <c r="F18" s="10">
        <v>0</v>
      </c>
      <c r="G18" s="1">
        <v>116</v>
      </c>
      <c r="H18" s="1">
        <v>2907.35</v>
      </c>
      <c r="I18" s="1">
        <v>0</v>
      </c>
      <c r="J18" s="11">
        <v>26</v>
      </c>
      <c r="K18" s="11">
        <v>116</v>
      </c>
      <c r="L18" s="11">
        <v>1433.44</v>
      </c>
      <c r="M18" s="11">
        <v>0</v>
      </c>
      <c r="N18" s="1"/>
      <c r="O18" s="3">
        <v>114.33</v>
      </c>
      <c r="P18" s="3">
        <v>882</v>
      </c>
      <c r="Q18" s="146">
        <v>130</v>
      </c>
      <c r="R18" s="3">
        <v>86</v>
      </c>
      <c r="S18" s="3">
        <v>343</v>
      </c>
      <c r="T18" s="3">
        <v>439.74990000000003</v>
      </c>
      <c r="U18" s="3">
        <v>1.5471999999999999</v>
      </c>
      <c r="V18" s="3">
        <v>12.170959999999999</v>
      </c>
      <c r="W18" s="3">
        <v>5.9395000000000003E-3</v>
      </c>
      <c r="X18" s="148">
        <v>115.89</v>
      </c>
      <c r="Y18" s="1">
        <v>882</v>
      </c>
      <c r="Z18" s="1" t="s">
        <v>96</v>
      </c>
      <c r="AA18" s="1">
        <v>80</v>
      </c>
      <c r="AB18" s="1">
        <v>282</v>
      </c>
      <c r="AC18" s="1">
        <v>126.001</v>
      </c>
    </row>
    <row r="19" spans="2:29" x14ac:dyDescent="0.3">
      <c r="B19" s="1">
        <v>16</v>
      </c>
      <c r="C19" s="3">
        <v>35</v>
      </c>
      <c r="D19" s="3">
        <v>250</v>
      </c>
      <c r="E19" s="3">
        <v>5</v>
      </c>
      <c r="F19" s="10">
        <v>0</v>
      </c>
      <c r="G19" s="1">
        <v>73</v>
      </c>
      <c r="H19" s="1">
        <v>3600</v>
      </c>
      <c r="I19" s="1">
        <v>84.9315</v>
      </c>
      <c r="J19" s="11">
        <v>30</v>
      </c>
      <c r="K19" s="11">
        <v>70</v>
      </c>
      <c r="L19" s="11">
        <v>3600.28</v>
      </c>
      <c r="M19" s="11">
        <v>30</v>
      </c>
      <c r="N19" s="1"/>
      <c r="O19" s="3">
        <v>59.99</v>
      </c>
      <c r="P19" s="3">
        <v>722</v>
      </c>
      <c r="Q19" s="146">
        <v>71</v>
      </c>
      <c r="R19" s="3">
        <v>75</v>
      </c>
      <c r="S19" s="3">
        <v>373</v>
      </c>
      <c r="T19" s="3">
        <v>1951.086</v>
      </c>
      <c r="U19" s="3">
        <v>6.3456999999999999</v>
      </c>
      <c r="V19" s="3">
        <v>89.615799999999993</v>
      </c>
      <c r="W19" s="3">
        <v>4.9849999999999998E-3</v>
      </c>
      <c r="X19" s="148">
        <v>62.600099999999998</v>
      </c>
      <c r="Y19" s="1">
        <v>722</v>
      </c>
      <c r="Z19" s="1">
        <v>74</v>
      </c>
      <c r="AA19" s="1">
        <v>77</v>
      </c>
      <c r="AB19" s="1">
        <v>303</v>
      </c>
      <c r="AC19" s="1">
        <v>138.33000000000001</v>
      </c>
    </row>
    <row r="20" spans="2:29" x14ac:dyDescent="0.3">
      <c r="B20" s="1">
        <v>17</v>
      </c>
      <c r="C20" s="3">
        <v>35</v>
      </c>
      <c r="D20" s="3">
        <v>300</v>
      </c>
      <c r="E20" s="3">
        <v>5</v>
      </c>
      <c r="F20" s="10">
        <v>0</v>
      </c>
      <c r="G20" s="1">
        <v>78</v>
      </c>
      <c r="H20" s="1">
        <v>3600</v>
      </c>
      <c r="I20" s="1">
        <v>74.358999999999995</v>
      </c>
      <c r="J20" s="11">
        <v>31.998999999999999</v>
      </c>
      <c r="K20" s="11">
        <v>78</v>
      </c>
      <c r="L20" s="11">
        <v>3600.9</v>
      </c>
      <c r="M20" s="11">
        <v>20.512799999999999</v>
      </c>
      <c r="N20" s="1"/>
      <c r="O20" s="3">
        <v>72.854500000000002</v>
      </c>
      <c r="P20" s="3">
        <v>971</v>
      </c>
      <c r="Q20" s="146">
        <v>78</v>
      </c>
      <c r="R20" s="3">
        <v>82</v>
      </c>
      <c r="S20" s="3">
        <v>412</v>
      </c>
      <c r="T20" s="3">
        <v>2120.3539999999998</v>
      </c>
      <c r="U20" s="3">
        <v>6.2553999999999998</v>
      </c>
      <c r="V20" s="3">
        <v>51.2254</v>
      </c>
      <c r="W20" s="3">
        <v>3.986E-3</v>
      </c>
      <c r="X20" s="148">
        <v>74.882999999999996</v>
      </c>
      <c r="Y20" s="1">
        <v>971</v>
      </c>
      <c r="Z20" s="1">
        <v>93</v>
      </c>
      <c r="AA20" s="1">
        <v>79</v>
      </c>
      <c r="AB20" s="1">
        <v>325</v>
      </c>
      <c r="AC20" s="1">
        <v>167.95599999999999</v>
      </c>
    </row>
    <row r="21" spans="2:29" x14ac:dyDescent="0.3">
      <c r="B21" s="1">
        <v>18</v>
      </c>
      <c r="C21" s="3">
        <v>35</v>
      </c>
      <c r="D21" s="3">
        <v>238</v>
      </c>
      <c r="E21" s="3">
        <v>5</v>
      </c>
      <c r="F21" s="10">
        <v>0</v>
      </c>
      <c r="G21" s="1">
        <v>65</v>
      </c>
      <c r="H21" s="1">
        <v>3600</v>
      </c>
      <c r="I21" s="1">
        <v>93.846199999999996</v>
      </c>
      <c r="J21" s="11">
        <v>35</v>
      </c>
      <c r="K21" s="11">
        <v>58</v>
      </c>
      <c r="L21" s="11">
        <v>3600</v>
      </c>
      <c r="M21" s="11">
        <v>0</v>
      </c>
      <c r="N21" s="1"/>
      <c r="O21" s="3">
        <v>56.447600000000001</v>
      </c>
      <c r="P21" s="3">
        <v>676</v>
      </c>
      <c r="Q21" s="146">
        <v>81</v>
      </c>
      <c r="R21" s="3">
        <v>73</v>
      </c>
      <c r="S21" s="3">
        <v>362</v>
      </c>
      <c r="T21" s="3">
        <v>3540.5594999999998</v>
      </c>
      <c r="U21" s="3">
        <v>11.9483</v>
      </c>
      <c r="V21" s="3">
        <v>142.22110000000001</v>
      </c>
      <c r="W21" s="3">
        <v>4.9490000000000003E-3</v>
      </c>
      <c r="X21" s="148">
        <v>57.705599999999997</v>
      </c>
      <c r="Y21" s="1">
        <v>676</v>
      </c>
      <c r="Z21" s="1">
        <v>79</v>
      </c>
      <c r="AA21" s="1">
        <v>73</v>
      </c>
      <c r="AB21" s="1">
        <v>286</v>
      </c>
      <c r="AC21" s="1">
        <v>122.756</v>
      </c>
    </row>
    <row r="22" spans="2:29" x14ac:dyDescent="0.3">
      <c r="B22" s="1">
        <v>19</v>
      </c>
      <c r="C22" s="3">
        <v>35</v>
      </c>
      <c r="D22" s="3">
        <v>400</v>
      </c>
      <c r="E22" s="3">
        <v>5</v>
      </c>
      <c r="F22" s="10">
        <v>0</v>
      </c>
      <c r="G22" s="1">
        <v>125</v>
      </c>
      <c r="H22" s="1">
        <v>3600</v>
      </c>
      <c r="I22" s="1">
        <v>82.4</v>
      </c>
      <c r="J22" s="11">
        <v>30</v>
      </c>
      <c r="K22" s="11">
        <v>139</v>
      </c>
      <c r="L22" s="11">
        <v>3600</v>
      </c>
      <c r="M22" s="11">
        <v>57.554000000000002</v>
      </c>
      <c r="N22" s="1"/>
      <c r="O22" s="3">
        <v>117.93300000000001</v>
      </c>
      <c r="P22" s="3">
        <v>1144</v>
      </c>
      <c r="Q22" s="146">
        <v>142</v>
      </c>
      <c r="R22" s="3">
        <v>77</v>
      </c>
      <c r="S22" s="3">
        <v>390</v>
      </c>
      <c r="T22" s="3">
        <v>983.06949999999995</v>
      </c>
      <c r="U22" s="3">
        <v>2.9464999999999999</v>
      </c>
      <c r="V22" s="3">
        <v>25.150490000000001</v>
      </c>
      <c r="W22" s="3">
        <v>7.9360000000000003E-3</v>
      </c>
      <c r="X22" s="148">
        <v>121.21210000000001</v>
      </c>
      <c r="Y22" s="1">
        <v>1144</v>
      </c>
      <c r="Z22" s="1">
        <v>124</v>
      </c>
      <c r="AA22" s="1">
        <v>77</v>
      </c>
      <c r="AB22" s="1">
        <v>332</v>
      </c>
      <c r="AC22" s="1">
        <v>218.92500000000001</v>
      </c>
    </row>
    <row r="23" spans="2:29" x14ac:dyDescent="0.3">
      <c r="B23" s="1">
        <v>20</v>
      </c>
      <c r="C23" s="3">
        <v>35</v>
      </c>
      <c r="D23" s="3">
        <v>445</v>
      </c>
      <c r="E23" s="3">
        <v>5</v>
      </c>
      <c r="F23" s="10">
        <v>0</v>
      </c>
      <c r="G23" s="1">
        <v>165</v>
      </c>
      <c r="H23" s="1">
        <v>3600</v>
      </c>
      <c r="I23" s="1">
        <v>85.454499999999996</v>
      </c>
      <c r="J23" s="11">
        <v>30</v>
      </c>
      <c r="K23" s="11">
        <v>160</v>
      </c>
      <c r="L23" s="11">
        <v>3600</v>
      </c>
      <c r="M23" s="11">
        <v>63.75</v>
      </c>
      <c r="N23" s="1"/>
      <c r="O23" s="3">
        <v>148.75</v>
      </c>
      <c r="P23" s="3">
        <v>1356</v>
      </c>
      <c r="Q23" s="146">
        <v>151</v>
      </c>
      <c r="R23" s="3">
        <v>101</v>
      </c>
      <c r="S23" s="3">
        <v>510</v>
      </c>
      <c r="T23" s="3">
        <v>2554.2647999999999</v>
      </c>
      <c r="U23" s="3">
        <v>5.9862640000000003</v>
      </c>
      <c r="V23" s="3">
        <v>42.041269999999997</v>
      </c>
      <c r="W23" s="3">
        <v>7.9799999999999992E-3</v>
      </c>
      <c r="X23" s="148">
        <v>151.25</v>
      </c>
      <c r="Y23" s="1">
        <v>1356</v>
      </c>
      <c r="Z23" s="1">
        <v>153</v>
      </c>
      <c r="AA23" s="1">
        <v>80</v>
      </c>
      <c r="AB23" s="1">
        <v>326</v>
      </c>
      <c r="AC23" s="1">
        <v>235.26599999999999</v>
      </c>
    </row>
    <row r="24" spans="2:29" x14ac:dyDescent="0.3">
      <c r="B24" s="1">
        <v>21</v>
      </c>
      <c r="C24" s="3">
        <v>40</v>
      </c>
      <c r="D24" s="3">
        <v>312</v>
      </c>
      <c r="E24" s="3">
        <v>7</v>
      </c>
      <c r="F24" s="10">
        <v>0</v>
      </c>
      <c r="G24" s="1">
        <v>105</v>
      </c>
      <c r="H24" s="1">
        <v>3600</v>
      </c>
      <c r="I24" s="1">
        <v>99.047600000000003</v>
      </c>
      <c r="J24" s="11">
        <v>38</v>
      </c>
      <c r="K24" s="11">
        <v>86</v>
      </c>
      <c r="L24" s="11">
        <v>3600</v>
      </c>
      <c r="M24" s="11">
        <v>46.511600000000001</v>
      </c>
      <c r="N24" s="1"/>
      <c r="O24" s="3">
        <v>57.163077000000001</v>
      </c>
      <c r="P24" s="3">
        <v>727</v>
      </c>
      <c r="Q24" s="146">
        <v>64</v>
      </c>
      <c r="R24" s="3">
        <v>70</v>
      </c>
      <c r="S24" s="3">
        <v>483</v>
      </c>
      <c r="T24" s="3">
        <v>19806.36</v>
      </c>
      <c r="U24" s="3">
        <v>47.38</v>
      </c>
      <c r="V24" s="3">
        <v>1329.1880000000001</v>
      </c>
      <c r="W24" s="3">
        <v>9.8999999999999999E-4</v>
      </c>
      <c r="X24" s="148">
        <v>61.729199999999999</v>
      </c>
      <c r="Y24" s="1">
        <v>727</v>
      </c>
      <c r="Z24" s="1">
        <v>75</v>
      </c>
      <c r="AA24" s="1">
        <v>93</v>
      </c>
      <c r="AB24" s="1">
        <v>476</v>
      </c>
      <c r="AC24" s="1">
        <v>379.68599999999998</v>
      </c>
    </row>
    <row r="25" spans="2:29" x14ac:dyDescent="0.3">
      <c r="B25" s="1">
        <v>22</v>
      </c>
      <c r="C25" s="3">
        <v>40</v>
      </c>
      <c r="D25" s="3">
        <v>390</v>
      </c>
      <c r="E25" s="3">
        <v>7</v>
      </c>
      <c r="F25" s="10">
        <v>0</v>
      </c>
      <c r="G25" s="1">
        <v>105</v>
      </c>
      <c r="H25" s="1">
        <v>3600</v>
      </c>
      <c r="I25" s="1">
        <v>98.095200000000006</v>
      </c>
      <c r="J25" s="11">
        <v>33</v>
      </c>
      <c r="K25" s="11">
        <v>116</v>
      </c>
      <c r="L25" s="11">
        <v>3600</v>
      </c>
      <c r="M25" s="11">
        <v>67.241399999999999</v>
      </c>
      <c r="N25" s="1"/>
      <c r="O25" s="3">
        <v>51.564700000000002</v>
      </c>
      <c r="P25" s="3">
        <v>916</v>
      </c>
      <c r="Q25" s="146">
        <v>82</v>
      </c>
      <c r="R25" s="3">
        <v>64</v>
      </c>
      <c r="S25" s="3">
        <v>378</v>
      </c>
      <c r="T25" s="3">
        <v>1102.6400000000001</v>
      </c>
      <c r="U25" s="3">
        <v>2.6295000000000002</v>
      </c>
      <c r="V25" s="3">
        <v>17.7348</v>
      </c>
      <c r="W25" s="3">
        <v>9.8999999999999999E-4</v>
      </c>
      <c r="X25" s="148">
        <v>63.071800000000003</v>
      </c>
      <c r="Y25" s="1">
        <v>916</v>
      </c>
      <c r="Z25" s="1">
        <v>90</v>
      </c>
      <c r="AA25" s="1">
        <v>101</v>
      </c>
      <c r="AB25" s="1">
        <v>488</v>
      </c>
      <c r="AC25" s="1">
        <v>683.03549999999996</v>
      </c>
    </row>
    <row r="26" spans="2:29" x14ac:dyDescent="0.3">
      <c r="B26" s="1">
        <v>23</v>
      </c>
      <c r="C26" s="3">
        <v>40</v>
      </c>
      <c r="D26" s="3">
        <v>468</v>
      </c>
      <c r="E26" s="3">
        <v>7</v>
      </c>
      <c r="F26" s="10">
        <v>0</v>
      </c>
      <c r="G26" s="1">
        <v>76</v>
      </c>
      <c r="H26" s="1">
        <v>3600</v>
      </c>
      <c r="I26" s="1">
        <v>97.368399999999994</v>
      </c>
      <c r="J26" s="11">
        <v>33</v>
      </c>
      <c r="K26" s="11">
        <v>81</v>
      </c>
      <c r="L26" s="11">
        <v>3600</v>
      </c>
      <c r="M26" s="11">
        <v>55.55</v>
      </c>
      <c r="N26" s="1"/>
      <c r="O26" s="3">
        <v>53.854911000000001</v>
      </c>
      <c r="P26" s="3">
        <v>1180</v>
      </c>
      <c r="Q26" s="146">
        <v>89</v>
      </c>
      <c r="R26" s="3">
        <v>63</v>
      </c>
      <c r="S26" s="3">
        <v>377</v>
      </c>
      <c r="T26" s="3">
        <v>995.80909999999994</v>
      </c>
      <c r="U26" s="3">
        <v>2.3294999999999999</v>
      </c>
      <c r="V26" s="3">
        <v>22.920999999999999</v>
      </c>
      <c r="W26" s="3">
        <v>2.99E-3</v>
      </c>
      <c r="X26" s="148">
        <v>54.247</v>
      </c>
      <c r="Y26" s="1">
        <v>101</v>
      </c>
      <c r="Z26" s="1">
        <v>65</v>
      </c>
      <c r="AA26" s="1">
        <v>52</v>
      </c>
      <c r="AB26" s="1">
        <v>291</v>
      </c>
      <c r="AC26" s="1">
        <v>168.47</v>
      </c>
    </row>
    <row r="27" spans="2:29" x14ac:dyDescent="0.3">
      <c r="B27" s="1">
        <v>24</v>
      </c>
      <c r="C27" s="3">
        <v>40</v>
      </c>
      <c r="D27" s="3">
        <v>507</v>
      </c>
      <c r="E27" s="3">
        <v>7</v>
      </c>
      <c r="F27" s="10">
        <v>0</v>
      </c>
      <c r="G27" s="1">
        <v>167</v>
      </c>
      <c r="H27" s="1">
        <v>3600</v>
      </c>
      <c r="I27" s="1">
        <v>99.401200000000003</v>
      </c>
      <c r="J27" s="11">
        <v>33</v>
      </c>
      <c r="K27" s="11">
        <v>84</v>
      </c>
      <c r="L27" s="11">
        <v>3600</v>
      </c>
      <c r="M27" s="11">
        <v>58.33</v>
      </c>
      <c r="N27" s="1"/>
      <c r="O27" s="3">
        <v>71.076999999999998</v>
      </c>
      <c r="P27" s="3">
        <v>1217</v>
      </c>
      <c r="Q27" s="146">
        <v>96</v>
      </c>
      <c r="R27" s="3">
        <v>62</v>
      </c>
      <c r="S27" s="3">
        <v>396</v>
      </c>
      <c r="T27" s="3">
        <v>1089.4680000000001</v>
      </c>
      <c r="U27" s="3">
        <v>2.6110000000000002</v>
      </c>
      <c r="V27" s="3">
        <v>18.545400000000001</v>
      </c>
      <c r="W27" s="3">
        <v>5.9800000000000001E-3</v>
      </c>
      <c r="X27" s="148">
        <v>72.809799999999996</v>
      </c>
      <c r="Y27" s="1">
        <v>106</v>
      </c>
      <c r="Z27" s="1">
        <v>89</v>
      </c>
      <c r="AA27" s="1">
        <v>47</v>
      </c>
      <c r="AB27" s="1">
        <v>243</v>
      </c>
      <c r="AC27" s="1">
        <v>158.727</v>
      </c>
    </row>
    <row r="28" spans="2:29" x14ac:dyDescent="0.3">
      <c r="B28" s="1">
        <v>25</v>
      </c>
      <c r="C28" s="3">
        <v>40</v>
      </c>
      <c r="D28" s="3">
        <v>550</v>
      </c>
      <c r="E28" s="3">
        <v>7</v>
      </c>
      <c r="F28" s="10">
        <v>0</v>
      </c>
      <c r="G28" s="1">
        <v>187</v>
      </c>
      <c r="H28" s="1">
        <v>3600</v>
      </c>
      <c r="I28" s="1">
        <v>99.465199999999996</v>
      </c>
      <c r="J28" s="11">
        <v>33</v>
      </c>
      <c r="K28" s="11">
        <v>91</v>
      </c>
      <c r="L28" s="11">
        <v>3600</v>
      </c>
      <c r="M28" s="11">
        <v>62.6374</v>
      </c>
      <c r="N28" s="1"/>
      <c r="O28" s="3">
        <v>72.77</v>
      </c>
      <c r="P28" s="3">
        <v>1313</v>
      </c>
      <c r="Q28" s="146">
        <v>117</v>
      </c>
      <c r="R28" s="3">
        <v>60</v>
      </c>
      <c r="S28" s="3">
        <v>369</v>
      </c>
      <c r="T28" s="3">
        <v>1119.93</v>
      </c>
      <c r="U28" s="3">
        <v>2.7867999999999999</v>
      </c>
      <c r="V28" s="3">
        <v>22.211600000000001</v>
      </c>
      <c r="W28" s="3">
        <v>2.99E-3</v>
      </c>
      <c r="X28" s="148">
        <v>75.917699999999996</v>
      </c>
      <c r="Y28" s="1">
        <v>1313</v>
      </c>
      <c r="Z28" s="1">
        <v>99</v>
      </c>
      <c r="AA28" s="1">
        <v>73</v>
      </c>
      <c r="AB28" s="1">
        <v>410</v>
      </c>
      <c r="AC28" s="1">
        <v>386.2011</v>
      </c>
    </row>
    <row r="29" spans="2:29" x14ac:dyDescent="0.3">
      <c r="B29" s="1">
        <v>26</v>
      </c>
      <c r="C29" s="3">
        <v>45</v>
      </c>
      <c r="D29" s="3">
        <v>495</v>
      </c>
      <c r="E29" s="3">
        <v>8</v>
      </c>
      <c r="F29" s="10">
        <v>0</v>
      </c>
      <c r="G29" s="1">
        <v>107</v>
      </c>
      <c r="H29" s="1">
        <v>3600</v>
      </c>
      <c r="I29" s="1">
        <v>99.065399999999997</v>
      </c>
      <c r="J29" s="11">
        <v>37</v>
      </c>
      <c r="K29" s="11">
        <v>106</v>
      </c>
      <c r="L29" s="11">
        <v>3600</v>
      </c>
      <c r="M29" s="11">
        <v>64.150899999999993</v>
      </c>
      <c r="N29" s="1"/>
      <c r="O29" s="3">
        <v>52.557200000000002</v>
      </c>
      <c r="P29" s="3">
        <v>1120</v>
      </c>
      <c r="Q29" s="146">
        <v>96</v>
      </c>
      <c r="R29" s="3">
        <v>57</v>
      </c>
      <c r="S29" s="3">
        <v>388</v>
      </c>
      <c r="T29" s="3">
        <v>1604.5402999999999</v>
      </c>
      <c r="U29" s="3">
        <v>3.6998000000000002</v>
      </c>
      <c r="V29" s="3">
        <v>29.412299999999998</v>
      </c>
      <c r="W29" s="3">
        <v>9.8999999999999999E-4</v>
      </c>
      <c r="X29" s="148">
        <v>57.604799999999997</v>
      </c>
      <c r="Y29" s="1">
        <v>185</v>
      </c>
      <c r="Z29" s="1">
        <v>79</v>
      </c>
      <c r="AA29" s="1">
        <v>70</v>
      </c>
      <c r="AB29" s="1">
        <v>421</v>
      </c>
      <c r="AC29" s="1">
        <v>445.18599999999998</v>
      </c>
    </row>
    <row r="30" spans="2:29" x14ac:dyDescent="0.3">
      <c r="B30" s="1">
        <v>27</v>
      </c>
      <c r="C30" s="3">
        <v>45</v>
      </c>
      <c r="D30" s="3">
        <v>400</v>
      </c>
      <c r="E30" s="3">
        <v>8</v>
      </c>
      <c r="F30" s="10">
        <v>0</v>
      </c>
      <c r="G30" s="1">
        <v>74</v>
      </c>
      <c r="H30" s="1">
        <v>3600</v>
      </c>
      <c r="I30" s="1">
        <v>95.945899999999995</v>
      </c>
      <c r="J30" s="11">
        <v>37</v>
      </c>
      <c r="K30" s="11">
        <v>111</v>
      </c>
      <c r="L30" s="11">
        <v>3600</v>
      </c>
      <c r="M30" s="11">
        <v>63.963999999999999</v>
      </c>
      <c r="N30" s="1"/>
      <c r="O30" s="3">
        <v>54.642659999999999</v>
      </c>
      <c r="P30" s="3">
        <v>930</v>
      </c>
      <c r="Q30" s="146">
        <v>80</v>
      </c>
      <c r="R30" s="3">
        <v>72</v>
      </c>
      <c r="S30" s="3">
        <v>422</v>
      </c>
      <c r="T30" s="3">
        <v>3063.7170000000001</v>
      </c>
      <c r="U30" s="3">
        <v>5.8059599999999998</v>
      </c>
      <c r="V30" s="3">
        <v>38.192799999999998</v>
      </c>
      <c r="W30" s="3">
        <v>3.9899999999999996E-3</v>
      </c>
      <c r="X30" s="148">
        <v>58.114100000000001</v>
      </c>
      <c r="Y30" s="1">
        <v>70</v>
      </c>
      <c r="Z30" s="1">
        <v>67</v>
      </c>
      <c r="AA30" s="1">
        <v>55</v>
      </c>
      <c r="AB30" s="1">
        <v>324</v>
      </c>
      <c r="AC30" s="1">
        <v>195.078</v>
      </c>
    </row>
    <row r="31" spans="2:29" x14ac:dyDescent="0.3">
      <c r="B31" s="1">
        <v>28</v>
      </c>
      <c r="C31" s="3">
        <v>45</v>
      </c>
      <c r="D31" s="3">
        <v>643</v>
      </c>
      <c r="E31" s="3">
        <v>8</v>
      </c>
      <c r="F31" s="10">
        <v>0</v>
      </c>
      <c r="G31" s="1">
        <v>156</v>
      </c>
      <c r="H31" s="1">
        <v>3600</v>
      </c>
      <c r="I31" s="1">
        <v>99.358999999999995</v>
      </c>
      <c r="J31" s="11">
        <v>37</v>
      </c>
      <c r="K31" s="11">
        <v>101</v>
      </c>
      <c r="L31" s="11">
        <v>3600</v>
      </c>
      <c r="M31" s="11">
        <v>63.363</v>
      </c>
      <c r="N31" s="1"/>
      <c r="O31" s="3">
        <v>59.206499999999998</v>
      </c>
      <c r="P31" s="3">
        <v>1642</v>
      </c>
      <c r="Q31" s="146">
        <v>147</v>
      </c>
      <c r="R31" s="3">
        <v>60</v>
      </c>
      <c r="S31" s="3">
        <v>420</v>
      </c>
      <c r="T31" s="3">
        <v>1771.0930000000001</v>
      </c>
      <c r="U31" s="3">
        <v>3.77237</v>
      </c>
      <c r="V31" s="3">
        <v>29.66469</v>
      </c>
      <c r="W31" s="3">
        <v>2.99E-3</v>
      </c>
      <c r="X31" s="148">
        <v>65.525499999999994</v>
      </c>
      <c r="Y31" s="1">
        <v>262</v>
      </c>
      <c r="Z31" s="1">
        <v>92</v>
      </c>
      <c r="AA31" s="1">
        <v>67</v>
      </c>
      <c r="AB31" s="1">
        <v>409</v>
      </c>
      <c r="AC31" s="1">
        <v>570.28620000000001</v>
      </c>
    </row>
    <row r="32" spans="2:29" x14ac:dyDescent="0.3">
      <c r="B32" s="1">
        <v>29</v>
      </c>
      <c r="C32" s="3">
        <v>45</v>
      </c>
      <c r="D32" s="3">
        <v>600</v>
      </c>
      <c r="E32" s="3">
        <v>8</v>
      </c>
      <c r="F32" s="10">
        <v>0</v>
      </c>
      <c r="G32" s="1">
        <v>139</v>
      </c>
      <c r="H32" s="1">
        <v>3600</v>
      </c>
      <c r="I32" s="1">
        <v>98.561199999999999</v>
      </c>
      <c r="J32" s="11">
        <v>37</v>
      </c>
      <c r="K32" s="11">
        <v>66</v>
      </c>
      <c r="L32" s="11">
        <v>3600</v>
      </c>
      <c r="M32" s="11">
        <v>43.939399999999999</v>
      </c>
      <c r="N32" s="1"/>
      <c r="O32" s="3">
        <v>54.212598</v>
      </c>
      <c r="P32" s="3">
        <v>1417</v>
      </c>
      <c r="Q32" s="146">
        <v>115</v>
      </c>
      <c r="R32" s="3">
        <v>56</v>
      </c>
      <c r="S32" s="3">
        <v>409</v>
      </c>
      <c r="T32" s="3">
        <v>1636.1539</v>
      </c>
      <c r="U32" s="3">
        <v>3.7355179999999999</v>
      </c>
      <c r="V32" s="3">
        <v>38.956099999999999</v>
      </c>
      <c r="W32" s="3">
        <v>3.9899999999999996E-3</v>
      </c>
      <c r="X32" s="148">
        <v>62.345399999999998</v>
      </c>
      <c r="Y32" s="1">
        <v>99</v>
      </c>
      <c r="Z32" s="1">
        <v>83</v>
      </c>
      <c r="AA32" s="1">
        <v>37</v>
      </c>
      <c r="AB32" s="1">
        <v>260</v>
      </c>
      <c r="AC32" s="1">
        <v>210.33869999999999</v>
      </c>
    </row>
    <row r="33" spans="2:29" x14ac:dyDescent="0.3">
      <c r="B33" s="1">
        <v>30</v>
      </c>
      <c r="C33" s="3">
        <v>45</v>
      </c>
      <c r="D33" s="3">
        <v>700</v>
      </c>
      <c r="E33" s="3">
        <v>8</v>
      </c>
      <c r="F33" s="10">
        <v>0</v>
      </c>
      <c r="G33" s="1">
        <v>175</v>
      </c>
      <c r="H33" s="1">
        <v>3600</v>
      </c>
      <c r="I33" s="1">
        <v>98.857100000000003</v>
      </c>
      <c r="J33" s="11">
        <v>37</v>
      </c>
      <c r="K33" s="11">
        <v>116</v>
      </c>
      <c r="L33" s="11">
        <v>3600</v>
      </c>
      <c r="M33" s="11">
        <v>67.241399999999999</v>
      </c>
      <c r="N33" s="1"/>
      <c r="O33" s="3">
        <v>68.595249999999993</v>
      </c>
      <c r="P33" s="3">
        <v>1633</v>
      </c>
      <c r="Q33" s="146">
        <v>127</v>
      </c>
      <c r="R33" s="3">
        <v>60</v>
      </c>
      <c r="S33" s="3">
        <v>417</v>
      </c>
      <c r="T33" s="3">
        <v>1665.2847999999999</v>
      </c>
      <c r="U33" s="3">
        <v>3.5228000000000002</v>
      </c>
      <c r="V33" s="3">
        <v>27.622140000000002</v>
      </c>
      <c r="W33" s="3">
        <v>5.9389999999999998E-3</v>
      </c>
      <c r="X33" s="15"/>
      <c r="Y33" s="1">
        <v>1633</v>
      </c>
      <c r="Z33" s="1"/>
      <c r="AA33" s="1"/>
      <c r="AB33" s="1"/>
      <c r="AC33" s="1"/>
    </row>
    <row r="35" spans="2:29" x14ac:dyDescent="0.3">
      <c r="B35" s="2" t="s">
        <v>0</v>
      </c>
    </row>
  </sheetData>
  <mergeCells count="7">
    <mergeCell ref="X2:AC2"/>
    <mergeCell ref="O2:W2"/>
    <mergeCell ref="B2:B3"/>
    <mergeCell ref="C2:C3"/>
    <mergeCell ref="D2:D3"/>
    <mergeCell ref="E2:E3"/>
    <mergeCell ref="F2:N2"/>
  </mergeCells>
  <pageMargins left="0.7" right="0.7" top="0.75" bottom="0.75" header="0.3" footer="0.3"/>
  <pageSetup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8DBA64C6525B4984BFF5D47C07B707" ma:contentTypeVersion="10" ma:contentTypeDescription="Crear nuevo documento." ma:contentTypeScope="" ma:versionID="0c4d04dc3178d86620291e270ffbe528">
  <xsd:schema xmlns:xsd="http://www.w3.org/2001/XMLSchema" xmlns:xs="http://www.w3.org/2001/XMLSchema" xmlns:p="http://schemas.microsoft.com/office/2006/metadata/properties" xmlns:ns3="0252c0b5-1c17-48e7-bb4f-d1b167247f7d" xmlns:ns4="a7c27db0-708b-4301-88c3-49a9b13127b4" targetNamespace="http://schemas.microsoft.com/office/2006/metadata/properties" ma:root="true" ma:fieldsID="03da761c72747cc85cfc091a9c6bddef" ns3:_="" ns4:_="">
    <xsd:import namespace="0252c0b5-1c17-48e7-bb4f-d1b167247f7d"/>
    <xsd:import namespace="a7c27db0-708b-4301-88c3-49a9b13127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2c0b5-1c17-48e7-bb4f-d1b167247f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27db0-708b-4301-88c3-49a9b13127b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A9A611-9DE7-4DD4-BB35-595D28166E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B2FCC1-A71A-43A1-97AB-0EA9E547C21C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252c0b5-1c17-48e7-bb4f-d1b167247f7d"/>
    <ds:schemaRef ds:uri="http://schemas.microsoft.com/office/2006/metadata/properties"/>
    <ds:schemaRef ds:uri="http://schemas.microsoft.com/office/infopath/2007/PartnerControls"/>
    <ds:schemaRef ds:uri="a7c27db0-708b-4301-88c3-49a9b13127b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F0618FE-ED44-4BB2-9A4F-9440CC337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52c0b5-1c17-48e7-bb4f-d1b167247f7d"/>
    <ds:schemaRef ds:uri="a7c27db0-708b-4301-88c3-49a9b1312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F1+F2+HGCC</vt:lpstr>
      <vt:lpstr>F1-F2 rootCuts</vt:lpstr>
      <vt:lpstr>Resultados F2+CORTES </vt:lpstr>
      <vt:lpstr>F1-F2-HGC</vt:lpstr>
      <vt:lpstr>H1 Y H2</vt:lpstr>
      <vt:lpstr>Resultados F1+CORTES</vt:lpstr>
      <vt:lpstr>PruebasDelta</vt:lpstr>
      <vt:lpstr>Esperimentos anteriores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RECALDE CALAHORRANO</dc:creator>
  <cp:lastModifiedBy>academico</cp:lastModifiedBy>
  <dcterms:created xsi:type="dcterms:W3CDTF">2020-05-08T20:56:30Z</dcterms:created>
  <dcterms:modified xsi:type="dcterms:W3CDTF">2022-02-15T16:33:22Z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0x0101001D8DBA64C6525B4984BFF5D47C07B707</vt:lpwstr>
  </property>
</Properties>
</file>