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brioness\OneDrive - pavisa.com.mx\Escritorio\python\"/>
    </mc:Choice>
  </mc:AlternateContent>
  <xr:revisionPtr revIDLastSave="0" documentId="8_{845B3B9D-746A-42C7-B119-5DBD27F6F6AB}" xr6:coauthVersionLast="47" xr6:coauthVersionMax="47" xr10:uidLastSave="{00000000-0000-0000-0000-000000000000}"/>
  <bookViews>
    <workbookView xWindow="-5595" yWindow="-16320" windowWidth="29040" windowHeight="16440" activeTab="5" xr2:uid="{00000000-000D-0000-FFFF-FFFF00000000}"/>
  </bookViews>
  <sheets>
    <sheet name="ventas" sheetId="1" r:id="rId1"/>
    <sheet name="clientes" sheetId="6" r:id="rId2"/>
    <sheet name="POWER BI" sheetId="2" r:id="rId3"/>
    <sheet name="ORDERS" sheetId="3" r:id="rId4"/>
    <sheet name="PRODUCTS" sheetId="4" r:id="rId5"/>
    <sheet name="CUSTOMER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E0rSYuyEpXGdTj5Mx5GpsAPPIRZOLbxGM0JCZF2WQt0="/>
    </ext>
  </extLst>
</workbook>
</file>

<file path=xl/calcChain.xml><?xml version="1.0" encoding="utf-8"?>
<calcChain xmlns="http://schemas.openxmlformats.org/spreadsheetml/2006/main">
  <c r="L1001" i="6" l="1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J5001" i="1"/>
  <c r="I5001" i="1"/>
  <c r="A5001" i="1"/>
  <c r="J5000" i="1"/>
  <c r="I5000" i="1"/>
  <c r="A5000" i="1"/>
  <c r="J4999" i="1"/>
  <c r="I4999" i="1"/>
  <c r="A4999" i="1"/>
  <c r="J4998" i="1"/>
  <c r="I4998" i="1"/>
  <c r="A4998" i="1"/>
  <c r="J4997" i="1"/>
  <c r="I4997" i="1"/>
  <c r="A4997" i="1"/>
  <c r="J4996" i="1"/>
  <c r="I4996" i="1"/>
  <c r="A4996" i="1"/>
  <c r="J4995" i="1"/>
  <c r="I4995" i="1"/>
  <c r="A4995" i="1"/>
  <c r="J4994" i="1"/>
  <c r="I4994" i="1"/>
  <c r="A4994" i="1"/>
  <c r="J4993" i="1"/>
  <c r="I4993" i="1"/>
  <c r="A4993" i="1"/>
  <c r="J4992" i="1"/>
  <c r="I4992" i="1"/>
  <c r="A4992" i="1"/>
  <c r="J4991" i="1"/>
  <c r="I4991" i="1"/>
  <c r="A4991" i="1"/>
  <c r="J4990" i="1"/>
  <c r="I4990" i="1"/>
  <c r="A4990" i="1"/>
  <c r="J4989" i="1"/>
  <c r="I4989" i="1"/>
  <c r="A4989" i="1"/>
  <c r="J4988" i="1"/>
  <c r="I4988" i="1"/>
  <c r="A4988" i="1"/>
  <c r="J4987" i="1"/>
  <c r="I4987" i="1"/>
  <c r="A4987" i="1"/>
  <c r="J4986" i="1"/>
  <c r="I4986" i="1"/>
  <c r="A4986" i="1"/>
  <c r="J4985" i="1"/>
  <c r="I4985" i="1"/>
  <c r="A4985" i="1"/>
  <c r="J4984" i="1"/>
  <c r="I4984" i="1"/>
  <c r="A4984" i="1"/>
  <c r="J4983" i="1"/>
  <c r="I4983" i="1"/>
  <c r="A4983" i="1"/>
  <c r="J4982" i="1"/>
  <c r="I4982" i="1"/>
  <c r="A4982" i="1"/>
  <c r="J4981" i="1"/>
  <c r="I4981" i="1"/>
  <c r="A4981" i="1"/>
  <c r="J4980" i="1"/>
  <c r="I4980" i="1"/>
  <c r="A4980" i="1"/>
  <c r="J4979" i="1"/>
  <c r="I4979" i="1"/>
  <c r="A4979" i="1"/>
  <c r="J4978" i="1"/>
  <c r="I4978" i="1"/>
  <c r="A4978" i="1"/>
  <c r="J4977" i="1"/>
  <c r="I4977" i="1"/>
  <c r="A4977" i="1"/>
  <c r="J4976" i="1"/>
  <c r="I4976" i="1"/>
  <c r="A4976" i="1"/>
  <c r="J4975" i="1"/>
  <c r="I4975" i="1"/>
  <c r="A4975" i="1"/>
  <c r="J4974" i="1"/>
  <c r="I4974" i="1"/>
  <c r="A4974" i="1"/>
  <c r="J4973" i="1"/>
  <c r="I4973" i="1"/>
  <c r="A4973" i="1"/>
  <c r="J4972" i="1"/>
  <c r="I4972" i="1"/>
  <c r="A4972" i="1"/>
  <c r="J4971" i="1"/>
  <c r="I4971" i="1"/>
  <c r="A4971" i="1"/>
  <c r="J4970" i="1"/>
  <c r="I4970" i="1"/>
  <c r="A4970" i="1"/>
  <c r="J4969" i="1"/>
  <c r="I4969" i="1"/>
  <c r="A4969" i="1"/>
  <c r="J4968" i="1"/>
  <c r="I4968" i="1"/>
  <c r="A4968" i="1"/>
  <c r="J4967" i="1"/>
  <c r="I4967" i="1"/>
  <c r="A4967" i="1"/>
  <c r="J4966" i="1"/>
  <c r="I4966" i="1"/>
  <c r="A4966" i="1"/>
  <c r="J4965" i="1"/>
  <c r="I4965" i="1"/>
  <c r="A4965" i="1"/>
  <c r="J4964" i="1"/>
  <c r="I4964" i="1"/>
  <c r="A4964" i="1"/>
  <c r="J4963" i="1"/>
  <c r="I4963" i="1"/>
  <c r="A4963" i="1"/>
  <c r="J4962" i="1"/>
  <c r="I4962" i="1"/>
  <c r="A4962" i="1"/>
  <c r="J4961" i="1"/>
  <c r="I4961" i="1"/>
  <c r="A4961" i="1"/>
  <c r="J4960" i="1"/>
  <c r="I4960" i="1"/>
  <c r="A4960" i="1"/>
  <c r="J4959" i="1"/>
  <c r="I4959" i="1"/>
  <c r="A4959" i="1"/>
  <c r="J4958" i="1"/>
  <c r="I4958" i="1"/>
  <c r="A4958" i="1"/>
  <c r="J4957" i="1"/>
  <c r="I4957" i="1"/>
  <c r="A4957" i="1"/>
  <c r="J4956" i="1"/>
  <c r="I4956" i="1"/>
  <c r="A4956" i="1"/>
  <c r="J4955" i="1"/>
  <c r="I4955" i="1"/>
  <c r="A4955" i="1"/>
  <c r="J4954" i="1"/>
  <c r="I4954" i="1"/>
  <c r="A4954" i="1"/>
  <c r="J4953" i="1"/>
  <c r="I4953" i="1"/>
  <c r="A4953" i="1"/>
  <c r="J4952" i="1"/>
  <c r="I4952" i="1"/>
  <c r="A4952" i="1"/>
  <c r="J4951" i="1"/>
  <c r="I4951" i="1"/>
  <c r="A4951" i="1"/>
  <c r="J4950" i="1"/>
  <c r="I4950" i="1"/>
  <c r="A4950" i="1"/>
  <c r="J4949" i="1"/>
  <c r="I4949" i="1"/>
  <c r="A4949" i="1"/>
  <c r="J4948" i="1"/>
  <c r="I4948" i="1"/>
  <c r="A4948" i="1"/>
  <c r="J4947" i="1"/>
  <c r="I4947" i="1"/>
  <c r="A4947" i="1"/>
  <c r="J4946" i="1"/>
  <c r="I4946" i="1"/>
  <c r="A4946" i="1"/>
  <c r="J4945" i="1"/>
  <c r="I4945" i="1"/>
  <c r="A4945" i="1"/>
  <c r="J4944" i="1"/>
  <c r="I4944" i="1"/>
  <c r="A4944" i="1"/>
  <c r="J4943" i="1"/>
  <c r="I4943" i="1"/>
  <c r="A4943" i="1"/>
  <c r="J4942" i="1"/>
  <c r="I4942" i="1"/>
  <c r="A4942" i="1"/>
  <c r="J4941" i="1"/>
  <c r="I4941" i="1"/>
  <c r="A4941" i="1"/>
  <c r="J4940" i="1"/>
  <c r="I4940" i="1"/>
  <c r="A4940" i="1"/>
  <c r="J4939" i="1"/>
  <c r="I4939" i="1"/>
  <c r="A4939" i="1"/>
  <c r="J4938" i="1"/>
  <c r="I4938" i="1"/>
  <c r="A4938" i="1"/>
  <c r="J4937" i="1"/>
  <c r="I4937" i="1"/>
  <c r="A4937" i="1"/>
  <c r="J4936" i="1"/>
  <c r="I4936" i="1"/>
  <c r="A4936" i="1"/>
  <c r="J4935" i="1"/>
  <c r="I4935" i="1"/>
  <c r="A4935" i="1"/>
  <c r="J4934" i="1"/>
  <c r="I4934" i="1"/>
  <c r="A4934" i="1"/>
  <c r="J4933" i="1"/>
  <c r="I4933" i="1"/>
  <c r="A4933" i="1"/>
  <c r="J4932" i="1"/>
  <c r="I4932" i="1"/>
  <c r="A4932" i="1"/>
  <c r="J4931" i="1"/>
  <c r="I4931" i="1"/>
  <c r="A4931" i="1"/>
  <c r="J4930" i="1"/>
  <c r="I4930" i="1"/>
  <c r="A4930" i="1"/>
  <c r="J4929" i="1"/>
  <c r="I4929" i="1"/>
  <c r="A4929" i="1"/>
  <c r="J4928" i="1"/>
  <c r="I4928" i="1"/>
  <c r="A4928" i="1"/>
  <c r="J4927" i="1"/>
  <c r="I4927" i="1"/>
  <c r="A4927" i="1"/>
  <c r="J4926" i="1"/>
  <c r="I4926" i="1"/>
  <c r="A4926" i="1"/>
  <c r="J4925" i="1"/>
  <c r="I4925" i="1"/>
  <c r="A4925" i="1"/>
  <c r="J4924" i="1"/>
  <c r="I4924" i="1"/>
  <c r="A4924" i="1"/>
  <c r="J4923" i="1"/>
  <c r="I4923" i="1"/>
  <c r="A4923" i="1"/>
  <c r="J4922" i="1"/>
  <c r="I4922" i="1"/>
  <c r="A4922" i="1"/>
  <c r="J4921" i="1"/>
  <c r="I4921" i="1"/>
  <c r="A4921" i="1"/>
  <c r="J4920" i="1"/>
  <c r="I4920" i="1"/>
  <c r="A4920" i="1"/>
  <c r="J4919" i="1"/>
  <c r="I4919" i="1"/>
  <c r="A4919" i="1"/>
  <c r="J4918" i="1"/>
  <c r="I4918" i="1"/>
  <c r="A4918" i="1"/>
  <c r="J4917" i="1"/>
  <c r="I4917" i="1"/>
  <c r="A4917" i="1"/>
  <c r="J4916" i="1"/>
  <c r="I4916" i="1"/>
  <c r="A4916" i="1"/>
  <c r="J4915" i="1"/>
  <c r="I4915" i="1"/>
  <c r="A4915" i="1"/>
  <c r="J4914" i="1"/>
  <c r="I4914" i="1"/>
  <c r="A4914" i="1"/>
  <c r="J4913" i="1"/>
  <c r="I4913" i="1"/>
  <c r="A4913" i="1"/>
  <c r="J4912" i="1"/>
  <c r="I4912" i="1"/>
  <c r="A4912" i="1"/>
  <c r="J4911" i="1"/>
  <c r="I4911" i="1"/>
  <c r="A4911" i="1"/>
  <c r="J4910" i="1"/>
  <c r="I4910" i="1"/>
  <c r="A4910" i="1"/>
  <c r="J4909" i="1"/>
  <c r="I4909" i="1"/>
  <c r="A4909" i="1"/>
  <c r="J4908" i="1"/>
  <c r="I4908" i="1"/>
  <c r="A4908" i="1"/>
  <c r="J4907" i="1"/>
  <c r="I4907" i="1"/>
  <c r="A4907" i="1"/>
  <c r="J4906" i="1"/>
  <c r="I4906" i="1"/>
  <c r="A4906" i="1"/>
  <c r="J4905" i="1"/>
  <c r="I4905" i="1"/>
  <c r="A4905" i="1"/>
  <c r="J4904" i="1"/>
  <c r="I4904" i="1"/>
  <c r="A4904" i="1"/>
  <c r="J4903" i="1"/>
  <c r="I4903" i="1"/>
  <c r="A4903" i="1"/>
  <c r="J4902" i="1"/>
  <c r="I4902" i="1"/>
  <c r="A4902" i="1"/>
  <c r="J4901" i="1"/>
  <c r="I4901" i="1"/>
  <c r="A4901" i="1"/>
  <c r="J4900" i="1"/>
  <c r="I4900" i="1"/>
  <c r="A4900" i="1"/>
  <c r="J4899" i="1"/>
  <c r="I4899" i="1"/>
  <c r="A4899" i="1"/>
  <c r="J4898" i="1"/>
  <c r="I4898" i="1"/>
  <c r="A4898" i="1"/>
  <c r="J4897" i="1"/>
  <c r="I4897" i="1"/>
  <c r="A4897" i="1"/>
  <c r="J4896" i="1"/>
  <c r="I4896" i="1"/>
  <c r="A4896" i="1"/>
  <c r="J4895" i="1"/>
  <c r="I4895" i="1"/>
  <c r="A4895" i="1"/>
  <c r="J4894" i="1"/>
  <c r="I4894" i="1"/>
  <c r="A4894" i="1"/>
  <c r="J4893" i="1"/>
  <c r="I4893" i="1"/>
  <c r="A4893" i="1"/>
  <c r="J4892" i="1"/>
  <c r="I4892" i="1"/>
  <c r="A4892" i="1"/>
  <c r="J4891" i="1"/>
  <c r="I4891" i="1"/>
  <c r="A4891" i="1"/>
  <c r="J4890" i="1"/>
  <c r="I4890" i="1"/>
  <c r="A4890" i="1"/>
  <c r="J4889" i="1"/>
  <c r="I4889" i="1"/>
  <c r="A4889" i="1"/>
  <c r="J4888" i="1"/>
  <c r="I4888" i="1"/>
  <c r="A4888" i="1"/>
  <c r="J4887" i="1"/>
  <c r="I4887" i="1"/>
  <c r="A4887" i="1"/>
  <c r="J4886" i="1"/>
  <c r="I4886" i="1"/>
  <c r="A4886" i="1"/>
  <c r="J4885" i="1"/>
  <c r="I4885" i="1"/>
  <c r="A4885" i="1"/>
  <c r="J4884" i="1"/>
  <c r="I4884" i="1"/>
  <c r="A4884" i="1"/>
  <c r="J4883" i="1"/>
  <c r="I4883" i="1"/>
  <c r="A4883" i="1"/>
  <c r="J4882" i="1"/>
  <c r="I4882" i="1"/>
  <c r="A4882" i="1"/>
  <c r="J4881" i="1"/>
  <c r="I4881" i="1"/>
  <c r="A4881" i="1"/>
  <c r="J4880" i="1"/>
  <c r="I4880" i="1"/>
  <c r="A4880" i="1"/>
  <c r="J4879" i="1"/>
  <c r="I4879" i="1"/>
  <c r="A4879" i="1"/>
  <c r="J4878" i="1"/>
  <c r="I4878" i="1"/>
  <c r="A4878" i="1"/>
  <c r="J4877" i="1"/>
  <c r="I4877" i="1"/>
  <c r="A4877" i="1"/>
  <c r="J4876" i="1"/>
  <c r="I4876" i="1"/>
  <c r="A4876" i="1"/>
  <c r="J4875" i="1"/>
  <c r="I4875" i="1"/>
  <c r="A4875" i="1"/>
  <c r="J4874" i="1"/>
  <c r="I4874" i="1"/>
  <c r="A4874" i="1"/>
  <c r="J4873" i="1"/>
  <c r="I4873" i="1"/>
  <c r="A4873" i="1"/>
  <c r="J4872" i="1"/>
  <c r="I4872" i="1"/>
  <c r="A4872" i="1"/>
  <c r="J4871" i="1"/>
  <c r="I4871" i="1"/>
  <c r="A4871" i="1"/>
  <c r="J4870" i="1"/>
  <c r="I4870" i="1"/>
  <c r="A4870" i="1"/>
  <c r="J4869" i="1"/>
  <c r="I4869" i="1"/>
  <c r="A4869" i="1"/>
  <c r="J4868" i="1"/>
  <c r="I4868" i="1"/>
  <c r="A4868" i="1"/>
  <c r="J4867" i="1"/>
  <c r="I4867" i="1"/>
  <c r="A4867" i="1"/>
  <c r="J4866" i="1"/>
  <c r="I4866" i="1"/>
  <c r="A4866" i="1"/>
  <c r="J4865" i="1"/>
  <c r="I4865" i="1"/>
  <c r="A4865" i="1"/>
  <c r="J4864" i="1"/>
  <c r="I4864" i="1"/>
  <c r="A4864" i="1"/>
  <c r="J4863" i="1"/>
  <c r="I4863" i="1"/>
  <c r="A4863" i="1"/>
  <c r="J4862" i="1"/>
  <c r="I4862" i="1"/>
  <c r="A4862" i="1"/>
  <c r="J4861" i="1"/>
  <c r="I4861" i="1"/>
  <c r="A4861" i="1"/>
  <c r="J4860" i="1"/>
  <c r="I4860" i="1"/>
  <c r="A4860" i="1"/>
  <c r="J4859" i="1"/>
  <c r="I4859" i="1"/>
  <c r="A4859" i="1"/>
  <c r="J4858" i="1"/>
  <c r="I4858" i="1"/>
  <c r="A4858" i="1"/>
  <c r="J4857" i="1"/>
  <c r="I4857" i="1"/>
  <c r="A4857" i="1"/>
  <c r="J4856" i="1"/>
  <c r="I4856" i="1"/>
  <c r="A4856" i="1"/>
  <c r="J4855" i="1"/>
  <c r="I4855" i="1"/>
  <c r="A4855" i="1"/>
  <c r="J4854" i="1"/>
  <c r="I4854" i="1"/>
  <c r="A4854" i="1"/>
  <c r="J4853" i="1"/>
  <c r="I4853" i="1"/>
  <c r="A4853" i="1"/>
  <c r="J4852" i="1"/>
  <c r="I4852" i="1"/>
  <c r="A4852" i="1"/>
  <c r="J4851" i="1"/>
  <c r="I4851" i="1"/>
  <c r="A4851" i="1"/>
  <c r="J4850" i="1"/>
  <c r="I4850" i="1"/>
  <c r="A4850" i="1"/>
  <c r="J4849" i="1"/>
  <c r="I4849" i="1"/>
  <c r="A4849" i="1"/>
  <c r="J4848" i="1"/>
  <c r="I4848" i="1"/>
  <c r="A4848" i="1"/>
  <c r="J4847" i="1"/>
  <c r="I4847" i="1"/>
  <c r="A4847" i="1"/>
  <c r="J4846" i="1"/>
  <c r="I4846" i="1"/>
  <c r="A4846" i="1"/>
  <c r="J4845" i="1"/>
  <c r="I4845" i="1"/>
  <c r="A4845" i="1"/>
  <c r="J4844" i="1"/>
  <c r="I4844" i="1"/>
  <c r="A4844" i="1"/>
  <c r="J4843" i="1"/>
  <c r="I4843" i="1"/>
  <c r="A4843" i="1"/>
  <c r="J4842" i="1"/>
  <c r="I4842" i="1"/>
  <c r="A4842" i="1"/>
  <c r="J4841" i="1"/>
  <c r="I4841" i="1"/>
  <c r="A4841" i="1"/>
  <c r="J4840" i="1"/>
  <c r="I4840" i="1"/>
  <c r="A4840" i="1"/>
  <c r="J4839" i="1"/>
  <c r="I4839" i="1"/>
  <c r="A4839" i="1"/>
  <c r="J4838" i="1"/>
  <c r="I4838" i="1"/>
  <c r="A4838" i="1"/>
  <c r="J4837" i="1"/>
  <c r="I4837" i="1"/>
  <c r="A4837" i="1"/>
  <c r="J4836" i="1"/>
  <c r="I4836" i="1"/>
  <c r="A4836" i="1"/>
  <c r="J4835" i="1"/>
  <c r="I4835" i="1"/>
  <c r="A4835" i="1"/>
  <c r="J4834" i="1"/>
  <c r="I4834" i="1"/>
  <c r="A4834" i="1"/>
  <c r="J4833" i="1"/>
  <c r="I4833" i="1"/>
  <c r="A4833" i="1"/>
  <c r="J4832" i="1"/>
  <c r="I4832" i="1"/>
  <c r="A4832" i="1"/>
  <c r="J4831" i="1"/>
  <c r="I4831" i="1"/>
  <c r="A4831" i="1"/>
  <c r="J4830" i="1"/>
  <c r="I4830" i="1"/>
  <c r="A4830" i="1"/>
  <c r="J4829" i="1"/>
  <c r="I4829" i="1"/>
  <c r="A4829" i="1"/>
  <c r="J4828" i="1"/>
  <c r="I4828" i="1"/>
  <c r="A4828" i="1"/>
  <c r="J4827" i="1"/>
  <c r="I4827" i="1"/>
  <c r="A4827" i="1"/>
  <c r="J4826" i="1"/>
  <c r="I4826" i="1"/>
  <c r="A4826" i="1"/>
  <c r="J4825" i="1"/>
  <c r="I4825" i="1"/>
  <c r="A4825" i="1"/>
  <c r="J4824" i="1"/>
  <c r="I4824" i="1"/>
  <c r="A4824" i="1"/>
  <c r="J4823" i="1"/>
  <c r="I4823" i="1"/>
  <c r="A4823" i="1"/>
  <c r="J4822" i="1"/>
  <c r="I4822" i="1"/>
  <c r="A4822" i="1"/>
  <c r="J4821" i="1"/>
  <c r="I4821" i="1"/>
  <c r="A4821" i="1"/>
  <c r="J4820" i="1"/>
  <c r="I4820" i="1"/>
  <c r="A4820" i="1"/>
  <c r="J4819" i="1"/>
  <c r="I4819" i="1"/>
  <c r="A4819" i="1"/>
  <c r="J4818" i="1"/>
  <c r="I4818" i="1"/>
  <c r="A4818" i="1"/>
  <c r="J4817" i="1"/>
  <c r="I4817" i="1"/>
  <c r="A4817" i="1"/>
  <c r="J4816" i="1"/>
  <c r="I4816" i="1"/>
  <c r="A4816" i="1"/>
  <c r="J4815" i="1"/>
  <c r="I4815" i="1"/>
  <c r="A4815" i="1"/>
  <c r="J4814" i="1"/>
  <c r="I4814" i="1"/>
  <c r="A4814" i="1"/>
  <c r="J4813" i="1"/>
  <c r="I4813" i="1"/>
  <c r="A4813" i="1"/>
  <c r="J4812" i="1"/>
  <c r="I4812" i="1"/>
  <c r="A4812" i="1"/>
  <c r="J4811" i="1"/>
  <c r="I4811" i="1"/>
  <c r="A4811" i="1"/>
  <c r="J4810" i="1"/>
  <c r="I4810" i="1"/>
  <c r="A4810" i="1"/>
  <c r="J4809" i="1"/>
  <c r="I4809" i="1"/>
  <c r="A4809" i="1"/>
  <c r="J4808" i="1"/>
  <c r="I4808" i="1"/>
  <c r="A4808" i="1"/>
  <c r="J4807" i="1"/>
  <c r="I4807" i="1"/>
  <c r="A4807" i="1"/>
  <c r="J4806" i="1"/>
  <c r="I4806" i="1"/>
  <c r="A4806" i="1"/>
  <c r="J4805" i="1"/>
  <c r="I4805" i="1"/>
  <c r="A4805" i="1"/>
  <c r="J4804" i="1"/>
  <c r="I4804" i="1"/>
  <c r="A4804" i="1"/>
  <c r="J4803" i="1"/>
  <c r="I4803" i="1"/>
  <c r="A4803" i="1"/>
  <c r="J4802" i="1"/>
  <c r="I4802" i="1"/>
  <c r="A4802" i="1"/>
  <c r="J4801" i="1"/>
  <c r="I4801" i="1"/>
  <c r="A4801" i="1"/>
  <c r="J4800" i="1"/>
  <c r="I4800" i="1"/>
  <c r="A4800" i="1"/>
  <c r="J4799" i="1"/>
  <c r="I4799" i="1"/>
  <c r="A4799" i="1"/>
  <c r="J4798" i="1"/>
  <c r="I4798" i="1"/>
  <c r="A4798" i="1"/>
  <c r="J4797" i="1"/>
  <c r="I4797" i="1"/>
  <c r="A4797" i="1"/>
  <c r="J4796" i="1"/>
  <c r="I4796" i="1"/>
  <c r="A4796" i="1"/>
  <c r="J4795" i="1"/>
  <c r="I4795" i="1"/>
  <c r="A4795" i="1"/>
  <c r="J4794" i="1"/>
  <c r="I4794" i="1"/>
  <c r="A4794" i="1"/>
  <c r="J4793" i="1"/>
  <c r="I4793" i="1"/>
  <c r="A4793" i="1"/>
  <c r="J4792" i="1"/>
  <c r="I4792" i="1"/>
  <c r="A4792" i="1"/>
  <c r="J4791" i="1"/>
  <c r="I4791" i="1"/>
  <c r="A4791" i="1"/>
  <c r="J4790" i="1"/>
  <c r="I4790" i="1"/>
  <c r="A4790" i="1"/>
  <c r="J4789" i="1"/>
  <c r="I4789" i="1"/>
  <c r="A4789" i="1"/>
  <c r="J4788" i="1"/>
  <c r="I4788" i="1"/>
  <c r="A4788" i="1"/>
  <c r="J4787" i="1"/>
  <c r="I4787" i="1"/>
  <c r="A4787" i="1"/>
  <c r="J4786" i="1"/>
  <c r="I4786" i="1"/>
  <c r="A4786" i="1"/>
  <c r="J4785" i="1"/>
  <c r="I4785" i="1"/>
  <c r="A4785" i="1"/>
  <c r="J4784" i="1"/>
  <c r="I4784" i="1"/>
  <c r="A4784" i="1"/>
  <c r="J4783" i="1"/>
  <c r="I4783" i="1"/>
  <c r="A4783" i="1"/>
  <c r="J4782" i="1"/>
  <c r="I4782" i="1"/>
  <c r="A4782" i="1"/>
  <c r="J4781" i="1"/>
  <c r="I4781" i="1"/>
  <c r="A4781" i="1"/>
  <c r="J4780" i="1"/>
  <c r="I4780" i="1"/>
  <c r="A4780" i="1"/>
  <c r="J4779" i="1"/>
  <c r="I4779" i="1"/>
  <c r="A4779" i="1"/>
  <c r="J4778" i="1"/>
  <c r="I4778" i="1"/>
  <c r="A4778" i="1"/>
  <c r="J4777" i="1"/>
  <c r="I4777" i="1"/>
  <c r="A4777" i="1"/>
  <c r="J4776" i="1"/>
  <c r="I4776" i="1"/>
  <c r="A4776" i="1"/>
  <c r="J4775" i="1"/>
  <c r="I4775" i="1"/>
  <c r="A4775" i="1"/>
  <c r="J4774" i="1"/>
  <c r="I4774" i="1"/>
  <c r="A4774" i="1"/>
  <c r="J4773" i="1"/>
  <c r="I4773" i="1"/>
  <c r="A4773" i="1"/>
  <c r="J4772" i="1"/>
  <c r="I4772" i="1"/>
  <c r="A4772" i="1"/>
  <c r="J4771" i="1"/>
  <c r="I4771" i="1"/>
  <c r="A4771" i="1"/>
  <c r="J4770" i="1"/>
  <c r="I4770" i="1"/>
  <c r="A4770" i="1"/>
  <c r="J4769" i="1"/>
  <c r="I4769" i="1"/>
  <c r="A4769" i="1"/>
  <c r="J4768" i="1"/>
  <c r="I4768" i="1"/>
  <c r="A4768" i="1"/>
  <c r="J4767" i="1"/>
  <c r="I4767" i="1"/>
  <c r="A4767" i="1"/>
  <c r="J4766" i="1"/>
  <c r="I4766" i="1"/>
  <c r="A4766" i="1"/>
  <c r="J4765" i="1"/>
  <c r="I4765" i="1"/>
  <c r="A4765" i="1"/>
  <c r="J4764" i="1"/>
  <c r="I4764" i="1"/>
  <c r="A4764" i="1"/>
  <c r="J4763" i="1"/>
  <c r="I4763" i="1"/>
  <c r="A4763" i="1"/>
  <c r="J4762" i="1"/>
  <c r="I4762" i="1"/>
  <c r="A4762" i="1"/>
  <c r="J4761" i="1"/>
  <c r="I4761" i="1"/>
  <c r="A4761" i="1"/>
  <c r="J4760" i="1"/>
  <c r="I4760" i="1"/>
  <c r="A4760" i="1"/>
  <c r="J4759" i="1"/>
  <c r="I4759" i="1"/>
  <c r="A4759" i="1"/>
  <c r="J4758" i="1"/>
  <c r="I4758" i="1"/>
  <c r="A4758" i="1"/>
  <c r="J4757" i="1"/>
  <c r="I4757" i="1"/>
  <c r="A4757" i="1"/>
  <c r="J4756" i="1"/>
  <c r="I4756" i="1"/>
  <c r="A4756" i="1"/>
  <c r="J4755" i="1"/>
  <c r="I4755" i="1"/>
  <c r="A4755" i="1"/>
  <c r="J4754" i="1"/>
  <c r="I4754" i="1"/>
  <c r="A4754" i="1"/>
  <c r="J4753" i="1"/>
  <c r="I4753" i="1"/>
  <c r="A4753" i="1"/>
  <c r="J4752" i="1"/>
  <c r="I4752" i="1"/>
  <c r="A4752" i="1"/>
  <c r="J4751" i="1"/>
  <c r="I4751" i="1"/>
  <c r="A4751" i="1"/>
  <c r="J4750" i="1"/>
  <c r="I4750" i="1"/>
  <c r="A4750" i="1"/>
  <c r="J4749" i="1"/>
  <c r="I4749" i="1"/>
  <c r="A4749" i="1"/>
  <c r="J4748" i="1"/>
  <c r="I4748" i="1"/>
  <c r="A4748" i="1"/>
  <c r="J4747" i="1"/>
  <c r="I4747" i="1"/>
  <c r="A4747" i="1"/>
  <c r="J4746" i="1"/>
  <c r="I4746" i="1"/>
  <c r="A4746" i="1"/>
  <c r="J4745" i="1"/>
  <c r="I4745" i="1"/>
  <c r="A4745" i="1"/>
  <c r="J4744" i="1"/>
  <c r="I4744" i="1"/>
  <c r="A4744" i="1"/>
  <c r="J4743" i="1"/>
  <c r="I4743" i="1"/>
  <c r="A4743" i="1"/>
  <c r="J4742" i="1"/>
  <c r="I4742" i="1"/>
  <c r="A4742" i="1"/>
  <c r="J4741" i="1"/>
  <c r="I4741" i="1"/>
  <c r="A4741" i="1"/>
  <c r="J4740" i="1"/>
  <c r="I4740" i="1"/>
  <c r="A4740" i="1"/>
  <c r="J4739" i="1"/>
  <c r="I4739" i="1"/>
  <c r="A4739" i="1"/>
  <c r="J4738" i="1"/>
  <c r="I4738" i="1"/>
  <c r="A4738" i="1"/>
  <c r="J4737" i="1"/>
  <c r="I4737" i="1"/>
  <c r="A4737" i="1"/>
  <c r="J4736" i="1"/>
  <c r="I4736" i="1"/>
  <c r="A4736" i="1"/>
  <c r="J4735" i="1"/>
  <c r="I4735" i="1"/>
  <c r="A4735" i="1"/>
  <c r="J4734" i="1"/>
  <c r="I4734" i="1"/>
  <c r="A4734" i="1"/>
  <c r="J4733" i="1"/>
  <c r="I4733" i="1"/>
  <c r="A4733" i="1"/>
  <c r="J4732" i="1"/>
  <c r="I4732" i="1"/>
  <c r="A4732" i="1"/>
  <c r="J4731" i="1"/>
  <c r="I4731" i="1"/>
  <c r="A4731" i="1"/>
  <c r="J4730" i="1"/>
  <c r="I4730" i="1"/>
  <c r="A4730" i="1"/>
  <c r="J4729" i="1"/>
  <c r="I4729" i="1"/>
  <c r="A4729" i="1"/>
  <c r="J4728" i="1"/>
  <c r="I4728" i="1"/>
  <c r="A4728" i="1"/>
  <c r="J4727" i="1"/>
  <c r="I4727" i="1"/>
  <c r="A4727" i="1"/>
  <c r="J4726" i="1"/>
  <c r="I4726" i="1"/>
  <c r="A4726" i="1"/>
  <c r="J4725" i="1"/>
  <c r="I4725" i="1"/>
  <c r="A4725" i="1"/>
  <c r="J4724" i="1"/>
  <c r="I4724" i="1"/>
  <c r="A4724" i="1"/>
  <c r="J4723" i="1"/>
  <c r="I4723" i="1"/>
  <c r="A4723" i="1"/>
  <c r="J4722" i="1"/>
  <c r="I4722" i="1"/>
  <c r="A4722" i="1"/>
  <c r="J4721" i="1"/>
  <c r="I4721" i="1"/>
  <c r="A4721" i="1"/>
  <c r="J4720" i="1"/>
  <c r="I4720" i="1"/>
  <c r="A4720" i="1"/>
  <c r="J4719" i="1"/>
  <c r="I4719" i="1"/>
  <c r="A4719" i="1"/>
  <c r="J4718" i="1"/>
  <c r="I4718" i="1"/>
  <c r="A4718" i="1"/>
  <c r="J4717" i="1"/>
  <c r="I4717" i="1"/>
  <c r="A4717" i="1"/>
  <c r="J4716" i="1"/>
  <c r="I4716" i="1"/>
  <c r="A4716" i="1"/>
  <c r="J4715" i="1"/>
  <c r="I4715" i="1"/>
  <c r="A4715" i="1"/>
  <c r="J4714" i="1"/>
  <c r="I4714" i="1"/>
  <c r="A4714" i="1"/>
  <c r="J4713" i="1"/>
  <c r="I4713" i="1"/>
  <c r="A4713" i="1"/>
  <c r="J4712" i="1"/>
  <c r="I4712" i="1"/>
  <c r="A4712" i="1"/>
  <c r="J4711" i="1"/>
  <c r="I4711" i="1"/>
  <c r="A4711" i="1"/>
  <c r="J4710" i="1"/>
  <c r="I4710" i="1"/>
  <c r="A4710" i="1"/>
  <c r="J4709" i="1"/>
  <c r="I4709" i="1"/>
  <c r="A4709" i="1"/>
  <c r="J4708" i="1"/>
  <c r="I4708" i="1"/>
  <c r="A4708" i="1"/>
  <c r="J4707" i="1"/>
  <c r="I4707" i="1"/>
  <c r="A4707" i="1"/>
  <c r="J4706" i="1"/>
  <c r="I4706" i="1"/>
  <c r="A4706" i="1"/>
  <c r="J4705" i="1"/>
  <c r="I4705" i="1"/>
  <c r="A4705" i="1"/>
  <c r="J4704" i="1"/>
  <c r="I4704" i="1"/>
  <c r="A4704" i="1"/>
  <c r="J4703" i="1"/>
  <c r="I4703" i="1"/>
  <c r="A4703" i="1"/>
  <c r="J4702" i="1"/>
  <c r="I4702" i="1"/>
  <c r="A4702" i="1"/>
  <c r="J4701" i="1"/>
  <c r="I4701" i="1"/>
  <c r="A4701" i="1"/>
  <c r="J4700" i="1"/>
  <c r="I4700" i="1"/>
  <c r="A4700" i="1"/>
  <c r="J4699" i="1"/>
  <c r="I4699" i="1"/>
  <c r="A4699" i="1"/>
  <c r="J4698" i="1"/>
  <c r="I4698" i="1"/>
  <c r="A4698" i="1"/>
  <c r="J4697" i="1"/>
  <c r="I4697" i="1"/>
  <c r="A4697" i="1"/>
  <c r="J4696" i="1"/>
  <c r="I4696" i="1"/>
  <c r="A4696" i="1"/>
  <c r="J4695" i="1"/>
  <c r="I4695" i="1"/>
  <c r="A4695" i="1"/>
  <c r="J4694" i="1"/>
  <c r="I4694" i="1"/>
  <c r="A4694" i="1"/>
  <c r="J4693" i="1"/>
  <c r="I4693" i="1"/>
  <c r="A4693" i="1"/>
  <c r="J4692" i="1"/>
  <c r="I4692" i="1"/>
  <c r="A4692" i="1"/>
  <c r="J4691" i="1"/>
  <c r="I4691" i="1"/>
  <c r="A4691" i="1"/>
  <c r="J4690" i="1"/>
  <c r="I4690" i="1"/>
  <c r="A4690" i="1"/>
  <c r="J4689" i="1"/>
  <c r="I4689" i="1"/>
  <c r="A4689" i="1"/>
  <c r="J4688" i="1"/>
  <c r="I4688" i="1"/>
  <c r="A4688" i="1"/>
  <c r="J4687" i="1"/>
  <c r="I4687" i="1"/>
  <c r="A4687" i="1"/>
  <c r="J4686" i="1"/>
  <c r="I4686" i="1"/>
  <c r="A4686" i="1"/>
  <c r="J4685" i="1"/>
  <c r="I4685" i="1"/>
  <c r="A4685" i="1"/>
  <c r="J4684" i="1"/>
  <c r="I4684" i="1"/>
  <c r="A4684" i="1"/>
  <c r="J4683" i="1"/>
  <c r="I4683" i="1"/>
  <c r="A4683" i="1"/>
  <c r="J4682" i="1"/>
  <c r="I4682" i="1"/>
  <c r="A4682" i="1"/>
  <c r="J4681" i="1"/>
  <c r="I4681" i="1"/>
  <c r="A4681" i="1"/>
  <c r="J4680" i="1"/>
  <c r="I4680" i="1"/>
  <c r="A4680" i="1"/>
  <c r="J4679" i="1"/>
  <c r="I4679" i="1"/>
  <c r="A4679" i="1"/>
  <c r="J4678" i="1"/>
  <c r="I4678" i="1"/>
  <c r="A4678" i="1"/>
  <c r="J4677" i="1"/>
  <c r="I4677" i="1"/>
  <c r="A4677" i="1"/>
  <c r="J4676" i="1"/>
  <c r="I4676" i="1"/>
  <c r="A4676" i="1"/>
  <c r="J4675" i="1"/>
  <c r="I4675" i="1"/>
  <c r="A4675" i="1"/>
  <c r="J4674" i="1"/>
  <c r="I4674" i="1"/>
  <c r="A4674" i="1"/>
  <c r="J4673" i="1"/>
  <c r="I4673" i="1"/>
  <c r="A4673" i="1"/>
  <c r="J4672" i="1"/>
  <c r="I4672" i="1"/>
  <c r="A4672" i="1"/>
  <c r="J4671" i="1"/>
  <c r="I4671" i="1"/>
  <c r="A4671" i="1"/>
  <c r="J4670" i="1"/>
  <c r="I4670" i="1"/>
  <c r="A4670" i="1"/>
  <c r="J4669" i="1"/>
  <c r="I4669" i="1"/>
  <c r="A4669" i="1"/>
  <c r="J4668" i="1"/>
  <c r="I4668" i="1"/>
  <c r="A4668" i="1"/>
  <c r="J4667" i="1"/>
  <c r="I4667" i="1"/>
  <c r="A4667" i="1"/>
  <c r="J4666" i="1"/>
  <c r="I4666" i="1"/>
  <c r="A4666" i="1"/>
  <c r="J4665" i="1"/>
  <c r="I4665" i="1"/>
  <c r="A4665" i="1"/>
  <c r="J4664" i="1"/>
  <c r="I4664" i="1"/>
  <c r="A4664" i="1"/>
  <c r="J4663" i="1"/>
  <c r="I4663" i="1"/>
  <c r="A4663" i="1"/>
  <c r="J4662" i="1"/>
  <c r="I4662" i="1"/>
  <c r="A4662" i="1"/>
  <c r="J4661" i="1"/>
  <c r="I4661" i="1"/>
  <c r="A4661" i="1"/>
  <c r="J4660" i="1"/>
  <c r="I4660" i="1"/>
  <c r="A4660" i="1"/>
  <c r="J4659" i="1"/>
  <c r="I4659" i="1"/>
  <c r="A4659" i="1"/>
  <c r="J4658" i="1"/>
  <c r="I4658" i="1"/>
  <c r="A4658" i="1"/>
  <c r="J4657" i="1"/>
  <c r="I4657" i="1"/>
  <c r="A4657" i="1"/>
  <c r="J4656" i="1"/>
  <c r="I4656" i="1"/>
  <c r="A4656" i="1"/>
  <c r="J4655" i="1"/>
  <c r="I4655" i="1"/>
  <c r="A4655" i="1"/>
  <c r="J4654" i="1"/>
  <c r="I4654" i="1"/>
  <c r="A4654" i="1"/>
  <c r="J4653" i="1"/>
  <c r="I4653" i="1"/>
  <c r="A4653" i="1"/>
  <c r="J4652" i="1"/>
  <c r="I4652" i="1"/>
  <c r="A4652" i="1"/>
  <c r="J4651" i="1"/>
  <c r="I4651" i="1"/>
  <c r="A4651" i="1"/>
  <c r="J4650" i="1"/>
  <c r="I4650" i="1"/>
  <c r="A4650" i="1"/>
  <c r="J4649" i="1"/>
  <c r="I4649" i="1"/>
  <c r="A4649" i="1"/>
  <c r="J4648" i="1"/>
  <c r="I4648" i="1"/>
  <c r="A4648" i="1"/>
  <c r="J4647" i="1"/>
  <c r="I4647" i="1"/>
  <c r="A4647" i="1"/>
  <c r="J4646" i="1"/>
  <c r="I4646" i="1"/>
  <c r="A4646" i="1"/>
  <c r="J4645" i="1"/>
  <c r="I4645" i="1"/>
  <c r="A4645" i="1"/>
  <c r="J4644" i="1"/>
  <c r="I4644" i="1"/>
  <c r="A4644" i="1"/>
  <c r="J4643" i="1"/>
  <c r="I4643" i="1"/>
  <c r="A4643" i="1"/>
  <c r="J4642" i="1"/>
  <c r="I4642" i="1"/>
  <c r="A4642" i="1"/>
  <c r="J4641" i="1"/>
  <c r="I4641" i="1"/>
  <c r="A4641" i="1"/>
  <c r="J4640" i="1"/>
  <c r="I4640" i="1"/>
  <c r="A4640" i="1"/>
  <c r="J4639" i="1"/>
  <c r="I4639" i="1"/>
  <c r="A4639" i="1"/>
  <c r="J4638" i="1"/>
  <c r="I4638" i="1"/>
  <c r="A4638" i="1"/>
  <c r="J4637" i="1"/>
  <c r="I4637" i="1"/>
  <c r="A4637" i="1"/>
  <c r="J4636" i="1"/>
  <c r="I4636" i="1"/>
  <c r="A4636" i="1"/>
  <c r="J4635" i="1"/>
  <c r="I4635" i="1"/>
  <c r="A4635" i="1"/>
  <c r="J4634" i="1"/>
  <c r="I4634" i="1"/>
  <c r="A4634" i="1"/>
  <c r="J4633" i="1"/>
  <c r="I4633" i="1"/>
  <c r="A4633" i="1"/>
  <c r="J4632" i="1"/>
  <c r="I4632" i="1"/>
  <c r="A4632" i="1"/>
  <c r="J4631" i="1"/>
  <c r="I4631" i="1"/>
  <c r="A4631" i="1"/>
  <c r="J4630" i="1"/>
  <c r="I4630" i="1"/>
  <c r="A4630" i="1"/>
  <c r="J4629" i="1"/>
  <c r="I4629" i="1"/>
  <c r="A4629" i="1"/>
  <c r="J4628" i="1"/>
  <c r="I4628" i="1"/>
  <c r="A4628" i="1"/>
  <c r="J4627" i="1"/>
  <c r="I4627" i="1"/>
  <c r="A4627" i="1"/>
  <c r="J4626" i="1"/>
  <c r="I4626" i="1"/>
  <c r="A4626" i="1"/>
  <c r="J4625" i="1"/>
  <c r="I4625" i="1"/>
  <c r="A4625" i="1"/>
  <c r="J4624" i="1"/>
  <c r="I4624" i="1"/>
  <c r="A4624" i="1"/>
  <c r="J4623" i="1"/>
  <c r="I4623" i="1"/>
  <c r="A4623" i="1"/>
  <c r="J4622" i="1"/>
  <c r="I4622" i="1"/>
  <c r="A4622" i="1"/>
  <c r="J4621" i="1"/>
  <c r="I4621" i="1"/>
  <c r="A4621" i="1"/>
  <c r="J4620" i="1"/>
  <c r="I4620" i="1"/>
  <c r="A4620" i="1"/>
  <c r="J4619" i="1"/>
  <c r="I4619" i="1"/>
  <c r="A4619" i="1"/>
  <c r="J4618" i="1"/>
  <c r="I4618" i="1"/>
  <c r="A4618" i="1"/>
  <c r="J4617" i="1"/>
  <c r="I4617" i="1"/>
  <c r="A4617" i="1"/>
  <c r="J4616" i="1"/>
  <c r="I4616" i="1"/>
  <c r="A4616" i="1"/>
  <c r="J4615" i="1"/>
  <c r="I4615" i="1"/>
  <c r="A4615" i="1"/>
  <c r="J4614" i="1"/>
  <c r="I4614" i="1"/>
  <c r="A4614" i="1"/>
  <c r="J4613" i="1"/>
  <c r="I4613" i="1"/>
  <c r="A4613" i="1"/>
  <c r="J4612" i="1"/>
  <c r="I4612" i="1"/>
  <c r="A4612" i="1"/>
  <c r="J4611" i="1"/>
  <c r="I4611" i="1"/>
  <c r="A4611" i="1"/>
  <c r="J4610" i="1"/>
  <c r="I4610" i="1"/>
  <c r="A4610" i="1"/>
  <c r="J4609" i="1"/>
  <c r="I4609" i="1"/>
  <c r="A4609" i="1"/>
  <c r="J4608" i="1"/>
  <c r="I4608" i="1"/>
  <c r="A4608" i="1"/>
  <c r="J4607" i="1"/>
  <c r="I4607" i="1"/>
  <c r="A4607" i="1"/>
  <c r="J4606" i="1"/>
  <c r="I4606" i="1"/>
  <c r="A4606" i="1"/>
  <c r="J4605" i="1"/>
  <c r="I4605" i="1"/>
  <c r="A4605" i="1"/>
  <c r="J4604" i="1"/>
  <c r="I4604" i="1"/>
  <c r="A4604" i="1"/>
  <c r="J4603" i="1"/>
  <c r="I4603" i="1"/>
  <c r="A4603" i="1"/>
  <c r="J4602" i="1"/>
  <c r="I4602" i="1"/>
  <c r="A4602" i="1"/>
  <c r="J4601" i="1"/>
  <c r="I4601" i="1"/>
  <c r="A4601" i="1"/>
  <c r="J4600" i="1"/>
  <c r="I4600" i="1"/>
  <c r="A4600" i="1"/>
  <c r="J4599" i="1"/>
  <c r="I4599" i="1"/>
  <c r="A4599" i="1"/>
  <c r="J4598" i="1"/>
  <c r="I4598" i="1"/>
  <c r="A4598" i="1"/>
  <c r="J4597" i="1"/>
  <c r="I4597" i="1"/>
  <c r="A4597" i="1"/>
  <c r="J4596" i="1"/>
  <c r="I4596" i="1"/>
  <c r="A4596" i="1"/>
  <c r="J4595" i="1"/>
  <c r="I4595" i="1"/>
  <c r="A4595" i="1"/>
  <c r="J4594" i="1"/>
  <c r="I4594" i="1"/>
  <c r="A4594" i="1"/>
  <c r="J4593" i="1"/>
  <c r="I4593" i="1"/>
  <c r="A4593" i="1"/>
  <c r="J4592" i="1"/>
  <c r="I4592" i="1"/>
  <c r="A4592" i="1"/>
  <c r="J4591" i="1"/>
  <c r="I4591" i="1"/>
  <c r="A4591" i="1"/>
  <c r="J4590" i="1"/>
  <c r="I4590" i="1"/>
  <c r="A4590" i="1"/>
  <c r="J4589" i="1"/>
  <c r="I4589" i="1"/>
  <c r="A4589" i="1"/>
  <c r="J4588" i="1"/>
  <c r="I4588" i="1"/>
  <c r="A4588" i="1"/>
  <c r="J4587" i="1"/>
  <c r="I4587" i="1"/>
  <c r="A4587" i="1"/>
  <c r="J4586" i="1"/>
  <c r="I4586" i="1"/>
  <c r="A4586" i="1"/>
  <c r="J4585" i="1"/>
  <c r="I4585" i="1"/>
  <c r="A4585" i="1"/>
  <c r="J4584" i="1"/>
  <c r="I4584" i="1"/>
  <c r="A4584" i="1"/>
  <c r="J4583" i="1"/>
  <c r="I4583" i="1"/>
  <c r="A4583" i="1"/>
  <c r="J4582" i="1"/>
  <c r="I4582" i="1"/>
  <c r="A4582" i="1"/>
  <c r="J4581" i="1"/>
  <c r="I4581" i="1"/>
  <c r="A4581" i="1"/>
  <c r="J4580" i="1"/>
  <c r="I4580" i="1"/>
  <c r="A4580" i="1"/>
  <c r="J4579" i="1"/>
  <c r="I4579" i="1"/>
  <c r="A4579" i="1"/>
  <c r="J4578" i="1"/>
  <c r="I4578" i="1"/>
  <c r="A4578" i="1"/>
  <c r="J4577" i="1"/>
  <c r="I4577" i="1"/>
  <c r="A4577" i="1"/>
  <c r="J4576" i="1"/>
  <c r="I4576" i="1"/>
  <c r="A4576" i="1"/>
  <c r="J4575" i="1"/>
  <c r="I4575" i="1"/>
  <c r="A4575" i="1"/>
  <c r="J4574" i="1"/>
  <c r="I4574" i="1"/>
  <c r="A4574" i="1"/>
  <c r="J4573" i="1"/>
  <c r="I4573" i="1"/>
  <c r="A4573" i="1"/>
  <c r="J4572" i="1"/>
  <c r="I4572" i="1"/>
  <c r="A4572" i="1"/>
  <c r="J4571" i="1"/>
  <c r="I4571" i="1"/>
  <c r="A4571" i="1"/>
  <c r="J4570" i="1"/>
  <c r="I4570" i="1"/>
  <c r="A4570" i="1"/>
  <c r="J4569" i="1"/>
  <c r="I4569" i="1"/>
  <c r="A4569" i="1"/>
  <c r="J4568" i="1"/>
  <c r="I4568" i="1"/>
  <c r="A4568" i="1"/>
  <c r="J4567" i="1"/>
  <c r="I4567" i="1"/>
  <c r="A4567" i="1"/>
  <c r="J4566" i="1"/>
  <c r="I4566" i="1"/>
  <c r="A4566" i="1"/>
  <c r="J4565" i="1"/>
  <c r="I4565" i="1"/>
  <c r="A4565" i="1"/>
  <c r="J4564" i="1"/>
  <c r="I4564" i="1"/>
  <c r="A4564" i="1"/>
  <c r="J4563" i="1"/>
  <c r="I4563" i="1"/>
  <c r="A4563" i="1"/>
  <c r="J4562" i="1"/>
  <c r="I4562" i="1"/>
  <c r="A4562" i="1"/>
  <c r="J4561" i="1"/>
  <c r="I4561" i="1"/>
  <c r="A4561" i="1"/>
  <c r="J4560" i="1"/>
  <c r="I4560" i="1"/>
  <c r="A4560" i="1"/>
  <c r="J4559" i="1"/>
  <c r="I4559" i="1"/>
  <c r="A4559" i="1"/>
  <c r="J4558" i="1"/>
  <c r="I4558" i="1"/>
  <c r="A4558" i="1"/>
  <c r="J4557" i="1"/>
  <c r="I4557" i="1"/>
  <c r="A4557" i="1"/>
  <c r="J4556" i="1"/>
  <c r="I4556" i="1"/>
  <c r="A4556" i="1"/>
  <c r="J4555" i="1"/>
  <c r="I4555" i="1"/>
  <c r="A4555" i="1"/>
  <c r="J4554" i="1"/>
  <c r="I4554" i="1"/>
  <c r="A4554" i="1"/>
  <c r="J4553" i="1"/>
  <c r="I4553" i="1"/>
  <c r="A4553" i="1"/>
  <c r="J4552" i="1"/>
  <c r="I4552" i="1"/>
  <c r="A4552" i="1"/>
  <c r="J4551" i="1"/>
  <c r="I4551" i="1"/>
  <c r="A4551" i="1"/>
  <c r="J4550" i="1"/>
  <c r="I4550" i="1"/>
  <c r="A4550" i="1"/>
  <c r="J4549" i="1"/>
  <c r="I4549" i="1"/>
  <c r="A4549" i="1"/>
  <c r="J4548" i="1"/>
  <c r="I4548" i="1"/>
  <c r="A4548" i="1"/>
  <c r="J4547" i="1"/>
  <c r="I4547" i="1"/>
  <c r="A4547" i="1"/>
  <c r="J4546" i="1"/>
  <c r="I4546" i="1"/>
  <c r="A4546" i="1"/>
  <c r="J4545" i="1"/>
  <c r="I4545" i="1"/>
  <c r="A4545" i="1"/>
  <c r="J4544" i="1"/>
  <c r="I4544" i="1"/>
  <c r="A4544" i="1"/>
  <c r="J4543" i="1"/>
  <c r="I4543" i="1"/>
  <c r="A4543" i="1"/>
  <c r="J4542" i="1"/>
  <c r="I4542" i="1"/>
  <c r="A4542" i="1"/>
  <c r="J4541" i="1"/>
  <c r="I4541" i="1"/>
  <c r="A4541" i="1"/>
  <c r="J4540" i="1"/>
  <c r="I4540" i="1"/>
  <c r="A4540" i="1"/>
  <c r="J4539" i="1"/>
  <c r="I4539" i="1"/>
  <c r="A4539" i="1"/>
  <c r="J4538" i="1"/>
  <c r="I4538" i="1"/>
  <c r="A4538" i="1"/>
  <c r="J4537" i="1"/>
  <c r="I4537" i="1"/>
  <c r="A4537" i="1"/>
  <c r="J4536" i="1"/>
  <c r="I4536" i="1"/>
  <c r="A4536" i="1"/>
  <c r="J4535" i="1"/>
  <c r="I4535" i="1"/>
  <c r="A4535" i="1"/>
  <c r="J4534" i="1"/>
  <c r="I4534" i="1"/>
  <c r="A4534" i="1"/>
  <c r="J4533" i="1"/>
  <c r="I4533" i="1"/>
  <c r="A4533" i="1"/>
  <c r="J4532" i="1"/>
  <c r="I4532" i="1"/>
  <c r="A4532" i="1"/>
  <c r="J4531" i="1"/>
  <c r="I4531" i="1"/>
  <c r="A4531" i="1"/>
  <c r="J4530" i="1"/>
  <c r="I4530" i="1"/>
  <c r="A4530" i="1"/>
  <c r="J4529" i="1"/>
  <c r="I4529" i="1"/>
  <c r="A4529" i="1"/>
  <c r="J4528" i="1"/>
  <c r="I4528" i="1"/>
  <c r="A4528" i="1"/>
  <c r="J4527" i="1"/>
  <c r="I4527" i="1"/>
  <c r="A4527" i="1"/>
  <c r="J4526" i="1"/>
  <c r="I4526" i="1"/>
  <c r="A4526" i="1"/>
  <c r="J4525" i="1"/>
  <c r="I4525" i="1"/>
  <c r="A4525" i="1"/>
  <c r="J4524" i="1"/>
  <c r="I4524" i="1"/>
  <c r="A4524" i="1"/>
  <c r="J4523" i="1"/>
  <c r="I4523" i="1"/>
  <c r="A4523" i="1"/>
  <c r="J4522" i="1"/>
  <c r="I4522" i="1"/>
  <c r="A4522" i="1"/>
  <c r="J4521" i="1"/>
  <c r="I4521" i="1"/>
  <c r="A4521" i="1"/>
  <c r="J4520" i="1"/>
  <c r="I4520" i="1"/>
  <c r="A4520" i="1"/>
  <c r="J4519" i="1"/>
  <c r="I4519" i="1"/>
  <c r="A4519" i="1"/>
  <c r="J4518" i="1"/>
  <c r="I4518" i="1"/>
  <c r="A4518" i="1"/>
  <c r="J4517" i="1"/>
  <c r="I4517" i="1"/>
  <c r="A4517" i="1"/>
  <c r="J4516" i="1"/>
  <c r="I4516" i="1"/>
  <c r="A4516" i="1"/>
  <c r="J4515" i="1"/>
  <c r="I4515" i="1"/>
  <c r="A4515" i="1"/>
  <c r="J4514" i="1"/>
  <c r="I4514" i="1"/>
  <c r="A4514" i="1"/>
  <c r="J4513" i="1"/>
  <c r="I4513" i="1"/>
  <c r="A4513" i="1"/>
  <c r="J4512" i="1"/>
  <c r="I4512" i="1"/>
  <c r="A4512" i="1"/>
  <c r="J4511" i="1"/>
  <c r="I4511" i="1"/>
  <c r="A4511" i="1"/>
  <c r="J4510" i="1"/>
  <c r="I4510" i="1"/>
  <c r="A4510" i="1"/>
  <c r="J4509" i="1"/>
  <c r="I4509" i="1"/>
  <c r="A4509" i="1"/>
  <c r="J4508" i="1"/>
  <c r="I4508" i="1"/>
  <c r="A4508" i="1"/>
  <c r="J4507" i="1"/>
  <c r="I4507" i="1"/>
  <c r="A4507" i="1"/>
  <c r="J4506" i="1"/>
  <c r="I4506" i="1"/>
  <c r="A4506" i="1"/>
  <c r="J4505" i="1"/>
  <c r="I4505" i="1"/>
  <c r="A4505" i="1"/>
  <c r="J4504" i="1"/>
  <c r="I4504" i="1"/>
  <c r="A4504" i="1"/>
  <c r="J4503" i="1"/>
  <c r="I4503" i="1"/>
  <c r="A4503" i="1"/>
  <c r="J4502" i="1"/>
  <c r="I4502" i="1"/>
  <c r="A4502" i="1"/>
  <c r="J4501" i="1"/>
  <c r="I4501" i="1"/>
  <c r="A4501" i="1"/>
  <c r="J4500" i="1"/>
  <c r="I4500" i="1"/>
  <c r="A4500" i="1"/>
  <c r="J4499" i="1"/>
  <c r="I4499" i="1"/>
  <c r="A4499" i="1"/>
  <c r="J4498" i="1"/>
  <c r="I4498" i="1"/>
  <c r="A4498" i="1"/>
  <c r="J4497" i="1"/>
  <c r="I4497" i="1"/>
  <c r="A4497" i="1"/>
  <c r="J4496" i="1"/>
  <c r="I4496" i="1"/>
  <c r="A4496" i="1"/>
  <c r="J4495" i="1"/>
  <c r="I4495" i="1"/>
  <c r="A4495" i="1"/>
  <c r="J4494" i="1"/>
  <c r="I4494" i="1"/>
  <c r="A4494" i="1"/>
  <c r="J4493" i="1"/>
  <c r="I4493" i="1"/>
  <c r="A4493" i="1"/>
  <c r="J4492" i="1"/>
  <c r="I4492" i="1"/>
  <c r="A4492" i="1"/>
  <c r="J4491" i="1"/>
  <c r="I4491" i="1"/>
  <c r="A4491" i="1"/>
  <c r="J4490" i="1"/>
  <c r="I4490" i="1"/>
  <c r="A4490" i="1"/>
  <c r="J4489" i="1"/>
  <c r="I4489" i="1"/>
  <c r="A4489" i="1"/>
  <c r="J4488" i="1"/>
  <c r="I4488" i="1"/>
  <c r="A4488" i="1"/>
  <c r="J4487" i="1"/>
  <c r="I4487" i="1"/>
  <c r="A4487" i="1"/>
  <c r="J4486" i="1"/>
  <c r="I4486" i="1"/>
  <c r="A4486" i="1"/>
  <c r="J4485" i="1"/>
  <c r="I4485" i="1"/>
  <c r="A4485" i="1"/>
  <c r="J4484" i="1"/>
  <c r="I4484" i="1"/>
  <c r="A4484" i="1"/>
  <c r="J4483" i="1"/>
  <c r="I4483" i="1"/>
  <c r="A4483" i="1"/>
  <c r="J4482" i="1"/>
  <c r="I4482" i="1"/>
  <c r="A4482" i="1"/>
  <c r="J4481" i="1"/>
  <c r="I4481" i="1"/>
  <c r="A4481" i="1"/>
  <c r="J4480" i="1"/>
  <c r="I4480" i="1"/>
  <c r="A4480" i="1"/>
  <c r="J4479" i="1"/>
  <c r="I4479" i="1"/>
  <c r="A4479" i="1"/>
  <c r="J4478" i="1"/>
  <c r="I4478" i="1"/>
  <c r="A4478" i="1"/>
  <c r="J4477" i="1"/>
  <c r="I4477" i="1"/>
  <c r="A4477" i="1"/>
  <c r="J4476" i="1"/>
  <c r="I4476" i="1"/>
  <c r="A4476" i="1"/>
  <c r="J4475" i="1"/>
  <c r="I4475" i="1"/>
  <c r="A4475" i="1"/>
  <c r="J4474" i="1"/>
  <c r="I4474" i="1"/>
  <c r="A4474" i="1"/>
  <c r="J4473" i="1"/>
  <c r="I4473" i="1"/>
  <c r="A4473" i="1"/>
  <c r="J4472" i="1"/>
  <c r="I4472" i="1"/>
  <c r="A4472" i="1"/>
  <c r="J4471" i="1"/>
  <c r="I4471" i="1"/>
  <c r="A4471" i="1"/>
  <c r="J4470" i="1"/>
  <c r="I4470" i="1"/>
  <c r="A4470" i="1"/>
  <c r="J4469" i="1"/>
  <c r="I4469" i="1"/>
  <c r="A4469" i="1"/>
  <c r="J4468" i="1"/>
  <c r="I4468" i="1"/>
  <c r="A4468" i="1"/>
  <c r="J4467" i="1"/>
  <c r="I4467" i="1"/>
  <c r="A4467" i="1"/>
  <c r="J4466" i="1"/>
  <c r="I4466" i="1"/>
  <c r="A4466" i="1"/>
  <c r="J4465" i="1"/>
  <c r="I4465" i="1"/>
  <c r="A4465" i="1"/>
  <c r="J4464" i="1"/>
  <c r="I4464" i="1"/>
  <c r="A4464" i="1"/>
  <c r="J4463" i="1"/>
  <c r="I4463" i="1"/>
  <c r="A4463" i="1"/>
  <c r="J4462" i="1"/>
  <c r="I4462" i="1"/>
  <c r="A4462" i="1"/>
  <c r="J4461" i="1"/>
  <c r="I4461" i="1"/>
  <c r="A4461" i="1"/>
  <c r="J4460" i="1"/>
  <c r="I4460" i="1"/>
  <c r="A4460" i="1"/>
  <c r="J4459" i="1"/>
  <c r="I4459" i="1"/>
  <c r="A4459" i="1"/>
  <c r="J4458" i="1"/>
  <c r="I4458" i="1"/>
  <c r="A4458" i="1"/>
  <c r="J4457" i="1"/>
  <c r="I4457" i="1"/>
  <c r="A4457" i="1"/>
  <c r="J4456" i="1"/>
  <c r="I4456" i="1"/>
  <c r="A4456" i="1"/>
  <c r="J4455" i="1"/>
  <c r="I4455" i="1"/>
  <c r="A4455" i="1"/>
  <c r="J4454" i="1"/>
  <c r="I4454" i="1"/>
  <c r="A4454" i="1"/>
  <c r="J4453" i="1"/>
  <c r="I4453" i="1"/>
  <c r="A4453" i="1"/>
  <c r="J4452" i="1"/>
  <c r="I4452" i="1"/>
  <c r="A4452" i="1"/>
  <c r="J4451" i="1"/>
  <c r="I4451" i="1"/>
  <c r="A4451" i="1"/>
  <c r="J4450" i="1"/>
  <c r="I4450" i="1"/>
  <c r="A4450" i="1"/>
  <c r="J4449" i="1"/>
  <c r="I4449" i="1"/>
  <c r="A4449" i="1"/>
  <c r="J4448" i="1"/>
  <c r="I4448" i="1"/>
  <c r="A4448" i="1"/>
  <c r="J4447" i="1"/>
  <c r="I4447" i="1"/>
  <c r="A4447" i="1"/>
  <c r="J4446" i="1"/>
  <c r="I4446" i="1"/>
  <c r="A4446" i="1"/>
  <c r="J4445" i="1"/>
  <c r="I4445" i="1"/>
  <c r="A4445" i="1"/>
  <c r="J4444" i="1"/>
  <c r="I4444" i="1"/>
  <c r="A4444" i="1"/>
  <c r="J4443" i="1"/>
  <c r="I4443" i="1"/>
  <c r="A4443" i="1"/>
  <c r="J4442" i="1"/>
  <c r="I4442" i="1"/>
  <c r="A4442" i="1"/>
  <c r="J4441" i="1"/>
  <c r="I4441" i="1"/>
  <c r="A4441" i="1"/>
  <c r="J4440" i="1"/>
  <c r="I4440" i="1"/>
  <c r="A4440" i="1"/>
  <c r="J4439" i="1"/>
  <c r="I4439" i="1"/>
  <c r="A4439" i="1"/>
  <c r="J4438" i="1"/>
  <c r="I4438" i="1"/>
  <c r="A4438" i="1"/>
  <c r="J4437" i="1"/>
  <c r="I4437" i="1"/>
  <c r="A4437" i="1"/>
  <c r="J4436" i="1"/>
  <c r="I4436" i="1"/>
  <c r="A4436" i="1"/>
  <c r="J4435" i="1"/>
  <c r="I4435" i="1"/>
  <c r="A4435" i="1"/>
  <c r="J4434" i="1"/>
  <c r="I4434" i="1"/>
  <c r="A4434" i="1"/>
  <c r="J4433" i="1"/>
  <c r="I4433" i="1"/>
  <c r="A4433" i="1"/>
  <c r="J4432" i="1"/>
  <c r="I4432" i="1"/>
  <c r="A4432" i="1"/>
  <c r="J4431" i="1"/>
  <c r="I4431" i="1"/>
  <c r="A4431" i="1"/>
  <c r="J4430" i="1"/>
  <c r="I4430" i="1"/>
  <c r="A4430" i="1"/>
  <c r="J4429" i="1"/>
  <c r="I4429" i="1"/>
  <c r="A4429" i="1"/>
  <c r="J4428" i="1"/>
  <c r="I4428" i="1"/>
  <c r="A4428" i="1"/>
  <c r="J4427" i="1"/>
  <c r="I4427" i="1"/>
  <c r="A4427" i="1"/>
  <c r="J4426" i="1"/>
  <c r="I4426" i="1"/>
  <c r="A4426" i="1"/>
  <c r="J4425" i="1"/>
  <c r="I4425" i="1"/>
  <c r="A4425" i="1"/>
  <c r="J4424" i="1"/>
  <c r="I4424" i="1"/>
  <c r="A4424" i="1"/>
  <c r="J4423" i="1"/>
  <c r="I4423" i="1"/>
  <c r="A4423" i="1"/>
  <c r="J4422" i="1"/>
  <c r="I4422" i="1"/>
  <c r="A4422" i="1"/>
  <c r="J4421" i="1"/>
  <c r="I4421" i="1"/>
  <c r="A4421" i="1"/>
  <c r="J4420" i="1"/>
  <c r="I4420" i="1"/>
  <c r="A4420" i="1"/>
  <c r="J4419" i="1"/>
  <c r="I4419" i="1"/>
  <c r="A4419" i="1"/>
  <c r="J4418" i="1"/>
  <c r="I4418" i="1"/>
  <c r="A4418" i="1"/>
  <c r="J4417" i="1"/>
  <c r="I4417" i="1"/>
  <c r="A4417" i="1"/>
  <c r="J4416" i="1"/>
  <c r="I4416" i="1"/>
  <c r="A4416" i="1"/>
  <c r="J4415" i="1"/>
  <c r="I4415" i="1"/>
  <c r="A4415" i="1"/>
  <c r="J4414" i="1"/>
  <c r="I4414" i="1"/>
  <c r="A4414" i="1"/>
  <c r="J4413" i="1"/>
  <c r="I4413" i="1"/>
  <c r="A4413" i="1"/>
  <c r="J4412" i="1"/>
  <c r="I4412" i="1"/>
  <c r="A4412" i="1"/>
  <c r="J4411" i="1"/>
  <c r="I4411" i="1"/>
  <c r="A4411" i="1"/>
  <c r="J4410" i="1"/>
  <c r="I4410" i="1"/>
  <c r="A4410" i="1"/>
  <c r="J4409" i="1"/>
  <c r="I4409" i="1"/>
  <c r="A4409" i="1"/>
  <c r="J4408" i="1"/>
  <c r="I4408" i="1"/>
  <c r="A4408" i="1"/>
  <c r="J4407" i="1"/>
  <c r="I4407" i="1"/>
  <c r="A4407" i="1"/>
  <c r="J4406" i="1"/>
  <c r="I4406" i="1"/>
  <c r="A4406" i="1"/>
  <c r="J4405" i="1"/>
  <c r="I4405" i="1"/>
  <c r="A4405" i="1"/>
  <c r="J4404" i="1"/>
  <c r="I4404" i="1"/>
  <c r="A4404" i="1"/>
  <c r="J4403" i="1"/>
  <c r="I4403" i="1"/>
  <c r="A4403" i="1"/>
  <c r="J4402" i="1"/>
  <c r="I4402" i="1"/>
  <c r="A4402" i="1"/>
  <c r="J4401" i="1"/>
  <c r="I4401" i="1"/>
  <c r="A4401" i="1"/>
  <c r="J4400" i="1"/>
  <c r="I4400" i="1"/>
  <c r="A4400" i="1"/>
  <c r="J4399" i="1"/>
  <c r="I4399" i="1"/>
  <c r="A4399" i="1"/>
  <c r="J4398" i="1"/>
  <c r="I4398" i="1"/>
  <c r="A4398" i="1"/>
  <c r="J4397" i="1"/>
  <c r="I4397" i="1"/>
  <c r="A4397" i="1"/>
  <c r="J4396" i="1"/>
  <c r="I4396" i="1"/>
  <c r="A4396" i="1"/>
  <c r="J4395" i="1"/>
  <c r="I4395" i="1"/>
  <c r="A4395" i="1"/>
  <c r="J4394" i="1"/>
  <c r="I4394" i="1"/>
  <c r="A4394" i="1"/>
  <c r="J4393" i="1"/>
  <c r="I4393" i="1"/>
  <c r="A4393" i="1"/>
  <c r="J4392" i="1"/>
  <c r="I4392" i="1"/>
  <c r="A4392" i="1"/>
  <c r="J4391" i="1"/>
  <c r="I4391" i="1"/>
  <c r="A4391" i="1"/>
  <c r="J4390" i="1"/>
  <c r="I4390" i="1"/>
  <c r="A4390" i="1"/>
  <c r="J4389" i="1"/>
  <c r="I4389" i="1"/>
  <c r="A4389" i="1"/>
  <c r="J4388" i="1"/>
  <c r="I4388" i="1"/>
  <c r="A4388" i="1"/>
  <c r="J4387" i="1"/>
  <c r="I4387" i="1"/>
  <c r="A4387" i="1"/>
  <c r="J4386" i="1"/>
  <c r="I4386" i="1"/>
  <c r="A4386" i="1"/>
  <c r="J4385" i="1"/>
  <c r="I4385" i="1"/>
  <c r="A4385" i="1"/>
  <c r="J4384" i="1"/>
  <c r="I4384" i="1"/>
  <c r="A4384" i="1"/>
  <c r="J4383" i="1"/>
  <c r="I4383" i="1"/>
  <c r="A4383" i="1"/>
  <c r="J4382" i="1"/>
  <c r="I4382" i="1"/>
  <c r="A4382" i="1"/>
  <c r="J4381" i="1"/>
  <c r="I4381" i="1"/>
  <c r="A4381" i="1"/>
  <c r="J4380" i="1"/>
  <c r="I4380" i="1"/>
  <c r="A4380" i="1"/>
  <c r="J4379" i="1"/>
  <c r="I4379" i="1"/>
  <c r="A4379" i="1"/>
  <c r="J4378" i="1"/>
  <c r="I4378" i="1"/>
  <c r="A4378" i="1"/>
  <c r="J4377" i="1"/>
  <c r="I4377" i="1"/>
  <c r="A4377" i="1"/>
  <c r="J4376" i="1"/>
  <c r="I4376" i="1"/>
  <c r="A4376" i="1"/>
  <c r="J4375" i="1"/>
  <c r="I4375" i="1"/>
  <c r="A4375" i="1"/>
  <c r="J4374" i="1"/>
  <c r="I4374" i="1"/>
  <c r="A4374" i="1"/>
  <c r="J4373" i="1"/>
  <c r="I4373" i="1"/>
  <c r="A4373" i="1"/>
  <c r="J4372" i="1"/>
  <c r="I4372" i="1"/>
  <c r="A4372" i="1"/>
  <c r="J4371" i="1"/>
  <c r="I4371" i="1"/>
  <c r="A4371" i="1"/>
  <c r="J4370" i="1"/>
  <c r="I4370" i="1"/>
  <c r="A4370" i="1"/>
  <c r="J4369" i="1"/>
  <c r="I4369" i="1"/>
  <c r="A4369" i="1"/>
  <c r="J4368" i="1"/>
  <c r="I4368" i="1"/>
  <c r="A4368" i="1"/>
  <c r="J4367" i="1"/>
  <c r="I4367" i="1"/>
  <c r="A4367" i="1"/>
  <c r="J4366" i="1"/>
  <c r="I4366" i="1"/>
  <c r="A4366" i="1"/>
  <c r="J4365" i="1"/>
  <c r="I4365" i="1"/>
  <c r="A4365" i="1"/>
  <c r="J4364" i="1"/>
  <c r="I4364" i="1"/>
  <c r="A4364" i="1"/>
  <c r="J4363" i="1"/>
  <c r="I4363" i="1"/>
  <c r="A4363" i="1"/>
  <c r="J4362" i="1"/>
  <c r="I4362" i="1"/>
  <c r="A4362" i="1"/>
  <c r="J4361" i="1"/>
  <c r="I4361" i="1"/>
  <c r="A4361" i="1"/>
  <c r="J4360" i="1"/>
  <c r="I4360" i="1"/>
  <c r="A4360" i="1"/>
  <c r="J4359" i="1"/>
  <c r="I4359" i="1"/>
  <c r="A4359" i="1"/>
  <c r="J4358" i="1"/>
  <c r="I4358" i="1"/>
  <c r="A4358" i="1"/>
  <c r="J4357" i="1"/>
  <c r="I4357" i="1"/>
  <c r="A4357" i="1"/>
  <c r="J4356" i="1"/>
  <c r="I4356" i="1"/>
  <c r="A4356" i="1"/>
  <c r="J4355" i="1"/>
  <c r="I4355" i="1"/>
  <c r="A4355" i="1"/>
  <c r="J4354" i="1"/>
  <c r="I4354" i="1"/>
  <c r="A4354" i="1"/>
  <c r="J4353" i="1"/>
  <c r="I4353" i="1"/>
  <c r="A4353" i="1"/>
  <c r="J4352" i="1"/>
  <c r="I4352" i="1"/>
  <c r="A4352" i="1"/>
  <c r="J4351" i="1"/>
  <c r="I4351" i="1"/>
  <c r="A4351" i="1"/>
  <c r="J4350" i="1"/>
  <c r="I4350" i="1"/>
  <c r="A4350" i="1"/>
  <c r="J4349" i="1"/>
  <c r="I4349" i="1"/>
  <c r="A4349" i="1"/>
  <c r="J4348" i="1"/>
  <c r="I4348" i="1"/>
  <c r="A4348" i="1"/>
  <c r="J4347" i="1"/>
  <c r="I4347" i="1"/>
  <c r="A4347" i="1"/>
  <c r="J4346" i="1"/>
  <c r="I4346" i="1"/>
  <c r="A4346" i="1"/>
  <c r="J4345" i="1"/>
  <c r="I4345" i="1"/>
  <c r="A4345" i="1"/>
  <c r="J4344" i="1"/>
  <c r="I4344" i="1"/>
  <c r="A4344" i="1"/>
  <c r="J4343" i="1"/>
  <c r="I4343" i="1"/>
  <c r="A4343" i="1"/>
  <c r="J4342" i="1"/>
  <c r="I4342" i="1"/>
  <c r="A4342" i="1"/>
  <c r="J4341" i="1"/>
  <c r="I4341" i="1"/>
  <c r="A4341" i="1"/>
  <c r="J4340" i="1"/>
  <c r="I4340" i="1"/>
  <c r="A4340" i="1"/>
  <c r="J4339" i="1"/>
  <c r="I4339" i="1"/>
  <c r="A4339" i="1"/>
  <c r="J4338" i="1"/>
  <c r="I4338" i="1"/>
  <c r="A4338" i="1"/>
  <c r="J4337" i="1"/>
  <c r="I4337" i="1"/>
  <c r="A4337" i="1"/>
  <c r="J4336" i="1"/>
  <c r="I4336" i="1"/>
  <c r="A4336" i="1"/>
  <c r="J4335" i="1"/>
  <c r="I4335" i="1"/>
  <c r="A4335" i="1"/>
  <c r="J4334" i="1"/>
  <c r="I4334" i="1"/>
  <c r="A4334" i="1"/>
  <c r="J4333" i="1"/>
  <c r="I4333" i="1"/>
  <c r="A4333" i="1"/>
  <c r="J4332" i="1"/>
  <c r="I4332" i="1"/>
  <c r="A4332" i="1"/>
  <c r="J4331" i="1"/>
  <c r="I4331" i="1"/>
  <c r="A4331" i="1"/>
  <c r="J4330" i="1"/>
  <c r="I4330" i="1"/>
  <c r="A4330" i="1"/>
  <c r="J4329" i="1"/>
  <c r="I4329" i="1"/>
  <c r="A4329" i="1"/>
  <c r="J4328" i="1"/>
  <c r="I4328" i="1"/>
  <c r="A4328" i="1"/>
  <c r="J4327" i="1"/>
  <c r="I4327" i="1"/>
  <c r="A4327" i="1"/>
  <c r="J4326" i="1"/>
  <c r="I4326" i="1"/>
  <c r="A4326" i="1"/>
  <c r="J4325" i="1"/>
  <c r="I4325" i="1"/>
  <c r="A4325" i="1"/>
  <c r="J4324" i="1"/>
  <c r="I4324" i="1"/>
  <c r="A4324" i="1"/>
  <c r="J4323" i="1"/>
  <c r="I4323" i="1"/>
  <c r="A4323" i="1"/>
  <c r="J4322" i="1"/>
  <c r="I4322" i="1"/>
  <c r="A4322" i="1"/>
  <c r="J4321" i="1"/>
  <c r="I4321" i="1"/>
  <c r="A4321" i="1"/>
  <c r="J4320" i="1"/>
  <c r="I4320" i="1"/>
  <c r="A4320" i="1"/>
  <c r="J4319" i="1"/>
  <c r="I4319" i="1"/>
  <c r="A4319" i="1"/>
  <c r="J4318" i="1"/>
  <c r="I4318" i="1"/>
  <c r="A4318" i="1"/>
  <c r="J4317" i="1"/>
  <c r="I4317" i="1"/>
  <c r="A4317" i="1"/>
  <c r="J4316" i="1"/>
  <c r="I4316" i="1"/>
  <c r="A4316" i="1"/>
  <c r="J4315" i="1"/>
  <c r="I4315" i="1"/>
  <c r="A4315" i="1"/>
  <c r="J4314" i="1"/>
  <c r="I4314" i="1"/>
  <c r="A4314" i="1"/>
  <c r="J4313" i="1"/>
  <c r="I4313" i="1"/>
  <c r="A4313" i="1"/>
  <c r="J4312" i="1"/>
  <c r="I4312" i="1"/>
  <c r="A4312" i="1"/>
  <c r="J4311" i="1"/>
  <c r="I4311" i="1"/>
  <c r="A4311" i="1"/>
  <c r="J4310" i="1"/>
  <c r="I4310" i="1"/>
  <c r="A4310" i="1"/>
  <c r="J4309" i="1"/>
  <c r="I4309" i="1"/>
  <c r="A4309" i="1"/>
  <c r="J4308" i="1"/>
  <c r="I4308" i="1"/>
  <c r="A4308" i="1"/>
  <c r="J4307" i="1"/>
  <c r="I4307" i="1"/>
  <c r="A4307" i="1"/>
  <c r="J4306" i="1"/>
  <c r="I4306" i="1"/>
  <c r="A4306" i="1"/>
  <c r="J4305" i="1"/>
  <c r="I4305" i="1"/>
  <c r="A4305" i="1"/>
  <c r="J4304" i="1"/>
  <c r="I4304" i="1"/>
  <c r="A4304" i="1"/>
  <c r="J4303" i="1"/>
  <c r="I4303" i="1"/>
  <c r="A4303" i="1"/>
  <c r="J4302" i="1"/>
  <c r="I4302" i="1"/>
  <c r="A4302" i="1"/>
  <c r="J4301" i="1"/>
  <c r="I4301" i="1"/>
  <c r="A4301" i="1"/>
  <c r="J4300" i="1"/>
  <c r="I4300" i="1"/>
  <c r="A4300" i="1"/>
  <c r="J4299" i="1"/>
  <c r="I4299" i="1"/>
  <c r="A4299" i="1"/>
  <c r="J4298" i="1"/>
  <c r="I4298" i="1"/>
  <c r="A4298" i="1"/>
  <c r="J4297" i="1"/>
  <c r="I4297" i="1"/>
  <c r="A4297" i="1"/>
  <c r="J4296" i="1"/>
  <c r="I4296" i="1"/>
  <c r="A4296" i="1"/>
  <c r="J4295" i="1"/>
  <c r="I4295" i="1"/>
  <c r="A4295" i="1"/>
  <c r="J4294" i="1"/>
  <c r="I4294" i="1"/>
  <c r="A4294" i="1"/>
  <c r="J4293" i="1"/>
  <c r="I4293" i="1"/>
  <c r="A4293" i="1"/>
  <c r="J4292" i="1"/>
  <c r="I4292" i="1"/>
  <c r="A4292" i="1"/>
  <c r="J4291" i="1"/>
  <c r="I4291" i="1"/>
  <c r="A4291" i="1"/>
  <c r="J4290" i="1"/>
  <c r="I4290" i="1"/>
  <c r="A4290" i="1"/>
  <c r="J4289" i="1"/>
  <c r="I4289" i="1"/>
  <c r="A4289" i="1"/>
  <c r="J4288" i="1"/>
  <c r="I4288" i="1"/>
  <c r="A4288" i="1"/>
  <c r="J4287" i="1"/>
  <c r="I4287" i="1"/>
  <c r="A4287" i="1"/>
  <c r="J4286" i="1"/>
  <c r="I4286" i="1"/>
  <c r="A4286" i="1"/>
  <c r="J4285" i="1"/>
  <c r="I4285" i="1"/>
  <c r="A4285" i="1"/>
  <c r="J4284" i="1"/>
  <c r="I4284" i="1"/>
  <c r="A4284" i="1"/>
  <c r="J4283" i="1"/>
  <c r="I4283" i="1"/>
  <c r="A4283" i="1"/>
  <c r="J4282" i="1"/>
  <c r="I4282" i="1"/>
  <c r="A4282" i="1"/>
  <c r="J4281" i="1"/>
  <c r="I4281" i="1"/>
  <c r="A4281" i="1"/>
  <c r="J4280" i="1"/>
  <c r="I4280" i="1"/>
  <c r="A4280" i="1"/>
  <c r="J4279" i="1"/>
  <c r="I4279" i="1"/>
  <c r="A4279" i="1"/>
  <c r="J4278" i="1"/>
  <c r="I4278" i="1"/>
  <c r="A4278" i="1"/>
  <c r="J4277" i="1"/>
  <c r="I4277" i="1"/>
  <c r="A4277" i="1"/>
  <c r="J4276" i="1"/>
  <c r="I4276" i="1"/>
  <c r="A4276" i="1"/>
  <c r="J4275" i="1"/>
  <c r="I4275" i="1"/>
  <c r="A4275" i="1"/>
  <c r="J4274" i="1"/>
  <c r="I4274" i="1"/>
  <c r="A4274" i="1"/>
  <c r="J4273" i="1"/>
  <c r="I4273" i="1"/>
  <c r="A4273" i="1"/>
  <c r="J4272" i="1"/>
  <c r="I4272" i="1"/>
  <c r="A4272" i="1"/>
  <c r="J4271" i="1"/>
  <c r="I4271" i="1"/>
  <c r="A4271" i="1"/>
  <c r="J4270" i="1"/>
  <c r="I4270" i="1"/>
  <c r="A4270" i="1"/>
  <c r="J4269" i="1"/>
  <c r="I4269" i="1"/>
  <c r="A4269" i="1"/>
  <c r="J4268" i="1"/>
  <c r="I4268" i="1"/>
  <c r="A4268" i="1"/>
  <c r="J4267" i="1"/>
  <c r="I4267" i="1"/>
  <c r="A4267" i="1"/>
  <c r="J4266" i="1"/>
  <c r="I4266" i="1"/>
  <c r="A4266" i="1"/>
  <c r="J4265" i="1"/>
  <c r="I4265" i="1"/>
  <c r="A4265" i="1"/>
  <c r="J4264" i="1"/>
  <c r="I4264" i="1"/>
  <c r="A4264" i="1"/>
  <c r="J4263" i="1"/>
  <c r="I4263" i="1"/>
  <c r="A4263" i="1"/>
  <c r="J4262" i="1"/>
  <c r="I4262" i="1"/>
  <c r="A4262" i="1"/>
  <c r="J4261" i="1"/>
  <c r="I4261" i="1"/>
  <c r="A4261" i="1"/>
  <c r="J4260" i="1"/>
  <c r="I4260" i="1"/>
  <c r="A4260" i="1"/>
  <c r="J4259" i="1"/>
  <c r="I4259" i="1"/>
  <c r="A4259" i="1"/>
  <c r="J4258" i="1"/>
  <c r="I4258" i="1"/>
  <c r="A4258" i="1"/>
  <c r="J4257" i="1"/>
  <c r="I4257" i="1"/>
  <c r="A4257" i="1"/>
  <c r="J4256" i="1"/>
  <c r="I4256" i="1"/>
  <c r="A4256" i="1"/>
  <c r="J4255" i="1"/>
  <c r="I4255" i="1"/>
  <c r="A4255" i="1"/>
  <c r="J4254" i="1"/>
  <c r="I4254" i="1"/>
  <c r="A4254" i="1"/>
  <c r="J4253" i="1"/>
  <c r="I4253" i="1"/>
  <c r="A4253" i="1"/>
  <c r="J4252" i="1"/>
  <c r="I4252" i="1"/>
  <c r="A4252" i="1"/>
  <c r="J4251" i="1"/>
  <c r="I4251" i="1"/>
  <c r="A4251" i="1"/>
  <c r="J4250" i="1"/>
  <c r="I4250" i="1"/>
  <c r="A4250" i="1"/>
  <c r="J4249" i="1"/>
  <c r="I4249" i="1"/>
  <c r="A4249" i="1"/>
  <c r="J4248" i="1"/>
  <c r="I4248" i="1"/>
  <c r="A4248" i="1"/>
  <c r="J4247" i="1"/>
  <c r="I4247" i="1"/>
  <c r="A4247" i="1"/>
  <c r="J4246" i="1"/>
  <c r="I4246" i="1"/>
  <c r="A4246" i="1"/>
  <c r="J4245" i="1"/>
  <c r="I4245" i="1"/>
  <c r="A4245" i="1"/>
  <c r="J4244" i="1"/>
  <c r="I4244" i="1"/>
  <c r="A4244" i="1"/>
  <c r="J4243" i="1"/>
  <c r="I4243" i="1"/>
  <c r="A4243" i="1"/>
  <c r="J4242" i="1"/>
  <c r="I4242" i="1"/>
  <c r="A4242" i="1"/>
  <c r="J4241" i="1"/>
  <c r="I4241" i="1"/>
  <c r="A4241" i="1"/>
  <c r="J4240" i="1"/>
  <c r="I4240" i="1"/>
  <c r="A4240" i="1"/>
  <c r="J4239" i="1"/>
  <c r="I4239" i="1"/>
  <c r="A4239" i="1"/>
  <c r="J4238" i="1"/>
  <c r="I4238" i="1"/>
  <c r="A4238" i="1"/>
  <c r="J4237" i="1"/>
  <c r="I4237" i="1"/>
  <c r="A4237" i="1"/>
  <c r="J4236" i="1"/>
  <c r="I4236" i="1"/>
  <c r="A4236" i="1"/>
  <c r="J4235" i="1"/>
  <c r="I4235" i="1"/>
  <c r="A4235" i="1"/>
  <c r="J4234" i="1"/>
  <c r="I4234" i="1"/>
  <c r="A4234" i="1"/>
  <c r="J4233" i="1"/>
  <c r="I4233" i="1"/>
  <c r="A4233" i="1"/>
  <c r="J4232" i="1"/>
  <c r="I4232" i="1"/>
  <c r="A4232" i="1"/>
  <c r="J4231" i="1"/>
  <c r="I4231" i="1"/>
  <c r="A4231" i="1"/>
  <c r="J4230" i="1"/>
  <c r="I4230" i="1"/>
  <c r="A4230" i="1"/>
  <c r="J4229" i="1"/>
  <c r="I4229" i="1"/>
  <c r="A4229" i="1"/>
  <c r="J4228" i="1"/>
  <c r="I4228" i="1"/>
  <c r="A4228" i="1"/>
  <c r="J4227" i="1"/>
  <c r="I4227" i="1"/>
  <c r="A4227" i="1"/>
  <c r="J4226" i="1"/>
  <c r="I4226" i="1"/>
  <c r="A4226" i="1"/>
  <c r="J4225" i="1"/>
  <c r="I4225" i="1"/>
  <c r="A4225" i="1"/>
  <c r="J4224" i="1"/>
  <c r="I4224" i="1"/>
  <c r="A4224" i="1"/>
  <c r="J4223" i="1"/>
  <c r="I4223" i="1"/>
  <c r="A4223" i="1"/>
  <c r="J4222" i="1"/>
  <c r="I4222" i="1"/>
  <c r="A4222" i="1"/>
  <c r="J4221" i="1"/>
  <c r="I4221" i="1"/>
  <c r="A4221" i="1"/>
  <c r="J4220" i="1"/>
  <c r="I4220" i="1"/>
  <c r="A4220" i="1"/>
  <c r="J4219" i="1"/>
  <c r="I4219" i="1"/>
  <c r="A4219" i="1"/>
  <c r="J4218" i="1"/>
  <c r="I4218" i="1"/>
  <c r="A4218" i="1"/>
  <c r="J4217" i="1"/>
  <c r="I4217" i="1"/>
  <c r="A4217" i="1"/>
  <c r="J4216" i="1"/>
  <c r="I4216" i="1"/>
  <c r="A4216" i="1"/>
  <c r="J4215" i="1"/>
  <c r="I4215" i="1"/>
  <c r="A4215" i="1"/>
  <c r="J4214" i="1"/>
  <c r="I4214" i="1"/>
  <c r="A4214" i="1"/>
  <c r="J4213" i="1"/>
  <c r="I4213" i="1"/>
  <c r="A4213" i="1"/>
  <c r="J4212" i="1"/>
  <c r="I4212" i="1"/>
  <c r="A4212" i="1"/>
  <c r="J4211" i="1"/>
  <c r="I4211" i="1"/>
  <c r="A4211" i="1"/>
  <c r="J4210" i="1"/>
  <c r="I4210" i="1"/>
  <c r="A4210" i="1"/>
  <c r="J4209" i="1"/>
  <c r="I4209" i="1"/>
  <c r="A4209" i="1"/>
  <c r="J4208" i="1"/>
  <c r="I4208" i="1"/>
  <c r="A4208" i="1"/>
  <c r="J4207" i="1"/>
  <c r="I4207" i="1"/>
  <c r="A4207" i="1"/>
  <c r="J4206" i="1"/>
  <c r="I4206" i="1"/>
  <c r="A4206" i="1"/>
  <c r="J4205" i="1"/>
  <c r="I4205" i="1"/>
  <c r="A4205" i="1"/>
  <c r="J4204" i="1"/>
  <c r="I4204" i="1"/>
  <c r="A4204" i="1"/>
  <c r="J4203" i="1"/>
  <c r="I4203" i="1"/>
  <c r="A4203" i="1"/>
  <c r="J4202" i="1"/>
  <c r="I4202" i="1"/>
  <c r="A4202" i="1"/>
  <c r="J4201" i="1"/>
  <c r="I4201" i="1"/>
  <c r="A4201" i="1"/>
  <c r="J4200" i="1"/>
  <c r="I4200" i="1"/>
  <c r="A4200" i="1"/>
  <c r="J4199" i="1"/>
  <c r="I4199" i="1"/>
  <c r="A4199" i="1"/>
  <c r="J4198" i="1"/>
  <c r="I4198" i="1"/>
  <c r="A4198" i="1"/>
  <c r="J4197" i="1"/>
  <c r="I4197" i="1"/>
  <c r="A4197" i="1"/>
  <c r="J4196" i="1"/>
  <c r="I4196" i="1"/>
  <c r="A4196" i="1"/>
  <c r="J4195" i="1"/>
  <c r="I4195" i="1"/>
  <c r="A4195" i="1"/>
  <c r="J4194" i="1"/>
  <c r="I4194" i="1"/>
  <c r="A4194" i="1"/>
  <c r="J4193" i="1"/>
  <c r="I4193" i="1"/>
  <c r="A4193" i="1"/>
  <c r="J4192" i="1"/>
  <c r="I4192" i="1"/>
  <c r="A4192" i="1"/>
  <c r="J4191" i="1"/>
  <c r="I4191" i="1"/>
  <c r="A4191" i="1"/>
  <c r="J4190" i="1"/>
  <c r="I4190" i="1"/>
  <c r="A4190" i="1"/>
  <c r="J4189" i="1"/>
  <c r="I4189" i="1"/>
  <c r="A4189" i="1"/>
  <c r="J4188" i="1"/>
  <c r="I4188" i="1"/>
  <c r="A4188" i="1"/>
  <c r="J4187" i="1"/>
  <c r="I4187" i="1"/>
  <c r="A4187" i="1"/>
  <c r="J4186" i="1"/>
  <c r="I4186" i="1"/>
  <c r="A4186" i="1"/>
  <c r="J4185" i="1"/>
  <c r="I4185" i="1"/>
  <c r="A4185" i="1"/>
  <c r="J4184" i="1"/>
  <c r="I4184" i="1"/>
  <c r="A4184" i="1"/>
  <c r="J4183" i="1"/>
  <c r="I4183" i="1"/>
  <c r="A4183" i="1"/>
  <c r="J4182" i="1"/>
  <c r="I4182" i="1"/>
  <c r="A4182" i="1"/>
  <c r="J4181" i="1"/>
  <c r="I4181" i="1"/>
  <c r="A4181" i="1"/>
  <c r="J4180" i="1"/>
  <c r="I4180" i="1"/>
  <c r="A4180" i="1"/>
  <c r="J4179" i="1"/>
  <c r="I4179" i="1"/>
  <c r="A4179" i="1"/>
  <c r="J4178" i="1"/>
  <c r="I4178" i="1"/>
  <c r="A4178" i="1"/>
  <c r="J4177" i="1"/>
  <c r="I4177" i="1"/>
  <c r="A4177" i="1"/>
  <c r="J4176" i="1"/>
  <c r="I4176" i="1"/>
  <c r="A4176" i="1"/>
  <c r="J4175" i="1"/>
  <c r="I4175" i="1"/>
  <c r="A4175" i="1"/>
  <c r="J4174" i="1"/>
  <c r="I4174" i="1"/>
  <c r="A4174" i="1"/>
  <c r="J4173" i="1"/>
  <c r="I4173" i="1"/>
  <c r="A4173" i="1"/>
  <c r="J4172" i="1"/>
  <c r="I4172" i="1"/>
  <c r="A4172" i="1"/>
  <c r="J4171" i="1"/>
  <c r="I4171" i="1"/>
  <c r="A4171" i="1"/>
  <c r="J4170" i="1"/>
  <c r="I4170" i="1"/>
  <c r="A4170" i="1"/>
  <c r="J4169" i="1"/>
  <c r="I4169" i="1"/>
  <c r="A4169" i="1"/>
  <c r="J4168" i="1"/>
  <c r="I4168" i="1"/>
  <c r="A4168" i="1"/>
  <c r="J4167" i="1"/>
  <c r="I4167" i="1"/>
  <c r="A4167" i="1"/>
  <c r="J4166" i="1"/>
  <c r="I4166" i="1"/>
  <c r="A4166" i="1"/>
  <c r="J4165" i="1"/>
  <c r="I4165" i="1"/>
  <c r="A4165" i="1"/>
  <c r="J4164" i="1"/>
  <c r="I4164" i="1"/>
  <c r="A4164" i="1"/>
  <c r="J4163" i="1"/>
  <c r="I4163" i="1"/>
  <c r="A4163" i="1"/>
  <c r="J4162" i="1"/>
  <c r="I4162" i="1"/>
  <c r="A4162" i="1"/>
  <c r="J4161" i="1"/>
  <c r="I4161" i="1"/>
  <c r="A4161" i="1"/>
  <c r="J4160" i="1"/>
  <c r="I4160" i="1"/>
  <c r="A4160" i="1"/>
  <c r="J4159" i="1"/>
  <c r="I4159" i="1"/>
  <c r="A4159" i="1"/>
  <c r="J4158" i="1"/>
  <c r="I4158" i="1"/>
  <c r="A4158" i="1"/>
  <c r="J4157" i="1"/>
  <c r="I4157" i="1"/>
  <c r="A4157" i="1"/>
  <c r="J4156" i="1"/>
  <c r="I4156" i="1"/>
  <c r="A4156" i="1"/>
  <c r="J4155" i="1"/>
  <c r="I4155" i="1"/>
  <c r="A4155" i="1"/>
  <c r="J4154" i="1"/>
  <c r="I4154" i="1"/>
  <c r="A4154" i="1"/>
  <c r="J4153" i="1"/>
  <c r="I4153" i="1"/>
  <c r="A4153" i="1"/>
  <c r="J4152" i="1"/>
  <c r="I4152" i="1"/>
  <c r="A4152" i="1"/>
  <c r="J4151" i="1"/>
  <c r="I4151" i="1"/>
  <c r="A4151" i="1"/>
  <c r="J4150" i="1"/>
  <c r="I4150" i="1"/>
  <c r="A4150" i="1"/>
  <c r="J4149" i="1"/>
  <c r="I4149" i="1"/>
  <c r="A4149" i="1"/>
  <c r="J4148" i="1"/>
  <c r="I4148" i="1"/>
  <c r="A4148" i="1"/>
  <c r="J4147" i="1"/>
  <c r="I4147" i="1"/>
  <c r="A4147" i="1"/>
  <c r="J4146" i="1"/>
  <c r="I4146" i="1"/>
  <c r="A4146" i="1"/>
  <c r="J4145" i="1"/>
  <c r="I4145" i="1"/>
  <c r="A4145" i="1"/>
  <c r="J4144" i="1"/>
  <c r="I4144" i="1"/>
  <c r="A4144" i="1"/>
  <c r="J4143" i="1"/>
  <c r="I4143" i="1"/>
  <c r="A4143" i="1"/>
  <c r="J4142" i="1"/>
  <c r="I4142" i="1"/>
  <c r="A4142" i="1"/>
  <c r="J4141" i="1"/>
  <c r="I4141" i="1"/>
  <c r="A4141" i="1"/>
  <c r="J4140" i="1"/>
  <c r="I4140" i="1"/>
  <c r="A4140" i="1"/>
  <c r="J4139" i="1"/>
  <c r="I4139" i="1"/>
  <c r="A4139" i="1"/>
  <c r="J4138" i="1"/>
  <c r="I4138" i="1"/>
  <c r="A4138" i="1"/>
  <c r="J4137" i="1"/>
  <c r="I4137" i="1"/>
  <c r="A4137" i="1"/>
  <c r="J4136" i="1"/>
  <c r="I4136" i="1"/>
  <c r="A4136" i="1"/>
  <c r="J4135" i="1"/>
  <c r="I4135" i="1"/>
  <c r="A4135" i="1"/>
  <c r="J4134" i="1"/>
  <c r="I4134" i="1"/>
  <c r="A4134" i="1"/>
  <c r="J4133" i="1"/>
  <c r="I4133" i="1"/>
  <c r="A4133" i="1"/>
  <c r="J4132" i="1"/>
  <c r="I4132" i="1"/>
  <c r="A4132" i="1"/>
  <c r="J4131" i="1"/>
  <c r="I4131" i="1"/>
  <c r="A4131" i="1"/>
  <c r="J4130" i="1"/>
  <c r="I4130" i="1"/>
  <c r="A4130" i="1"/>
  <c r="J4129" i="1"/>
  <c r="I4129" i="1"/>
  <c r="A4129" i="1"/>
  <c r="J4128" i="1"/>
  <c r="I4128" i="1"/>
  <c r="A4128" i="1"/>
  <c r="J4127" i="1"/>
  <c r="I4127" i="1"/>
  <c r="A4127" i="1"/>
  <c r="J4126" i="1"/>
  <c r="I4126" i="1"/>
  <c r="A4126" i="1"/>
  <c r="J4125" i="1"/>
  <c r="I4125" i="1"/>
  <c r="A4125" i="1"/>
  <c r="J4124" i="1"/>
  <c r="I4124" i="1"/>
  <c r="A4124" i="1"/>
  <c r="J4123" i="1"/>
  <c r="I4123" i="1"/>
  <c r="A4123" i="1"/>
  <c r="J4122" i="1"/>
  <c r="I4122" i="1"/>
  <c r="A4122" i="1"/>
  <c r="J4121" i="1"/>
  <c r="I4121" i="1"/>
  <c r="A4121" i="1"/>
  <c r="J4120" i="1"/>
  <c r="I4120" i="1"/>
  <c r="A4120" i="1"/>
  <c r="J4119" i="1"/>
  <c r="I4119" i="1"/>
  <c r="A4119" i="1"/>
  <c r="J4118" i="1"/>
  <c r="I4118" i="1"/>
  <c r="A4118" i="1"/>
  <c r="J4117" i="1"/>
  <c r="I4117" i="1"/>
  <c r="A4117" i="1"/>
  <c r="J4116" i="1"/>
  <c r="I4116" i="1"/>
  <c r="A4116" i="1"/>
  <c r="J4115" i="1"/>
  <c r="I4115" i="1"/>
  <c r="A4115" i="1"/>
  <c r="J4114" i="1"/>
  <c r="I4114" i="1"/>
  <c r="A4114" i="1"/>
  <c r="J4113" i="1"/>
  <c r="I4113" i="1"/>
  <c r="A4113" i="1"/>
  <c r="J4112" i="1"/>
  <c r="I4112" i="1"/>
  <c r="A4112" i="1"/>
  <c r="J4111" i="1"/>
  <c r="I4111" i="1"/>
  <c r="A4111" i="1"/>
  <c r="J4110" i="1"/>
  <c r="I4110" i="1"/>
  <c r="A4110" i="1"/>
  <c r="J4109" i="1"/>
  <c r="I4109" i="1"/>
  <c r="A4109" i="1"/>
  <c r="J4108" i="1"/>
  <c r="I4108" i="1"/>
  <c r="A4108" i="1"/>
  <c r="J4107" i="1"/>
  <c r="I4107" i="1"/>
  <c r="A4107" i="1"/>
  <c r="J4106" i="1"/>
  <c r="I4106" i="1"/>
  <c r="A4106" i="1"/>
  <c r="J4105" i="1"/>
  <c r="I4105" i="1"/>
  <c r="A4105" i="1"/>
  <c r="J4104" i="1"/>
  <c r="I4104" i="1"/>
  <c r="A4104" i="1"/>
  <c r="J4103" i="1"/>
  <c r="I4103" i="1"/>
  <c r="A4103" i="1"/>
  <c r="J4102" i="1"/>
  <c r="I4102" i="1"/>
  <c r="A4102" i="1"/>
  <c r="J4101" i="1"/>
  <c r="I4101" i="1"/>
  <c r="A4101" i="1"/>
  <c r="J4100" i="1"/>
  <c r="I4100" i="1"/>
  <c r="A4100" i="1"/>
  <c r="J4099" i="1"/>
  <c r="I4099" i="1"/>
  <c r="A4099" i="1"/>
  <c r="J4098" i="1"/>
  <c r="I4098" i="1"/>
  <c r="A4098" i="1"/>
  <c r="J4097" i="1"/>
  <c r="I4097" i="1"/>
  <c r="A4097" i="1"/>
  <c r="J4096" i="1"/>
  <c r="I4096" i="1"/>
  <c r="A4096" i="1"/>
  <c r="J4095" i="1"/>
  <c r="I4095" i="1"/>
  <c r="A4095" i="1"/>
  <c r="J4094" i="1"/>
  <c r="I4094" i="1"/>
  <c r="A4094" i="1"/>
  <c r="J4093" i="1"/>
  <c r="I4093" i="1"/>
  <c r="A4093" i="1"/>
  <c r="J4092" i="1"/>
  <c r="I4092" i="1"/>
  <c r="A4092" i="1"/>
  <c r="J4091" i="1"/>
  <c r="I4091" i="1"/>
  <c r="A4091" i="1"/>
  <c r="J4090" i="1"/>
  <c r="I4090" i="1"/>
  <c r="A4090" i="1"/>
  <c r="J4089" i="1"/>
  <c r="I4089" i="1"/>
  <c r="A4089" i="1"/>
  <c r="J4088" i="1"/>
  <c r="I4088" i="1"/>
  <c r="A4088" i="1"/>
  <c r="J4087" i="1"/>
  <c r="I4087" i="1"/>
  <c r="A4087" i="1"/>
  <c r="J4086" i="1"/>
  <c r="I4086" i="1"/>
  <c r="A4086" i="1"/>
  <c r="J4085" i="1"/>
  <c r="I4085" i="1"/>
  <c r="A4085" i="1"/>
  <c r="J4084" i="1"/>
  <c r="I4084" i="1"/>
  <c r="A4084" i="1"/>
  <c r="J4083" i="1"/>
  <c r="I4083" i="1"/>
  <c r="A4083" i="1"/>
  <c r="J4082" i="1"/>
  <c r="I4082" i="1"/>
  <c r="A4082" i="1"/>
  <c r="J4081" i="1"/>
  <c r="I4081" i="1"/>
  <c r="A4081" i="1"/>
  <c r="J4080" i="1"/>
  <c r="I4080" i="1"/>
  <c r="A4080" i="1"/>
  <c r="J4079" i="1"/>
  <c r="I4079" i="1"/>
  <c r="A4079" i="1"/>
  <c r="J4078" i="1"/>
  <c r="I4078" i="1"/>
  <c r="A4078" i="1"/>
  <c r="J4077" i="1"/>
  <c r="I4077" i="1"/>
  <c r="A4077" i="1"/>
  <c r="J4076" i="1"/>
  <c r="I4076" i="1"/>
  <c r="A4076" i="1"/>
  <c r="J4075" i="1"/>
  <c r="I4075" i="1"/>
  <c r="A4075" i="1"/>
  <c r="J4074" i="1"/>
  <c r="I4074" i="1"/>
  <c r="A4074" i="1"/>
  <c r="J4073" i="1"/>
  <c r="I4073" i="1"/>
  <c r="A4073" i="1"/>
  <c r="J4072" i="1"/>
  <c r="I4072" i="1"/>
  <c r="A4072" i="1"/>
  <c r="J4071" i="1"/>
  <c r="I4071" i="1"/>
  <c r="A4071" i="1"/>
  <c r="J4070" i="1"/>
  <c r="I4070" i="1"/>
  <c r="A4070" i="1"/>
  <c r="J4069" i="1"/>
  <c r="I4069" i="1"/>
  <c r="A4069" i="1"/>
  <c r="J4068" i="1"/>
  <c r="I4068" i="1"/>
  <c r="A4068" i="1"/>
  <c r="J4067" i="1"/>
  <c r="I4067" i="1"/>
  <c r="A4067" i="1"/>
  <c r="J4066" i="1"/>
  <c r="I4066" i="1"/>
  <c r="A4066" i="1"/>
  <c r="J4065" i="1"/>
  <c r="I4065" i="1"/>
  <c r="A4065" i="1"/>
  <c r="J4064" i="1"/>
  <c r="I4064" i="1"/>
  <c r="A4064" i="1"/>
  <c r="J4063" i="1"/>
  <c r="I4063" i="1"/>
  <c r="A4063" i="1"/>
  <c r="J4062" i="1"/>
  <c r="I4062" i="1"/>
  <c r="A4062" i="1"/>
  <c r="J4061" i="1"/>
  <c r="I4061" i="1"/>
  <c r="A4061" i="1"/>
  <c r="J4060" i="1"/>
  <c r="I4060" i="1"/>
  <c r="A4060" i="1"/>
  <c r="J4059" i="1"/>
  <c r="I4059" i="1"/>
  <c r="A4059" i="1"/>
  <c r="J4058" i="1"/>
  <c r="I4058" i="1"/>
  <c r="A4058" i="1"/>
  <c r="J4057" i="1"/>
  <c r="I4057" i="1"/>
  <c r="A4057" i="1"/>
  <c r="J4056" i="1"/>
  <c r="I4056" i="1"/>
  <c r="A4056" i="1"/>
  <c r="J4055" i="1"/>
  <c r="I4055" i="1"/>
  <c r="A4055" i="1"/>
  <c r="J4054" i="1"/>
  <c r="I4054" i="1"/>
  <c r="A4054" i="1"/>
  <c r="J4053" i="1"/>
  <c r="I4053" i="1"/>
  <c r="A4053" i="1"/>
  <c r="J4052" i="1"/>
  <c r="I4052" i="1"/>
  <c r="A4052" i="1"/>
  <c r="J4051" i="1"/>
  <c r="I4051" i="1"/>
  <c r="A4051" i="1"/>
  <c r="J4050" i="1"/>
  <c r="I4050" i="1"/>
  <c r="A4050" i="1"/>
  <c r="J4049" i="1"/>
  <c r="I4049" i="1"/>
  <c r="A4049" i="1"/>
  <c r="J4048" i="1"/>
  <c r="I4048" i="1"/>
  <c r="A4048" i="1"/>
  <c r="J4047" i="1"/>
  <c r="I4047" i="1"/>
  <c r="A4047" i="1"/>
  <c r="J4046" i="1"/>
  <c r="I4046" i="1"/>
  <c r="A4046" i="1"/>
  <c r="J4045" i="1"/>
  <c r="I4045" i="1"/>
  <c r="A4045" i="1"/>
  <c r="J4044" i="1"/>
  <c r="I4044" i="1"/>
  <c r="A4044" i="1"/>
  <c r="J4043" i="1"/>
  <c r="I4043" i="1"/>
  <c r="A4043" i="1"/>
  <c r="J4042" i="1"/>
  <c r="I4042" i="1"/>
  <c r="A4042" i="1"/>
  <c r="J4041" i="1"/>
  <c r="I4041" i="1"/>
  <c r="A4041" i="1"/>
  <c r="J4040" i="1"/>
  <c r="I4040" i="1"/>
  <c r="A4040" i="1"/>
  <c r="J4039" i="1"/>
  <c r="I4039" i="1"/>
  <c r="A4039" i="1"/>
  <c r="J4038" i="1"/>
  <c r="I4038" i="1"/>
  <c r="A4038" i="1"/>
  <c r="J4037" i="1"/>
  <c r="I4037" i="1"/>
  <c r="A4037" i="1"/>
  <c r="J4036" i="1"/>
  <c r="I4036" i="1"/>
  <c r="A4036" i="1"/>
  <c r="J4035" i="1"/>
  <c r="I4035" i="1"/>
  <c r="A4035" i="1"/>
  <c r="J4034" i="1"/>
  <c r="I4034" i="1"/>
  <c r="A4034" i="1"/>
  <c r="J4033" i="1"/>
  <c r="I4033" i="1"/>
  <c r="A4033" i="1"/>
  <c r="J4032" i="1"/>
  <c r="I4032" i="1"/>
  <c r="A4032" i="1"/>
  <c r="J4031" i="1"/>
  <c r="I4031" i="1"/>
  <c r="A4031" i="1"/>
  <c r="J4030" i="1"/>
  <c r="I4030" i="1"/>
  <c r="A4030" i="1"/>
  <c r="J4029" i="1"/>
  <c r="I4029" i="1"/>
  <c r="A4029" i="1"/>
  <c r="J4028" i="1"/>
  <c r="I4028" i="1"/>
  <c r="A4028" i="1"/>
  <c r="J4027" i="1"/>
  <c r="I4027" i="1"/>
  <c r="A4027" i="1"/>
  <c r="J4026" i="1"/>
  <c r="I4026" i="1"/>
  <c r="A4026" i="1"/>
  <c r="J4025" i="1"/>
  <c r="I4025" i="1"/>
  <c r="A4025" i="1"/>
  <c r="J4024" i="1"/>
  <c r="I4024" i="1"/>
  <c r="A4024" i="1"/>
  <c r="J4023" i="1"/>
  <c r="I4023" i="1"/>
  <c r="A4023" i="1"/>
  <c r="J4022" i="1"/>
  <c r="I4022" i="1"/>
  <c r="A4022" i="1"/>
  <c r="J4021" i="1"/>
  <c r="I4021" i="1"/>
  <c r="A4021" i="1"/>
  <c r="J4020" i="1"/>
  <c r="I4020" i="1"/>
  <c r="A4020" i="1"/>
  <c r="J4019" i="1"/>
  <c r="I4019" i="1"/>
  <c r="A4019" i="1"/>
  <c r="J4018" i="1"/>
  <c r="I4018" i="1"/>
  <c r="A4018" i="1"/>
  <c r="J4017" i="1"/>
  <c r="I4017" i="1"/>
  <c r="A4017" i="1"/>
  <c r="J4016" i="1"/>
  <c r="I4016" i="1"/>
  <c r="A4016" i="1"/>
  <c r="J4015" i="1"/>
  <c r="I4015" i="1"/>
  <c r="A4015" i="1"/>
  <c r="J4014" i="1"/>
  <c r="I4014" i="1"/>
  <c r="A4014" i="1"/>
  <c r="J4013" i="1"/>
  <c r="I4013" i="1"/>
  <c r="A4013" i="1"/>
  <c r="J4012" i="1"/>
  <c r="I4012" i="1"/>
  <c r="A4012" i="1"/>
  <c r="J4011" i="1"/>
  <c r="I4011" i="1"/>
  <c r="A4011" i="1"/>
  <c r="J4010" i="1"/>
  <c r="I4010" i="1"/>
  <c r="A4010" i="1"/>
  <c r="J4009" i="1"/>
  <c r="I4009" i="1"/>
  <c r="A4009" i="1"/>
  <c r="J4008" i="1"/>
  <c r="I4008" i="1"/>
  <c r="A4008" i="1"/>
  <c r="J4007" i="1"/>
  <c r="I4007" i="1"/>
  <c r="A4007" i="1"/>
  <c r="J4006" i="1"/>
  <c r="I4006" i="1"/>
  <c r="A4006" i="1"/>
  <c r="J4005" i="1"/>
  <c r="I4005" i="1"/>
  <c r="A4005" i="1"/>
  <c r="J4004" i="1"/>
  <c r="I4004" i="1"/>
  <c r="A4004" i="1"/>
  <c r="J4003" i="1"/>
  <c r="I4003" i="1"/>
  <c r="A4003" i="1"/>
  <c r="J4002" i="1"/>
  <c r="I4002" i="1"/>
  <c r="A4002" i="1"/>
  <c r="J4001" i="1"/>
  <c r="I4001" i="1"/>
  <c r="A4001" i="1"/>
  <c r="J4000" i="1"/>
  <c r="I4000" i="1"/>
  <c r="A4000" i="1"/>
  <c r="J3999" i="1"/>
  <c r="I3999" i="1"/>
  <c r="A3999" i="1"/>
  <c r="J3998" i="1"/>
  <c r="I3998" i="1"/>
  <c r="A3998" i="1"/>
  <c r="J3997" i="1"/>
  <c r="I3997" i="1"/>
  <c r="A3997" i="1"/>
  <c r="J3996" i="1"/>
  <c r="I3996" i="1"/>
  <c r="A3996" i="1"/>
  <c r="J3995" i="1"/>
  <c r="I3995" i="1"/>
  <c r="A3995" i="1"/>
  <c r="J3994" i="1"/>
  <c r="I3994" i="1"/>
  <c r="A3994" i="1"/>
  <c r="J3993" i="1"/>
  <c r="I3993" i="1"/>
  <c r="A3993" i="1"/>
  <c r="J3992" i="1"/>
  <c r="I3992" i="1"/>
  <c r="A3992" i="1"/>
  <c r="J3991" i="1"/>
  <c r="I3991" i="1"/>
  <c r="A3991" i="1"/>
  <c r="J3990" i="1"/>
  <c r="I3990" i="1"/>
  <c r="A3990" i="1"/>
  <c r="J3989" i="1"/>
  <c r="I3989" i="1"/>
  <c r="A3989" i="1"/>
  <c r="J3988" i="1"/>
  <c r="I3988" i="1"/>
  <c r="A3988" i="1"/>
  <c r="J3987" i="1"/>
  <c r="I3987" i="1"/>
  <c r="A3987" i="1"/>
  <c r="J3986" i="1"/>
  <c r="I3986" i="1"/>
  <c r="A3986" i="1"/>
  <c r="J3985" i="1"/>
  <c r="I3985" i="1"/>
  <c r="A3985" i="1"/>
  <c r="J3984" i="1"/>
  <c r="I3984" i="1"/>
  <c r="A3984" i="1"/>
  <c r="J3983" i="1"/>
  <c r="I3983" i="1"/>
  <c r="A3983" i="1"/>
  <c r="J3982" i="1"/>
  <c r="I3982" i="1"/>
  <c r="A3982" i="1"/>
  <c r="J3981" i="1"/>
  <c r="I3981" i="1"/>
  <c r="A3981" i="1"/>
  <c r="J3980" i="1"/>
  <c r="I3980" i="1"/>
  <c r="A3980" i="1"/>
  <c r="J3979" i="1"/>
  <c r="I3979" i="1"/>
  <c r="A3979" i="1"/>
  <c r="J3978" i="1"/>
  <c r="I3978" i="1"/>
  <c r="A3978" i="1"/>
  <c r="J3977" i="1"/>
  <c r="I3977" i="1"/>
  <c r="A3977" i="1"/>
  <c r="J3976" i="1"/>
  <c r="I3976" i="1"/>
  <c r="A3976" i="1"/>
  <c r="J3975" i="1"/>
  <c r="I3975" i="1"/>
  <c r="A3975" i="1"/>
  <c r="J3974" i="1"/>
  <c r="I3974" i="1"/>
  <c r="A3974" i="1"/>
  <c r="J3973" i="1"/>
  <c r="I3973" i="1"/>
  <c r="A3973" i="1"/>
  <c r="J3972" i="1"/>
  <c r="I3972" i="1"/>
  <c r="A3972" i="1"/>
  <c r="J3971" i="1"/>
  <c r="I3971" i="1"/>
  <c r="A3971" i="1"/>
  <c r="J3970" i="1"/>
  <c r="I3970" i="1"/>
  <c r="A3970" i="1"/>
  <c r="J3969" i="1"/>
  <c r="I3969" i="1"/>
  <c r="A3969" i="1"/>
  <c r="J3968" i="1"/>
  <c r="I3968" i="1"/>
  <c r="A3968" i="1"/>
  <c r="J3967" i="1"/>
  <c r="I3967" i="1"/>
  <c r="A3967" i="1"/>
  <c r="J3966" i="1"/>
  <c r="I3966" i="1"/>
  <c r="A3966" i="1"/>
  <c r="J3965" i="1"/>
  <c r="I3965" i="1"/>
  <c r="A3965" i="1"/>
  <c r="J3964" i="1"/>
  <c r="I3964" i="1"/>
  <c r="A3964" i="1"/>
  <c r="J3963" i="1"/>
  <c r="I3963" i="1"/>
  <c r="A3963" i="1"/>
  <c r="J3962" i="1"/>
  <c r="I3962" i="1"/>
  <c r="A3962" i="1"/>
  <c r="J3961" i="1"/>
  <c r="I3961" i="1"/>
  <c r="A3961" i="1"/>
  <c r="J3960" i="1"/>
  <c r="I3960" i="1"/>
  <c r="A3960" i="1"/>
  <c r="J3959" i="1"/>
  <c r="I3959" i="1"/>
  <c r="A3959" i="1"/>
  <c r="J3958" i="1"/>
  <c r="I3958" i="1"/>
  <c r="A3958" i="1"/>
  <c r="J3957" i="1"/>
  <c r="I3957" i="1"/>
  <c r="A3957" i="1"/>
  <c r="J3956" i="1"/>
  <c r="I3956" i="1"/>
  <c r="A3956" i="1"/>
  <c r="J3955" i="1"/>
  <c r="I3955" i="1"/>
  <c r="A3955" i="1"/>
  <c r="J3954" i="1"/>
  <c r="I3954" i="1"/>
  <c r="A3954" i="1"/>
  <c r="J3953" i="1"/>
  <c r="I3953" i="1"/>
  <c r="A3953" i="1"/>
  <c r="J3952" i="1"/>
  <c r="I3952" i="1"/>
  <c r="A3952" i="1"/>
  <c r="J3951" i="1"/>
  <c r="I3951" i="1"/>
  <c r="A3951" i="1"/>
  <c r="J3950" i="1"/>
  <c r="I3950" i="1"/>
  <c r="A3950" i="1"/>
  <c r="J3949" i="1"/>
  <c r="I3949" i="1"/>
  <c r="A3949" i="1"/>
  <c r="J3948" i="1"/>
  <c r="I3948" i="1"/>
  <c r="A3948" i="1"/>
  <c r="J3947" i="1"/>
  <c r="I3947" i="1"/>
  <c r="A3947" i="1"/>
  <c r="J3946" i="1"/>
  <c r="I3946" i="1"/>
  <c r="A3946" i="1"/>
  <c r="J3945" i="1"/>
  <c r="I3945" i="1"/>
  <c r="A3945" i="1"/>
  <c r="J3944" i="1"/>
  <c r="I3944" i="1"/>
  <c r="A3944" i="1"/>
  <c r="J3943" i="1"/>
  <c r="I3943" i="1"/>
  <c r="A3943" i="1"/>
  <c r="J3942" i="1"/>
  <c r="I3942" i="1"/>
  <c r="A3942" i="1"/>
  <c r="J3941" i="1"/>
  <c r="I3941" i="1"/>
  <c r="A3941" i="1"/>
  <c r="J3940" i="1"/>
  <c r="I3940" i="1"/>
  <c r="A3940" i="1"/>
  <c r="J3939" i="1"/>
  <c r="I3939" i="1"/>
  <c r="A3939" i="1"/>
  <c r="J3938" i="1"/>
  <c r="I3938" i="1"/>
  <c r="A3938" i="1"/>
  <c r="J3937" i="1"/>
  <c r="I3937" i="1"/>
  <c r="A3937" i="1"/>
  <c r="J3936" i="1"/>
  <c r="I3936" i="1"/>
  <c r="A3936" i="1"/>
  <c r="J3935" i="1"/>
  <c r="I3935" i="1"/>
  <c r="A3935" i="1"/>
  <c r="J3934" i="1"/>
  <c r="I3934" i="1"/>
  <c r="A3934" i="1"/>
  <c r="J3933" i="1"/>
  <c r="I3933" i="1"/>
  <c r="A3933" i="1"/>
  <c r="J3932" i="1"/>
  <c r="I3932" i="1"/>
  <c r="A3932" i="1"/>
  <c r="J3931" i="1"/>
  <c r="I3931" i="1"/>
  <c r="A3931" i="1"/>
  <c r="J3930" i="1"/>
  <c r="I3930" i="1"/>
  <c r="A3930" i="1"/>
  <c r="J3929" i="1"/>
  <c r="I3929" i="1"/>
  <c r="A3929" i="1"/>
  <c r="J3928" i="1"/>
  <c r="I3928" i="1"/>
  <c r="A3928" i="1"/>
  <c r="J3927" i="1"/>
  <c r="I3927" i="1"/>
  <c r="A3927" i="1"/>
  <c r="J3926" i="1"/>
  <c r="I3926" i="1"/>
  <c r="A3926" i="1"/>
  <c r="J3925" i="1"/>
  <c r="I3925" i="1"/>
  <c r="A3925" i="1"/>
  <c r="J3924" i="1"/>
  <c r="I3924" i="1"/>
  <c r="A3924" i="1"/>
  <c r="J3923" i="1"/>
  <c r="I3923" i="1"/>
  <c r="A3923" i="1"/>
  <c r="J3922" i="1"/>
  <c r="I3922" i="1"/>
  <c r="A3922" i="1"/>
  <c r="J3921" i="1"/>
  <c r="I3921" i="1"/>
  <c r="A3921" i="1"/>
  <c r="J3920" i="1"/>
  <c r="I3920" i="1"/>
  <c r="A3920" i="1"/>
  <c r="J3919" i="1"/>
  <c r="I3919" i="1"/>
  <c r="A3919" i="1"/>
  <c r="J3918" i="1"/>
  <c r="I3918" i="1"/>
  <c r="A3918" i="1"/>
  <c r="J3917" i="1"/>
  <c r="I3917" i="1"/>
  <c r="A3917" i="1"/>
  <c r="J3916" i="1"/>
  <c r="I3916" i="1"/>
  <c r="A3916" i="1"/>
  <c r="J3915" i="1"/>
  <c r="I3915" i="1"/>
  <c r="A3915" i="1"/>
  <c r="J3914" i="1"/>
  <c r="I3914" i="1"/>
  <c r="A3914" i="1"/>
  <c r="J3913" i="1"/>
  <c r="I3913" i="1"/>
  <c r="A3913" i="1"/>
  <c r="J3912" i="1"/>
  <c r="I3912" i="1"/>
  <c r="A3912" i="1"/>
  <c r="J3911" i="1"/>
  <c r="I3911" i="1"/>
  <c r="A3911" i="1"/>
  <c r="J3910" i="1"/>
  <c r="I3910" i="1"/>
  <c r="A3910" i="1"/>
  <c r="J3909" i="1"/>
  <c r="I3909" i="1"/>
  <c r="A3909" i="1"/>
  <c r="J3908" i="1"/>
  <c r="I3908" i="1"/>
  <c r="A3908" i="1"/>
  <c r="J3907" i="1"/>
  <c r="I3907" i="1"/>
  <c r="A3907" i="1"/>
  <c r="J3906" i="1"/>
  <c r="I3906" i="1"/>
  <c r="A3906" i="1"/>
  <c r="J3905" i="1"/>
  <c r="I3905" i="1"/>
  <c r="A3905" i="1"/>
  <c r="J3904" i="1"/>
  <c r="I3904" i="1"/>
  <c r="A3904" i="1"/>
  <c r="J3903" i="1"/>
  <c r="I3903" i="1"/>
  <c r="A3903" i="1"/>
  <c r="J3902" i="1"/>
  <c r="I3902" i="1"/>
  <c r="A3902" i="1"/>
  <c r="J3901" i="1"/>
  <c r="I3901" i="1"/>
  <c r="A3901" i="1"/>
  <c r="J3900" i="1"/>
  <c r="I3900" i="1"/>
  <c r="A3900" i="1"/>
  <c r="J3899" i="1"/>
  <c r="I3899" i="1"/>
  <c r="A3899" i="1"/>
  <c r="J3898" i="1"/>
  <c r="I3898" i="1"/>
  <c r="A3898" i="1"/>
  <c r="J3897" i="1"/>
  <c r="I3897" i="1"/>
  <c r="A3897" i="1"/>
  <c r="J3896" i="1"/>
  <c r="I3896" i="1"/>
  <c r="A3896" i="1"/>
  <c r="J3895" i="1"/>
  <c r="I3895" i="1"/>
  <c r="A3895" i="1"/>
  <c r="J3894" i="1"/>
  <c r="I3894" i="1"/>
  <c r="A3894" i="1"/>
  <c r="J3893" i="1"/>
  <c r="I3893" i="1"/>
  <c r="A3893" i="1"/>
  <c r="J3892" i="1"/>
  <c r="I3892" i="1"/>
  <c r="A3892" i="1"/>
  <c r="J3891" i="1"/>
  <c r="I3891" i="1"/>
  <c r="A3891" i="1"/>
  <c r="J3890" i="1"/>
  <c r="I3890" i="1"/>
  <c r="A3890" i="1"/>
  <c r="J3889" i="1"/>
  <c r="I3889" i="1"/>
  <c r="A3889" i="1"/>
  <c r="J3888" i="1"/>
  <c r="I3888" i="1"/>
  <c r="A3888" i="1"/>
  <c r="J3887" i="1"/>
  <c r="I3887" i="1"/>
  <c r="A3887" i="1"/>
  <c r="J3886" i="1"/>
  <c r="I3886" i="1"/>
  <c r="A3886" i="1"/>
  <c r="J3885" i="1"/>
  <c r="I3885" i="1"/>
  <c r="A3885" i="1"/>
  <c r="J3884" i="1"/>
  <c r="I3884" i="1"/>
  <c r="A3884" i="1"/>
  <c r="J3883" i="1"/>
  <c r="I3883" i="1"/>
  <c r="A3883" i="1"/>
  <c r="J3882" i="1"/>
  <c r="I3882" i="1"/>
  <c r="A3882" i="1"/>
  <c r="J3881" i="1"/>
  <c r="I3881" i="1"/>
  <c r="A3881" i="1"/>
  <c r="J3880" i="1"/>
  <c r="I3880" i="1"/>
  <c r="A3880" i="1"/>
  <c r="J3879" i="1"/>
  <c r="I3879" i="1"/>
  <c r="A3879" i="1"/>
  <c r="J3878" i="1"/>
  <c r="I3878" i="1"/>
  <c r="A3878" i="1"/>
  <c r="J3877" i="1"/>
  <c r="I3877" i="1"/>
  <c r="A3877" i="1"/>
  <c r="J3876" i="1"/>
  <c r="I3876" i="1"/>
  <c r="A3876" i="1"/>
  <c r="J3875" i="1"/>
  <c r="I3875" i="1"/>
  <c r="A3875" i="1"/>
  <c r="J3874" i="1"/>
  <c r="I3874" i="1"/>
  <c r="A3874" i="1"/>
  <c r="J3873" i="1"/>
  <c r="I3873" i="1"/>
  <c r="A3873" i="1"/>
  <c r="J3872" i="1"/>
  <c r="I3872" i="1"/>
  <c r="A3872" i="1"/>
  <c r="J3871" i="1"/>
  <c r="I3871" i="1"/>
  <c r="A3871" i="1"/>
  <c r="J3870" i="1"/>
  <c r="I3870" i="1"/>
  <c r="A3870" i="1"/>
  <c r="J3869" i="1"/>
  <c r="I3869" i="1"/>
  <c r="A3869" i="1"/>
  <c r="J3868" i="1"/>
  <c r="I3868" i="1"/>
  <c r="A3868" i="1"/>
  <c r="J3867" i="1"/>
  <c r="I3867" i="1"/>
  <c r="A3867" i="1"/>
  <c r="J3866" i="1"/>
  <c r="I3866" i="1"/>
  <c r="A3866" i="1"/>
  <c r="J3865" i="1"/>
  <c r="I3865" i="1"/>
  <c r="A3865" i="1"/>
  <c r="J3864" i="1"/>
  <c r="I3864" i="1"/>
  <c r="A3864" i="1"/>
  <c r="J3863" i="1"/>
  <c r="I3863" i="1"/>
  <c r="A3863" i="1"/>
  <c r="J3862" i="1"/>
  <c r="I3862" i="1"/>
  <c r="A3862" i="1"/>
  <c r="J3861" i="1"/>
  <c r="I3861" i="1"/>
  <c r="A3861" i="1"/>
  <c r="J3860" i="1"/>
  <c r="I3860" i="1"/>
  <c r="A3860" i="1"/>
  <c r="J3859" i="1"/>
  <c r="I3859" i="1"/>
  <c r="A3859" i="1"/>
  <c r="J3858" i="1"/>
  <c r="I3858" i="1"/>
  <c r="A3858" i="1"/>
  <c r="J3857" i="1"/>
  <c r="I3857" i="1"/>
  <c r="A3857" i="1"/>
  <c r="J3856" i="1"/>
  <c r="I3856" i="1"/>
  <c r="A3856" i="1"/>
  <c r="J3855" i="1"/>
  <c r="I3855" i="1"/>
  <c r="A3855" i="1"/>
  <c r="J3854" i="1"/>
  <c r="I3854" i="1"/>
  <c r="A3854" i="1"/>
  <c r="J3853" i="1"/>
  <c r="I3853" i="1"/>
  <c r="A3853" i="1"/>
  <c r="J3852" i="1"/>
  <c r="I3852" i="1"/>
  <c r="A3852" i="1"/>
  <c r="J3851" i="1"/>
  <c r="I3851" i="1"/>
  <c r="A3851" i="1"/>
  <c r="J3850" i="1"/>
  <c r="I3850" i="1"/>
  <c r="A3850" i="1"/>
  <c r="J3849" i="1"/>
  <c r="I3849" i="1"/>
  <c r="A3849" i="1"/>
  <c r="J3848" i="1"/>
  <c r="I3848" i="1"/>
  <c r="A3848" i="1"/>
  <c r="J3847" i="1"/>
  <c r="I3847" i="1"/>
  <c r="A3847" i="1"/>
  <c r="J3846" i="1"/>
  <c r="I3846" i="1"/>
  <c r="A3846" i="1"/>
  <c r="J3845" i="1"/>
  <c r="I3845" i="1"/>
  <c r="A3845" i="1"/>
  <c r="J3844" i="1"/>
  <c r="I3844" i="1"/>
  <c r="A3844" i="1"/>
  <c r="J3843" i="1"/>
  <c r="I3843" i="1"/>
  <c r="A3843" i="1"/>
  <c r="J3842" i="1"/>
  <c r="I3842" i="1"/>
  <c r="A3842" i="1"/>
  <c r="J3841" i="1"/>
  <c r="I3841" i="1"/>
  <c r="A3841" i="1"/>
  <c r="J3840" i="1"/>
  <c r="I3840" i="1"/>
  <c r="A3840" i="1"/>
  <c r="J3839" i="1"/>
  <c r="I3839" i="1"/>
  <c r="A3839" i="1"/>
  <c r="J3838" i="1"/>
  <c r="I3838" i="1"/>
  <c r="A3838" i="1"/>
  <c r="J3837" i="1"/>
  <c r="I3837" i="1"/>
  <c r="A3837" i="1"/>
  <c r="J3836" i="1"/>
  <c r="I3836" i="1"/>
  <c r="A3836" i="1"/>
  <c r="J3835" i="1"/>
  <c r="I3835" i="1"/>
  <c r="A3835" i="1"/>
  <c r="J3834" i="1"/>
  <c r="I3834" i="1"/>
  <c r="A3834" i="1"/>
  <c r="J3833" i="1"/>
  <c r="I3833" i="1"/>
  <c r="A3833" i="1"/>
  <c r="J3832" i="1"/>
  <c r="I3832" i="1"/>
  <c r="A3832" i="1"/>
  <c r="J3831" i="1"/>
  <c r="I3831" i="1"/>
  <c r="A3831" i="1"/>
  <c r="J3830" i="1"/>
  <c r="I3830" i="1"/>
  <c r="A3830" i="1"/>
  <c r="J3829" i="1"/>
  <c r="I3829" i="1"/>
  <c r="A3829" i="1"/>
  <c r="J3828" i="1"/>
  <c r="I3828" i="1"/>
  <c r="A3828" i="1"/>
  <c r="J3827" i="1"/>
  <c r="I3827" i="1"/>
  <c r="A3827" i="1"/>
  <c r="J3826" i="1"/>
  <c r="I3826" i="1"/>
  <c r="A3826" i="1"/>
  <c r="J3825" i="1"/>
  <c r="I3825" i="1"/>
  <c r="A3825" i="1"/>
  <c r="J3824" i="1"/>
  <c r="I3824" i="1"/>
  <c r="A3824" i="1"/>
  <c r="J3823" i="1"/>
  <c r="I3823" i="1"/>
  <c r="A3823" i="1"/>
  <c r="J3822" i="1"/>
  <c r="I3822" i="1"/>
  <c r="A3822" i="1"/>
  <c r="J3821" i="1"/>
  <c r="I3821" i="1"/>
  <c r="A3821" i="1"/>
  <c r="J3820" i="1"/>
  <c r="I3820" i="1"/>
  <c r="A3820" i="1"/>
  <c r="J3819" i="1"/>
  <c r="I3819" i="1"/>
  <c r="A3819" i="1"/>
  <c r="J3818" i="1"/>
  <c r="I3818" i="1"/>
  <c r="A3818" i="1"/>
  <c r="J3817" i="1"/>
  <c r="I3817" i="1"/>
  <c r="A3817" i="1"/>
  <c r="J3816" i="1"/>
  <c r="I3816" i="1"/>
  <c r="A3816" i="1"/>
  <c r="J3815" i="1"/>
  <c r="I3815" i="1"/>
  <c r="A3815" i="1"/>
  <c r="J3814" i="1"/>
  <c r="I3814" i="1"/>
  <c r="A3814" i="1"/>
  <c r="J3813" i="1"/>
  <c r="I3813" i="1"/>
  <c r="A3813" i="1"/>
  <c r="J3812" i="1"/>
  <c r="I3812" i="1"/>
  <c r="A3812" i="1"/>
  <c r="J3811" i="1"/>
  <c r="I3811" i="1"/>
  <c r="A3811" i="1"/>
  <c r="J3810" i="1"/>
  <c r="I3810" i="1"/>
  <c r="A3810" i="1"/>
  <c r="J3809" i="1"/>
  <c r="I3809" i="1"/>
  <c r="A3809" i="1"/>
  <c r="J3808" i="1"/>
  <c r="I3808" i="1"/>
  <c r="A3808" i="1"/>
  <c r="J3807" i="1"/>
  <c r="I3807" i="1"/>
  <c r="A3807" i="1"/>
  <c r="J3806" i="1"/>
  <c r="I3806" i="1"/>
  <c r="A3806" i="1"/>
  <c r="J3805" i="1"/>
  <c r="I3805" i="1"/>
  <c r="A3805" i="1"/>
  <c r="J3804" i="1"/>
  <c r="I3804" i="1"/>
  <c r="A3804" i="1"/>
  <c r="J3803" i="1"/>
  <c r="I3803" i="1"/>
  <c r="A3803" i="1"/>
  <c r="J3802" i="1"/>
  <c r="I3802" i="1"/>
  <c r="A3802" i="1"/>
  <c r="J3801" i="1"/>
  <c r="I3801" i="1"/>
  <c r="A3801" i="1"/>
  <c r="J3800" i="1"/>
  <c r="I3800" i="1"/>
  <c r="A3800" i="1"/>
  <c r="J3799" i="1"/>
  <c r="I3799" i="1"/>
  <c r="A3799" i="1"/>
  <c r="J3798" i="1"/>
  <c r="I3798" i="1"/>
  <c r="A3798" i="1"/>
  <c r="J3797" i="1"/>
  <c r="I3797" i="1"/>
  <c r="A3797" i="1"/>
  <c r="J3796" i="1"/>
  <c r="I3796" i="1"/>
  <c r="A3796" i="1"/>
  <c r="J3795" i="1"/>
  <c r="I3795" i="1"/>
  <c r="A3795" i="1"/>
  <c r="J3794" i="1"/>
  <c r="I3794" i="1"/>
  <c r="A3794" i="1"/>
  <c r="J3793" i="1"/>
  <c r="I3793" i="1"/>
  <c r="A3793" i="1"/>
  <c r="J3792" i="1"/>
  <c r="I3792" i="1"/>
  <c r="A3792" i="1"/>
  <c r="J3791" i="1"/>
  <c r="I3791" i="1"/>
  <c r="A3791" i="1"/>
  <c r="J3790" i="1"/>
  <c r="I3790" i="1"/>
  <c r="A3790" i="1"/>
  <c r="J3789" i="1"/>
  <c r="I3789" i="1"/>
  <c r="A3789" i="1"/>
  <c r="J3788" i="1"/>
  <c r="I3788" i="1"/>
  <c r="A3788" i="1"/>
  <c r="J3787" i="1"/>
  <c r="I3787" i="1"/>
  <c r="A3787" i="1"/>
  <c r="J3786" i="1"/>
  <c r="I3786" i="1"/>
  <c r="A3786" i="1"/>
  <c r="J3785" i="1"/>
  <c r="I3785" i="1"/>
  <c r="A3785" i="1"/>
  <c r="J3784" i="1"/>
  <c r="I3784" i="1"/>
  <c r="A3784" i="1"/>
  <c r="J3783" i="1"/>
  <c r="I3783" i="1"/>
  <c r="A3783" i="1"/>
  <c r="J3782" i="1"/>
  <c r="I3782" i="1"/>
  <c r="A3782" i="1"/>
  <c r="J3781" i="1"/>
  <c r="I3781" i="1"/>
  <c r="A3781" i="1"/>
  <c r="J3780" i="1"/>
  <c r="I3780" i="1"/>
  <c r="A3780" i="1"/>
  <c r="J3779" i="1"/>
  <c r="I3779" i="1"/>
  <c r="A3779" i="1"/>
  <c r="J3778" i="1"/>
  <c r="I3778" i="1"/>
  <c r="A3778" i="1"/>
  <c r="J3777" i="1"/>
  <c r="I3777" i="1"/>
  <c r="A3777" i="1"/>
  <c r="J3776" i="1"/>
  <c r="I3776" i="1"/>
  <c r="A3776" i="1"/>
  <c r="J3775" i="1"/>
  <c r="I3775" i="1"/>
  <c r="A3775" i="1"/>
  <c r="J3774" i="1"/>
  <c r="I3774" i="1"/>
  <c r="A3774" i="1"/>
  <c r="J3773" i="1"/>
  <c r="I3773" i="1"/>
  <c r="A3773" i="1"/>
  <c r="J3772" i="1"/>
  <c r="I3772" i="1"/>
  <c r="A3772" i="1"/>
  <c r="J3771" i="1"/>
  <c r="I3771" i="1"/>
  <c r="A3771" i="1"/>
  <c r="J3770" i="1"/>
  <c r="I3770" i="1"/>
  <c r="A3770" i="1"/>
  <c r="J3769" i="1"/>
  <c r="I3769" i="1"/>
  <c r="A3769" i="1"/>
  <c r="J3768" i="1"/>
  <c r="I3768" i="1"/>
  <c r="A3768" i="1"/>
  <c r="J3767" i="1"/>
  <c r="I3767" i="1"/>
  <c r="A3767" i="1"/>
  <c r="J3766" i="1"/>
  <c r="I3766" i="1"/>
  <c r="A3766" i="1"/>
  <c r="J3765" i="1"/>
  <c r="I3765" i="1"/>
  <c r="A3765" i="1"/>
  <c r="J3764" i="1"/>
  <c r="I3764" i="1"/>
  <c r="A3764" i="1"/>
  <c r="J3763" i="1"/>
  <c r="I3763" i="1"/>
  <c r="A3763" i="1"/>
  <c r="J3762" i="1"/>
  <c r="I3762" i="1"/>
  <c r="A3762" i="1"/>
  <c r="J3761" i="1"/>
  <c r="I3761" i="1"/>
  <c r="A3761" i="1"/>
  <c r="J3760" i="1"/>
  <c r="I3760" i="1"/>
  <c r="A3760" i="1"/>
  <c r="J3759" i="1"/>
  <c r="I3759" i="1"/>
  <c r="A3759" i="1"/>
  <c r="J3758" i="1"/>
  <c r="I3758" i="1"/>
  <c r="A3758" i="1"/>
  <c r="J3757" i="1"/>
  <c r="I3757" i="1"/>
  <c r="A3757" i="1"/>
  <c r="J3756" i="1"/>
  <c r="I3756" i="1"/>
  <c r="A3756" i="1"/>
  <c r="J3755" i="1"/>
  <c r="I3755" i="1"/>
  <c r="A3755" i="1"/>
  <c r="J3754" i="1"/>
  <c r="I3754" i="1"/>
  <c r="A3754" i="1"/>
  <c r="J3753" i="1"/>
  <c r="I3753" i="1"/>
  <c r="A3753" i="1"/>
  <c r="J3752" i="1"/>
  <c r="I3752" i="1"/>
  <c r="A3752" i="1"/>
  <c r="J3751" i="1"/>
  <c r="I3751" i="1"/>
  <c r="A3751" i="1"/>
  <c r="J3750" i="1"/>
  <c r="I3750" i="1"/>
  <c r="A3750" i="1"/>
  <c r="J3749" i="1"/>
  <c r="I3749" i="1"/>
  <c r="A3749" i="1"/>
  <c r="J3748" i="1"/>
  <c r="I3748" i="1"/>
  <c r="A3748" i="1"/>
  <c r="J3747" i="1"/>
  <c r="I3747" i="1"/>
  <c r="A3747" i="1"/>
  <c r="J3746" i="1"/>
  <c r="I3746" i="1"/>
  <c r="A3746" i="1"/>
  <c r="J3745" i="1"/>
  <c r="I3745" i="1"/>
  <c r="A3745" i="1"/>
  <c r="J3744" i="1"/>
  <c r="I3744" i="1"/>
  <c r="A3744" i="1"/>
  <c r="J3743" i="1"/>
  <c r="I3743" i="1"/>
  <c r="A3743" i="1"/>
  <c r="J3742" i="1"/>
  <c r="I3742" i="1"/>
  <c r="A3742" i="1"/>
  <c r="J3741" i="1"/>
  <c r="I3741" i="1"/>
  <c r="A3741" i="1"/>
  <c r="J3740" i="1"/>
  <c r="I3740" i="1"/>
  <c r="A3740" i="1"/>
  <c r="J3739" i="1"/>
  <c r="I3739" i="1"/>
  <c r="A3739" i="1"/>
  <c r="J3738" i="1"/>
  <c r="I3738" i="1"/>
  <c r="A3738" i="1"/>
  <c r="J3737" i="1"/>
  <c r="I3737" i="1"/>
  <c r="A3737" i="1"/>
  <c r="J3736" i="1"/>
  <c r="I3736" i="1"/>
  <c r="A3736" i="1"/>
  <c r="J3735" i="1"/>
  <c r="I3735" i="1"/>
  <c r="A3735" i="1"/>
  <c r="J3734" i="1"/>
  <c r="I3734" i="1"/>
  <c r="A3734" i="1"/>
  <c r="J3733" i="1"/>
  <c r="I3733" i="1"/>
  <c r="A3733" i="1"/>
  <c r="J3732" i="1"/>
  <c r="I3732" i="1"/>
  <c r="A3732" i="1"/>
  <c r="J3731" i="1"/>
  <c r="I3731" i="1"/>
  <c r="A3731" i="1"/>
  <c r="J3730" i="1"/>
  <c r="I3730" i="1"/>
  <c r="A3730" i="1"/>
  <c r="J3729" i="1"/>
  <c r="I3729" i="1"/>
  <c r="A3729" i="1"/>
  <c r="J3728" i="1"/>
  <c r="I3728" i="1"/>
  <c r="A3728" i="1"/>
  <c r="J3727" i="1"/>
  <c r="I3727" i="1"/>
  <c r="A3727" i="1"/>
  <c r="J3726" i="1"/>
  <c r="I3726" i="1"/>
  <c r="A3726" i="1"/>
  <c r="J3725" i="1"/>
  <c r="I3725" i="1"/>
  <c r="A3725" i="1"/>
  <c r="J3724" i="1"/>
  <c r="I3724" i="1"/>
  <c r="A3724" i="1"/>
  <c r="J3723" i="1"/>
  <c r="I3723" i="1"/>
  <c r="A3723" i="1"/>
  <c r="J3722" i="1"/>
  <c r="I3722" i="1"/>
  <c r="A3722" i="1"/>
  <c r="J3721" i="1"/>
  <c r="I3721" i="1"/>
  <c r="A3721" i="1"/>
  <c r="J3720" i="1"/>
  <c r="I3720" i="1"/>
  <c r="A3720" i="1"/>
  <c r="J3719" i="1"/>
  <c r="I3719" i="1"/>
  <c r="A3719" i="1"/>
  <c r="J3718" i="1"/>
  <c r="I3718" i="1"/>
  <c r="A3718" i="1"/>
  <c r="J3717" i="1"/>
  <c r="I3717" i="1"/>
  <c r="A3717" i="1"/>
  <c r="J3716" i="1"/>
  <c r="I3716" i="1"/>
  <c r="A3716" i="1"/>
  <c r="J3715" i="1"/>
  <c r="I3715" i="1"/>
  <c r="A3715" i="1"/>
  <c r="J3714" i="1"/>
  <c r="I3714" i="1"/>
  <c r="A3714" i="1"/>
  <c r="J3713" i="1"/>
  <c r="I3713" i="1"/>
  <c r="A3713" i="1"/>
  <c r="J3712" i="1"/>
  <c r="I3712" i="1"/>
  <c r="A3712" i="1"/>
  <c r="J3711" i="1"/>
  <c r="I3711" i="1"/>
  <c r="A3711" i="1"/>
  <c r="J3710" i="1"/>
  <c r="I3710" i="1"/>
  <c r="A3710" i="1"/>
  <c r="J3709" i="1"/>
  <c r="I3709" i="1"/>
  <c r="A3709" i="1"/>
  <c r="J3708" i="1"/>
  <c r="I3708" i="1"/>
  <c r="A3708" i="1"/>
  <c r="J3707" i="1"/>
  <c r="I3707" i="1"/>
  <c r="A3707" i="1"/>
  <c r="J3706" i="1"/>
  <c r="I3706" i="1"/>
  <c r="A3706" i="1"/>
  <c r="J3705" i="1"/>
  <c r="I3705" i="1"/>
  <c r="A3705" i="1"/>
  <c r="J3704" i="1"/>
  <c r="I3704" i="1"/>
  <c r="A3704" i="1"/>
  <c r="J3703" i="1"/>
  <c r="I3703" i="1"/>
  <c r="A3703" i="1"/>
  <c r="J3702" i="1"/>
  <c r="I3702" i="1"/>
  <c r="A3702" i="1"/>
  <c r="J3701" i="1"/>
  <c r="I3701" i="1"/>
  <c r="A3701" i="1"/>
  <c r="J3700" i="1"/>
  <c r="I3700" i="1"/>
  <c r="A3700" i="1"/>
  <c r="J3699" i="1"/>
  <c r="I3699" i="1"/>
  <c r="A3699" i="1"/>
  <c r="J3698" i="1"/>
  <c r="I3698" i="1"/>
  <c r="A3698" i="1"/>
  <c r="J3697" i="1"/>
  <c r="I3697" i="1"/>
  <c r="A3697" i="1"/>
  <c r="J3696" i="1"/>
  <c r="I3696" i="1"/>
  <c r="A3696" i="1"/>
  <c r="J3695" i="1"/>
  <c r="I3695" i="1"/>
  <c r="A3695" i="1"/>
  <c r="J3694" i="1"/>
  <c r="I3694" i="1"/>
  <c r="A3694" i="1"/>
  <c r="J3693" i="1"/>
  <c r="I3693" i="1"/>
  <c r="A3693" i="1"/>
  <c r="J3692" i="1"/>
  <c r="I3692" i="1"/>
  <c r="A3692" i="1"/>
  <c r="J3691" i="1"/>
  <c r="I3691" i="1"/>
  <c r="A3691" i="1"/>
  <c r="J3690" i="1"/>
  <c r="I3690" i="1"/>
  <c r="A3690" i="1"/>
  <c r="J3689" i="1"/>
  <c r="I3689" i="1"/>
  <c r="A3689" i="1"/>
  <c r="J3688" i="1"/>
  <c r="I3688" i="1"/>
  <c r="A3688" i="1"/>
  <c r="J3687" i="1"/>
  <c r="I3687" i="1"/>
  <c r="A3687" i="1"/>
  <c r="J3686" i="1"/>
  <c r="I3686" i="1"/>
  <c r="A3686" i="1"/>
  <c r="J3685" i="1"/>
  <c r="I3685" i="1"/>
  <c r="A3685" i="1"/>
  <c r="J3684" i="1"/>
  <c r="I3684" i="1"/>
  <c r="A3684" i="1"/>
  <c r="J3683" i="1"/>
  <c r="I3683" i="1"/>
  <c r="A3683" i="1"/>
  <c r="J3682" i="1"/>
  <c r="I3682" i="1"/>
  <c r="A3682" i="1"/>
  <c r="J3681" i="1"/>
  <c r="I3681" i="1"/>
  <c r="A3681" i="1"/>
  <c r="J3680" i="1"/>
  <c r="I3680" i="1"/>
  <c r="A3680" i="1"/>
  <c r="J3679" i="1"/>
  <c r="I3679" i="1"/>
  <c r="A3679" i="1"/>
  <c r="J3678" i="1"/>
  <c r="I3678" i="1"/>
  <c r="A3678" i="1"/>
  <c r="J3677" i="1"/>
  <c r="I3677" i="1"/>
  <c r="A3677" i="1"/>
  <c r="J3676" i="1"/>
  <c r="I3676" i="1"/>
  <c r="A3676" i="1"/>
  <c r="J3675" i="1"/>
  <c r="I3675" i="1"/>
  <c r="A3675" i="1"/>
  <c r="J3674" i="1"/>
  <c r="I3674" i="1"/>
  <c r="A3674" i="1"/>
  <c r="J3673" i="1"/>
  <c r="I3673" i="1"/>
  <c r="A3673" i="1"/>
  <c r="J3672" i="1"/>
  <c r="I3672" i="1"/>
  <c r="A3672" i="1"/>
  <c r="J3671" i="1"/>
  <c r="I3671" i="1"/>
  <c r="A3671" i="1"/>
  <c r="J3670" i="1"/>
  <c r="I3670" i="1"/>
  <c r="A3670" i="1"/>
  <c r="J3669" i="1"/>
  <c r="I3669" i="1"/>
  <c r="A3669" i="1"/>
  <c r="J3668" i="1"/>
  <c r="I3668" i="1"/>
  <c r="A3668" i="1"/>
  <c r="J3667" i="1"/>
  <c r="I3667" i="1"/>
  <c r="A3667" i="1"/>
  <c r="J3666" i="1"/>
  <c r="I3666" i="1"/>
  <c r="A3666" i="1"/>
  <c r="J3665" i="1"/>
  <c r="I3665" i="1"/>
  <c r="A3665" i="1"/>
  <c r="J3664" i="1"/>
  <c r="I3664" i="1"/>
  <c r="A3664" i="1"/>
  <c r="J3663" i="1"/>
  <c r="I3663" i="1"/>
  <c r="A3663" i="1"/>
  <c r="J3662" i="1"/>
  <c r="I3662" i="1"/>
  <c r="A3662" i="1"/>
  <c r="J3661" i="1"/>
  <c r="I3661" i="1"/>
  <c r="A3661" i="1"/>
  <c r="J3660" i="1"/>
  <c r="I3660" i="1"/>
  <c r="A3660" i="1"/>
  <c r="J3659" i="1"/>
  <c r="I3659" i="1"/>
  <c r="A3659" i="1"/>
  <c r="J3658" i="1"/>
  <c r="I3658" i="1"/>
  <c r="A3658" i="1"/>
  <c r="J3657" i="1"/>
  <c r="I3657" i="1"/>
  <c r="A3657" i="1"/>
  <c r="J3656" i="1"/>
  <c r="I3656" i="1"/>
  <c r="A3656" i="1"/>
  <c r="J3655" i="1"/>
  <c r="I3655" i="1"/>
  <c r="A3655" i="1"/>
  <c r="J3654" i="1"/>
  <c r="I3654" i="1"/>
  <c r="A3654" i="1"/>
  <c r="J3653" i="1"/>
  <c r="I3653" i="1"/>
  <c r="A3653" i="1"/>
  <c r="J3652" i="1"/>
  <c r="I3652" i="1"/>
  <c r="A3652" i="1"/>
  <c r="J3651" i="1"/>
  <c r="I3651" i="1"/>
  <c r="A3651" i="1"/>
  <c r="J3650" i="1"/>
  <c r="I3650" i="1"/>
  <c r="A3650" i="1"/>
  <c r="J3649" i="1"/>
  <c r="I3649" i="1"/>
  <c r="A3649" i="1"/>
  <c r="J3648" i="1"/>
  <c r="I3648" i="1"/>
  <c r="A3648" i="1"/>
  <c r="J3647" i="1"/>
  <c r="I3647" i="1"/>
  <c r="A3647" i="1"/>
  <c r="J3646" i="1"/>
  <c r="I3646" i="1"/>
  <c r="A3646" i="1"/>
  <c r="J3645" i="1"/>
  <c r="I3645" i="1"/>
  <c r="A3645" i="1"/>
  <c r="J3644" i="1"/>
  <c r="I3644" i="1"/>
  <c r="A3644" i="1"/>
  <c r="J3643" i="1"/>
  <c r="I3643" i="1"/>
  <c r="A3643" i="1"/>
  <c r="J3642" i="1"/>
  <c r="I3642" i="1"/>
  <c r="A3642" i="1"/>
  <c r="J3641" i="1"/>
  <c r="I3641" i="1"/>
  <c r="A3641" i="1"/>
  <c r="J3640" i="1"/>
  <c r="I3640" i="1"/>
  <c r="A3640" i="1"/>
  <c r="J3639" i="1"/>
  <c r="I3639" i="1"/>
  <c r="A3639" i="1"/>
  <c r="J3638" i="1"/>
  <c r="I3638" i="1"/>
  <c r="A3638" i="1"/>
  <c r="J3637" i="1"/>
  <c r="I3637" i="1"/>
  <c r="A3637" i="1"/>
  <c r="J3636" i="1"/>
  <c r="I3636" i="1"/>
  <c r="A3636" i="1"/>
  <c r="J3635" i="1"/>
  <c r="I3635" i="1"/>
  <c r="A3635" i="1"/>
  <c r="J3634" i="1"/>
  <c r="I3634" i="1"/>
  <c r="A3634" i="1"/>
  <c r="J3633" i="1"/>
  <c r="I3633" i="1"/>
  <c r="A3633" i="1"/>
  <c r="J3632" i="1"/>
  <c r="I3632" i="1"/>
  <c r="A3632" i="1"/>
  <c r="J3631" i="1"/>
  <c r="I3631" i="1"/>
  <c r="A3631" i="1"/>
  <c r="J3630" i="1"/>
  <c r="I3630" i="1"/>
  <c r="A3630" i="1"/>
  <c r="J3629" i="1"/>
  <c r="I3629" i="1"/>
  <c r="A3629" i="1"/>
  <c r="J3628" i="1"/>
  <c r="I3628" i="1"/>
  <c r="A3628" i="1"/>
  <c r="J3627" i="1"/>
  <c r="I3627" i="1"/>
  <c r="A3627" i="1"/>
  <c r="J3626" i="1"/>
  <c r="I3626" i="1"/>
  <c r="A3626" i="1"/>
  <c r="J3625" i="1"/>
  <c r="I3625" i="1"/>
  <c r="A3625" i="1"/>
  <c r="J3624" i="1"/>
  <c r="I3624" i="1"/>
  <c r="A3624" i="1"/>
  <c r="J3623" i="1"/>
  <c r="I3623" i="1"/>
  <c r="A3623" i="1"/>
  <c r="J3622" i="1"/>
  <c r="I3622" i="1"/>
  <c r="A3622" i="1"/>
  <c r="J3621" i="1"/>
  <c r="I3621" i="1"/>
  <c r="A3621" i="1"/>
  <c r="J3620" i="1"/>
  <c r="I3620" i="1"/>
  <c r="A3620" i="1"/>
  <c r="J3619" i="1"/>
  <c r="I3619" i="1"/>
  <c r="A3619" i="1"/>
  <c r="J3618" i="1"/>
  <c r="I3618" i="1"/>
  <c r="A3618" i="1"/>
  <c r="J3617" i="1"/>
  <c r="I3617" i="1"/>
  <c r="A3617" i="1"/>
  <c r="J3616" i="1"/>
  <c r="I3616" i="1"/>
  <c r="A3616" i="1"/>
  <c r="J3615" i="1"/>
  <c r="I3615" i="1"/>
  <c r="A3615" i="1"/>
  <c r="J3614" i="1"/>
  <c r="I3614" i="1"/>
  <c r="A3614" i="1"/>
  <c r="J3613" i="1"/>
  <c r="I3613" i="1"/>
  <c r="A3613" i="1"/>
  <c r="J3612" i="1"/>
  <c r="I3612" i="1"/>
  <c r="A3612" i="1"/>
  <c r="J3611" i="1"/>
  <c r="I3611" i="1"/>
  <c r="A3611" i="1"/>
  <c r="J3610" i="1"/>
  <c r="I3610" i="1"/>
  <c r="A3610" i="1"/>
  <c r="J3609" i="1"/>
  <c r="I3609" i="1"/>
  <c r="A3609" i="1"/>
  <c r="J3608" i="1"/>
  <c r="I3608" i="1"/>
  <c r="A3608" i="1"/>
  <c r="J3607" i="1"/>
  <c r="I3607" i="1"/>
  <c r="A3607" i="1"/>
  <c r="J3606" i="1"/>
  <c r="I3606" i="1"/>
  <c r="A3606" i="1"/>
  <c r="J3605" i="1"/>
  <c r="I3605" i="1"/>
  <c r="A3605" i="1"/>
  <c r="J3604" i="1"/>
  <c r="I3604" i="1"/>
  <c r="A3604" i="1"/>
  <c r="J3603" i="1"/>
  <c r="I3603" i="1"/>
  <c r="A3603" i="1"/>
  <c r="J3602" i="1"/>
  <c r="I3602" i="1"/>
  <c r="A3602" i="1"/>
  <c r="J3601" i="1"/>
  <c r="I3601" i="1"/>
  <c r="A3601" i="1"/>
  <c r="J3600" i="1"/>
  <c r="I3600" i="1"/>
  <c r="A3600" i="1"/>
  <c r="J3599" i="1"/>
  <c r="I3599" i="1"/>
  <c r="A3599" i="1"/>
  <c r="J3598" i="1"/>
  <c r="I3598" i="1"/>
  <c r="A3598" i="1"/>
  <c r="J3597" i="1"/>
  <c r="I3597" i="1"/>
  <c r="A3597" i="1"/>
  <c r="J3596" i="1"/>
  <c r="I3596" i="1"/>
  <c r="A3596" i="1"/>
  <c r="J3595" i="1"/>
  <c r="I3595" i="1"/>
  <c r="A3595" i="1"/>
  <c r="J3594" i="1"/>
  <c r="I3594" i="1"/>
  <c r="A3594" i="1"/>
  <c r="J3593" i="1"/>
  <c r="I3593" i="1"/>
  <c r="A3593" i="1"/>
  <c r="J3592" i="1"/>
  <c r="I3592" i="1"/>
  <c r="A3592" i="1"/>
  <c r="J3591" i="1"/>
  <c r="I3591" i="1"/>
  <c r="A3591" i="1"/>
  <c r="J3590" i="1"/>
  <c r="I3590" i="1"/>
  <c r="A3590" i="1"/>
  <c r="J3589" i="1"/>
  <c r="I3589" i="1"/>
  <c r="A3589" i="1"/>
  <c r="J3588" i="1"/>
  <c r="I3588" i="1"/>
  <c r="A3588" i="1"/>
  <c r="J3587" i="1"/>
  <c r="I3587" i="1"/>
  <c r="A3587" i="1"/>
  <c r="J3586" i="1"/>
  <c r="I3586" i="1"/>
  <c r="A3586" i="1"/>
  <c r="J3585" i="1"/>
  <c r="I3585" i="1"/>
  <c r="A3585" i="1"/>
  <c r="J3584" i="1"/>
  <c r="I3584" i="1"/>
  <c r="A3584" i="1"/>
  <c r="J3583" i="1"/>
  <c r="I3583" i="1"/>
  <c r="A3583" i="1"/>
  <c r="J3582" i="1"/>
  <c r="I3582" i="1"/>
  <c r="A3582" i="1"/>
  <c r="J3581" i="1"/>
  <c r="I3581" i="1"/>
  <c r="A3581" i="1"/>
  <c r="J3580" i="1"/>
  <c r="I3580" i="1"/>
  <c r="A3580" i="1"/>
  <c r="J3579" i="1"/>
  <c r="I3579" i="1"/>
  <c r="A3579" i="1"/>
  <c r="J3578" i="1"/>
  <c r="I3578" i="1"/>
  <c r="A3578" i="1"/>
  <c r="J3577" i="1"/>
  <c r="I3577" i="1"/>
  <c r="A3577" i="1"/>
  <c r="J3576" i="1"/>
  <c r="I3576" i="1"/>
  <c r="A3576" i="1"/>
  <c r="J3575" i="1"/>
  <c r="I3575" i="1"/>
  <c r="A3575" i="1"/>
  <c r="J3574" i="1"/>
  <c r="I3574" i="1"/>
  <c r="A3574" i="1"/>
  <c r="J3573" i="1"/>
  <c r="I3573" i="1"/>
  <c r="A3573" i="1"/>
  <c r="J3572" i="1"/>
  <c r="I3572" i="1"/>
  <c r="A3572" i="1"/>
  <c r="J3571" i="1"/>
  <c r="I3571" i="1"/>
  <c r="A3571" i="1"/>
  <c r="J3570" i="1"/>
  <c r="I3570" i="1"/>
  <c r="A3570" i="1"/>
  <c r="J3569" i="1"/>
  <c r="I3569" i="1"/>
  <c r="A3569" i="1"/>
  <c r="J3568" i="1"/>
  <c r="I3568" i="1"/>
  <c r="A3568" i="1"/>
  <c r="J3567" i="1"/>
  <c r="I3567" i="1"/>
  <c r="A3567" i="1"/>
  <c r="J3566" i="1"/>
  <c r="I3566" i="1"/>
  <c r="A3566" i="1"/>
  <c r="J3565" i="1"/>
  <c r="I3565" i="1"/>
  <c r="A3565" i="1"/>
  <c r="J3564" i="1"/>
  <c r="I3564" i="1"/>
  <c r="A3564" i="1"/>
  <c r="J3563" i="1"/>
  <c r="I3563" i="1"/>
  <c r="A3563" i="1"/>
  <c r="J3562" i="1"/>
  <c r="I3562" i="1"/>
  <c r="A3562" i="1"/>
  <c r="J3561" i="1"/>
  <c r="I3561" i="1"/>
  <c r="A3561" i="1"/>
  <c r="J3560" i="1"/>
  <c r="I3560" i="1"/>
  <c r="A3560" i="1"/>
  <c r="J3559" i="1"/>
  <c r="I3559" i="1"/>
  <c r="A3559" i="1"/>
  <c r="J3558" i="1"/>
  <c r="I3558" i="1"/>
  <c r="A3558" i="1"/>
  <c r="J3557" i="1"/>
  <c r="I3557" i="1"/>
  <c r="A3557" i="1"/>
  <c r="J3556" i="1"/>
  <c r="I3556" i="1"/>
  <c r="A3556" i="1"/>
  <c r="J3555" i="1"/>
  <c r="I3555" i="1"/>
  <c r="A3555" i="1"/>
  <c r="J3554" i="1"/>
  <c r="I3554" i="1"/>
  <c r="A3554" i="1"/>
  <c r="J3553" i="1"/>
  <c r="I3553" i="1"/>
  <c r="A3553" i="1"/>
  <c r="J3552" i="1"/>
  <c r="I3552" i="1"/>
  <c r="A3552" i="1"/>
  <c r="J3551" i="1"/>
  <c r="I3551" i="1"/>
  <c r="A3551" i="1"/>
  <c r="J3550" i="1"/>
  <c r="I3550" i="1"/>
  <c r="A3550" i="1"/>
  <c r="J3549" i="1"/>
  <c r="I3549" i="1"/>
  <c r="A3549" i="1"/>
  <c r="J3548" i="1"/>
  <c r="I3548" i="1"/>
  <c r="A3548" i="1"/>
  <c r="J3547" i="1"/>
  <c r="I3547" i="1"/>
  <c r="A3547" i="1"/>
  <c r="J3546" i="1"/>
  <c r="I3546" i="1"/>
  <c r="A3546" i="1"/>
  <c r="J3545" i="1"/>
  <c r="I3545" i="1"/>
  <c r="A3545" i="1"/>
  <c r="J3544" i="1"/>
  <c r="I3544" i="1"/>
  <c r="A3544" i="1"/>
  <c r="J3543" i="1"/>
  <c r="I3543" i="1"/>
  <c r="A3543" i="1"/>
  <c r="J3542" i="1"/>
  <c r="I3542" i="1"/>
  <c r="A3542" i="1"/>
  <c r="J3541" i="1"/>
  <c r="I3541" i="1"/>
  <c r="A3541" i="1"/>
  <c r="J3540" i="1"/>
  <c r="I3540" i="1"/>
  <c r="A3540" i="1"/>
  <c r="J3539" i="1"/>
  <c r="I3539" i="1"/>
  <c r="A3539" i="1"/>
  <c r="J3538" i="1"/>
  <c r="I3538" i="1"/>
  <c r="A3538" i="1"/>
  <c r="J3537" i="1"/>
  <c r="I3537" i="1"/>
  <c r="A3537" i="1"/>
  <c r="J3536" i="1"/>
  <c r="I3536" i="1"/>
  <c r="A3536" i="1"/>
  <c r="J3535" i="1"/>
  <c r="I3535" i="1"/>
  <c r="A3535" i="1"/>
  <c r="J3534" i="1"/>
  <c r="I3534" i="1"/>
  <c r="A3534" i="1"/>
  <c r="J3533" i="1"/>
  <c r="I3533" i="1"/>
  <c r="A3533" i="1"/>
  <c r="J3532" i="1"/>
  <c r="I3532" i="1"/>
  <c r="A3532" i="1"/>
  <c r="J3531" i="1"/>
  <c r="I3531" i="1"/>
  <c r="A3531" i="1"/>
  <c r="J3530" i="1"/>
  <c r="I3530" i="1"/>
  <c r="A3530" i="1"/>
  <c r="J3529" i="1"/>
  <c r="I3529" i="1"/>
  <c r="A3529" i="1"/>
  <c r="J3528" i="1"/>
  <c r="I3528" i="1"/>
  <c r="A3528" i="1"/>
  <c r="J3527" i="1"/>
  <c r="I3527" i="1"/>
  <c r="A3527" i="1"/>
  <c r="J3526" i="1"/>
  <c r="I3526" i="1"/>
  <c r="A3526" i="1"/>
  <c r="J3525" i="1"/>
  <c r="I3525" i="1"/>
  <c r="A3525" i="1"/>
  <c r="J3524" i="1"/>
  <c r="I3524" i="1"/>
  <c r="A3524" i="1"/>
  <c r="J3523" i="1"/>
  <c r="I3523" i="1"/>
  <c r="A3523" i="1"/>
  <c r="J3522" i="1"/>
  <c r="I3522" i="1"/>
  <c r="A3522" i="1"/>
  <c r="J3521" i="1"/>
  <c r="I3521" i="1"/>
  <c r="A3521" i="1"/>
  <c r="J3520" i="1"/>
  <c r="I3520" i="1"/>
  <c r="A3520" i="1"/>
  <c r="J3519" i="1"/>
  <c r="I3519" i="1"/>
  <c r="A3519" i="1"/>
  <c r="J3518" i="1"/>
  <c r="I3518" i="1"/>
  <c r="A3518" i="1"/>
  <c r="J3517" i="1"/>
  <c r="I3517" i="1"/>
  <c r="A3517" i="1"/>
  <c r="J3516" i="1"/>
  <c r="I3516" i="1"/>
  <c r="A3516" i="1"/>
  <c r="J3515" i="1"/>
  <c r="I3515" i="1"/>
  <c r="A3515" i="1"/>
  <c r="J3514" i="1"/>
  <c r="I3514" i="1"/>
  <c r="A3514" i="1"/>
  <c r="J3513" i="1"/>
  <c r="I3513" i="1"/>
  <c r="A3513" i="1"/>
  <c r="J3512" i="1"/>
  <c r="I3512" i="1"/>
  <c r="A3512" i="1"/>
  <c r="J3511" i="1"/>
  <c r="I3511" i="1"/>
  <c r="A3511" i="1"/>
  <c r="J3510" i="1"/>
  <c r="I3510" i="1"/>
  <c r="A3510" i="1"/>
  <c r="J3509" i="1"/>
  <c r="I3509" i="1"/>
  <c r="A3509" i="1"/>
  <c r="J3508" i="1"/>
  <c r="I3508" i="1"/>
  <c r="A3508" i="1"/>
  <c r="J3507" i="1"/>
  <c r="I3507" i="1"/>
  <c r="A3507" i="1"/>
  <c r="J3506" i="1"/>
  <c r="I3506" i="1"/>
  <c r="A3506" i="1"/>
  <c r="J3505" i="1"/>
  <c r="I3505" i="1"/>
  <c r="A3505" i="1"/>
  <c r="J3504" i="1"/>
  <c r="I3504" i="1"/>
  <c r="A3504" i="1"/>
  <c r="J3503" i="1"/>
  <c r="I3503" i="1"/>
  <c r="A3503" i="1"/>
  <c r="J3502" i="1"/>
  <c r="I3502" i="1"/>
  <c r="A3502" i="1"/>
  <c r="J3501" i="1"/>
  <c r="I3501" i="1"/>
  <c r="A3501" i="1"/>
  <c r="J3500" i="1"/>
  <c r="I3500" i="1"/>
  <c r="A3500" i="1"/>
  <c r="J3499" i="1"/>
  <c r="I3499" i="1"/>
  <c r="A3499" i="1"/>
  <c r="J3498" i="1"/>
  <c r="I3498" i="1"/>
  <c r="A3498" i="1"/>
  <c r="J3497" i="1"/>
  <c r="I3497" i="1"/>
  <c r="A3497" i="1"/>
  <c r="J3496" i="1"/>
  <c r="I3496" i="1"/>
  <c r="A3496" i="1"/>
  <c r="J3495" i="1"/>
  <c r="I3495" i="1"/>
  <c r="A3495" i="1"/>
  <c r="J3494" i="1"/>
  <c r="I3494" i="1"/>
  <c r="A3494" i="1"/>
  <c r="J3493" i="1"/>
  <c r="I3493" i="1"/>
  <c r="A3493" i="1"/>
  <c r="J3492" i="1"/>
  <c r="I3492" i="1"/>
  <c r="A3492" i="1"/>
  <c r="J3491" i="1"/>
  <c r="I3491" i="1"/>
  <c r="A3491" i="1"/>
  <c r="J3490" i="1"/>
  <c r="I3490" i="1"/>
  <c r="A3490" i="1"/>
  <c r="J3489" i="1"/>
  <c r="I3489" i="1"/>
  <c r="A3489" i="1"/>
  <c r="J3488" i="1"/>
  <c r="I3488" i="1"/>
  <c r="A3488" i="1"/>
  <c r="J3487" i="1"/>
  <c r="I3487" i="1"/>
  <c r="A3487" i="1"/>
  <c r="J3486" i="1"/>
  <c r="I3486" i="1"/>
  <c r="A3486" i="1"/>
  <c r="J3485" i="1"/>
  <c r="I3485" i="1"/>
  <c r="A3485" i="1"/>
  <c r="J3484" i="1"/>
  <c r="I3484" i="1"/>
  <c r="A3484" i="1"/>
  <c r="J3483" i="1"/>
  <c r="I3483" i="1"/>
  <c r="A3483" i="1"/>
  <c r="J3482" i="1"/>
  <c r="I3482" i="1"/>
  <c r="A3482" i="1"/>
  <c r="J3481" i="1"/>
  <c r="I3481" i="1"/>
  <c r="A3481" i="1"/>
  <c r="J3480" i="1"/>
  <c r="I3480" i="1"/>
  <c r="A3480" i="1"/>
  <c r="J3479" i="1"/>
  <c r="I3479" i="1"/>
  <c r="A3479" i="1"/>
  <c r="J3478" i="1"/>
  <c r="I3478" i="1"/>
  <c r="A3478" i="1"/>
  <c r="J3477" i="1"/>
  <c r="I3477" i="1"/>
  <c r="A3477" i="1"/>
  <c r="J3476" i="1"/>
  <c r="I3476" i="1"/>
  <c r="A3476" i="1"/>
  <c r="J3475" i="1"/>
  <c r="I3475" i="1"/>
  <c r="A3475" i="1"/>
  <c r="J3474" i="1"/>
  <c r="I3474" i="1"/>
  <c r="A3474" i="1"/>
  <c r="J3473" i="1"/>
  <c r="I3473" i="1"/>
  <c r="A3473" i="1"/>
  <c r="J3472" i="1"/>
  <c r="I3472" i="1"/>
  <c r="A3472" i="1"/>
  <c r="J3471" i="1"/>
  <c r="I3471" i="1"/>
  <c r="A3471" i="1"/>
  <c r="J3470" i="1"/>
  <c r="I3470" i="1"/>
  <c r="A3470" i="1"/>
  <c r="J3469" i="1"/>
  <c r="I3469" i="1"/>
  <c r="A3469" i="1"/>
  <c r="J3468" i="1"/>
  <c r="I3468" i="1"/>
  <c r="A3468" i="1"/>
  <c r="J3467" i="1"/>
  <c r="I3467" i="1"/>
  <c r="A3467" i="1"/>
  <c r="J3466" i="1"/>
  <c r="I3466" i="1"/>
  <c r="A3466" i="1"/>
  <c r="J3465" i="1"/>
  <c r="I3465" i="1"/>
  <c r="A3465" i="1"/>
  <c r="J3464" i="1"/>
  <c r="I3464" i="1"/>
  <c r="A3464" i="1"/>
  <c r="J3463" i="1"/>
  <c r="I3463" i="1"/>
  <c r="A3463" i="1"/>
  <c r="J3462" i="1"/>
  <c r="I3462" i="1"/>
  <c r="A3462" i="1"/>
  <c r="J3461" i="1"/>
  <c r="I3461" i="1"/>
  <c r="A3461" i="1"/>
  <c r="J3460" i="1"/>
  <c r="I3460" i="1"/>
  <c r="A3460" i="1"/>
  <c r="J3459" i="1"/>
  <c r="I3459" i="1"/>
  <c r="A3459" i="1"/>
  <c r="J3458" i="1"/>
  <c r="I3458" i="1"/>
  <c r="A3458" i="1"/>
  <c r="J3457" i="1"/>
  <c r="I3457" i="1"/>
  <c r="A3457" i="1"/>
  <c r="J3456" i="1"/>
  <c r="I3456" i="1"/>
  <c r="A3456" i="1"/>
  <c r="J3455" i="1"/>
  <c r="I3455" i="1"/>
  <c r="A3455" i="1"/>
  <c r="J3454" i="1"/>
  <c r="I3454" i="1"/>
  <c r="A3454" i="1"/>
  <c r="J3453" i="1"/>
  <c r="I3453" i="1"/>
  <c r="A3453" i="1"/>
  <c r="J3452" i="1"/>
  <c r="I3452" i="1"/>
  <c r="A3452" i="1"/>
  <c r="J3451" i="1"/>
  <c r="I3451" i="1"/>
  <c r="A3451" i="1"/>
  <c r="J3450" i="1"/>
  <c r="I3450" i="1"/>
  <c r="A3450" i="1"/>
  <c r="J3449" i="1"/>
  <c r="I3449" i="1"/>
  <c r="A3449" i="1"/>
  <c r="J3448" i="1"/>
  <c r="I3448" i="1"/>
  <c r="A3448" i="1"/>
  <c r="J3447" i="1"/>
  <c r="I3447" i="1"/>
  <c r="A3447" i="1"/>
  <c r="J3446" i="1"/>
  <c r="I3446" i="1"/>
  <c r="A3446" i="1"/>
  <c r="J3445" i="1"/>
  <c r="I3445" i="1"/>
  <c r="A3445" i="1"/>
  <c r="J3444" i="1"/>
  <c r="I3444" i="1"/>
  <c r="A3444" i="1"/>
  <c r="J3443" i="1"/>
  <c r="I3443" i="1"/>
  <c r="A3443" i="1"/>
  <c r="J3442" i="1"/>
  <c r="I3442" i="1"/>
  <c r="A3442" i="1"/>
  <c r="J3441" i="1"/>
  <c r="I3441" i="1"/>
  <c r="A3441" i="1"/>
  <c r="J3440" i="1"/>
  <c r="I3440" i="1"/>
  <c r="A3440" i="1"/>
  <c r="J3439" i="1"/>
  <c r="I3439" i="1"/>
  <c r="A3439" i="1"/>
  <c r="J3438" i="1"/>
  <c r="I3438" i="1"/>
  <c r="A3438" i="1"/>
  <c r="J3437" i="1"/>
  <c r="I3437" i="1"/>
  <c r="A3437" i="1"/>
  <c r="J3436" i="1"/>
  <c r="I3436" i="1"/>
  <c r="A3436" i="1"/>
  <c r="J3435" i="1"/>
  <c r="I3435" i="1"/>
  <c r="A3435" i="1"/>
  <c r="J3434" i="1"/>
  <c r="I3434" i="1"/>
  <c r="A3434" i="1"/>
  <c r="J3433" i="1"/>
  <c r="I3433" i="1"/>
  <c r="A3433" i="1"/>
  <c r="J3432" i="1"/>
  <c r="I3432" i="1"/>
  <c r="A3432" i="1"/>
  <c r="J3431" i="1"/>
  <c r="I3431" i="1"/>
  <c r="A3431" i="1"/>
  <c r="J3430" i="1"/>
  <c r="I3430" i="1"/>
  <c r="A3430" i="1"/>
  <c r="J3429" i="1"/>
  <c r="I3429" i="1"/>
  <c r="A3429" i="1"/>
  <c r="J3428" i="1"/>
  <c r="I3428" i="1"/>
  <c r="A3428" i="1"/>
  <c r="J3427" i="1"/>
  <c r="I3427" i="1"/>
  <c r="A3427" i="1"/>
  <c r="J3426" i="1"/>
  <c r="I3426" i="1"/>
  <c r="A3426" i="1"/>
  <c r="J3425" i="1"/>
  <c r="I3425" i="1"/>
  <c r="A3425" i="1"/>
  <c r="J3424" i="1"/>
  <c r="I3424" i="1"/>
  <c r="A3424" i="1"/>
  <c r="J3423" i="1"/>
  <c r="I3423" i="1"/>
  <c r="A3423" i="1"/>
  <c r="J3422" i="1"/>
  <c r="I3422" i="1"/>
  <c r="A3422" i="1"/>
  <c r="J3421" i="1"/>
  <c r="I3421" i="1"/>
  <c r="A3421" i="1"/>
  <c r="J3420" i="1"/>
  <c r="I3420" i="1"/>
  <c r="A3420" i="1"/>
  <c r="J3419" i="1"/>
  <c r="I3419" i="1"/>
  <c r="A3419" i="1"/>
  <c r="J3418" i="1"/>
  <c r="I3418" i="1"/>
  <c r="A3418" i="1"/>
  <c r="J3417" i="1"/>
  <c r="I3417" i="1"/>
  <c r="A3417" i="1"/>
  <c r="J3416" i="1"/>
  <c r="I3416" i="1"/>
  <c r="A3416" i="1"/>
  <c r="J3415" i="1"/>
  <c r="I3415" i="1"/>
  <c r="A3415" i="1"/>
  <c r="J3414" i="1"/>
  <c r="I3414" i="1"/>
  <c r="A3414" i="1"/>
  <c r="J3413" i="1"/>
  <c r="I3413" i="1"/>
  <c r="A3413" i="1"/>
  <c r="J3412" i="1"/>
  <c r="I3412" i="1"/>
  <c r="A3412" i="1"/>
  <c r="J3411" i="1"/>
  <c r="I3411" i="1"/>
  <c r="A3411" i="1"/>
  <c r="J3410" i="1"/>
  <c r="I3410" i="1"/>
  <c r="A3410" i="1"/>
  <c r="J3409" i="1"/>
  <c r="I3409" i="1"/>
  <c r="A3409" i="1"/>
  <c r="J3408" i="1"/>
  <c r="I3408" i="1"/>
  <c r="A3408" i="1"/>
  <c r="J3407" i="1"/>
  <c r="I3407" i="1"/>
  <c r="A3407" i="1"/>
  <c r="J3406" i="1"/>
  <c r="I3406" i="1"/>
  <c r="A3406" i="1"/>
  <c r="J3405" i="1"/>
  <c r="I3405" i="1"/>
  <c r="A3405" i="1"/>
  <c r="J3404" i="1"/>
  <c r="I3404" i="1"/>
  <c r="A3404" i="1"/>
  <c r="J3403" i="1"/>
  <c r="I3403" i="1"/>
  <c r="A3403" i="1"/>
  <c r="J3402" i="1"/>
  <c r="I3402" i="1"/>
  <c r="A3402" i="1"/>
  <c r="J3401" i="1"/>
  <c r="I3401" i="1"/>
  <c r="A3401" i="1"/>
  <c r="J3400" i="1"/>
  <c r="I3400" i="1"/>
  <c r="A3400" i="1"/>
  <c r="J3399" i="1"/>
  <c r="I3399" i="1"/>
  <c r="A3399" i="1"/>
  <c r="J3398" i="1"/>
  <c r="I3398" i="1"/>
  <c r="A3398" i="1"/>
  <c r="J3397" i="1"/>
  <c r="I3397" i="1"/>
  <c r="A3397" i="1"/>
  <c r="J3396" i="1"/>
  <c r="I3396" i="1"/>
  <c r="A3396" i="1"/>
  <c r="J3395" i="1"/>
  <c r="I3395" i="1"/>
  <c r="A3395" i="1"/>
  <c r="J3394" i="1"/>
  <c r="I3394" i="1"/>
  <c r="A3394" i="1"/>
  <c r="J3393" i="1"/>
  <c r="I3393" i="1"/>
  <c r="A3393" i="1"/>
  <c r="J3392" i="1"/>
  <c r="I3392" i="1"/>
  <c r="A3392" i="1"/>
  <c r="J3391" i="1"/>
  <c r="I3391" i="1"/>
  <c r="A3391" i="1"/>
  <c r="J3390" i="1"/>
  <c r="I3390" i="1"/>
  <c r="A3390" i="1"/>
  <c r="J3389" i="1"/>
  <c r="I3389" i="1"/>
  <c r="A3389" i="1"/>
  <c r="J3388" i="1"/>
  <c r="I3388" i="1"/>
  <c r="A3388" i="1"/>
  <c r="J3387" i="1"/>
  <c r="I3387" i="1"/>
  <c r="A3387" i="1"/>
  <c r="J3386" i="1"/>
  <c r="I3386" i="1"/>
  <c r="A3386" i="1"/>
  <c r="J3385" i="1"/>
  <c r="I3385" i="1"/>
  <c r="A3385" i="1"/>
  <c r="J3384" i="1"/>
  <c r="I3384" i="1"/>
  <c r="A3384" i="1"/>
  <c r="J3383" i="1"/>
  <c r="I3383" i="1"/>
  <c r="A3383" i="1"/>
  <c r="J3382" i="1"/>
  <c r="I3382" i="1"/>
  <c r="A3382" i="1"/>
  <c r="J3381" i="1"/>
  <c r="I3381" i="1"/>
  <c r="A3381" i="1"/>
  <c r="J3380" i="1"/>
  <c r="I3380" i="1"/>
  <c r="A3380" i="1"/>
  <c r="J3379" i="1"/>
  <c r="I3379" i="1"/>
  <c r="A3379" i="1"/>
  <c r="J3378" i="1"/>
  <c r="I3378" i="1"/>
  <c r="A3378" i="1"/>
  <c r="J3377" i="1"/>
  <c r="I3377" i="1"/>
  <c r="A3377" i="1"/>
  <c r="J3376" i="1"/>
  <c r="I3376" i="1"/>
  <c r="A3376" i="1"/>
  <c r="J3375" i="1"/>
  <c r="I3375" i="1"/>
  <c r="A3375" i="1"/>
  <c r="J3374" i="1"/>
  <c r="I3374" i="1"/>
  <c r="A3374" i="1"/>
  <c r="J3373" i="1"/>
  <c r="I3373" i="1"/>
  <c r="A3373" i="1"/>
  <c r="J3372" i="1"/>
  <c r="I3372" i="1"/>
  <c r="A3372" i="1"/>
  <c r="J3371" i="1"/>
  <c r="I3371" i="1"/>
  <c r="A3371" i="1"/>
  <c r="J3370" i="1"/>
  <c r="I3370" i="1"/>
  <c r="A3370" i="1"/>
  <c r="J3369" i="1"/>
  <c r="I3369" i="1"/>
  <c r="A3369" i="1"/>
  <c r="J3368" i="1"/>
  <c r="I3368" i="1"/>
  <c r="A3368" i="1"/>
  <c r="J3367" i="1"/>
  <c r="I3367" i="1"/>
  <c r="A3367" i="1"/>
  <c r="J3366" i="1"/>
  <c r="I3366" i="1"/>
  <c r="A3366" i="1"/>
  <c r="J3365" i="1"/>
  <c r="I3365" i="1"/>
  <c r="A3365" i="1"/>
  <c r="J3364" i="1"/>
  <c r="I3364" i="1"/>
  <c r="A3364" i="1"/>
  <c r="J3363" i="1"/>
  <c r="I3363" i="1"/>
  <c r="A3363" i="1"/>
  <c r="J3362" i="1"/>
  <c r="I3362" i="1"/>
  <c r="A3362" i="1"/>
  <c r="J3361" i="1"/>
  <c r="I3361" i="1"/>
  <c r="A3361" i="1"/>
  <c r="J3360" i="1"/>
  <c r="I3360" i="1"/>
  <c r="A3360" i="1"/>
  <c r="J3359" i="1"/>
  <c r="I3359" i="1"/>
  <c r="A3359" i="1"/>
  <c r="J3358" i="1"/>
  <c r="I3358" i="1"/>
  <c r="A3358" i="1"/>
  <c r="J3357" i="1"/>
  <c r="I3357" i="1"/>
  <c r="A3357" i="1"/>
  <c r="J3356" i="1"/>
  <c r="I3356" i="1"/>
  <c r="A3356" i="1"/>
  <c r="J3355" i="1"/>
  <c r="I3355" i="1"/>
  <c r="A3355" i="1"/>
  <c r="J3354" i="1"/>
  <c r="I3354" i="1"/>
  <c r="A3354" i="1"/>
  <c r="J3353" i="1"/>
  <c r="I3353" i="1"/>
  <c r="A3353" i="1"/>
  <c r="J3352" i="1"/>
  <c r="I3352" i="1"/>
  <c r="A3352" i="1"/>
  <c r="J3351" i="1"/>
  <c r="I3351" i="1"/>
  <c r="A3351" i="1"/>
  <c r="J3350" i="1"/>
  <c r="I3350" i="1"/>
  <c r="A3350" i="1"/>
  <c r="J3349" i="1"/>
  <c r="I3349" i="1"/>
  <c r="A3349" i="1"/>
  <c r="J3348" i="1"/>
  <c r="I3348" i="1"/>
  <c r="A3348" i="1"/>
  <c r="J3347" i="1"/>
  <c r="I3347" i="1"/>
  <c r="A3347" i="1"/>
  <c r="J3346" i="1"/>
  <c r="I3346" i="1"/>
  <c r="A3346" i="1"/>
  <c r="J3345" i="1"/>
  <c r="I3345" i="1"/>
  <c r="A3345" i="1"/>
  <c r="J3344" i="1"/>
  <c r="I3344" i="1"/>
  <c r="A3344" i="1"/>
  <c r="J3343" i="1"/>
  <c r="I3343" i="1"/>
  <c r="A3343" i="1"/>
  <c r="J3342" i="1"/>
  <c r="I3342" i="1"/>
  <c r="A3342" i="1"/>
  <c r="J3341" i="1"/>
  <c r="I3341" i="1"/>
  <c r="A3341" i="1"/>
  <c r="J3340" i="1"/>
  <c r="I3340" i="1"/>
  <c r="A3340" i="1"/>
  <c r="J3339" i="1"/>
  <c r="I3339" i="1"/>
  <c r="A3339" i="1"/>
  <c r="J3338" i="1"/>
  <c r="I3338" i="1"/>
  <c r="A3338" i="1"/>
  <c r="J3337" i="1"/>
  <c r="I3337" i="1"/>
  <c r="A3337" i="1"/>
  <c r="J3336" i="1"/>
  <c r="I3336" i="1"/>
  <c r="A3336" i="1"/>
  <c r="J3335" i="1"/>
  <c r="I3335" i="1"/>
  <c r="A3335" i="1"/>
  <c r="J3334" i="1"/>
  <c r="I3334" i="1"/>
  <c r="A3334" i="1"/>
  <c r="J3333" i="1"/>
  <c r="I3333" i="1"/>
  <c r="A3333" i="1"/>
  <c r="J3332" i="1"/>
  <c r="I3332" i="1"/>
  <c r="A3332" i="1"/>
  <c r="J3331" i="1"/>
  <c r="I3331" i="1"/>
  <c r="A3331" i="1"/>
  <c r="J3330" i="1"/>
  <c r="I3330" i="1"/>
  <c r="A3330" i="1"/>
  <c r="J3329" i="1"/>
  <c r="I3329" i="1"/>
  <c r="A3329" i="1"/>
  <c r="J3328" i="1"/>
  <c r="I3328" i="1"/>
  <c r="A3328" i="1"/>
  <c r="J3327" i="1"/>
  <c r="I3327" i="1"/>
  <c r="A3327" i="1"/>
  <c r="J3326" i="1"/>
  <c r="I3326" i="1"/>
  <c r="A3326" i="1"/>
  <c r="J3325" i="1"/>
  <c r="I3325" i="1"/>
  <c r="A3325" i="1"/>
  <c r="J3324" i="1"/>
  <c r="I3324" i="1"/>
  <c r="A3324" i="1"/>
  <c r="J3323" i="1"/>
  <c r="I3323" i="1"/>
  <c r="A3323" i="1"/>
  <c r="J3322" i="1"/>
  <c r="I3322" i="1"/>
  <c r="A3322" i="1"/>
  <c r="J3321" i="1"/>
  <c r="I3321" i="1"/>
  <c r="A3321" i="1"/>
  <c r="J3320" i="1"/>
  <c r="I3320" i="1"/>
  <c r="A3320" i="1"/>
  <c r="J3319" i="1"/>
  <c r="I3319" i="1"/>
  <c r="A3319" i="1"/>
  <c r="J3318" i="1"/>
  <c r="I3318" i="1"/>
  <c r="A3318" i="1"/>
  <c r="J3317" i="1"/>
  <c r="I3317" i="1"/>
  <c r="A3317" i="1"/>
  <c r="J3316" i="1"/>
  <c r="I3316" i="1"/>
  <c r="A3316" i="1"/>
  <c r="J3315" i="1"/>
  <c r="I3315" i="1"/>
  <c r="A3315" i="1"/>
  <c r="J3314" i="1"/>
  <c r="I3314" i="1"/>
  <c r="A3314" i="1"/>
  <c r="J3313" i="1"/>
  <c r="I3313" i="1"/>
  <c r="A3313" i="1"/>
  <c r="J3312" i="1"/>
  <c r="I3312" i="1"/>
  <c r="A3312" i="1"/>
  <c r="J3311" i="1"/>
  <c r="I3311" i="1"/>
  <c r="A3311" i="1"/>
  <c r="J3310" i="1"/>
  <c r="I3310" i="1"/>
  <c r="A3310" i="1"/>
  <c r="J3309" i="1"/>
  <c r="I3309" i="1"/>
  <c r="A3309" i="1"/>
  <c r="J3308" i="1"/>
  <c r="I3308" i="1"/>
  <c r="A3308" i="1"/>
  <c r="J3307" i="1"/>
  <c r="I3307" i="1"/>
  <c r="A3307" i="1"/>
  <c r="J3306" i="1"/>
  <c r="I3306" i="1"/>
  <c r="A3306" i="1"/>
  <c r="J3305" i="1"/>
  <c r="I3305" i="1"/>
  <c r="A3305" i="1"/>
  <c r="J3304" i="1"/>
  <c r="I3304" i="1"/>
  <c r="A3304" i="1"/>
  <c r="J3303" i="1"/>
  <c r="I3303" i="1"/>
  <c r="A3303" i="1"/>
  <c r="J3302" i="1"/>
  <c r="I3302" i="1"/>
  <c r="A3302" i="1"/>
  <c r="J3301" i="1"/>
  <c r="I3301" i="1"/>
  <c r="A3301" i="1"/>
  <c r="J3300" i="1"/>
  <c r="I3300" i="1"/>
  <c r="A3300" i="1"/>
  <c r="J3299" i="1"/>
  <c r="I3299" i="1"/>
  <c r="A3299" i="1"/>
  <c r="J3298" i="1"/>
  <c r="I3298" i="1"/>
  <c r="A3298" i="1"/>
  <c r="J3297" i="1"/>
  <c r="I3297" i="1"/>
  <c r="A3297" i="1"/>
  <c r="J3296" i="1"/>
  <c r="I3296" i="1"/>
  <c r="A3296" i="1"/>
  <c r="J3295" i="1"/>
  <c r="I3295" i="1"/>
  <c r="A3295" i="1"/>
  <c r="J3294" i="1"/>
  <c r="I3294" i="1"/>
  <c r="A3294" i="1"/>
  <c r="J3293" i="1"/>
  <c r="I3293" i="1"/>
  <c r="A3293" i="1"/>
  <c r="J3292" i="1"/>
  <c r="I3292" i="1"/>
  <c r="A3292" i="1"/>
  <c r="J3291" i="1"/>
  <c r="I3291" i="1"/>
  <c r="A3291" i="1"/>
  <c r="J3290" i="1"/>
  <c r="I3290" i="1"/>
  <c r="A3290" i="1"/>
  <c r="J3289" i="1"/>
  <c r="I3289" i="1"/>
  <c r="A3289" i="1"/>
  <c r="J3288" i="1"/>
  <c r="I3288" i="1"/>
  <c r="A3288" i="1"/>
  <c r="J3287" i="1"/>
  <c r="I3287" i="1"/>
  <c r="A3287" i="1"/>
  <c r="J3286" i="1"/>
  <c r="I3286" i="1"/>
  <c r="A3286" i="1"/>
  <c r="J3285" i="1"/>
  <c r="I3285" i="1"/>
  <c r="A3285" i="1"/>
  <c r="J3284" i="1"/>
  <c r="I3284" i="1"/>
  <c r="A3284" i="1"/>
  <c r="J3283" i="1"/>
  <c r="I3283" i="1"/>
  <c r="A3283" i="1"/>
  <c r="J3282" i="1"/>
  <c r="I3282" i="1"/>
  <c r="A3282" i="1"/>
  <c r="J3281" i="1"/>
  <c r="I3281" i="1"/>
  <c r="A3281" i="1"/>
  <c r="J3280" i="1"/>
  <c r="I3280" i="1"/>
  <c r="A3280" i="1"/>
  <c r="J3279" i="1"/>
  <c r="I3279" i="1"/>
  <c r="A3279" i="1"/>
  <c r="J3278" i="1"/>
  <c r="I3278" i="1"/>
  <c r="A3278" i="1"/>
  <c r="J3277" i="1"/>
  <c r="I3277" i="1"/>
  <c r="A3277" i="1"/>
  <c r="J3276" i="1"/>
  <c r="I3276" i="1"/>
  <c r="A3276" i="1"/>
  <c r="J3275" i="1"/>
  <c r="I3275" i="1"/>
  <c r="A3275" i="1"/>
  <c r="J3274" i="1"/>
  <c r="I3274" i="1"/>
  <c r="A3274" i="1"/>
  <c r="J3273" i="1"/>
  <c r="I3273" i="1"/>
  <c r="A3273" i="1"/>
  <c r="J3272" i="1"/>
  <c r="I3272" i="1"/>
  <c r="A3272" i="1"/>
  <c r="J3271" i="1"/>
  <c r="I3271" i="1"/>
  <c r="A3271" i="1"/>
  <c r="J3270" i="1"/>
  <c r="I3270" i="1"/>
  <c r="A3270" i="1"/>
  <c r="J3269" i="1"/>
  <c r="I3269" i="1"/>
  <c r="A3269" i="1"/>
  <c r="J3268" i="1"/>
  <c r="I3268" i="1"/>
  <c r="A3268" i="1"/>
  <c r="J3267" i="1"/>
  <c r="I3267" i="1"/>
  <c r="A3267" i="1"/>
  <c r="J3266" i="1"/>
  <c r="I3266" i="1"/>
  <c r="A3266" i="1"/>
  <c r="J3265" i="1"/>
  <c r="I3265" i="1"/>
  <c r="A3265" i="1"/>
  <c r="J3264" i="1"/>
  <c r="I3264" i="1"/>
  <c r="A3264" i="1"/>
  <c r="J3263" i="1"/>
  <c r="I3263" i="1"/>
  <c r="A3263" i="1"/>
  <c r="J3262" i="1"/>
  <c r="I3262" i="1"/>
  <c r="A3262" i="1"/>
  <c r="J3261" i="1"/>
  <c r="I3261" i="1"/>
  <c r="A3261" i="1"/>
  <c r="J3260" i="1"/>
  <c r="I3260" i="1"/>
  <c r="A3260" i="1"/>
  <c r="J3259" i="1"/>
  <c r="I3259" i="1"/>
  <c r="A3259" i="1"/>
  <c r="J3258" i="1"/>
  <c r="I3258" i="1"/>
  <c r="A3258" i="1"/>
  <c r="J3257" i="1"/>
  <c r="I3257" i="1"/>
  <c r="A3257" i="1"/>
  <c r="J3256" i="1"/>
  <c r="I3256" i="1"/>
  <c r="A3256" i="1"/>
  <c r="J3255" i="1"/>
  <c r="I3255" i="1"/>
  <c r="A3255" i="1"/>
  <c r="J3254" i="1"/>
  <c r="I3254" i="1"/>
  <c r="A3254" i="1"/>
  <c r="J3253" i="1"/>
  <c r="I3253" i="1"/>
  <c r="A3253" i="1"/>
  <c r="J3252" i="1"/>
  <c r="I3252" i="1"/>
  <c r="A3252" i="1"/>
  <c r="J3251" i="1"/>
  <c r="I3251" i="1"/>
  <c r="A3251" i="1"/>
  <c r="J3250" i="1"/>
  <c r="I3250" i="1"/>
  <c r="A3250" i="1"/>
  <c r="J3249" i="1"/>
  <c r="I3249" i="1"/>
  <c r="A3249" i="1"/>
  <c r="J3248" i="1"/>
  <c r="I3248" i="1"/>
  <c r="A3248" i="1"/>
  <c r="J3247" i="1"/>
  <c r="I3247" i="1"/>
  <c r="A3247" i="1"/>
  <c r="J3246" i="1"/>
  <c r="I3246" i="1"/>
  <c r="A3246" i="1"/>
  <c r="J3245" i="1"/>
  <c r="I3245" i="1"/>
  <c r="A3245" i="1"/>
  <c r="J3244" i="1"/>
  <c r="I3244" i="1"/>
  <c r="A3244" i="1"/>
  <c r="J3243" i="1"/>
  <c r="I3243" i="1"/>
  <c r="A3243" i="1"/>
  <c r="J3242" i="1"/>
  <c r="I3242" i="1"/>
  <c r="A3242" i="1"/>
  <c r="J3241" i="1"/>
  <c r="I3241" i="1"/>
  <c r="A3241" i="1"/>
  <c r="J3240" i="1"/>
  <c r="I3240" i="1"/>
  <c r="A3240" i="1"/>
  <c r="J3239" i="1"/>
  <c r="I3239" i="1"/>
  <c r="A3239" i="1"/>
  <c r="J3238" i="1"/>
  <c r="I3238" i="1"/>
  <c r="A3238" i="1"/>
  <c r="J3237" i="1"/>
  <c r="I3237" i="1"/>
  <c r="A3237" i="1"/>
  <c r="J3236" i="1"/>
  <c r="I3236" i="1"/>
  <c r="A3236" i="1"/>
  <c r="J3235" i="1"/>
  <c r="I3235" i="1"/>
  <c r="A3235" i="1"/>
  <c r="J3234" i="1"/>
  <c r="I3234" i="1"/>
  <c r="A3234" i="1"/>
  <c r="J3233" i="1"/>
  <c r="I3233" i="1"/>
  <c r="A3233" i="1"/>
  <c r="J3232" i="1"/>
  <c r="I3232" i="1"/>
  <c r="A3232" i="1"/>
  <c r="J3231" i="1"/>
  <c r="I3231" i="1"/>
  <c r="A3231" i="1"/>
  <c r="J3230" i="1"/>
  <c r="I3230" i="1"/>
  <c r="A3230" i="1"/>
  <c r="J3229" i="1"/>
  <c r="I3229" i="1"/>
  <c r="A3229" i="1"/>
  <c r="J3228" i="1"/>
  <c r="I3228" i="1"/>
  <c r="A3228" i="1"/>
  <c r="J3227" i="1"/>
  <c r="I3227" i="1"/>
  <c r="A3227" i="1"/>
  <c r="J3226" i="1"/>
  <c r="I3226" i="1"/>
  <c r="A3226" i="1"/>
  <c r="J3225" i="1"/>
  <c r="I3225" i="1"/>
  <c r="A3225" i="1"/>
  <c r="J3224" i="1"/>
  <c r="I3224" i="1"/>
  <c r="A3224" i="1"/>
  <c r="J3223" i="1"/>
  <c r="I3223" i="1"/>
  <c r="A3223" i="1"/>
  <c r="J3222" i="1"/>
  <c r="I3222" i="1"/>
  <c r="A3222" i="1"/>
  <c r="J3221" i="1"/>
  <c r="I3221" i="1"/>
  <c r="A3221" i="1"/>
  <c r="J3220" i="1"/>
  <c r="I3220" i="1"/>
  <c r="A3220" i="1"/>
  <c r="J3219" i="1"/>
  <c r="I3219" i="1"/>
  <c r="A3219" i="1"/>
  <c r="J3218" i="1"/>
  <c r="I3218" i="1"/>
  <c r="A3218" i="1"/>
  <c r="J3217" i="1"/>
  <c r="I3217" i="1"/>
  <c r="A3217" i="1"/>
  <c r="J3216" i="1"/>
  <c r="I3216" i="1"/>
  <c r="A3216" i="1"/>
  <c r="J3215" i="1"/>
  <c r="I3215" i="1"/>
  <c r="A3215" i="1"/>
  <c r="J3214" i="1"/>
  <c r="I3214" i="1"/>
  <c r="A3214" i="1"/>
  <c r="J3213" i="1"/>
  <c r="I3213" i="1"/>
  <c r="A3213" i="1"/>
  <c r="J3212" i="1"/>
  <c r="I3212" i="1"/>
  <c r="A3212" i="1"/>
  <c r="J3211" i="1"/>
  <c r="I3211" i="1"/>
  <c r="A3211" i="1"/>
  <c r="J3210" i="1"/>
  <c r="I3210" i="1"/>
  <c r="A3210" i="1"/>
  <c r="J3209" i="1"/>
  <c r="I3209" i="1"/>
  <c r="A3209" i="1"/>
  <c r="J3208" i="1"/>
  <c r="I3208" i="1"/>
  <c r="A3208" i="1"/>
  <c r="J3207" i="1"/>
  <c r="I3207" i="1"/>
  <c r="A3207" i="1"/>
  <c r="J3206" i="1"/>
  <c r="I3206" i="1"/>
  <c r="A3206" i="1"/>
  <c r="J3205" i="1"/>
  <c r="I3205" i="1"/>
  <c r="A3205" i="1"/>
  <c r="J3204" i="1"/>
  <c r="I3204" i="1"/>
  <c r="A3204" i="1"/>
  <c r="J3203" i="1"/>
  <c r="I3203" i="1"/>
  <c r="A3203" i="1"/>
  <c r="J3202" i="1"/>
  <c r="I3202" i="1"/>
  <c r="A3202" i="1"/>
  <c r="J3201" i="1"/>
  <c r="I3201" i="1"/>
  <c r="A3201" i="1"/>
  <c r="J3200" i="1"/>
  <c r="I3200" i="1"/>
  <c r="A3200" i="1"/>
  <c r="J3199" i="1"/>
  <c r="I3199" i="1"/>
  <c r="A3199" i="1"/>
  <c r="J3198" i="1"/>
  <c r="I3198" i="1"/>
  <c r="A3198" i="1"/>
  <c r="J3197" i="1"/>
  <c r="I3197" i="1"/>
  <c r="A3197" i="1"/>
  <c r="J3196" i="1"/>
  <c r="I3196" i="1"/>
  <c r="A3196" i="1"/>
  <c r="J3195" i="1"/>
  <c r="I3195" i="1"/>
  <c r="A3195" i="1"/>
  <c r="J3194" i="1"/>
  <c r="I3194" i="1"/>
  <c r="A3194" i="1"/>
  <c r="J3193" i="1"/>
  <c r="I3193" i="1"/>
  <c r="A3193" i="1"/>
  <c r="J3192" i="1"/>
  <c r="I3192" i="1"/>
  <c r="A3192" i="1"/>
  <c r="J3191" i="1"/>
  <c r="I3191" i="1"/>
  <c r="A3191" i="1"/>
  <c r="J3190" i="1"/>
  <c r="I3190" i="1"/>
  <c r="A3190" i="1"/>
  <c r="J3189" i="1"/>
  <c r="I3189" i="1"/>
  <c r="A3189" i="1"/>
  <c r="J3188" i="1"/>
  <c r="I3188" i="1"/>
  <c r="A3188" i="1"/>
  <c r="J3187" i="1"/>
  <c r="I3187" i="1"/>
  <c r="A3187" i="1"/>
  <c r="J3186" i="1"/>
  <c r="I3186" i="1"/>
  <c r="A3186" i="1"/>
  <c r="J3185" i="1"/>
  <c r="I3185" i="1"/>
  <c r="A3185" i="1"/>
  <c r="J3184" i="1"/>
  <c r="I3184" i="1"/>
  <c r="A3184" i="1"/>
  <c r="J3183" i="1"/>
  <c r="I3183" i="1"/>
  <c r="A3183" i="1"/>
  <c r="J3182" i="1"/>
  <c r="I3182" i="1"/>
  <c r="A3182" i="1"/>
  <c r="J3181" i="1"/>
  <c r="I3181" i="1"/>
  <c r="A3181" i="1"/>
  <c r="J3180" i="1"/>
  <c r="I3180" i="1"/>
  <c r="A3180" i="1"/>
  <c r="J3179" i="1"/>
  <c r="I3179" i="1"/>
  <c r="A3179" i="1"/>
  <c r="J3178" i="1"/>
  <c r="I3178" i="1"/>
  <c r="A3178" i="1"/>
  <c r="J3177" i="1"/>
  <c r="I3177" i="1"/>
  <c r="A3177" i="1"/>
  <c r="J3176" i="1"/>
  <c r="I3176" i="1"/>
  <c r="A3176" i="1"/>
  <c r="J3175" i="1"/>
  <c r="I3175" i="1"/>
  <c r="A3175" i="1"/>
  <c r="J3174" i="1"/>
  <c r="I3174" i="1"/>
  <c r="A3174" i="1"/>
  <c r="J3173" i="1"/>
  <c r="I3173" i="1"/>
  <c r="A3173" i="1"/>
  <c r="J3172" i="1"/>
  <c r="I3172" i="1"/>
  <c r="A3172" i="1"/>
  <c r="J3171" i="1"/>
  <c r="I3171" i="1"/>
  <c r="A3171" i="1"/>
  <c r="J3170" i="1"/>
  <c r="I3170" i="1"/>
  <c r="A3170" i="1"/>
  <c r="J3169" i="1"/>
  <c r="I3169" i="1"/>
  <c r="A3169" i="1"/>
  <c r="J3168" i="1"/>
  <c r="I3168" i="1"/>
  <c r="A3168" i="1"/>
  <c r="J3167" i="1"/>
  <c r="I3167" i="1"/>
  <c r="A3167" i="1"/>
  <c r="J3166" i="1"/>
  <c r="I3166" i="1"/>
  <c r="A3166" i="1"/>
  <c r="J3165" i="1"/>
  <c r="I3165" i="1"/>
  <c r="A3165" i="1"/>
  <c r="J3164" i="1"/>
  <c r="I3164" i="1"/>
  <c r="A3164" i="1"/>
  <c r="J3163" i="1"/>
  <c r="I3163" i="1"/>
  <c r="A3163" i="1"/>
  <c r="J3162" i="1"/>
  <c r="I3162" i="1"/>
  <c r="A3162" i="1"/>
  <c r="J3161" i="1"/>
  <c r="I3161" i="1"/>
  <c r="A3161" i="1"/>
  <c r="J3160" i="1"/>
  <c r="I3160" i="1"/>
  <c r="A3160" i="1"/>
  <c r="J3159" i="1"/>
  <c r="I3159" i="1"/>
  <c r="A3159" i="1"/>
  <c r="J3158" i="1"/>
  <c r="I3158" i="1"/>
  <c r="A3158" i="1"/>
  <c r="J3157" i="1"/>
  <c r="I3157" i="1"/>
  <c r="A3157" i="1"/>
  <c r="J3156" i="1"/>
  <c r="I3156" i="1"/>
  <c r="A3156" i="1"/>
  <c r="J3155" i="1"/>
  <c r="I3155" i="1"/>
  <c r="A3155" i="1"/>
  <c r="J3154" i="1"/>
  <c r="I3154" i="1"/>
  <c r="A3154" i="1"/>
  <c r="J3153" i="1"/>
  <c r="I3153" i="1"/>
  <c r="A3153" i="1"/>
  <c r="J3152" i="1"/>
  <c r="I3152" i="1"/>
  <c r="A3152" i="1"/>
  <c r="J3151" i="1"/>
  <c r="I3151" i="1"/>
  <c r="A3151" i="1"/>
  <c r="J3150" i="1"/>
  <c r="I3150" i="1"/>
  <c r="A3150" i="1"/>
  <c r="J3149" i="1"/>
  <c r="I3149" i="1"/>
  <c r="A3149" i="1"/>
  <c r="J3148" i="1"/>
  <c r="I3148" i="1"/>
  <c r="A3148" i="1"/>
  <c r="J3147" i="1"/>
  <c r="I3147" i="1"/>
  <c r="A3147" i="1"/>
  <c r="J3146" i="1"/>
  <c r="I3146" i="1"/>
  <c r="A3146" i="1"/>
  <c r="J3145" i="1"/>
  <c r="I3145" i="1"/>
  <c r="A3145" i="1"/>
  <c r="J3144" i="1"/>
  <c r="I3144" i="1"/>
  <c r="A3144" i="1"/>
  <c r="J3143" i="1"/>
  <c r="I3143" i="1"/>
  <c r="A3143" i="1"/>
  <c r="J3142" i="1"/>
  <c r="I3142" i="1"/>
  <c r="A3142" i="1"/>
  <c r="J3141" i="1"/>
  <c r="I3141" i="1"/>
  <c r="A3141" i="1"/>
  <c r="J3140" i="1"/>
  <c r="I3140" i="1"/>
  <c r="A3140" i="1"/>
  <c r="J3139" i="1"/>
  <c r="I3139" i="1"/>
  <c r="A3139" i="1"/>
  <c r="J3138" i="1"/>
  <c r="I3138" i="1"/>
  <c r="A3138" i="1"/>
  <c r="J3137" i="1"/>
  <c r="I3137" i="1"/>
  <c r="A3137" i="1"/>
  <c r="J3136" i="1"/>
  <c r="I3136" i="1"/>
  <c r="A3136" i="1"/>
  <c r="J3135" i="1"/>
  <c r="I3135" i="1"/>
  <c r="A3135" i="1"/>
  <c r="J3134" i="1"/>
  <c r="I3134" i="1"/>
  <c r="A3134" i="1"/>
  <c r="J3133" i="1"/>
  <c r="I3133" i="1"/>
  <c r="A3133" i="1"/>
  <c r="J3132" i="1"/>
  <c r="I3132" i="1"/>
  <c r="A3132" i="1"/>
  <c r="J3131" i="1"/>
  <c r="I3131" i="1"/>
  <c r="A3131" i="1"/>
  <c r="J3130" i="1"/>
  <c r="I3130" i="1"/>
  <c r="A3130" i="1"/>
  <c r="J3129" i="1"/>
  <c r="I3129" i="1"/>
  <c r="A3129" i="1"/>
  <c r="J3128" i="1"/>
  <c r="I3128" i="1"/>
  <c r="A3128" i="1"/>
  <c r="J3127" i="1"/>
  <c r="I3127" i="1"/>
  <c r="A3127" i="1"/>
  <c r="J3126" i="1"/>
  <c r="I3126" i="1"/>
  <c r="A3126" i="1"/>
  <c r="J3125" i="1"/>
  <c r="I3125" i="1"/>
  <c r="A3125" i="1"/>
  <c r="J3124" i="1"/>
  <c r="I3124" i="1"/>
  <c r="A3124" i="1"/>
  <c r="J3123" i="1"/>
  <c r="I3123" i="1"/>
  <c r="A3123" i="1"/>
  <c r="J3122" i="1"/>
  <c r="I3122" i="1"/>
  <c r="A3122" i="1"/>
  <c r="J3121" i="1"/>
  <c r="I3121" i="1"/>
  <c r="A3121" i="1"/>
  <c r="J3120" i="1"/>
  <c r="I3120" i="1"/>
  <c r="A3120" i="1"/>
  <c r="J3119" i="1"/>
  <c r="I3119" i="1"/>
  <c r="A3119" i="1"/>
  <c r="J3118" i="1"/>
  <c r="I3118" i="1"/>
  <c r="A3118" i="1"/>
  <c r="J3117" i="1"/>
  <c r="I3117" i="1"/>
  <c r="A3117" i="1"/>
  <c r="J3116" i="1"/>
  <c r="I3116" i="1"/>
  <c r="A3116" i="1"/>
  <c r="J3115" i="1"/>
  <c r="I3115" i="1"/>
  <c r="A3115" i="1"/>
  <c r="J3114" i="1"/>
  <c r="I3114" i="1"/>
  <c r="A3114" i="1"/>
  <c r="J3113" i="1"/>
  <c r="I3113" i="1"/>
  <c r="A3113" i="1"/>
  <c r="J3112" i="1"/>
  <c r="I3112" i="1"/>
  <c r="A3112" i="1"/>
  <c r="J3111" i="1"/>
  <c r="I3111" i="1"/>
  <c r="A3111" i="1"/>
  <c r="J3110" i="1"/>
  <c r="I3110" i="1"/>
  <c r="A3110" i="1"/>
  <c r="J3109" i="1"/>
  <c r="I3109" i="1"/>
  <c r="A3109" i="1"/>
  <c r="J3108" i="1"/>
  <c r="I3108" i="1"/>
  <c r="A3108" i="1"/>
  <c r="J3107" i="1"/>
  <c r="I3107" i="1"/>
  <c r="A3107" i="1"/>
  <c r="J3106" i="1"/>
  <c r="I3106" i="1"/>
  <c r="A3106" i="1"/>
  <c r="J3105" i="1"/>
  <c r="I3105" i="1"/>
  <c r="A3105" i="1"/>
  <c r="J3104" i="1"/>
  <c r="I3104" i="1"/>
  <c r="A3104" i="1"/>
  <c r="J3103" i="1"/>
  <c r="I3103" i="1"/>
  <c r="A3103" i="1"/>
  <c r="J3102" i="1"/>
  <c r="I3102" i="1"/>
  <c r="A3102" i="1"/>
  <c r="J3101" i="1"/>
  <c r="I3101" i="1"/>
  <c r="A3101" i="1"/>
  <c r="J3100" i="1"/>
  <c r="I3100" i="1"/>
  <c r="A3100" i="1"/>
  <c r="J3099" i="1"/>
  <c r="I3099" i="1"/>
  <c r="A3099" i="1"/>
  <c r="J3098" i="1"/>
  <c r="I3098" i="1"/>
  <c r="A3098" i="1"/>
  <c r="J3097" i="1"/>
  <c r="I3097" i="1"/>
  <c r="A3097" i="1"/>
  <c r="J3096" i="1"/>
  <c r="I3096" i="1"/>
  <c r="A3096" i="1"/>
  <c r="J3095" i="1"/>
  <c r="I3095" i="1"/>
  <c r="A3095" i="1"/>
  <c r="J3094" i="1"/>
  <c r="I3094" i="1"/>
  <c r="A3094" i="1"/>
  <c r="J3093" i="1"/>
  <c r="I3093" i="1"/>
  <c r="A3093" i="1"/>
  <c r="J3092" i="1"/>
  <c r="I3092" i="1"/>
  <c r="A3092" i="1"/>
  <c r="J3091" i="1"/>
  <c r="I3091" i="1"/>
  <c r="A3091" i="1"/>
  <c r="J3090" i="1"/>
  <c r="I3090" i="1"/>
  <c r="A3090" i="1"/>
  <c r="J3089" i="1"/>
  <c r="I3089" i="1"/>
  <c r="A3089" i="1"/>
  <c r="J3088" i="1"/>
  <c r="I3088" i="1"/>
  <c r="A3088" i="1"/>
  <c r="J3087" i="1"/>
  <c r="I3087" i="1"/>
  <c r="A3087" i="1"/>
  <c r="J3086" i="1"/>
  <c r="I3086" i="1"/>
  <c r="A3086" i="1"/>
  <c r="J3085" i="1"/>
  <c r="I3085" i="1"/>
  <c r="A3085" i="1"/>
  <c r="J3084" i="1"/>
  <c r="I3084" i="1"/>
  <c r="A3084" i="1"/>
  <c r="J3083" i="1"/>
  <c r="I3083" i="1"/>
  <c r="A3083" i="1"/>
  <c r="J3082" i="1"/>
  <c r="I3082" i="1"/>
  <c r="A3082" i="1"/>
  <c r="J3081" i="1"/>
  <c r="I3081" i="1"/>
  <c r="A3081" i="1"/>
  <c r="J3080" i="1"/>
  <c r="I3080" i="1"/>
  <c r="A3080" i="1"/>
  <c r="J3079" i="1"/>
  <c r="I3079" i="1"/>
  <c r="A3079" i="1"/>
  <c r="J3078" i="1"/>
  <c r="I3078" i="1"/>
  <c r="A3078" i="1"/>
  <c r="J3077" i="1"/>
  <c r="I3077" i="1"/>
  <c r="A3077" i="1"/>
  <c r="J3076" i="1"/>
  <c r="I3076" i="1"/>
  <c r="A3076" i="1"/>
  <c r="J3075" i="1"/>
  <c r="I3075" i="1"/>
  <c r="A3075" i="1"/>
  <c r="J3074" i="1"/>
  <c r="I3074" i="1"/>
  <c r="A3074" i="1"/>
  <c r="J3073" i="1"/>
  <c r="I3073" i="1"/>
  <c r="A3073" i="1"/>
  <c r="J3072" i="1"/>
  <c r="I3072" i="1"/>
  <c r="A3072" i="1"/>
  <c r="J3071" i="1"/>
  <c r="I3071" i="1"/>
  <c r="A3071" i="1"/>
  <c r="J3070" i="1"/>
  <c r="I3070" i="1"/>
  <c r="A3070" i="1"/>
  <c r="J3069" i="1"/>
  <c r="I3069" i="1"/>
  <c r="A3069" i="1"/>
  <c r="J3068" i="1"/>
  <c r="I3068" i="1"/>
  <c r="A3068" i="1"/>
  <c r="J3067" i="1"/>
  <c r="I3067" i="1"/>
  <c r="A3067" i="1"/>
  <c r="J3066" i="1"/>
  <c r="I3066" i="1"/>
  <c r="A3066" i="1"/>
  <c r="J3065" i="1"/>
  <c r="I3065" i="1"/>
  <c r="A3065" i="1"/>
  <c r="J3064" i="1"/>
  <c r="I3064" i="1"/>
  <c r="A3064" i="1"/>
  <c r="J3063" i="1"/>
  <c r="I3063" i="1"/>
  <c r="A3063" i="1"/>
  <c r="J3062" i="1"/>
  <c r="I3062" i="1"/>
  <c r="A3062" i="1"/>
  <c r="J3061" i="1"/>
  <c r="I3061" i="1"/>
  <c r="A3061" i="1"/>
  <c r="J3060" i="1"/>
  <c r="I3060" i="1"/>
  <c r="A3060" i="1"/>
  <c r="J3059" i="1"/>
  <c r="I3059" i="1"/>
  <c r="A3059" i="1"/>
  <c r="J3058" i="1"/>
  <c r="I3058" i="1"/>
  <c r="A3058" i="1"/>
  <c r="J3057" i="1"/>
  <c r="I3057" i="1"/>
  <c r="A3057" i="1"/>
  <c r="J3056" i="1"/>
  <c r="I3056" i="1"/>
  <c r="A3056" i="1"/>
  <c r="J3055" i="1"/>
  <c r="I3055" i="1"/>
  <c r="A3055" i="1"/>
  <c r="J3054" i="1"/>
  <c r="I3054" i="1"/>
  <c r="A3054" i="1"/>
  <c r="J3053" i="1"/>
  <c r="I3053" i="1"/>
  <c r="A3053" i="1"/>
  <c r="J3052" i="1"/>
  <c r="I3052" i="1"/>
  <c r="A3052" i="1"/>
  <c r="J3051" i="1"/>
  <c r="I3051" i="1"/>
  <c r="A3051" i="1"/>
  <c r="J3050" i="1"/>
  <c r="I3050" i="1"/>
  <c r="A3050" i="1"/>
  <c r="J3049" i="1"/>
  <c r="I3049" i="1"/>
  <c r="A3049" i="1"/>
  <c r="J3048" i="1"/>
  <c r="I3048" i="1"/>
  <c r="A3048" i="1"/>
  <c r="J3047" i="1"/>
  <c r="I3047" i="1"/>
  <c r="A3047" i="1"/>
  <c r="J3046" i="1"/>
  <c r="I3046" i="1"/>
  <c r="A3046" i="1"/>
  <c r="J3045" i="1"/>
  <c r="I3045" i="1"/>
  <c r="A3045" i="1"/>
  <c r="J3044" i="1"/>
  <c r="I3044" i="1"/>
  <c r="A3044" i="1"/>
  <c r="J3043" i="1"/>
  <c r="I3043" i="1"/>
  <c r="A3043" i="1"/>
  <c r="J3042" i="1"/>
  <c r="I3042" i="1"/>
  <c r="A3042" i="1"/>
  <c r="J3041" i="1"/>
  <c r="I3041" i="1"/>
  <c r="A3041" i="1"/>
  <c r="J3040" i="1"/>
  <c r="I3040" i="1"/>
  <c r="A3040" i="1"/>
  <c r="J3039" i="1"/>
  <c r="I3039" i="1"/>
  <c r="A3039" i="1"/>
  <c r="J3038" i="1"/>
  <c r="I3038" i="1"/>
  <c r="A3038" i="1"/>
  <c r="J3037" i="1"/>
  <c r="I3037" i="1"/>
  <c r="A3037" i="1"/>
  <c r="J3036" i="1"/>
  <c r="I3036" i="1"/>
  <c r="A3036" i="1"/>
  <c r="J3035" i="1"/>
  <c r="I3035" i="1"/>
  <c r="A3035" i="1"/>
  <c r="J3034" i="1"/>
  <c r="I3034" i="1"/>
  <c r="A3034" i="1"/>
  <c r="J3033" i="1"/>
  <c r="I3033" i="1"/>
  <c r="A3033" i="1"/>
  <c r="J3032" i="1"/>
  <c r="I3032" i="1"/>
  <c r="A3032" i="1"/>
  <c r="J3031" i="1"/>
  <c r="I3031" i="1"/>
  <c r="A3031" i="1"/>
  <c r="J3030" i="1"/>
  <c r="I3030" i="1"/>
  <c r="A3030" i="1"/>
  <c r="J3029" i="1"/>
  <c r="I3029" i="1"/>
  <c r="A3029" i="1"/>
  <c r="J3028" i="1"/>
  <c r="I3028" i="1"/>
  <c r="A3028" i="1"/>
  <c r="J3027" i="1"/>
  <c r="I3027" i="1"/>
  <c r="A3027" i="1"/>
  <c r="J3026" i="1"/>
  <c r="I3026" i="1"/>
  <c r="A3026" i="1"/>
  <c r="J3025" i="1"/>
  <c r="I3025" i="1"/>
  <c r="A3025" i="1"/>
  <c r="J3024" i="1"/>
  <c r="I3024" i="1"/>
  <c r="A3024" i="1"/>
  <c r="J3023" i="1"/>
  <c r="I3023" i="1"/>
  <c r="A3023" i="1"/>
  <c r="J3022" i="1"/>
  <c r="I3022" i="1"/>
  <c r="A3022" i="1"/>
  <c r="J3021" i="1"/>
  <c r="I3021" i="1"/>
  <c r="A3021" i="1"/>
  <c r="J3020" i="1"/>
  <c r="I3020" i="1"/>
  <c r="A3020" i="1"/>
  <c r="J3019" i="1"/>
  <c r="I3019" i="1"/>
  <c r="A3019" i="1"/>
  <c r="J3018" i="1"/>
  <c r="I3018" i="1"/>
  <c r="A3018" i="1"/>
  <c r="J3017" i="1"/>
  <c r="I3017" i="1"/>
  <c r="A3017" i="1"/>
  <c r="J3016" i="1"/>
  <c r="I3016" i="1"/>
  <c r="A3016" i="1"/>
  <c r="J3015" i="1"/>
  <c r="I3015" i="1"/>
  <c r="A3015" i="1"/>
  <c r="J3014" i="1"/>
  <c r="I3014" i="1"/>
  <c r="A3014" i="1"/>
  <c r="J3013" i="1"/>
  <c r="I3013" i="1"/>
  <c r="A3013" i="1"/>
  <c r="J3012" i="1"/>
  <c r="I3012" i="1"/>
  <c r="A3012" i="1"/>
  <c r="J3011" i="1"/>
  <c r="I3011" i="1"/>
  <c r="A3011" i="1"/>
  <c r="J3010" i="1"/>
  <c r="I3010" i="1"/>
  <c r="A3010" i="1"/>
  <c r="J3009" i="1"/>
  <c r="I3009" i="1"/>
  <c r="A3009" i="1"/>
  <c r="J3008" i="1"/>
  <c r="I3008" i="1"/>
  <c r="A3008" i="1"/>
  <c r="J3007" i="1"/>
  <c r="I3007" i="1"/>
  <c r="A3007" i="1"/>
  <c r="J3006" i="1"/>
  <c r="I3006" i="1"/>
  <c r="A3006" i="1"/>
  <c r="J3005" i="1"/>
  <c r="I3005" i="1"/>
  <c r="A3005" i="1"/>
  <c r="J3004" i="1"/>
  <c r="I3004" i="1"/>
  <c r="A3004" i="1"/>
  <c r="J3003" i="1"/>
  <c r="I3003" i="1"/>
  <c r="A3003" i="1"/>
  <c r="J3002" i="1"/>
  <c r="I3002" i="1"/>
  <c r="A3002" i="1"/>
  <c r="J3001" i="1"/>
  <c r="I3001" i="1"/>
  <c r="A3001" i="1"/>
  <c r="J3000" i="1"/>
  <c r="I3000" i="1"/>
  <c r="A3000" i="1"/>
  <c r="J2999" i="1"/>
  <c r="I2999" i="1"/>
  <c r="A2999" i="1"/>
  <c r="J2998" i="1"/>
  <c r="I2998" i="1"/>
  <c r="A2998" i="1"/>
  <c r="J2997" i="1"/>
  <c r="I2997" i="1"/>
  <c r="A2997" i="1"/>
  <c r="J2996" i="1"/>
  <c r="I2996" i="1"/>
  <c r="A2996" i="1"/>
  <c r="J2995" i="1"/>
  <c r="I2995" i="1"/>
  <c r="A2995" i="1"/>
  <c r="J2994" i="1"/>
  <c r="I2994" i="1"/>
  <c r="A2994" i="1"/>
  <c r="J2993" i="1"/>
  <c r="I2993" i="1"/>
  <c r="A2993" i="1"/>
  <c r="J2992" i="1"/>
  <c r="I2992" i="1"/>
  <c r="A2992" i="1"/>
  <c r="J2991" i="1"/>
  <c r="I2991" i="1"/>
  <c r="A2991" i="1"/>
  <c r="J2990" i="1"/>
  <c r="I2990" i="1"/>
  <c r="A2990" i="1"/>
  <c r="J2989" i="1"/>
  <c r="I2989" i="1"/>
  <c r="A2989" i="1"/>
  <c r="J2988" i="1"/>
  <c r="I2988" i="1"/>
  <c r="A2988" i="1"/>
  <c r="J2987" i="1"/>
  <c r="I2987" i="1"/>
  <c r="A2987" i="1"/>
  <c r="J2986" i="1"/>
  <c r="I2986" i="1"/>
  <c r="A2986" i="1"/>
  <c r="J2985" i="1"/>
  <c r="I2985" i="1"/>
  <c r="A2985" i="1"/>
  <c r="J2984" i="1"/>
  <c r="I2984" i="1"/>
  <c r="A2984" i="1"/>
  <c r="J2983" i="1"/>
  <c r="I2983" i="1"/>
  <c r="A2983" i="1"/>
  <c r="J2982" i="1"/>
  <c r="I2982" i="1"/>
  <c r="A2982" i="1"/>
  <c r="J2981" i="1"/>
  <c r="I2981" i="1"/>
  <c r="A2981" i="1"/>
  <c r="J2980" i="1"/>
  <c r="I2980" i="1"/>
  <c r="A2980" i="1"/>
  <c r="J2979" i="1"/>
  <c r="I2979" i="1"/>
  <c r="A2979" i="1"/>
  <c r="J2978" i="1"/>
  <c r="I2978" i="1"/>
  <c r="A2978" i="1"/>
  <c r="J2977" i="1"/>
  <c r="I2977" i="1"/>
  <c r="A2977" i="1"/>
  <c r="J2976" i="1"/>
  <c r="I2976" i="1"/>
  <c r="A2976" i="1"/>
  <c r="J2975" i="1"/>
  <c r="I2975" i="1"/>
  <c r="A2975" i="1"/>
  <c r="J2974" i="1"/>
  <c r="I2974" i="1"/>
  <c r="A2974" i="1"/>
  <c r="J2973" i="1"/>
  <c r="I2973" i="1"/>
  <c r="A2973" i="1"/>
  <c r="J2972" i="1"/>
  <c r="I2972" i="1"/>
  <c r="A2972" i="1"/>
  <c r="J2971" i="1"/>
  <c r="I2971" i="1"/>
  <c r="A2971" i="1"/>
  <c r="J2970" i="1"/>
  <c r="I2970" i="1"/>
  <c r="A2970" i="1"/>
  <c r="J2969" i="1"/>
  <c r="I2969" i="1"/>
  <c r="A2969" i="1"/>
  <c r="J2968" i="1"/>
  <c r="I2968" i="1"/>
  <c r="A2968" i="1"/>
  <c r="J2967" i="1"/>
  <c r="I2967" i="1"/>
  <c r="A2967" i="1"/>
  <c r="J2966" i="1"/>
  <c r="I2966" i="1"/>
  <c r="A2966" i="1"/>
  <c r="J2965" i="1"/>
  <c r="I2965" i="1"/>
  <c r="A2965" i="1"/>
  <c r="J2964" i="1"/>
  <c r="I2964" i="1"/>
  <c r="A2964" i="1"/>
  <c r="J2963" i="1"/>
  <c r="I2963" i="1"/>
  <c r="A2963" i="1"/>
  <c r="J2962" i="1"/>
  <c r="I2962" i="1"/>
  <c r="A2962" i="1"/>
  <c r="J2961" i="1"/>
  <c r="I2961" i="1"/>
  <c r="A2961" i="1"/>
  <c r="J2960" i="1"/>
  <c r="I2960" i="1"/>
  <c r="A2960" i="1"/>
  <c r="J2959" i="1"/>
  <c r="I2959" i="1"/>
  <c r="A2959" i="1"/>
  <c r="J2958" i="1"/>
  <c r="I2958" i="1"/>
  <c r="A2958" i="1"/>
  <c r="J2957" i="1"/>
  <c r="I2957" i="1"/>
  <c r="A2957" i="1"/>
  <c r="J2956" i="1"/>
  <c r="I2956" i="1"/>
  <c r="A2956" i="1"/>
  <c r="J2955" i="1"/>
  <c r="I2955" i="1"/>
  <c r="A2955" i="1"/>
  <c r="J2954" i="1"/>
  <c r="I2954" i="1"/>
  <c r="A2954" i="1"/>
  <c r="J2953" i="1"/>
  <c r="I2953" i="1"/>
  <c r="A2953" i="1"/>
  <c r="J2952" i="1"/>
  <c r="I2952" i="1"/>
  <c r="A2952" i="1"/>
  <c r="J2951" i="1"/>
  <c r="I2951" i="1"/>
  <c r="A2951" i="1"/>
  <c r="J2950" i="1"/>
  <c r="I2950" i="1"/>
  <c r="A2950" i="1"/>
  <c r="J2949" i="1"/>
  <c r="I2949" i="1"/>
  <c r="A2949" i="1"/>
  <c r="J2948" i="1"/>
  <c r="I2948" i="1"/>
  <c r="A2948" i="1"/>
  <c r="J2947" i="1"/>
  <c r="I2947" i="1"/>
  <c r="A2947" i="1"/>
  <c r="J2946" i="1"/>
  <c r="I2946" i="1"/>
  <c r="A2946" i="1"/>
  <c r="J2945" i="1"/>
  <c r="I2945" i="1"/>
  <c r="A2945" i="1"/>
  <c r="J2944" i="1"/>
  <c r="I2944" i="1"/>
  <c r="A2944" i="1"/>
  <c r="J2943" i="1"/>
  <c r="I2943" i="1"/>
  <c r="A2943" i="1"/>
  <c r="J2942" i="1"/>
  <c r="I2942" i="1"/>
  <c r="A2942" i="1"/>
  <c r="J2941" i="1"/>
  <c r="I2941" i="1"/>
  <c r="A2941" i="1"/>
  <c r="J2940" i="1"/>
  <c r="I2940" i="1"/>
  <c r="A2940" i="1"/>
  <c r="J2939" i="1"/>
  <c r="I2939" i="1"/>
  <c r="A2939" i="1"/>
  <c r="J2938" i="1"/>
  <c r="I2938" i="1"/>
  <c r="A2938" i="1"/>
  <c r="J2937" i="1"/>
  <c r="I2937" i="1"/>
  <c r="A2937" i="1"/>
  <c r="J2936" i="1"/>
  <c r="I2936" i="1"/>
  <c r="A2936" i="1"/>
  <c r="J2935" i="1"/>
  <c r="I2935" i="1"/>
  <c r="A2935" i="1"/>
  <c r="J2934" i="1"/>
  <c r="I2934" i="1"/>
  <c r="A2934" i="1"/>
  <c r="J2933" i="1"/>
  <c r="I2933" i="1"/>
  <c r="A2933" i="1"/>
  <c r="J2932" i="1"/>
  <c r="I2932" i="1"/>
  <c r="A2932" i="1"/>
  <c r="J2931" i="1"/>
  <c r="I2931" i="1"/>
  <c r="A2931" i="1"/>
  <c r="J2930" i="1"/>
  <c r="I2930" i="1"/>
  <c r="A2930" i="1"/>
  <c r="J2929" i="1"/>
  <c r="I2929" i="1"/>
  <c r="A2929" i="1"/>
  <c r="J2928" i="1"/>
  <c r="I2928" i="1"/>
  <c r="A2928" i="1"/>
  <c r="J2927" i="1"/>
  <c r="I2927" i="1"/>
  <c r="A2927" i="1"/>
  <c r="J2926" i="1"/>
  <c r="I2926" i="1"/>
  <c r="A2926" i="1"/>
  <c r="J2925" i="1"/>
  <c r="I2925" i="1"/>
  <c r="A2925" i="1"/>
  <c r="J2924" i="1"/>
  <c r="I2924" i="1"/>
  <c r="A2924" i="1"/>
  <c r="J2923" i="1"/>
  <c r="I2923" i="1"/>
  <c r="A2923" i="1"/>
  <c r="J2922" i="1"/>
  <c r="I2922" i="1"/>
  <c r="A2922" i="1"/>
  <c r="J2921" i="1"/>
  <c r="I2921" i="1"/>
  <c r="A2921" i="1"/>
  <c r="J2920" i="1"/>
  <c r="I2920" i="1"/>
  <c r="A2920" i="1"/>
  <c r="J2919" i="1"/>
  <c r="I2919" i="1"/>
  <c r="A2919" i="1"/>
  <c r="J2918" i="1"/>
  <c r="I2918" i="1"/>
  <c r="A2918" i="1"/>
  <c r="J2917" i="1"/>
  <c r="I2917" i="1"/>
  <c r="A2917" i="1"/>
  <c r="J2916" i="1"/>
  <c r="I2916" i="1"/>
  <c r="A2916" i="1"/>
  <c r="J2915" i="1"/>
  <c r="I2915" i="1"/>
  <c r="A2915" i="1"/>
  <c r="J2914" i="1"/>
  <c r="I2914" i="1"/>
  <c r="A2914" i="1"/>
  <c r="J2913" i="1"/>
  <c r="I2913" i="1"/>
  <c r="A2913" i="1"/>
  <c r="J2912" i="1"/>
  <c r="I2912" i="1"/>
  <c r="A2912" i="1"/>
  <c r="J2911" i="1"/>
  <c r="I2911" i="1"/>
  <c r="A2911" i="1"/>
  <c r="J2910" i="1"/>
  <c r="I2910" i="1"/>
  <c r="A2910" i="1"/>
  <c r="J2909" i="1"/>
  <c r="I2909" i="1"/>
  <c r="A2909" i="1"/>
  <c r="J2908" i="1"/>
  <c r="I2908" i="1"/>
  <c r="A2908" i="1"/>
  <c r="J2907" i="1"/>
  <c r="I2907" i="1"/>
  <c r="A2907" i="1"/>
  <c r="J2906" i="1"/>
  <c r="I2906" i="1"/>
  <c r="A2906" i="1"/>
  <c r="J2905" i="1"/>
  <c r="I2905" i="1"/>
  <c r="A2905" i="1"/>
  <c r="J2904" i="1"/>
  <c r="I2904" i="1"/>
  <c r="A2904" i="1"/>
  <c r="J2903" i="1"/>
  <c r="I2903" i="1"/>
  <c r="A2903" i="1"/>
  <c r="J2902" i="1"/>
  <c r="I2902" i="1"/>
  <c r="A2902" i="1"/>
  <c r="J2901" i="1"/>
  <c r="I2901" i="1"/>
  <c r="A2901" i="1"/>
  <c r="J2900" i="1"/>
  <c r="I2900" i="1"/>
  <c r="A2900" i="1"/>
  <c r="J2899" i="1"/>
  <c r="I2899" i="1"/>
  <c r="A2899" i="1"/>
  <c r="J2898" i="1"/>
  <c r="I2898" i="1"/>
  <c r="A2898" i="1"/>
  <c r="J2897" i="1"/>
  <c r="I2897" i="1"/>
  <c r="A2897" i="1"/>
  <c r="J2896" i="1"/>
  <c r="I2896" i="1"/>
  <c r="A2896" i="1"/>
  <c r="J2895" i="1"/>
  <c r="I2895" i="1"/>
  <c r="A2895" i="1"/>
  <c r="J2894" i="1"/>
  <c r="I2894" i="1"/>
  <c r="A2894" i="1"/>
  <c r="J2893" i="1"/>
  <c r="I2893" i="1"/>
  <c r="A2893" i="1"/>
  <c r="J2892" i="1"/>
  <c r="I2892" i="1"/>
  <c r="A2892" i="1"/>
  <c r="J2891" i="1"/>
  <c r="I2891" i="1"/>
  <c r="A2891" i="1"/>
  <c r="J2890" i="1"/>
  <c r="I2890" i="1"/>
  <c r="A2890" i="1"/>
  <c r="J2889" i="1"/>
  <c r="I2889" i="1"/>
  <c r="A2889" i="1"/>
  <c r="J2888" i="1"/>
  <c r="I2888" i="1"/>
  <c r="A2888" i="1"/>
  <c r="J2887" i="1"/>
  <c r="I2887" i="1"/>
  <c r="A2887" i="1"/>
  <c r="J2886" i="1"/>
  <c r="I2886" i="1"/>
  <c r="A2886" i="1"/>
  <c r="J2885" i="1"/>
  <c r="I2885" i="1"/>
  <c r="A2885" i="1"/>
  <c r="J2884" i="1"/>
  <c r="I2884" i="1"/>
  <c r="A2884" i="1"/>
  <c r="J2883" i="1"/>
  <c r="I2883" i="1"/>
  <c r="A2883" i="1"/>
  <c r="J2882" i="1"/>
  <c r="I2882" i="1"/>
  <c r="A2882" i="1"/>
  <c r="J2881" i="1"/>
  <c r="I2881" i="1"/>
  <c r="A2881" i="1"/>
  <c r="J2880" i="1"/>
  <c r="I2880" i="1"/>
  <c r="A2880" i="1"/>
  <c r="J2879" i="1"/>
  <c r="I2879" i="1"/>
  <c r="A2879" i="1"/>
  <c r="J2878" i="1"/>
  <c r="I2878" i="1"/>
  <c r="A2878" i="1"/>
  <c r="J2877" i="1"/>
  <c r="I2877" i="1"/>
  <c r="A2877" i="1"/>
  <c r="J2876" i="1"/>
  <c r="I2876" i="1"/>
  <c r="A2876" i="1"/>
  <c r="J2875" i="1"/>
  <c r="I2875" i="1"/>
  <c r="A2875" i="1"/>
  <c r="J2874" i="1"/>
  <c r="I2874" i="1"/>
  <c r="A2874" i="1"/>
  <c r="J2873" i="1"/>
  <c r="I2873" i="1"/>
  <c r="A2873" i="1"/>
  <c r="J2872" i="1"/>
  <c r="I2872" i="1"/>
  <c r="A2872" i="1"/>
  <c r="J2871" i="1"/>
  <c r="I2871" i="1"/>
  <c r="A2871" i="1"/>
  <c r="J2870" i="1"/>
  <c r="I2870" i="1"/>
  <c r="A2870" i="1"/>
  <c r="J2869" i="1"/>
  <c r="I2869" i="1"/>
  <c r="A2869" i="1"/>
  <c r="J2868" i="1"/>
  <c r="I2868" i="1"/>
  <c r="A2868" i="1"/>
  <c r="J2867" i="1"/>
  <c r="I2867" i="1"/>
  <c r="A2867" i="1"/>
  <c r="J2866" i="1"/>
  <c r="I2866" i="1"/>
  <c r="A2866" i="1"/>
  <c r="J2865" i="1"/>
  <c r="I2865" i="1"/>
  <c r="A2865" i="1"/>
  <c r="J2864" i="1"/>
  <c r="I2864" i="1"/>
  <c r="A2864" i="1"/>
  <c r="J2863" i="1"/>
  <c r="I2863" i="1"/>
  <c r="A2863" i="1"/>
  <c r="J2862" i="1"/>
  <c r="I2862" i="1"/>
  <c r="A2862" i="1"/>
  <c r="J2861" i="1"/>
  <c r="I2861" i="1"/>
  <c r="A2861" i="1"/>
  <c r="J2860" i="1"/>
  <c r="I2860" i="1"/>
  <c r="A2860" i="1"/>
  <c r="J2859" i="1"/>
  <c r="I2859" i="1"/>
  <c r="A2859" i="1"/>
  <c r="J2858" i="1"/>
  <c r="I2858" i="1"/>
  <c r="A2858" i="1"/>
  <c r="J2857" i="1"/>
  <c r="I2857" i="1"/>
  <c r="A2857" i="1"/>
  <c r="J2856" i="1"/>
  <c r="I2856" i="1"/>
  <c r="A2856" i="1"/>
  <c r="J2855" i="1"/>
  <c r="I2855" i="1"/>
  <c r="A2855" i="1"/>
  <c r="J2854" i="1"/>
  <c r="I2854" i="1"/>
  <c r="A2854" i="1"/>
  <c r="J2853" i="1"/>
  <c r="I2853" i="1"/>
  <c r="A2853" i="1"/>
  <c r="J2852" i="1"/>
  <c r="I2852" i="1"/>
  <c r="A2852" i="1"/>
  <c r="J2851" i="1"/>
  <c r="I2851" i="1"/>
  <c r="A2851" i="1"/>
  <c r="J2850" i="1"/>
  <c r="I2850" i="1"/>
  <c r="A2850" i="1"/>
  <c r="J2849" i="1"/>
  <c r="I2849" i="1"/>
  <c r="A2849" i="1"/>
  <c r="J2848" i="1"/>
  <c r="I2848" i="1"/>
  <c r="A2848" i="1"/>
  <c r="J2847" i="1"/>
  <c r="I2847" i="1"/>
  <c r="A2847" i="1"/>
  <c r="J2846" i="1"/>
  <c r="I2846" i="1"/>
  <c r="A2846" i="1"/>
  <c r="J2845" i="1"/>
  <c r="I2845" i="1"/>
  <c r="A2845" i="1"/>
  <c r="J2844" i="1"/>
  <c r="I2844" i="1"/>
  <c r="A2844" i="1"/>
  <c r="J2843" i="1"/>
  <c r="I2843" i="1"/>
  <c r="A2843" i="1"/>
  <c r="J2842" i="1"/>
  <c r="I2842" i="1"/>
  <c r="A2842" i="1"/>
  <c r="J2841" i="1"/>
  <c r="I2841" i="1"/>
  <c r="A2841" i="1"/>
  <c r="J2840" i="1"/>
  <c r="I2840" i="1"/>
  <c r="A2840" i="1"/>
  <c r="J2839" i="1"/>
  <c r="I2839" i="1"/>
  <c r="A2839" i="1"/>
  <c r="J2838" i="1"/>
  <c r="I2838" i="1"/>
  <c r="A2838" i="1"/>
  <c r="J2837" i="1"/>
  <c r="I2837" i="1"/>
  <c r="A2837" i="1"/>
  <c r="J2836" i="1"/>
  <c r="I2836" i="1"/>
  <c r="A2836" i="1"/>
  <c r="J2835" i="1"/>
  <c r="I2835" i="1"/>
  <c r="A2835" i="1"/>
  <c r="J2834" i="1"/>
  <c r="I2834" i="1"/>
  <c r="A2834" i="1"/>
  <c r="J2833" i="1"/>
  <c r="I2833" i="1"/>
  <c r="A2833" i="1"/>
  <c r="J2832" i="1"/>
  <c r="I2832" i="1"/>
  <c r="A2832" i="1"/>
  <c r="J2831" i="1"/>
  <c r="I2831" i="1"/>
  <c r="A2831" i="1"/>
  <c r="J2830" i="1"/>
  <c r="I2830" i="1"/>
  <c r="A2830" i="1"/>
  <c r="J2829" i="1"/>
  <c r="I2829" i="1"/>
  <c r="A2829" i="1"/>
  <c r="J2828" i="1"/>
  <c r="I2828" i="1"/>
  <c r="A2828" i="1"/>
  <c r="J2827" i="1"/>
  <c r="I2827" i="1"/>
  <c r="A2827" i="1"/>
  <c r="J2826" i="1"/>
  <c r="I2826" i="1"/>
  <c r="A2826" i="1"/>
  <c r="J2825" i="1"/>
  <c r="I2825" i="1"/>
  <c r="A2825" i="1"/>
  <c r="J2824" i="1"/>
  <c r="I2824" i="1"/>
  <c r="A2824" i="1"/>
  <c r="J2823" i="1"/>
  <c r="I2823" i="1"/>
  <c r="A2823" i="1"/>
  <c r="J2822" i="1"/>
  <c r="I2822" i="1"/>
  <c r="A2822" i="1"/>
  <c r="J2821" i="1"/>
  <c r="I2821" i="1"/>
  <c r="A2821" i="1"/>
  <c r="J2820" i="1"/>
  <c r="I2820" i="1"/>
  <c r="A2820" i="1"/>
  <c r="J2819" i="1"/>
  <c r="I2819" i="1"/>
  <c r="A2819" i="1"/>
  <c r="J2818" i="1"/>
  <c r="I2818" i="1"/>
  <c r="A2818" i="1"/>
  <c r="J2817" i="1"/>
  <c r="I2817" i="1"/>
  <c r="A2817" i="1"/>
  <c r="J2816" i="1"/>
  <c r="I2816" i="1"/>
  <c r="A2816" i="1"/>
  <c r="J2815" i="1"/>
  <c r="I2815" i="1"/>
  <c r="A2815" i="1"/>
  <c r="J2814" i="1"/>
  <c r="I2814" i="1"/>
  <c r="A2814" i="1"/>
  <c r="J2813" i="1"/>
  <c r="I2813" i="1"/>
  <c r="A2813" i="1"/>
  <c r="J2812" i="1"/>
  <c r="I2812" i="1"/>
  <c r="A2812" i="1"/>
  <c r="J2811" i="1"/>
  <c r="I2811" i="1"/>
  <c r="A2811" i="1"/>
  <c r="J2810" i="1"/>
  <c r="I2810" i="1"/>
  <c r="A2810" i="1"/>
  <c r="J2809" i="1"/>
  <c r="I2809" i="1"/>
  <c r="A2809" i="1"/>
  <c r="J2808" i="1"/>
  <c r="I2808" i="1"/>
  <c r="A2808" i="1"/>
  <c r="J2807" i="1"/>
  <c r="I2807" i="1"/>
  <c r="A2807" i="1"/>
  <c r="J2806" i="1"/>
  <c r="I2806" i="1"/>
  <c r="A2806" i="1"/>
  <c r="J2805" i="1"/>
  <c r="I2805" i="1"/>
  <c r="A2805" i="1"/>
  <c r="J2804" i="1"/>
  <c r="I2804" i="1"/>
  <c r="A2804" i="1"/>
  <c r="J2803" i="1"/>
  <c r="I2803" i="1"/>
  <c r="A2803" i="1"/>
  <c r="J2802" i="1"/>
  <c r="I2802" i="1"/>
  <c r="A2802" i="1"/>
  <c r="J2801" i="1"/>
  <c r="I2801" i="1"/>
  <c r="A2801" i="1"/>
  <c r="J2800" i="1"/>
  <c r="I2800" i="1"/>
  <c r="A2800" i="1"/>
  <c r="J2799" i="1"/>
  <c r="I2799" i="1"/>
  <c r="A2799" i="1"/>
  <c r="J2798" i="1"/>
  <c r="I2798" i="1"/>
  <c r="A2798" i="1"/>
  <c r="J2797" i="1"/>
  <c r="I2797" i="1"/>
  <c r="A2797" i="1"/>
  <c r="J2796" i="1"/>
  <c r="I2796" i="1"/>
  <c r="A2796" i="1"/>
  <c r="J2795" i="1"/>
  <c r="I2795" i="1"/>
  <c r="A2795" i="1"/>
  <c r="J2794" i="1"/>
  <c r="I2794" i="1"/>
  <c r="A2794" i="1"/>
  <c r="J2793" i="1"/>
  <c r="I2793" i="1"/>
  <c r="A2793" i="1"/>
  <c r="J2792" i="1"/>
  <c r="I2792" i="1"/>
  <c r="A2792" i="1"/>
  <c r="J2791" i="1"/>
  <c r="I2791" i="1"/>
  <c r="A2791" i="1"/>
  <c r="J2790" i="1"/>
  <c r="I2790" i="1"/>
  <c r="A2790" i="1"/>
  <c r="J2789" i="1"/>
  <c r="I2789" i="1"/>
  <c r="A2789" i="1"/>
  <c r="J2788" i="1"/>
  <c r="I2788" i="1"/>
  <c r="A2788" i="1"/>
  <c r="J2787" i="1"/>
  <c r="I2787" i="1"/>
  <c r="A2787" i="1"/>
  <c r="J2786" i="1"/>
  <c r="I2786" i="1"/>
  <c r="A2786" i="1"/>
  <c r="J2785" i="1"/>
  <c r="I2785" i="1"/>
  <c r="A2785" i="1"/>
  <c r="J2784" i="1"/>
  <c r="I2784" i="1"/>
  <c r="A2784" i="1"/>
  <c r="J2783" i="1"/>
  <c r="I2783" i="1"/>
  <c r="A2783" i="1"/>
  <c r="J2782" i="1"/>
  <c r="I2782" i="1"/>
  <c r="A2782" i="1"/>
  <c r="J2781" i="1"/>
  <c r="I2781" i="1"/>
  <c r="A2781" i="1"/>
  <c r="J2780" i="1"/>
  <c r="I2780" i="1"/>
  <c r="A2780" i="1"/>
  <c r="J2779" i="1"/>
  <c r="I2779" i="1"/>
  <c r="A2779" i="1"/>
  <c r="J2778" i="1"/>
  <c r="I2778" i="1"/>
  <c r="A2778" i="1"/>
  <c r="J2777" i="1"/>
  <c r="I2777" i="1"/>
  <c r="A2777" i="1"/>
  <c r="J2776" i="1"/>
  <c r="I2776" i="1"/>
  <c r="A2776" i="1"/>
  <c r="J2775" i="1"/>
  <c r="I2775" i="1"/>
  <c r="A2775" i="1"/>
  <c r="J2774" i="1"/>
  <c r="I2774" i="1"/>
  <c r="A2774" i="1"/>
  <c r="J2773" i="1"/>
  <c r="I2773" i="1"/>
  <c r="A2773" i="1"/>
  <c r="J2772" i="1"/>
  <c r="I2772" i="1"/>
  <c r="A2772" i="1"/>
  <c r="J2771" i="1"/>
  <c r="I2771" i="1"/>
  <c r="A2771" i="1"/>
  <c r="J2770" i="1"/>
  <c r="I2770" i="1"/>
  <c r="A2770" i="1"/>
  <c r="J2769" i="1"/>
  <c r="I2769" i="1"/>
  <c r="A2769" i="1"/>
  <c r="J2768" i="1"/>
  <c r="I2768" i="1"/>
  <c r="A2768" i="1"/>
  <c r="J2767" i="1"/>
  <c r="I2767" i="1"/>
  <c r="A2767" i="1"/>
  <c r="J2766" i="1"/>
  <c r="I2766" i="1"/>
  <c r="A2766" i="1"/>
  <c r="J2765" i="1"/>
  <c r="I2765" i="1"/>
  <c r="A2765" i="1"/>
  <c r="J2764" i="1"/>
  <c r="I2764" i="1"/>
  <c r="A2764" i="1"/>
  <c r="J2763" i="1"/>
  <c r="I2763" i="1"/>
  <c r="A2763" i="1"/>
  <c r="J2762" i="1"/>
  <c r="I2762" i="1"/>
  <c r="A2762" i="1"/>
  <c r="J2761" i="1"/>
  <c r="I2761" i="1"/>
  <c r="A2761" i="1"/>
  <c r="J2760" i="1"/>
  <c r="I2760" i="1"/>
  <c r="A2760" i="1"/>
  <c r="J2759" i="1"/>
  <c r="I2759" i="1"/>
  <c r="A2759" i="1"/>
  <c r="J2758" i="1"/>
  <c r="I2758" i="1"/>
  <c r="A2758" i="1"/>
  <c r="J2757" i="1"/>
  <c r="I2757" i="1"/>
  <c r="A2757" i="1"/>
  <c r="J2756" i="1"/>
  <c r="I2756" i="1"/>
  <c r="A2756" i="1"/>
  <c r="J2755" i="1"/>
  <c r="I2755" i="1"/>
  <c r="A2755" i="1"/>
  <c r="J2754" i="1"/>
  <c r="I2754" i="1"/>
  <c r="A2754" i="1"/>
  <c r="J2753" i="1"/>
  <c r="I2753" i="1"/>
  <c r="A2753" i="1"/>
  <c r="J2752" i="1"/>
  <c r="I2752" i="1"/>
  <c r="A2752" i="1"/>
  <c r="J2751" i="1"/>
  <c r="I2751" i="1"/>
  <c r="A2751" i="1"/>
  <c r="J2750" i="1"/>
  <c r="I2750" i="1"/>
  <c r="A2750" i="1"/>
  <c r="J2749" i="1"/>
  <c r="I2749" i="1"/>
  <c r="A2749" i="1"/>
  <c r="J2748" i="1"/>
  <c r="I2748" i="1"/>
  <c r="A2748" i="1"/>
  <c r="J2747" i="1"/>
  <c r="I2747" i="1"/>
  <c r="A2747" i="1"/>
  <c r="J2746" i="1"/>
  <c r="I2746" i="1"/>
  <c r="A2746" i="1"/>
  <c r="J2745" i="1"/>
  <c r="I2745" i="1"/>
  <c r="A2745" i="1"/>
  <c r="J2744" i="1"/>
  <c r="I2744" i="1"/>
  <c r="A2744" i="1"/>
  <c r="J2743" i="1"/>
  <c r="I2743" i="1"/>
  <c r="A2743" i="1"/>
  <c r="J2742" i="1"/>
  <c r="I2742" i="1"/>
  <c r="A2742" i="1"/>
  <c r="J2741" i="1"/>
  <c r="I2741" i="1"/>
  <c r="A2741" i="1"/>
  <c r="J2740" i="1"/>
  <c r="I2740" i="1"/>
  <c r="A2740" i="1"/>
  <c r="J2739" i="1"/>
  <c r="I2739" i="1"/>
  <c r="A2739" i="1"/>
  <c r="J2738" i="1"/>
  <c r="I2738" i="1"/>
  <c r="A2738" i="1"/>
  <c r="J2737" i="1"/>
  <c r="I2737" i="1"/>
  <c r="A2737" i="1"/>
  <c r="J2736" i="1"/>
  <c r="I2736" i="1"/>
  <c r="A2736" i="1"/>
  <c r="J2735" i="1"/>
  <c r="I2735" i="1"/>
  <c r="A2735" i="1"/>
  <c r="J2734" i="1"/>
  <c r="I2734" i="1"/>
  <c r="A2734" i="1"/>
  <c r="J2733" i="1"/>
  <c r="I2733" i="1"/>
  <c r="A2733" i="1"/>
  <c r="J2732" i="1"/>
  <c r="I2732" i="1"/>
  <c r="A2732" i="1"/>
  <c r="J2731" i="1"/>
  <c r="I2731" i="1"/>
  <c r="A2731" i="1"/>
  <c r="J2730" i="1"/>
  <c r="I2730" i="1"/>
  <c r="A2730" i="1"/>
  <c r="J2729" i="1"/>
  <c r="I2729" i="1"/>
  <c r="A2729" i="1"/>
  <c r="J2728" i="1"/>
  <c r="I2728" i="1"/>
  <c r="A2728" i="1"/>
  <c r="J2727" i="1"/>
  <c r="I2727" i="1"/>
  <c r="A2727" i="1"/>
  <c r="J2726" i="1"/>
  <c r="I2726" i="1"/>
  <c r="A2726" i="1"/>
  <c r="J2725" i="1"/>
  <c r="I2725" i="1"/>
  <c r="A2725" i="1"/>
  <c r="J2724" i="1"/>
  <c r="I2724" i="1"/>
  <c r="A2724" i="1"/>
  <c r="J2723" i="1"/>
  <c r="I2723" i="1"/>
  <c r="A2723" i="1"/>
  <c r="J2722" i="1"/>
  <c r="I2722" i="1"/>
  <c r="A2722" i="1"/>
  <c r="J2721" i="1"/>
  <c r="I2721" i="1"/>
  <c r="A2721" i="1"/>
  <c r="J2720" i="1"/>
  <c r="I2720" i="1"/>
  <c r="A2720" i="1"/>
  <c r="J2719" i="1"/>
  <c r="I2719" i="1"/>
  <c r="A2719" i="1"/>
  <c r="J2718" i="1"/>
  <c r="I2718" i="1"/>
  <c r="A2718" i="1"/>
  <c r="J2717" i="1"/>
  <c r="I2717" i="1"/>
  <c r="A2717" i="1"/>
  <c r="J2716" i="1"/>
  <c r="I2716" i="1"/>
  <c r="A2716" i="1"/>
  <c r="J2715" i="1"/>
  <c r="I2715" i="1"/>
  <c r="A2715" i="1"/>
  <c r="J2714" i="1"/>
  <c r="I2714" i="1"/>
  <c r="A2714" i="1"/>
  <c r="J2713" i="1"/>
  <c r="I2713" i="1"/>
  <c r="A2713" i="1"/>
  <c r="J2712" i="1"/>
  <c r="I2712" i="1"/>
  <c r="A2712" i="1"/>
  <c r="J2711" i="1"/>
  <c r="I2711" i="1"/>
  <c r="A2711" i="1"/>
  <c r="J2710" i="1"/>
  <c r="I2710" i="1"/>
  <c r="A2710" i="1"/>
  <c r="J2709" i="1"/>
  <c r="I2709" i="1"/>
  <c r="A2709" i="1"/>
  <c r="J2708" i="1"/>
  <c r="I2708" i="1"/>
  <c r="A2708" i="1"/>
  <c r="J2707" i="1"/>
  <c r="I2707" i="1"/>
  <c r="A2707" i="1"/>
  <c r="J2706" i="1"/>
  <c r="I2706" i="1"/>
  <c r="A2706" i="1"/>
  <c r="J2705" i="1"/>
  <c r="I2705" i="1"/>
  <c r="A2705" i="1"/>
  <c r="J2704" i="1"/>
  <c r="I2704" i="1"/>
  <c r="A2704" i="1"/>
  <c r="J2703" i="1"/>
  <c r="I2703" i="1"/>
  <c r="A2703" i="1"/>
  <c r="J2702" i="1"/>
  <c r="I2702" i="1"/>
  <c r="A2702" i="1"/>
  <c r="J2701" i="1"/>
  <c r="I2701" i="1"/>
  <c r="A2701" i="1"/>
  <c r="J2700" i="1"/>
  <c r="I2700" i="1"/>
  <c r="A2700" i="1"/>
  <c r="J2699" i="1"/>
  <c r="I2699" i="1"/>
  <c r="A2699" i="1"/>
  <c r="J2698" i="1"/>
  <c r="I2698" i="1"/>
  <c r="A2698" i="1"/>
  <c r="J2697" i="1"/>
  <c r="I2697" i="1"/>
  <c r="A2697" i="1"/>
  <c r="J2696" i="1"/>
  <c r="I2696" i="1"/>
  <c r="A2696" i="1"/>
  <c r="J2695" i="1"/>
  <c r="I2695" i="1"/>
  <c r="A2695" i="1"/>
  <c r="J2694" i="1"/>
  <c r="I2694" i="1"/>
  <c r="A2694" i="1"/>
  <c r="J2693" i="1"/>
  <c r="I2693" i="1"/>
  <c r="A2693" i="1"/>
  <c r="J2692" i="1"/>
  <c r="I2692" i="1"/>
  <c r="A2692" i="1"/>
  <c r="J2691" i="1"/>
  <c r="I2691" i="1"/>
  <c r="A2691" i="1"/>
  <c r="J2690" i="1"/>
  <c r="I2690" i="1"/>
  <c r="A2690" i="1"/>
  <c r="J2689" i="1"/>
  <c r="I2689" i="1"/>
  <c r="A2689" i="1"/>
  <c r="J2688" i="1"/>
  <c r="I2688" i="1"/>
  <c r="A2688" i="1"/>
  <c r="J2687" i="1"/>
  <c r="I2687" i="1"/>
  <c r="A2687" i="1"/>
  <c r="J2686" i="1"/>
  <c r="I2686" i="1"/>
  <c r="A2686" i="1"/>
  <c r="J2685" i="1"/>
  <c r="I2685" i="1"/>
  <c r="A2685" i="1"/>
  <c r="J2684" i="1"/>
  <c r="I2684" i="1"/>
  <c r="A2684" i="1"/>
  <c r="J2683" i="1"/>
  <c r="I2683" i="1"/>
  <c r="A2683" i="1"/>
  <c r="J2682" i="1"/>
  <c r="I2682" i="1"/>
  <c r="A2682" i="1"/>
  <c r="J2681" i="1"/>
  <c r="I2681" i="1"/>
  <c r="A2681" i="1"/>
  <c r="J2680" i="1"/>
  <c r="I2680" i="1"/>
  <c r="A2680" i="1"/>
  <c r="J2679" i="1"/>
  <c r="I2679" i="1"/>
  <c r="A2679" i="1"/>
  <c r="J2678" i="1"/>
  <c r="I2678" i="1"/>
  <c r="A2678" i="1"/>
  <c r="J2677" i="1"/>
  <c r="I2677" i="1"/>
  <c r="A2677" i="1"/>
  <c r="J2676" i="1"/>
  <c r="I2676" i="1"/>
  <c r="A2676" i="1"/>
  <c r="J2675" i="1"/>
  <c r="I2675" i="1"/>
  <c r="A2675" i="1"/>
  <c r="J2674" i="1"/>
  <c r="I2674" i="1"/>
  <c r="A2674" i="1"/>
  <c r="J2673" i="1"/>
  <c r="I2673" i="1"/>
  <c r="A2673" i="1"/>
  <c r="J2672" i="1"/>
  <c r="I2672" i="1"/>
  <c r="A2672" i="1"/>
  <c r="J2671" i="1"/>
  <c r="I2671" i="1"/>
  <c r="A2671" i="1"/>
  <c r="J2670" i="1"/>
  <c r="I2670" i="1"/>
  <c r="A2670" i="1"/>
  <c r="J2669" i="1"/>
  <c r="I2669" i="1"/>
  <c r="A2669" i="1"/>
  <c r="J2668" i="1"/>
  <c r="I2668" i="1"/>
  <c r="A2668" i="1"/>
  <c r="J2667" i="1"/>
  <c r="I2667" i="1"/>
  <c r="A2667" i="1"/>
  <c r="J2666" i="1"/>
  <c r="I2666" i="1"/>
  <c r="A2666" i="1"/>
  <c r="J2665" i="1"/>
  <c r="I2665" i="1"/>
  <c r="A2665" i="1"/>
  <c r="J2664" i="1"/>
  <c r="I2664" i="1"/>
  <c r="A2664" i="1"/>
  <c r="J2663" i="1"/>
  <c r="I2663" i="1"/>
  <c r="A2663" i="1"/>
  <c r="J2662" i="1"/>
  <c r="I2662" i="1"/>
  <c r="A2662" i="1"/>
  <c r="J2661" i="1"/>
  <c r="I2661" i="1"/>
  <c r="A2661" i="1"/>
  <c r="J2660" i="1"/>
  <c r="I2660" i="1"/>
  <c r="A2660" i="1"/>
  <c r="J2659" i="1"/>
  <c r="I2659" i="1"/>
  <c r="A2659" i="1"/>
  <c r="J2658" i="1"/>
  <c r="I2658" i="1"/>
  <c r="A2658" i="1"/>
  <c r="J2657" i="1"/>
  <c r="I2657" i="1"/>
  <c r="A2657" i="1"/>
  <c r="J2656" i="1"/>
  <c r="I2656" i="1"/>
  <c r="A2656" i="1"/>
  <c r="J2655" i="1"/>
  <c r="I2655" i="1"/>
  <c r="A2655" i="1"/>
  <c r="J2654" i="1"/>
  <c r="I2654" i="1"/>
  <c r="A2654" i="1"/>
  <c r="J2653" i="1"/>
  <c r="I2653" i="1"/>
  <c r="A2653" i="1"/>
  <c r="J2652" i="1"/>
  <c r="I2652" i="1"/>
  <c r="A2652" i="1"/>
  <c r="J2651" i="1"/>
  <c r="I2651" i="1"/>
  <c r="A2651" i="1"/>
  <c r="J2650" i="1"/>
  <c r="I2650" i="1"/>
  <c r="A2650" i="1"/>
  <c r="J2649" i="1"/>
  <c r="I2649" i="1"/>
  <c r="A2649" i="1"/>
  <c r="J2648" i="1"/>
  <c r="I2648" i="1"/>
  <c r="A2648" i="1"/>
  <c r="J2647" i="1"/>
  <c r="I2647" i="1"/>
  <c r="A2647" i="1"/>
  <c r="J2646" i="1"/>
  <c r="I2646" i="1"/>
  <c r="A2646" i="1"/>
  <c r="J2645" i="1"/>
  <c r="I2645" i="1"/>
  <c r="A2645" i="1"/>
  <c r="J2644" i="1"/>
  <c r="I2644" i="1"/>
  <c r="A2644" i="1"/>
  <c r="J2643" i="1"/>
  <c r="I2643" i="1"/>
  <c r="A2643" i="1"/>
  <c r="J2642" i="1"/>
  <c r="I2642" i="1"/>
  <c r="A2642" i="1"/>
  <c r="J2641" i="1"/>
  <c r="I2641" i="1"/>
  <c r="A2641" i="1"/>
  <c r="J2640" i="1"/>
  <c r="I2640" i="1"/>
  <c r="A2640" i="1"/>
  <c r="J2639" i="1"/>
  <c r="I2639" i="1"/>
  <c r="A2639" i="1"/>
  <c r="J2638" i="1"/>
  <c r="I2638" i="1"/>
  <c r="A2638" i="1"/>
  <c r="J2637" i="1"/>
  <c r="I2637" i="1"/>
  <c r="A2637" i="1"/>
  <c r="J2636" i="1"/>
  <c r="I2636" i="1"/>
  <c r="A2636" i="1"/>
  <c r="J2635" i="1"/>
  <c r="I2635" i="1"/>
  <c r="A2635" i="1"/>
  <c r="J2634" i="1"/>
  <c r="I2634" i="1"/>
  <c r="A2634" i="1"/>
  <c r="J2633" i="1"/>
  <c r="I2633" i="1"/>
  <c r="A2633" i="1"/>
  <c r="J2632" i="1"/>
  <c r="I2632" i="1"/>
  <c r="A2632" i="1"/>
  <c r="J2631" i="1"/>
  <c r="I2631" i="1"/>
  <c r="A2631" i="1"/>
  <c r="J2630" i="1"/>
  <c r="I2630" i="1"/>
  <c r="A2630" i="1"/>
  <c r="J2629" i="1"/>
  <c r="I2629" i="1"/>
  <c r="A2629" i="1"/>
  <c r="J2628" i="1"/>
  <c r="I2628" i="1"/>
  <c r="A2628" i="1"/>
  <c r="J2627" i="1"/>
  <c r="I2627" i="1"/>
  <c r="A2627" i="1"/>
  <c r="J2626" i="1"/>
  <c r="I2626" i="1"/>
  <c r="A2626" i="1"/>
  <c r="J2625" i="1"/>
  <c r="I2625" i="1"/>
  <c r="A2625" i="1"/>
  <c r="J2624" i="1"/>
  <c r="I2624" i="1"/>
  <c r="A2624" i="1"/>
  <c r="J2623" i="1"/>
  <c r="I2623" i="1"/>
  <c r="A2623" i="1"/>
  <c r="J2622" i="1"/>
  <c r="I2622" i="1"/>
  <c r="A2622" i="1"/>
  <c r="J2621" i="1"/>
  <c r="I2621" i="1"/>
  <c r="A2621" i="1"/>
  <c r="J2620" i="1"/>
  <c r="I2620" i="1"/>
  <c r="A2620" i="1"/>
  <c r="J2619" i="1"/>
  <c r="I2619" i="1"/>
  <c r="A2619" i="1"/>
  <c r="J2618" i="1"/>
  <c r="I2618" i="1"/>
  <c r="A2618" i="1"/>
  <c r="J2617" i="1"/>
  <c r="I2617" i="1"/>
  <c r="A2617" i="1"/>
  <c r="J2616" i="1"/>
  <c r="I2616" i="1"/>
  <c r="A2616" i="1"/>
  <c r="J2615" i="1"/>
  <c r="I2615" i="1"/>
  <c r="A2615" i="1"/>
  <c r="J2614" i="1"/>
  <c r="I2614" i="1"/>
  <c r="A2614" i="1"/>
  <c r="J2613" i="1"/>
  <c r="I2613" i="1"/>
  <c r="A2613" i="1"/>
  <c r="J2612" i="1"/>
  <c r="I2612" i="1"/>
  <c r="A2612" i="1"/>
  <c r="J2611" i="1"/>
  <c r="I2611" i="1"/>
  <c r="A2611" i="1"/>
  <c r="J2610" i="1"/>
  <c r="I2610" i="1"/>
  <c r="A2610" i="1"/>
  <c r="J2609" i="1"/>
  <c r="I2609" i="1"/>
  <c r="A2609" i="1"/>
  <c r="J2608" i="1"/>
  <c r="I2608" i="1"/>
  <c r="A2608" i="1"/>
  <c r="J2607" i="1"/>
  <c r="I2607" i="1"/>
  <c r="A2607" i="1"/>
  <c r="J2606" i="1"/>
  <c r="I2606" i="1"/>
  <c r="A2606" i="1"/>
  <c r="J2605" i="1"/>
  <c r="I2605" i="1"/>
  <c r="A2605" i="1"/>
  <c r="J2604" i="1"/>
  <c r="I2604" i="1"/>
  <c r="A2604" i="1"/>
  <c r="J2603" i="1"/>
  <c r="I2603" i="1"/>
  <c r="A2603" i="1"/>
  <c r="J2602" i="1"/>
  <c r="I2602" i="1"/>
  <c r="A2602" i="1"/>
  <c r="J2601" i="1"/>
  <c r="I2601" i="1"/>
  <c r="A2601" i="1"/>
  <c r="J2600" i="1"/>
  <c r="I2600" i="1"/>
  <c r="A2600" i="1"/>
  <c r="J2599" i="1"/>
  <c r="I2599" i="1"/>
  <c r="A2599" i="1"/>
  <c r="J2598" i="1"/>
  <c r="I2598" i="1"/>
  <c r="A2598" i="1"/>
  <c r="J2597" i="1"/>
  <c r="I2597" i="1"/>
  <c r="A2597" i="1"/>
  <c r="J2596" i="1"/>
  <c r="I2596" i="1"/>
  <c r="A2596" i="1"/>
  <c r="J2595" i="1"/>
  <c r="I2595" i="1"/>
  <c r="A2595" i="1"/>
  <c r="J2594" i="1"/>
  <c r="I2594" i="1"/>
  <c r="A2594" i="1"/>
  <c r="J2593" i="1"/>
  <c r="I2593" i="1"/>
  <c r="A2593" i="1"/>
  <c r="J2592" i="1"/>
  <c r="I2592" i="1"/>
  <c r="A2592" i="1"/>
  <c r="J2591" i="1"/>
  <c r="I2591" i="1"/>
  <c r="A2591" i="1"/>
  <c r="J2590" i="1"/>
  <c r="I2590" i="1"/>
  <c r="A2590" i="1"/>
  <c r="J2589" i="1"/>
  <c r="I2589" i="1"/>
  <c r="A2589" i="1"/>
  <c r="J2588" i="1"/>
  <c r="I2588" i="1"/>
  <c r="A2588" i="1"/>
  <c r="J2587" i="1"/>
  <c r="I2587" i="1"/>
  <c r="A2587" i="1"/>
  <c r="J2586" i="1"/>
  <c r="I2586" i="1"/>
  <c r="A2586" i="1"/>
  <c r="J2585" i="1"/>
  <c r="I2585" i="1"/>
  <c r="A2585" i="1"/>
  <c r="J2584" i="1"/>
  <c r="I2584" i="1"/>
  <c r="A2584" i="1"/>
  <c r="J2583" i="1"/>
  <c r="I2583" i="1"/>
  <c r="A2583" i="1"/>
  <c r="J2582" i="1"/>
  <c r="I2582" i="1"/>
  <c r="A2582" i="1"/>
  <c r="J2581" i="1"/>
  <c r="I2581" i="1"/>
  <c r="A2581" i="1"/>
  <c r="J2580" i="1"/>
  <c r="I2580" i="1"/>
  <c r="A2580" i="1"/>
  <c r="J2579" i="1"/>
  <c r="I2579" i="1"/>
  <c r="A2579" i="1"/>
  <c r="J2578" i="1"/>
  <c r="I2578" i="1"/>
  <c r="A2578" i="1"/>
  <c r="J2577" i="1"/>
  <c r="I2577" i="1"/>
  <c r="A2577" i="1"/>
  <c r="J2576" i="1"/>
  <c r="I2576" i="1"/>
  <c r="A2576" i="1"/>
  <c r="J2575" i="1"/>
  <c r="I2575" i="1"/>
  <c r="A2575" i="1"/>
  <c r="J2574" i="1"/>
  <c r="I2574" i="1"/>
  <c r="A2574" i="1"/>
  <c r="J2573" i="1"/>
  <c r="I2573" i="1"/>
  <c r="A2573" i="1"/>
  <c r="J2572" i="1"/>
  <c r="I2572" i="1"/>
  <c r="A2572" i="1"/>
  <c r="J2571" i="1"/>
  <c r="I2571" i="1"/>
  <c r="A2571" i="1"/>
  <c r="J2570" i="1"/>
  <c r="I2570" i="1"/>
  <c r="A2570" i="1"/>
  <c r="J2569" i="1"/>
  <c r="I2569" i="1"/>
  <c r="A2569" i="1"/>
  <c r="J2568" i="1"/>
  <c r="I2568" i="1"/>
  <c r="A2568" i="1"/>
  <c r="J2567" i="1"/>
  <c r="I2567" i="1"/>
  <c r="A2567" i="1"/>
  <c r="J2566" i="1"/>
  <c r="I2566" i="1"/>
  <c r="A2566" i="1"/>
  <c r="J2565" i="1"/>
  <c r="I2565" i="1"/>
  <c r="A2565" i="1"/>
  <c r="J2564" i="1"/>
  <c r="I2564" i="1"/>
  <c r="A2564" i="1"/>
  <c r="J2563" i="1"/>
  <c r="I2563" i="1"/>
  <c r="A2563" i="1"/>
  <c r="J2562" i="1"/>
  <c r="I2562" i="1"/>
  <c r="A2562" i="1"/>
  <c r="J2561" i="1"/>
  <c r="I2561" i="1"/>
  <c r="A2561" i="1"/>
  <c r="J2560" i="1"/>
  <c r="I2560" i="1"/>
  <c r="A2560" i="1"/>
  <c r="J2559" i="1"/>
  <c r="I2559" i="1"/>
  <c r="A2559" i="1"/>
  <c r="J2558" i="1"/>
  <c r="I2558" i="1"/>
  <c r="A2558" i="1"/>
  <c r="J2557" i="1"/>
  <c r="I2557" i="1"/>
  <c r="A2557" i="1"/>
  <c r="J2556" i="1"/>
  <c r="I2556" i="1"/>
  <c r="A2556" i="1"/>
  <c r="J2555" i="1"/>
  <c r="I2555" i="1"/>
  <c r="A2555" i="1"/>
  <c r="J2554" i="1"/>
  <c r="I2554" i="1"/>
  <c r="A2554" i="1"/>
  <c r="J2553" i="1"/>
  <c r="I2553" i="1"/>
  <c r="A2553" i="1"/>
  <c r="J2552" i="1"/>
  <c r="I2552" i="1"/>
  <c r="A2552" i="1"/>
  <c r="J2551" i="1"/>
  <c r="I2551" i="1"/>
  <c r="A2551" i="1"/>
  <c r="J2550" i="1"/>
  <c r="I2550" i="1"/>
  <c r="A2550" i="1"/>
  <c r="J2549" i="1"/>
  <c r="I2549" i="1"/>
  <c r="A2549" i="1"/>
  <c r="J2548" i="1"/>
  <c r="I2548" i="1"/>
  <c r="A2548" i="1"/>
  <c r="J2547" i="1"/>
  <c r="I2547" i="1"/>
  <c r="A2547" i="1"/>
  <c r="J2546" i="1"/>
  <c r="I2546" i="1"/>
  <c r="A2546" i="1"/>
  <c r="J2545" i="1"/>
  <c r="I2545" i="1"/>
  <c r="A2545" i="1"/>
  <c r="J2544" i="1"/>
  <c r="I2544" i="1"/>
  <c r="A2544" i="1"/>
  <c r="J2543" i="1"/>
  <c r="I2543" i="1"/>
  <c r="A2543" i="1"/>
  <c r="J2542" i="1"/>
  <c r="I2542" i="1"/>
  <c r="A2542" i="1"/>
  <c r="J2541" i="1"/>
  <c r="I2541" i="1"/>
  <c r="A2541" i="1"/>
  <c r="J2540" i="1"/>
  <c r="I2540" i="1"/>
  <c r="A2540" i="1"/>
  <c r="J2539" i="1"/>
  <c r="I2539" i="1"/>
  <c r="A2539" i="1"/>
  <c r="J2538" i="1"/>
  <c r="I2538" i="1"/>
  <c r="A2538" i="1"/>
  <c r="J2537" i="1"/>
  <c r="I2537" i="1"/>
  <c r="A2537" i="1"/>
  <c r="J2536" i="1"/>
  <c r="I2536" i="1"/>
  <c r="A2536" i="1"/>
  <c r="J2535" i="1"/>
  <c r="I2535" i="1"/>
  <c r="A2535" i="1"/>
  <c r="J2534" i="1"/>
  <c r="I2534" i="1"/>
  <c r="A2534" i="1"/>
  <c r="J2533" i="1"/>
  <c r="I2533" i="1"/>
  <c r="A2533" i="1"/>
  <c r="J2532" i="1"/>
  <c r="I2532" i="1"/>
  <c r="A2532" i="1"/>
  <c r="J2531" i="1"/>
  <c r="I2531" i="1"/>
  <c r="A2531" i="1"/>
  <c r="J2530" i="1"/>
  <c r="I2530" i="1"/>
  <c r="A2530" i="1"/>
  <c r="J2529" i="1"/>
  <c r="I2529" i="1"/>
  <c r="A2529" i="1"/>
  <c r="J2528" i="1"/>
  <c r="I2528" i="1"/>
  <c r="A2528" i="1"/>
  <c r="J2527" i="1"/>
  <c r="I2527" i="1"/>
  <c r="A2527" i="1"/>
  <c r="J2526" i="1"/>
  <c r="I2526" i="1"/>
  <c r="A2526" i="1"/>
  <c r="J2525" i="1"/>
  <c r="I2525" i="1"/>
  <c r="A2525" i="1"/>
  <c r="J2524" i="1"/>
  <c r="I2524" i="1"/>
  <c r="A2524" i="1"/>
  <c r="J2523" i="1"/>
  <c r="I2523" i="1"/>
  <c r="A2523" i="1"/>
  <c r="J2522" i="1"/>
  <c r="I2522" i="1"/>
  <c r="A2522" i="1"/>
  <c r="J2521" i="1"/>
  <c r="I2521" i="1"/>
  <c r="A2521" i="1"/>
  <c r="J2520" i="1"/>
  <c r="I2520" i="1"/>
  <c r="A2520" i="1"/>
  <c r="J2519" i="1"/>
  <c r="I2519" i="1"/>
  <c r="A2519" i="1"/>
  <c r="J2518" i="1"/>
  <c r="I2518" i="1"/>
  <c r="A2518" i="1"/>
  <c r="J2517" i="1"/>
  <c r="I2517" i="1"/>
  <c r="A2517" i="1"/>
  <c r="J2516" i="1"/>
  <c r="I2516" i="1"/>
  <c r="A2516" i="1"/>
  <c r="J2515" i="1"/>
  <c r="I2515" i="1"/>
  <c r="A2515" i="1"/>
  <c r="J2514" i="1"/>
  <c r="I2514" i="1"/>
  <c r="A2514" i="1"/>
  <c r="J2513" i="1"/>
  <c r="I2513" i="1"/>
  <c r="A2513" i="1"/>
  <c r="J2512" i="1"/>
  <c r="I2512" i="1"/>
  <c r="A2512" i="1"/>
  <c r="J2511" i="1"/>
  <c r="I2511" i="1"/>
  <c r="A2511" i="1"/>
  <c r="J2510" i="1"/>
  <c r="I2510" i="1"/>
  <c r="A2510" i="1"/>
  <c r="J2509" i="1"/>
  <c r="I2509" i="1"/>
  <c r="A2509" i="1"/>
  <c r="J2508" i="1"/>
  <c r="I2508" i="1"/>
  <c r="A2508" i="1"/>
  <c r="J2507" i="1"/>
  <c r="I2507" i="1"/>
  <c r="A2507" i="1"/>
  <c r="J2506" i="1"/>
  <c r="I2506" i="1"/>
  <c r="A2506" i="1"/>
  <c r="J2505" i="1"/>
  <c r="I2505" i="1"/>
  <c r="A2505" i="1"/>
  <c r="J2504" i="1"/>
  <c r="I2504" i="1"/>
  <c r="A2504" i="1"/>
  <c r="J2503" i="1"/>
  <c r="I2503" i="1"/>
  <c r="A2503" i="1"/>
  <c r="J2502" i="1"/>
  <c r="I2502" i="1"/>
  <c r="A2502" i="1"/>
  <c r="J2501" i="1"/>
  <c r="I2501" i="1"/>
  <c r="A2501" i="1"/>
  <c r="J2500" i="1"/>
  <c r="I2500" i="1"/>
  <c r="A2500" i="1"/>
  <c r="J2499" i="1"/>
  <c r="I2499" i="1"/>
  <c r="A2499" i="1"/>
  <c r="J2498" i="1"/>
  <c r="I2498" i="1"/>
  <c r="A2498" i="1"/>
  <c r="J2497" i="1"/>
  <c r="I2497" i="1"/>
  <c r="A2497" i="1"/>
  <c r="J2496" i="1"/>
  <c r="I2496" i="1"/>
  <c r="A2496" i="1"/>
  <c r="J2495" i="1"/>
  <c r="I2495" i="1"/>
  <c r="A2495" i="1"/>
  <c r="J2494" i="1"/>
  <c r="I2494" i="1"/>
  <c r="A2494" i="1"/>
  <c r="J2493" i="1"/>
  <c r="I2493" i="1"/>
  <c r="A2493" i="1"/>
  <c r="J2492" i="1"/>
  <c r="I2492" i="1"/>
  <c r="A2492" i="1"/>
  <c r="J2491" i="1"/>
  <c r="I2491" i="1"/>
  <c r="A2491" i="1"/>
  <c r="J2490" i="1"/>
  <c r="I2490" i="1"/>
  <c r="A2490" i="1"/>
  <c r="J2489" i="1"/>
  <c r="I2489" i="1"/>
  <c r="A2489" i="1"/>
  <c r="J2488" i="1"/>
  <c r="I2488" i="1"/>
  <c r="A2488" i="1"/>
  <c r="J2487" i="1"/>
  <c r="I2487" i="1"/>
  <c r="A2487" i="1"/>
  <c r="J2486" i="1"/>
  <c r="I2486" i="1"/>
  <c r="A2486" i="1"/>
  <c r="J2485" i="1"/>
  <c r="I2485" i="1"/>
  <c r="A2485" i="1"/>
  <c r="J2484" i="1"/>
  <c r="I2484" i="1"/>
  <c r="A2484" i="1"/>
  <c r="J2483" i="1"/>
  <c r="I2483" i="1"/>
  <c r="A2483" i="1"/>
  <c r="J2482" i="1"/>
  <c r="I2482" i="1"/>
  <c r="A2482" i="1"/>
  <c r="J2481" i="1"/>
  <c r="I2481" i="1"/>
  <c r="A2481" i="1"/>
  <c r="J2480" i="1"/>
  <c r="I2480" i="1"/>
  <c r="A2480" i="1"/>
  <c r="J2479" i="1"/>
  <c r="I2479" i="1"/>
  <c r="A2479" i="1"/>
  <c r="J2478" i="1"/>
  <c r="I2478" i="1"/>
  <c r="A2478" i="1"/>
  <c r="J2477" i="1"/>
  <c r="I2477" i="1"/>
  <c r="A2477" i="1"/>
  <c r="J2476" i="1"/>
  <c r="I2476" i="1"/>
  <c r="A2476" i="1"/>
  <c r="J2475" i="1"/>
  <c r="I2475" i="1"/>
  <c r="A2475" i="1"/>
  <c r="J2474" i="1"/>
  <c r="I2474" i="1"/>
  <c r="A2474" i="1"/>
  <c r="J2473" i="1"/>
  <c r="I2473" i="1"/>
  <c r="A2473" i="1"/>
  <c r="J2472" i="1"/>
  <c r="I2472" i="1"/>
  <c r="A2472" i="1"/>
  <c r="J2471" i="1"/>
  <c r="I2471" i="1"/>
  <c r="A2471" i="1"/>
  <c r="J2470" i="1"/>
  <c r="I2470" i="1"/>
  <c r="A2470" i="1"/>
  <c r="J2469" i="1"/>
  <c r="I2469" i="1"/>
  <c r="A2469" i="1"/>
  <c r="J2468" i="1"/>
  <c r="I2468" i="1"/>
  <c r="A2468" i="1"/>
  <c r="J2467" i="1"/>
  <c r="I2467" i="1"/>
  <c r="A2467" i="1"/>
  <c r="J2466" i="1"/>
  <c r="I2466" i="1"/>
  <c r="A2466" i="1"/>
  <c r="J2465" i="1"/>
  <c r="I2465" i="1"/>
  <c r="A2465" i="1"/>
  <c r="J2464" i="1"/>
  <c r="I2464" i="1"/>
  <c r="A2464" i="1"/>
  <c r="J2463" i="1"/>
  <c r="I2463" i="1"/>
  <c r="A2463" i="1"/>
  <c r="J2462" i="1"/>
  <c r="I2462" i="1"/>
  <c r="A2462" i="1"/>
  <c r="J2461" i="1"/>
  <c r="I2461" i="1"/>
  <c r="A2461" i="1"/>
  <c r="J2460" i="1"/>
  <c r="I2460" i="1"/>
  <c r="A2460" i="1"/>
  <c r="J2459" i="1"/>
  <c r="I2459" i="1"/>
  <c r="A2459" i="1"/>
  <c r="J2458" i="1"/>
  <c r="I2458" i="1"/>
  <c r="A2458" i="1"/>
  <c r="J2457" i="1"/>
  <c r="I2457" i="1"/>
  <c r="A2457" i="1"/>
  <c r="J2456" i="1"/>
  <c r="I2456" i="1"/>
  <c r="A2456" i="1"/>
  <c r="J2455" i="1"/>
  <c r="I2455" i="1"/>
  <c r="A2455" i="1"/>
  <c r="J2454" i="1"/>
  <c r="I2454" i="1"/>
  <c r="A2454" i="1"/>
  <c r="J2453" i="1"/>
  <c r="I2453" i="1"/>
  <c r="A2453" i="1"/>
  <c r="J2452" i="1"/>
  <c r="I2452" i="1"/>
  <c r="A2452" i="1"/>
  <c r="J2451" i="1"/>
  <c r="I2451" i="1"/>
  <c r="A2451" i="1"/>
  <c r="J2450" i="1"/>
  <c r="I2450" i="1"/>
  <c r="A2450" i="1"/>
  <c r="J2449" i="1"/>
  <c r="I2449" i="1"/>
  <c r="A2449" i="1"/>
  <c r="J2448" i="1"/>
  <c r="I2448" i="1"/>
  <c r="A2448" i="1"/>
  <c r="J2447" i="1"/>
  <c r="I2447" i="1"/>
  <c r="A2447" i="1"/>
  <c r="J2446" i="1"/>
  <c r="I2446" i="1"/>
  <c r="A2446" i="1"/>
  <c r="J2445" i="1"/>
  <c r="I2445" i="1"/>
  <c r="A2445" i="1"/>
  <c r="J2444" i="1"/>
  <c r="I2444" i="1"/>
  <c r="A2444" i="1"/>
  <c r="J2443" i="1"/>
  <c r="I2443" i="1"/>
  <c r="A2443" i="1"/>
  <c r="J2442" i="1"/>
  <c r="I2442" i="1"/>
  <c r="A2442" i="1"/>
  <c r="J2441" i="1"/>
  <c r="I2441" i="1"/>
  <c r="A2441" i="1"/>
  <c r="J2440" i="1"/>
  <c r="I2440" i="1"/>
  <c r="A2440" i="1"/>
  <c r="J2439" i="1"/>
  <c r="I2439" i="1"/>
  <c r="A2439" i="1"/>
  <c r="J2438" i="1"/>
  <c r="I2438" i="1"/>
  <c r="A2438" i="1"/>
  <c r="J2437" i="1"/>
  <c r="I2437" i="1"/>
  <c r="A2437" i="1"/>
  <c r="J2436" i="1"/>
  <c r="I2436" i="1"/>
  <c r="A2436" i="1"/>
  <c r="J2435" i="1"/>
  <c r="I2435" i="1"/>
  <c r="A2435" i="1"/>
  <c r="J2434" i="1"/>
  <c r="I2434" i="1"/>
  <c r="A2434" i="1"/>
  <c r="J2433" i="1"/>
  <c r="I2433" i="1"/>
  <c r="A2433" i="1"/>
  <c r="J2432" i="1"/>
  <c r="I2432" i="1"/>
  <c r="A2432" i="1"/>
  <c r="J2431" i="1"/>
  <c r="I2431" i="1"/>
  <c r="A2431" i="1"/>
  <c r="J2430" i="1"/>
  <c r="I2430" i="1"/>
  <c r="A2430" i="1"/>
  <c r="J2429" i="1"/>
  <c r="I2429" i="1"/>
  <c r="A2429" i="1"/>
  <c r="J2428" i="1"/>
  <c r="I2428" i="1"/>
  <c r="A2428" i="1"/>
  <c r="J2427" i="1"/>
  <c r="I2427" i="1"/>
  <c r="A2427" i="1"/>
  <c r="J2426" i="1"/>
  <c r="I2426" i="1"/>
  <c r="A2426" i="1"/>
  <c r="J2425" i="1"/>
  <c r="I2425" i="1"/>
  <c r="A2425" i="1"/>
  <c r="J2424" i="1"/>
  <c r="I2424" i="1"/>
  <c r="A2424" i="1"/>
  <c r="J2423" i="1"/>
  <c r="I2423" i="1"/>
  <c r="A2423" i="1"/>
  <c r="J2422" i="1"/>
  <c r="I2422" i="1"/>
  <c r="A2422" i="1"/>
  <c r="J2421" i="1"/>
  <c r="I2421" i="1"/>
  <c r="A2421" i="1"/>
  <c r="J2420" i="1"/>
  <c r="I2420" i="1"/>
  <c r="A2420" i="1"/>
  <c r="J2419" i="1"/>
  <c r="I2419" i="1"/>
  <c r="A2419" i="1"/>
  <c r="J2418" i="1"/>
  <c r="I2418" i="1"/>
  <c r="A2418" i="1"/>
  <c r="J2417" i="1"/>
  <c r="I2417" i="1"/>
  <c r="A2417" i="1"/>
  <c r="J2416" i="1"/>
  <c r="I2416" i="1"/>
  <c r="A2416" i="1"/>
  <c r="J2415" i="1"/>
  <c r="I2415" i="1"/>
  <c r="A2415" i="1"/>
  <c r="J2414" i="1"/>
  <c r="I2414" i="1"/>
  <c r="A2414" i="1"/>
  <c r="J2413" i="1"/>
  <c r="I2413" i="1"/>
  <c r="A2413" i="1"/>
  <c r="J2412" i="1"/>
  <c r="I2412" i="1"/>
  <c r="A2412" i="1"/>
  <c r="J2411" i="1"/>
  <c r="I2411" i="1"/>
  <c r="A2411" i="1"/>
  <c r="J2410" i="1"/>
  <c r="I2410" i="1"/>
  <c r="A2410" i="1"/>
  <c r="J2409" i="1"/>
  <c r="I2409" i="1"/>
  <c r="A2409" i="1"/>
  <c r="J2408" i="1"/>
  <c r="I2408" i="1"/>
  <c r="A2408" i="1"/>
  <c r="J2407" i="1"/>
  <c r="I2407" i="1"/>
  <c r="A2407" i="1"/>
  <c r="J2406" i="1"/>
  <c r="I2406" i="1"/>
  <c r="A2406" i="1"/>
  <c r="J2405" i="1"/>
  <c r="I2405" i="1"/>
  <c r="A2405" i="1"/>
  <c r="J2404" i="1"/>
  <c r="I2404" i="1"/>
  <c r="A2404" i="1"/>
  <c r="J2403" i="1"/>
  <c r="I2403" i="1"/>
  <c r="A2403" i="1"/>
  <c r="J2402" i="1"/>
  <c r="I2402" i="1"/>
  <c r="A2402" i="1"/>
  <c r="J2401" i="1"/>
  <c r="I2401" i="1"/>
  <c r="A2401" i="1"/>
  <c r="J2400" i="1"/>
  <c r="I2400" i="1"/>
  <c r="A2400" i="1"/>
  <c r="J2399" i="1"/>
  <c r="I2399" i="1"/>
  <c r="A2399" i="1"/>
  <c r="J2398" i="1"/>
  <c r="I2398" i="1"/>
  <c r="A2398" i="1"/>
  <c r="J2397" i="1"/>
  <c r="I2397" i="1"/>
  <c r="A2397" i="1"/>
  <c r="J2396" i="1"/>
  <c r="I2396" i="1"/>
  <c r="A2396" i="1"/>
  <c r="J2395" i="1"/>
  <c r="I2395" i="1"/>
  <c r="A2395" i="1"/>
  <c r="J2394" i="1"/>
  <c r="I2394" i="1"/>
  <c r="A2394" i="1"/>
  <c r="J2393" i="1"/>
  <c r="I2393" i="1"/>
  <c r="A2393" i="1"/>
  <c r="J2392" i="1"/>
  <c r="I2392" i="1"/>
  <c r="A2392" i="1"/>
  <c r="J2391" i="1"/>
  <c r="I2391" i="1"/>
  <c r="A2391" i="1"/>
  <c r="J2390" i="1"/>
  <c r="I2390" i="1"/>
  <c r="A2390" i="1"/>
  <c r="J2389" i="1"/>
  <c r="I2389" i="1"/>
  <c r="A2389" i="1"/>
  <c r="J2388" i="1"/>
  <c r="I2388" i="1"/>
  <c r="A2388" i="1"/>
  <c r="J2387" i="1"/>
  <c r="I2387" i="1"/>
  <c r="A2387" i="1"/>
  <c r="J2386" i="1"/>
  <c r="I2386" i="1"/>
  <c r="A2386" i="1"/>
  <c r="J2385" i="1"/>
  <c r="I2385" i="1"/>
  <c r="A2385" i="1"/>
  <c r="J2384" i="1"/>
  <c r="I2384" i="1"/>
  <c r="A2384" i="1"/>
  <c r="J2383" i="1"/>
  <c r="I2383" i="1"/>
  <c r="A2383" i="1"/>
  <c r="J2382" i="1"/>
  <c r="I2382" i="1"/>
  <c r="A2382" i="1"/>
  <c r="J2381" i="1"/>
  <c r="I2381" i="1"/>
  <c r="A2381" i="1"/>
  <c r="J2380" i="1"/>
  <c r="I2380" i="1"/>
  <c r="A2380" i="1"/>
  <c r="J2379" i="1"/>
  <c r="I2379" i="1"/>
  <c r="A2379" i="1"/>
  <c r="J2378" i="1"/>
  <c r="I2378" i="1"/>
  <c r="A2378" i="1"/>
  <c r="J2377" i="1"/>
  <c r="I2377" i="1"/>
  <c r="A2377" i="1"/>
  <c r="J2376" i="1"/>
  <c r="I2376" i="1"/>
  <c r="A2376" i="1"/>
  <c r="J2375" i="1"/>
  <c r="I2375" i="1"/>
  <c r="A2375" i="1"/>
  <c r="J2374" i="1"/>
  <c r="I2374" i="1"/>
  <c r="A2374" i="1"/>
  <c r="J2373" i="1"/>
  <c r="I2373" i="1"/>
  <c r="A2373" i="1"/>
  <c r="J2372" i="1"/>
  <c r="I2372" i="1"/>
  <c r="A2372" i="1"/>
  <c r="J2371" i="1"/>
  <c r="I2371" i="1"/>
  <c r="A2371" i="1"/>
  <c r="J2370" i="1"/>
  <c r="I2370" i="1"/>
  <c r="A2370" i="1"/>
  <c r="J2369" i="1"/>
  <c r="I2369" i="1"/>
  <c r="A2369" i="1"/>
  <c r="J2368" i="1"/>
  <c r="I2368" i="1"/>
  <c r="A2368" i="1"/>
  <c r="J2367" i="1"/>
  <c r="I2367" i="1"/>
  <c r="A2367" i="1"/>
  <c r="J2366" i="1"/>
  <c r="I2366" i="1"/>
  <c r="A2366" i="1"/>
  <c r="J2365" i="1"/>
  <c r="I2365" i="1"/>
  <c r="A2365" i="1"/>
  <c r="J2364" i="1"/>
  <c r="I2364" i="1"/>
  <c r="A2364" i="1"/>
  <c r="J2363" i="1"/>
  <c r="I2363" i="1"/>
  <c r="A2363" i="1"/>
  <c r="J2362" i="1"/>
  <c r="I2362" i="1"/>
  <c r="A2362" i="1"/>
  <c r="J2361" i="1"/>
  <c r="I2361" i="1"/>
  <c r="A2361" i="1"/>
  <c r="J2360" i="1"/>
  <c r="I2360" i="1"/>
  <c r="A2360" i="1"/>
  <c r="J2359" i="1"/>
  <c r="I2359" i="1"/>
  <c r="A2359" i="1"/>
  <c r="J2358" i="1"/>
  <c r="I2358" i="1"/>
  <c r="A2358" i="1"/>
  <c r="J2357" i="1"/>
  <c r="I2357" i="1"/>
  <c r="A2357" i="1"/>
  <c r="J2356" i="1"/>
  <c r="I2356" i="1"/>
  <c r="A2356" i="1"/>
  <c r="J2355" i="1"/>
  <c r="I2355" i="1"/>
  <c r="A2355" i="1"/>
  <c r="J2354" i="1"/>
  <c r="I2354" i="1"/>
  <c r="A2354" i="1"/>
  <c r="J2353" i="1"/>
  <c r="I2353" i="1"/>
  <c r="A2353" i="1"/>
  <c r="J2352" i="1"/>
  <c r="I2352" i="1"/>
  <c r="A2352" i="1"/>
  <c r="J2351" i="1"/>
  <c r="I2351" i="1"/>
  <c r="A2351" i="1"/>
  <c r="J2350" i="1"/>
  <c r="I2350" i="1"/>
  <c r="A2350" i="1"/>
  <c r="J2349" i="1"/>
  <c r="I2349" i="1"/>
  <c r="A2349" i="1"/>
  <c r="J2348" i="1"/>
  <c r="I2348" i="1"/>
  <c r="A2348" i="1"/>
  <c r="J2347" i="1"/>
  <c r="I2347" i="1"/>
  <c r="A2347" i="1"/>
  <c r="J2346" i="1"/>
  <c r="I2346" i="1"/>
  <c r="A2346" i="1"/>
  <c r="J2345" i="1"/>
  <c r="I2345" i="1"/>
  <c r="A2345" i="1"/>
  <c r="J2344" i="1"/>
  <c r="I2344" i="1"/>
  <c r="A2344" i="1"/>
  <c r="J2343" i="1"/>
  <c r="I2343" i="1"/>
  <c r="A2343" i="1"/>
  <c r="J2342" i="1"/>
  <c r="I2342" i="1"/>
  <c r="A2342" i="1"/>
  <c r="J2341" i="1"/>
  <c r="I2341" i="1"/>
  <c r="A2341" i="1"/>
  <c r="J2340" i="1"/>
  <c r="I2340" i="1"/>
  <c r="A2340" i="1"/>
  <c r="J2339" i="1"/>
  <c r="I2339" i="1"/>
  <c r="A2339" i="1"/>
  <c r="J2338" i="1"/>
  <c r="I2338" i="1"/>
  <c r="A2338" i="1"/>
  <c r="J2337" i="1"/>
  <c r="I2337" i="1"/>
  <c r="A2337" i="1"/>
  <c r="J2336" i="1"/>
  <c r="I2336" i="1"/>
  <c r="A2336" i="1"/>
  <c r="J2335" i="1"/>
  <c r="I2335" i="1"/>
  <c r="A2335" i="1"/>
  <c r="J2334" i="1"/>
  <c r="I2334" i="1"/>
  <c r="A2334" i="1"/>
  <c r="J2333" i="1"/>
  <c r="I2333" i="1"/>
  <c r="A2333" i="1"/>
  <c r="J2332" i="1"/>
  <c r="I2332" i="1"/>
  <c r="A2332" i="1"/>
  <c r="J2331" i="1"/>
  <c r="I2331" i="1"/>
  <c r="A2331" i="1"/>
  <c r="J2330" i="1"/>
  <c r="I2330" i="1"/>
  <c r="A2330" i="1"/>
  <c r="J2329" i="1"/>
  <c r="I2329" i="1"/>
  <c r="A2329" i="1"/>
  <c r="J2328" i="1"/>
  <c r="I2328" i="1"/>
  <c r="A2328" i="1"/>
  <c r="J2327" i="1"/>
  <c r="I2327" i="1"/>
  <c r="A2327" i="1"/>
  <c r="J2326" i="1"/>
  <c r="I2326" i="1"/>
  <c r="A2326" i="1"/>
  <c r="J2325" i="1"/>
  <c r="I2325" i="1"/>
  <c r="A2325" i="1"/>
  <c r="J2324" i="1"/>
  <c r="I2324" i="1"/>
  <c r="A2324" i="1"/>
  <c r="J2323" i="1"/>
  <c r="I2323" i="1"/>
  <c r="A2323" i="1"/>
  <c r="J2322" i="1"/>
  <c r="I2322" i="1"/>
  <c r="A2322" i="1"/>
  <c r="J2321" i="1"/>
  <c r="I2321" i="1"/>
  <c r="A2321" i="1"/>
  <c r="J2320" i="1"/>
  <c r="I2320" i="1"/>
  <c r="A2320" i="1"/>
  <c r="J2319" i="1"/>
  <c r="I2319" i="1"/>
  <c r="A2319" i="1"/>
  <c r="J2318" i="1"/>
  <c r="I2318" i="1"/>
  <c r="A2318" i="1"/>
  <c r="J2317" i="1"/>
  <c r="I2317" i="1"/>
  <c r="A2317" i="1"/>
  <c r="J2316" i="1"/>
  <c r="I2316" i="1"/>
  <c r="A2316" i="1"/>
  <c r="J2315" i="1"/>
  <c r="I2315" i="1"/>
  <c r="A2315" i="1"/>
  <c r="J2314" i="1"/>
  <c r="I2314" i="1"/>
  <c r="A2314" i="1"/>
  <c r="J2313" i="1"/>
  <c r="I2313" i="1"/>
  <c r="A2313" i="1"/>
  <c r="J2312" i="1"/>
  <c r="I2312" i="1"/>
  <c r="A2312" i="1"/>
  <c r="J2311" i="1"/>
  <c r="I2311" i="1"/>
  <c r="A2311" i="1"/>
  <c r="J2310" i="1"/>
  <c r="I2310" i="1"/>
  <c r="A2310" i="1"/>
  <c r="J2309" i="1"/>
  <c r="I2309" i="1"/>
  <c r="A2309" i="1"/>
  <c r="J2308" i="1"/>
  <c r="I2308" i="1"/>
  <c r="A2308" i="1"/>
  <c r="J2307" i="1"/>
  <c r="I2307" i="1"/>
  <c r="A2307" i="1"/>
  <c r="J2306" i="1"/>
  <c r="I2306" i="1"/>
  <c r="A2306" i="1"/>
  <c r="J2305" i="1"/>
  <c r="I2305" i="1"/>
  <c r="A2305" i="1"/>
  <c r="J2304" i="1"/>
  <c r="I2304" i="1"/>
  <c r="A2304" i="1"/>
  <c r="J2303" i="1"/>
  <c r="I2303" i="1"/>
  <c r="A2303" i="1"/>
  <c r="J2302" i="1"/>
  <c r="I2302" i="1"/>
  <c r="A2302" i="1"/>
  <c r="J2301" i="1"/>
  <c r="I2301" i="1"/>
  <c r="A2301" i="1"/>
  <c r="J2300" i="1"/>
  <c r="I2300" i="1"/>
  <c r="A2300" i="1"/>
  <c r="J2299" i="1"/>
  <c r="I2299" i="1"/>
  <c r="A2299" i="1"/>
  <c r="J2298" i="1"/>
  <c r="I2298" i="1"/>
  <c r="A2298" i="1"/>
  <c r="J2297" i="1"/>
  <c r="I2297" i="1"/>
  <c r="A2297" i="1"/>
  <c r="J2296" i="1"/>
  <c r="I2296" i="1"/>
  <c r="A2296" i="1"/>
  <c r="J2295" i="1"/>
  <c r="I2295" i="1"/>
  <c r="A2295" i="1"/>
  <c r="J2294" i="1"/>
  <c r="I2294" i="1"/>
  <c r="A2294" i="1"/>
  <c r="J2293" i="1"/>
  <c r="I2293" i="1"/>
  <c r="A2293" i="1"/>
  <c r="J2292" i="1"/>
  <c r="I2292" i="1"/>
  <c r="A2292" i="1"/>
  <c r="J2291" i="1"/>
  <c r="I2291" i="1"/>
  <c r="A2291" i="1"/>
  <c r="J2290" i="1"/>
  <c r="I2290" i="1"/>
  <c r="A2290" i="1"/>
  <c r="J2289" i="1"/>
  <c r="I2289" i="1"/>
  <c r="A2289" i="1"/>
  <c r="J2288" i="1"/>
  <c r="I2288" i="1"/>
  <c r="A2288" i="1"/>
  <c r="J2287" i="1"/>
  <c r="I2287" i="1"/>
  <c r="A2287" i="1"/>
  <c r="J2286" i="1"/>
  <c r="I2286" i="1"/>
  <c r="A2286" i="1"/>
  <c r="J2285" i="1"/>
  <c r="I2285" i="1"/>
  <c r="A2285" i="1"/>
  <c r="J2284" i="1"/>
  <c r="I2284" i="1"/>
  <c r="A2284" i="1"/>
  <c r="J2283" i="1"/>
  <c r="I2283" i="1"/>
  <c r="A2283" i="1"/>
  <c r="J2282" i="1"/>
  <c r="I2282" i="1"/>
  <c r="A2282" i="1"/>
  <c r="J2281" i="1"/>
  <c r="I2281" i="1"/>
  <c r="A2281" i="1"/>
  <c r="J2280" i="1"/>
  <c r="I2280" i="1"/>
  <c r="A2280" i="1"/>
  <c r="J2279" i="1"/>
  <c r="I2279" i="1"/>
  <c r="A2279" i="1"/>
  <c r="J2278" i="1"/>
  <c r="I2278" i="1"/>
  <c r="A2278" i="1"/>
  <c r="J2277" i="1"/>
  <c r="I2277" i="1"/>
  <c r="A2277" i="1"/>
  <c r="J2276" i="1"/>
  <c r="I2276" i="1"/>
  <c r="A2276" i="1"/>
  <c r="J2275" i="1"/>
  <c r="I2275" i="1"/>
  <c r="A2275" i="1"/>
  <c r="J2274" i="1"/>
  <c r="I2274" i="1"/>
  <c r="A2274" i="1"/>
  <c r="J2273" i="1"/>
  <c r="I2273" i="1"/>
  <c r="A2273" i="1"/>
  <c r="J2272" i="1"/>
  <c r="I2272" i="1"/>
  <c r="A2272" i="1"/>
  <c r="J2271" i="1"/>
  <c r="I2271" i="1"/>
  <c r="A2271" i="1"/>
  <c r="J2270" i="1"/>
  <c r="I2270" i="1"/>
  <c r="A2270" i="1"/>
  <c r="J2269" i="1"/>
  <c r="I2269" i="1"/>
  <c r="A2269" i="1"/>
  <c r="J2268" i="1"/>
  <c r="I2268" i="1"/>
  <c r="A2268" i="1"/>
  <c r="J2267" i="1"/>
  <c r="I2267" i="1"/>
  <c r="A2267" i="1"/>
  <c r="J2266" i="1"/>
  <c r="I2266" i="1"/>
  <c r="A2266" i="1"/>
  <c r="J2265" i="1"/>
  <c r="I2265" i="1"/>
  <c r="A2265" i="1"/>
  <c r="J2264" i="1"/>
  <c r="I2264" i="1"/>
  <c r="A2264" i="1"/>
  <c r="J2263" i="1"/>
  <c r="I2263" i="1"/>
  <c r="A2263" i="1"/>
  <c r="J2262" i="1"/>
  <c r="I2262" i="1"/>
  <c r="A2262" i="1"/>
  <c r="J2261" i="1"/>
  <c r="I2261" i="1"/>
  <c r="A2261" i="1"/>
  <c r="J2260" i="1"/>
  <c r="I2260" i="1"/>
  <c r="A2260" i="1"/>
  <c r="J2259" i="1"/>
  <c r="I2259" i="1"/>
  <c r="A2259" i="1"/>
  <c r="J2258" i="1"/>
  <c r="I2258" i="1"/>
  <c r="A2258" i="1"/>
  <c r="J2257" i="1"/>
  <c r="I2257" i="1"/>
  <c r="A2257" i="1"/>
  <c r="J2256" i="1"/>
  <c r="I2256" i="1"/>
  <c r="A2256" i="1"/>
  <c r="J2255" i="1"/>
  <c r="I2255" i="1"/>
  <c r="A2255" i="1"/>
  <c r="J2254" i="1"/>
  <c r="I2254" i="1"/>
  <c r="A2254" i="1"/>
  <c r="J2253" i="1"/>
  <c r="I2253" i="1"/>
  <c r="A2253" i="1"/>
  <c r="J2252" i="1"/>
  <c r="I2252" i="1"/>
  <c r="A2252" i="1"/>
  <c r="J2251" i="1"/>
  <c r="I2251" i="1"/>
  <c r="A2251" i="1"/>
  <c r="J2250" i="1"/>
  <c r="I2250" i="1"/>
  <c r="A2250" i="1"/>
  <c r="J2249" i="1"/>
  <c r="I2249" i="1"/>
  <c r="A2249" i="1"/>
  <c r="J2248" i="1"/>
  <c r="I2248" i="1"/>
  <c r="A2248" i="1"/>
  <c r="J2247" i="1"/>
  <c r="I2247" i="1"/>
  <c r="A2247" i="1"/>
  <c r="J2246" i="1"/>
  <c r="I2246" i="1"/>
  <c r="A2246" i="1"/>
  <c r="J2245" i="1"/>
  <c r="I2245" i="1"/>
  <c r="A2245" i="1"/>
  <c r="J2244" i="1"/>
  <c r="I2244" i="1"/>
  <c r="A2244" i="1"/>
  <c r="J2243" i="1"/>
  <c r="I2243" i="1"/>
  <c r="A2243" i="1"/>
  <c r="J2242" i="1"/>
  <c r="I2242" i="1"/>
  <c r="A2242" i="1"/>
  <c r="J2241" i="1"/>
  <c r="I2241" i="1"/>
  <c r="A2241" i="1"/>
  <c r="J2240" i="1"/>
  <c r="I2240" i="1"/>
  <c r="A2240" i="1"/>
  <c r="J2239" i="1"/>
  <c r="I2239" i="1"/>
  <c r="A2239" i="1"/>
  <c r="J2238" i="1"/>
  <c r="I2238" i="1"/>
  <c r="A2238" i="1"/>
  <c r="J2237" i="1"/>
  <c r="I2237" i="1"/>
  <c r="A2237" i="1"/>
  <c r="J2236" i="1"/>
  <c r="I2236" i="1"/>
  <c r="A2236" i="1"/>
  <c r="J2235" i="1"/>
  <c r="I2235" i="1"/>
  <c r="A2235" i="1"/>
  <c r="J2234" i="1"/>
  <c r="I2234" i="1"/>
  <c r="A2234" i="1"/>
  <c r="J2233" i="1"/>
  <c r="I2233" i="1"/>
  <c r="A2233" i="1"/>
  <c r="J2232" i="1"/>
  <c r="I2232" i="1"/>
  <c r="A2232" i="1"/>
  <c r="J2231" i="1"/>
  <c r="I2231" i="1"/>
  <c r="A2231" i="1"/>
  <c r="J2230" i="1"/>
  <c r="I2230" i="1"/>
  <c r="A2230" i="1"/>
  <c r="J2229" i="1"/>
  <c r="I2229" i="1"/>
  <c r="A2229" i="1"/>
  <c r="J2228" i="1"/>
  <c r="I2228" i="1"/>
  <c r="A2228" i="1"/>
  <c r="J2227" i="1"/>
  <c r="I2227" i="1"/>
  <c r="A2227" i="1"/>
  <c r="J2226" i="1"/>
  <c r="I2226" i="1"/>
  <c r="A2226" i="1"/>
  <c r="J2225" i="1"/>
  <c r="I2225" i="1"/>
  <c r="A2225" i="1"/>
  <c r="J2224" i="1"/>
  <c r="I2224" i="1"/>
  <c r="A2224" i="1"/>
  <c r="J2223" i="1"/>
  <c r="I2223" i="1"/>
  <c r="A2223" i="1"/>
  <c r="J2222" i="1"/>
  <c r="I2222" i="1"/>
  <c r="A2222" i="1"/>
  <c r="J2221" i="1"/>
  <c r="I2221" i="1"/>
  <c r="A2221" i="1"/>
  <c r="J2220" i="1"/>
  <c r="I2220" i="1"/>
  <c r="A2220" i="1"/>
  <c r="J2219" i="1"/>
  <c r="I2219" i="1"/>
  <c r="A2219" i="1"/>
  <c r="J2218" i="1"/>
  <c r="I2218" i="1"/>
  <c r="A2218" i="1"/>
  <c r="J2217" i="1"/>
  <c r="I2217" i="1"/>
  <c r="A2217" i="1"/>
  <c r="J2216" i="1"/>
  <c r="I2216" i="1"/>
  <c r="A2216" i="1"/>
  <c r="J2215" i="1"/>
  <c r="I2215" i="1"/>
  <c r="A2215" i="1"/>
  <c r="J2214" i="1"/>
  <c r="I2214" i="1"/>
  <c r="A2214" i="1"/>
  <c r="J2213" i="1"/>
  <c r="I2213" i="1"/>
  <c r="A2213" i="1"/>
  <c r="J2212" i="1"/>
  <c r="I2212" i="1"/>
  <c r="A2212" i="1"/>
  <c r="J2211" i="1"/>
  <c r="I2211" i="1"/>
  <c r="A2211" i="1"/>
  <c r="J2210" i="1"/>
  <c r="I2210" i="1"/>
  <c r="A2210" i="1"/>
  <c r="J2209" i="1"/>
  <c r="I2209" i="1"/>
  <c r="A2209" i="1"/>
  <c r="J2208" i="1"/>
  <c r="I2208" i="1"/>
  <c r="A2208" i="1"/>
  <c r="J2207" i="1"/>
  <c r="I2207" i="1"/>
  <c r="A2207" i="1"/>
  <c r="J2206" i="1"/>
  <c r="I2206" i="1"/>
  <c r="A2206" i="1"/>
  <c r="J2205" i="1"/>
  <c r="I2205" i="1"/>
  <c r="A2205" i="1"/>
  <c r="J2204" i="1"/>
  <c r="I2204" i="1"/>
  <c r="A2204" i="1"/>
  <c r="J2203" i="1"/>
  <c r="I2203" i="1"/>
  <c r="A2203" i="1"/>
  <c r="J2202" i="1"/>
  <c r="I2202" i="1"/>
  <c r="A2202" i="1"/>
  <c r="J2201" i="1"/>
  <c r="I2201" i="1"/>
  <c r="A2201" i="1"/>
  <c r="J2200" i="1"/>
  <c r="I2200" i="1"/>
  <c r="A2200" i="1"/>
  <c r="J2199" i="1"/>
  <c r="I2199" i="1"/>
  <c r="A2199" i="1"/>
  <c r="J2198" i="1"/>
  <c r="I2198" i="1"/>
  <c r="A2198" i="1"/>
  <c r="J2197" i="1"/>
  <c r="I2197" i="1"/>
  <c r="A2197" i="1"/>
  <c r="J2196" i="1"/>
  <c r="I2196" i="1"/>
  <c r="A2196" i="1"/>
  <c r="J2195" i="1"/>
  <c r="I2195" i="1"/>
  <c r="A2195" i="1"/>
  <c r="J2194" i="1"/>
  <c r="I2194" i="1"/>
  <c r="A2194" i="1"/>
  <c r="J2193" i="1"/>
  <c r="I2193" i="1"/>
  <c r="A2193" i="1"/>
  <c r="J2192" i="1"/>
  <c r="I2192" i="1"/>
  <c r="A2192" i="1"/>
  <c r="J2191" i="1"/>
  <c r="I2191" i="1"/>
  <c r="A2191" i="1"/>
  <c r="J2190" i="1"/>
  <c r="I2190" i="1"/>
  <c r="A2190" i="1"/>
  <c r="J2189" i="1"/>
  <c r="I2189" i="1"/>
  <c r="A2189" i="1"/>
  <c r="J2188" i="1"/>
  <c r="I2188" i="1"/>
  <c r="A2188" i="1"/>
  <c r="J2187" i="1"/>
  <c r="I2187" i="1"/>
  <c r="A2187" i="1"/>
  <c r="J2186" i="1"/>
  <c r="I2186" i="1"/>
  <c r="A2186" i="1"/>
  <c r="J2185" i="1"/>
  <c r="I2185" i="1"/>
  <c r="A2185" i="1"/>
  <c r="J2184" i="1"/>
  <c r="I2184" i="1"/>
  <c r="A2184" i="1"/>
  <c r="J2183" i="1"/>
  <c r="I2183" i="1"/>
  <c r="A2183" i="1"/>
  <c r="J2182" i="1"/>
  <c r="I2182" i="1"/>
  <c r="A2182" i="1"/>
  <c r="J2181" i="1"/>
  <c r="I2181" i="1"/>
  <c r="A2181" i="1"/>
  <c r="J2180" i="1"/>
  <c r="I2180" i="1"/>
  <c r="A2180" i="1"/>
  <c r="J2179" i="1"/>
  <c r="I2179" i="1"/>
  <c r="A2179" i="1"/>
  <c r="J2178" i="1"/>
  <c r="I2178" i="1"/>
  <c r="A2178" i="1"/>
  <c r="J2177" i="1"/>
  <c r="I2177" i="1"/>
  <c r="A2177" i="1"/>
  <c r="J2176" i="1"/>
  <c r="I2176" i="1"/>
  <c r="A2176" i="1"/>
  <c r="J2175" i="1"/>
  <c r="I2175" i="1"/>
  <c r="A2175" i="1"/>
  <c r="J2174" i="1"/>
  <c r="I2174" i="1"/>
  <c r="A2174" i="1"/>
  <c r="J2173" i="1"/>
  <c r="I2173" i="1"/>
  <c r="A2173" i="1"/>
  <c r="J2172" i="1"/>
  <c r="I2172" i="1"/>
  <c r="A2172" i="1"/>
  <c r="J2171" i="1"/>
  <c r="I2171" i="1"/>
  <c r="A2171" i="1"/>
  <c r="J2170" i="1"/>
  <c r="I2170" i="1"/>
  <c r="A2170" i="1"/>
  <c r="J2169" i="1"/>
  <c r="I2169" i="1"/>
  <c r="A2169" i="1"/>
  <c r="J2168" i="1"/>
  <c r="I2168" i="1"/>
  <c r="A2168" i="1"/>
  <c r="J2167" i="1"/>
  <c r="I2167" i="1"/>
  <c r="A2167" i="1"/>
  <c r="J2166" i="1"/>
  <c r="I2166" i="1"/>
  <c r="A2166" i="1"/>
  <c r="J2165" i="1"/>
  <c r="I2165" i="1"/>
  <c r="A2165" i="1"/>
  <c r="J2164" i="1"/>
  <c r="I2164" i="1"/>
  <c r="A2164" i="1"/>
  <c r="J2163" i="1"/>
  <c r="I2163" i="1"/>
  <c r="A2163" i="1"/>
  <c r="J2162" i="1"/>
  <c r="I2162" i="1"/>
  <c r="A2162" i="1"/>
  <c r="J2161" i="1"/>
  <c r="I2161" i="1"/>
  <c r="A2161" i="1"/>
  <c r="J2160" i="1"/>
  <c r="I2160" i="1"/>
  <c r="A2160" i="1"/>
  <c r="J2159" i="1"/>
  <c r="I2159" i="1"/>
  <c r="A2159" i="1"/>
  <c r="J2158" i="1"/>
  <c r="I2158" i="1"/>
  <c r="A2158" i="1"/>
  <c r="J2157" i="1"/>
  <c r="I2157" i="1"/>
  <c r="A2157" i="1"/>
  <c r="J2156" i="1"/>
  <c r="I2156" i="1"/>
  <c r="A2156" i="1"/>
  <c r="J2155" i="1"/>
  <c r="I2155" i="1"/>
  <c r="A2155" i="1"/>
  <c r="J2154" i="1"/>
  <c r="I2154" i="1"/>
  <c r="A2154" i="1"/>
  <c r="J2153" i="1"/>
  <c r="I2153" i="1"/>
  <c r="A2153" i="1"/>
  <c r="J2152" i="1"/>
  <c r="I2152" i="1"/>
  <c r="A2152" i="1"/>
  <c r="J2151" i="1"/>
  <c r="I2151" i="1"/>
  <c r="A2151" i="1"/>
  <c r="J2150" i="1"/>
  <c r="I2150" i="1"/>
  <c r="A2150" i="1"/>
  <c r="J2149" i="1"/>
  <c r="I2149" i="1"/>
  <c r="A2149" i="1"/>
  <c r="J2148" i="1"/>
  <c r="I2148" i="1"/>
  <c r="A2148" i="1"/>
  <c r="J2147" i="1"/>
  <c r="I2147" i="1"/>
  <c r="A2147" i="1"/>
  <c r="J2146" i="1"/>
  <c r="I2146" i="1"/>
  <c r="A2146" i="1"/>
  <c r="J2145" i="1"/>
  <c r="I2145" i="1"/>
  <c r="A2145" i="1"/>
  <c r="J2144" i="1"/>
  <c r="I2144" i="1"/>
  <c r="A2144" i="1"/>
  <c r="J2143" i="1"/>
  <c r="I2143" i="1"/>
  <c r="A2143" i="1"/>
  <c r="J2142" i="1"/>
  <c r="I2142" i="1"/>
  <c r="A2142" i="1"/>
  <c r="J2141" i="1"/>
  <c r="I2141" i="1"/>
  <c r="A2141" i="1"/>
  <c r="J2140" i="1"/>
  <c r="I2140" i="1"/>
  <c r="A2140" i="1"/>
  <c r="J2139" i="1"/>
  <c r="I2139" i="1"/>
  <c r="A2139" i="1"/>
  <c r="J2138" i="1"/>
  <c r="I2138" i="1"/>
  <c r="A2138" i="1"/>
  <c r="J2137" i="1"/>
  <c r="I2137" i="1"/>
  <c r="A2137" i="1"/>
  <c r="J2136" i="1"/>
  <c r="I2136" i="1"/>
  <c r="A2136" i="1"/>
  <c r="J2135" i="1"/>
  <c r="I2135" i="1"/>
  <c r="A2135" i="1"/>
  <c r="J2134" i="1"/>
  <c r="I2134" i="1"/>
  <c r="A2134" i="1"/>
  <c r="J2133" i="1"/>
  <c r="I2133" i="1"/>
  <c r="A2133" i="1"/>
  <c r="J2132" i="1"/>
  <c r="I2132" i="1"/>
  <c r="A2132" i="1"/>
  <c r="J2131" i="1"/>
  <c r="I2131" i="1"/>
  <c r="A2131" i="1"/>
  <c r="J2130" i="1"/>
  <c r="I2130" i="1"/>
  <c r="A2130" i="1"/>
  <c r="J2129" i="1"/>
  <c r="I2129" i="1"/>
  <c r="A2129" i="1"/>
  <c r="J2128" i="1"/>
  <c r="I2128" i="1"/>
  <c r="A2128" i="1"/>
  <c r="J2127" i="1"/>
  <c r="I2127" i="1"/>
  <c r="A2127" i="1"/>
  <c r="J2126" i="1"/>
  <c r="I2126" i="1"/>
  <c r="A2126" i="1"/>
  <c r="J2125" i="1"/>
  <c r="I2125" i="1"/>
  <c r="A2125" i="1"/>
  <c r="J2124" i="1"/>
  <c r="I2124" i="1"/>
  <c r="A2124" i="1"/>
  <c r="J2123" i="1"/>
  <c r="I2123" i="1"/>
  <c r="A2123" i="1"/>
  <c r="J2122" i="1"/>
  <c r="I2122" i="1"/>
  <c r="A2122" i="1"/>
  <c r="J2121" i="1"/>
  <c r="I2121" i="1"/>
  <c r="A2121" i="1"/>
  <c r="J2120" i="1"/>
  <c r="I2120" i="1"/>
  <c r="A2120" i="1"/>
  <c r="J2119" i="1"/>
  <c r="I2119" i="1"/>
  <c r="A2119" i="1"/>
  <c r="J2118" i="1"/>
  <c r="I2118" i="1"/>
  <c r="A2118" i="1"/>
  <c r="J2117" i="1"/>
  <c r="I2117" i="1"/>
  <c r="A2117" i="1"/>
  <c r="J2116" i="1"/>
  <c r="I2116" i="1"/>
  <c r="A2116" i="1"/>
  <c r="J2115" i="1"/>
  <c r="I2115" i="1"/>
  <c r="A2115" i="1"/>
  <c r="J2114" i="1"/>
  <c r="I2114" i="1"/>
  <c r="A2114" i="1"/>
  <c r="J2113" i="1"/>
  <c r="I2113" i="1"/>
  <c r="A2113" i="1"/>
  <c r="J2112" i="1"/>
  <c r="I2112" i="1"/>
  <c r="A2112" i="1"/>
  <c r="J2111" i="1"/>
  <c r="I2111" i="1"/>
  <c r="A2111" i="1"/>
  <c r="J2110" i="1"/>
  <c r="I2110" i="1"/>
  <c r="A2110" i="1"/>
  <c r="J2109" i="1"/>
  <c r="I2109" i="1"/>
  <c r="A2109" i="1"/>
  <c r="J2108" i="1"/>
  <c r="I2108" i="1"/>
  <c r="A2108" i="1"/>
  <c r="J2107" i="1"/>
  <c r="I2107" i="1"/>
  <c r="A2107" i="1"/>
  <c r="J2106" i="1"/>
  <c r="I2106" i="1"/>
  <c r="A2106" i="1"/>
  <c r="J2105" i="1"/>
  <c r="I2105" i="1"/>
  <c r="A2105" i="1"/>
  <c r="J2104" i="1"/>
  <c r="I2104" i="1"/>
  <c r="A2104" i="1"/>
  <c r="J2103" i="1"/>
  <c r="I2103" i="1"/>
  <c r="A2103" i="1"/>
  <c r="J2102" i="1"/>
  <c r="I2102" i="1"/>
  <c r="A2102" i="1"/>
  <c r="J2101" i="1"/>
  <c r="I2101" i="1"/>
  <c r="A2101" i="1"/>
  <c r="J2100" i="1"/>
  <c r="I2100" i="1"/>
  <c r="A2100" i="1"/>
  <c r="J2099" i="1"/>
  <c r="I2099" i="1"/>
  <c r="A2099" i="1"/>
  <c r="J2098" i="1"/>
  <c r="I2098" i="1"/>
  <c r="A2098" i="1"/>
  <c r="J2097" i="1"/>
  <c r="I2097" i="1"/>
  <c r="A2097" i="1"/>
  <c r="J2096" i="1"/>
  <c r="I2096" i="1"/>
  <c r="A2096" i="1"/>
  <c r="J2095" i="1"/>
  <c r="I2095" i="1"/>
  <c r="A2095" i="1"/>
  <c r="J2094" i="1"/>
  <c r="I2094" i="1"/>
  <c r="A2094" i="1"/>
  <c r="J2093" i="1"/>
  <c r="I2093" i="1"/>
  <c r="A2093" i="1"/>
  <c r="J2092" i="1"/>
  <c r="I2092" i="1"/>
  <c r="A2092" i="1"/>
  <c r="J2091" i="1"/>
  <c r="I2091" i="1"/>
  <c r="A2091" i="1"/>
  <c r="J2090" i="1"/>
  <c r="I2090" i="1"/>
  <c r="A2090" i="1"/>
  <c r="J2089" i="1"/>
  <c r="I2089" i="1"/>
  <c r="A2089" i="1"/>
  <c r="J2088" i="1"/>
  <c r="I2088" i="1"/>
  <c r="A2088" i="1"/>
  <c r="J2087" i="1"/>
  <c r="I2087" i="1"/>
  <c r="A2087" i="1"/>
  <c r="J2086" i="1"/>
  <c r="I2086" i="1"/>
  <c r="A2086" i="1"/>
  <c r="J2085" i="1"/>
  <c r="I2085" i="1"/>
  <c r="A2085" i="1"/>
  <c r="J2084" i="1"/>
  <c r="I2084" i="1"/>
  <c r="A2084" i="1"/>
  <c r="J2083" i="1"/>
  <c r="I2083" i="1"/>
  <c r="A2083" i="1"/>
  <c r="J2082" i="1"/>
  <c r="I2082" i="1"/>
  <c r="A2082" i="1"/>
  <c r="J2081" i="1"/>
  <c r="I2081" i="1"/>
  <c r="A2081" i="1"/>
  <c r="J2080" i="1"/>
  <c r="I2080" i="1"/>
  <c r="A2080" i="1"/>
  <c r="J2079" i="1"/>
  <c r="I2079" i="1"/>
  <c r="A2079" i="1"/>
  <c r="J2078" i="1"/>
  <c r="I2078" i="1"/>
  <c r="A2078" i="1"/>
  <c r="J2077" i="1"/>
  <c r="I2077" i="1"/>
  <c r="A2077" i="1"/>
  <c r="J2076" i="1"/>
  <c r="I2076" i="1"/>
  <c r="A2076" i="1"/>
  <c r="J2075" i="1"/>
  <c r="I2075" i="1"/>
  <c r="A2075" i="1"/>
  <c r="J2074" i="1"/>
  <c r="I2074" i="1"/>
  <c r="A2074" i="1"/>
  <c r="J2073" i="1"/>
  <c r="I2073" i="1"/>
  <c r="A2073" i="1"/>
  <c r="J2072" i="1"/>
  <c r="I2072" i="1"/>
  <c r="A2072" i="1"/>
  <c r="J2071" i="1"/>
  <c r="I2071" i="1"/>
  <c r="A2071" i="1"/>
  <c r="J2070" i="1"/>
  <c r="I2070" i="1"/>
  <c r="A2070" i="1"/>
  <c r="J2069" i="1"/>
  <c r="I2069" i="1"/>
  <c r="A2069" i="1"/>
  <c r="J2068" i="1"/>
  <c r="I2068" i="1"/>
  <c r="A2068" i="1"/>
  <c r="J2067" i="1"/>
  <c r="I2067" i="1"/>
  <c r="A2067" i="1"/>
  <c r="J2066" i="1"/>
  <c r="I2066" i="1"/>
  <c r="A2066" i="1"/>
  <c r="J2065" i="1"/>
  <c r="I2065" i="1"/>
  <c r="A2065" i="1"/>
  <c r="J2064" i="1"/>
  <c r="I2064" i="1"/>
  <c r="A2064" i="1"/>
  <c r="J2063" i="1"/>
  <c r="I2063" i="1"/>
  <c r="A2063" i="1"/>
  <c r="J2062" i="1"/>
  <c r="I2062" i="1"/>
  <c r="A2062" i="1"/>
  <c r="J2061" i="1"/>
  <c r="I2061" i="1"/>
  <c r="A2061" i="1"/>
  <c r="J2060" i="1"/>
  <c r="I2060" i="1"/>
  <c r="A2060" i="1"/>
  <c r="J2059" i="1"/>
  <c r="I2059" i="1"/>
  <c r="A2059" i="1"/>
  <c r="J2058" i="1"/>
  <c r="I2058" i="1"/>
  <c r="A2058" i="1"/>
  <c r="J2057" i="1"/>
  <c r="I2057" i="1"/>
  <c r="A2057" i="1"/>
  <c r="J2056" i="1"/>
  <c r="I2056" i="1"/>
  <c r="A2056" i="1"/>
  <c r="J2055" i="1"/>
  <c r="I2055" i="1"/>
  <c r="A2055" i="1"/>
  <c r="J2054" i="1"/>
  <c r="I2054" i="1"/>
  <c r="A2054" i="1"/>
  <c r="J2053" i="1"/>
  <c r="I2053" i="1"/>
  <c r="A2053" i="1"/>
  <c r="J2052" i="1"/>
  <c r="I2052" i="1"/>
  <c r="A2052" i="1"/>
  <c r="J2051" i="1"/>
  <c r="I2051" i="1"/>
  <c r="A2051" i="1"/>
  <c r="J2050" i="1"/>
  <c r="I2050" i="1"/>
  <c r="A2050" i="1"/>
  <c r="J2049" i="1"/>
  <c r="I2049" i="1"/>
  <c r="A2049" i="1"/>
  <c r="J2048" i="1"/>
  <c r="I2048" i="1"/>
  <c r="A2048" i="1"/>
  <c r="J2047" i="1"/>
  <c r="I2047" i="1"/>
  <c r="A2047" i="1"/>
  <c r="J2046" i="1"/>
  <c r="I2046" i="1"/>
  <c r="A2046" i="1"/>
  <c r="J2045" i="1"/>
  <c r="I2045" i="1"/>
  <c r="A2045" i="1"/>
  <c r="J2044" i="1"/>
  <c r="I2044" i="1"/>
  <c r="A2044" i="1"/>
  <c r="J2043" i="1"/>
  <c r="I2043" i="1"/>
  <c r="A2043" i="1"/>
  <c r="J2042" i="1"/>
  <c r="I2042" i="1"/>
  <c r="A2042" i="1"/>
  <c r="J2041" i="1"/>
  <c r="I2041" i="1"/>
  <c r="A2041" i="1"/>
  <c r="J2040" i="1"/>
  <c r="I2040" i="1"/>
  <c r="A2040" i="1"/>
  <c r="J2039" i="1"/>
  <c r="I2039" i="1"/>
  <c r="A2039" i="1"/>
  <c r="J2038" i="1"/>
  <c r="I2038" i="1"/>
  <c r="A2038" i="1"/>
  <c r="J2037" i="1"/>
  <c r="I2037" i="1"/>
  <c r="A2037" i="1"/>
  <c r="J2036" i="1"/>
  <c r="I2036" i="1"/>
  <c r="A2036" i="1"/>
  <c r="J2035" i="1"/>
  <c r="I2035" i="1"/>
  <c r="A2035" i="1"/>
  <c r="J2034" i="1"/>
  <c r="I2034" i="1"/>
  <c r="A2034" i="1"/>
  <c r="J2033" i="1"/>
  <c r="I2033" i="1"/>
  <c r="A2033" i="1"/>
  <c r="J2032" i="1"/>
  <c r="I2032" i="1"/>
  <c r="A2032" i="1"/>
  <c r="J2031" i="1"/>
  <c r="I2031" i="1"/>
  <c r="A2031" i="1"/>
  <c r="J2030" i="1"/>
  <c r="I2030" i="1"/>
  <c r="A2030" i="1"/>
  <c r="J2029" i="1"/>
  <c r="I2029" i="1"/>
  <c r="A2029" i="1"/>
  <c r="J2028" i="1"/>
  <c r="I2028" i="1"/>
  <c r="A2028" i="1"/>
  <c r="J2027" i="1"/>
  <c r="I2027" i="1"/>
  <c r="A2027" i="1"/>
  <c r="J2026" i="1"/>
  <c r="I2026" i="1"/>
  <c r="A2026" i="1"/>
  <c r="J2025" i="1"/>
  <c r="I2025" i="1"/>
  <c r="A2025" i="1"/>
  <c r="J2024" i="1"/>
  <c r="I2024" i="1"/>
  <c r="A2024" i="1"/>
  <c r="J2023" i="1"/>
  <c r="I2023" i="1"/>
  <c r="A2023" i="1"/>
  <c r="J2022" i="1"/>
  <c r="I2022" i="1"/>
  <c r="A2022" i="1"/>
  <c r="J2021" i="1"/>
  <c r="I2021" i="1"/>
  <c r="A2021" i="1"/>
  <c r="J2020" i="1"/>
  <c r="I2020" i="1"/>
  <c r="A2020" i="1"/>
  <c r="J2019" i="1"/>
  <c r="I2019" i="1"/>
  <c r="A2019" i="1"/>
  <c r="J2018" i="1"/>
  <c r="I2018" i="1"/>
  <c r="A2018" i="1"/>
  <c r="J2017" i="1"/>
  <c r="I2017" i="1"/>
  <c r="A2017" i="1"/>
  <c r="J2016" i="1"/>
  <c r="I2016" i="1"/>
  <c r="A2016" i="1"/>
  <c r="J2015" i="1"/>
  <c r="I2015" i="1"/>
  <c r="A2015" i="1"/>
  <c r="J2014" i="1"/>
  <c r="I2014" i="1"/>
  <c r="A2014" i="1"/>
  <c r="J2013" i="1"/>
  <c r="I2013" i="1"/>
  <c r="A2013" i="1"/>
  <c r="J2012" i="1"/>
  <c r="I2012" i="1"/>
  <c r="A2012" i="1"/>
  <c r="J2011" i="1"/>
  <c r="I2011" i="1"/>
  <c r="A2011" i="1"/>
  <c r="J2010" i="1"/>
  <c r="I2010" i="1"/>
  <c r="A2010" i="1"/>
  <c r="J2009" i="1"/>
  <c r="I2009" i="1"/>
  <c r="A2009" i="1"/>
  <c r="J2008" i="1"/>
  <c r="I2008" i="1"/>
  <c r="A2008" i="1"/>
  <c r="J2007" i="1"/>
  <c r="I2007" i="1"/>
  <c r="A2007" i="1"/>
  <c r="J2006" i="1"/>
  <c r="I2006" i="1"/>
  <c r="A2006" i="1"/>
  <c r="J2005" i="1"/>
  <c r="I2005" i="1"/>
  <c r="A2005" i="1"/>
  <c r="J2004" i="1"/>
  <c r="I2004" i="1"/>
  <c r="A2004" i="1"/>
  <c r="J2003" i="1"/>
  <c r="I2003" i="1"/>
  <c r="A2003" i="1"/>
  <c r="J2002" i="1"/>
  <c r="I2002" i="1"/>
  <c r="A2002" i="1"/>
  <c r="J2001" i="1"/>
  <c r="I2001" i="1"/>
  <c r="A2001" i="1"/>
  <c r="J2000" i="1"/>
  <c r="I2000" i="1"/>
  <c r="A2000" i="1"/>
  <c r="J1999" i="1"/>
  <c r="I1999" i="1"/>
  <c r="A1999" i="1"/>
  <c r="J1998" i="1"/>
  <c r="I1998" i="1"/>
  <c r="A1998" i="1"/>
  <c r="J1997" i="1"/>
  <c r="I1997" i="1"/>
  <c r="A1997" i="1"/>
  <c r="J1996" i="1"/>
  <c r="I1996" i="1"/>
  <c r="A1996" i="1"/>
  <c r="J1995" i="1"/>
  <c r="I1995" i="1"/>
  <c r="A1995" i="1"/>
  <c r="J1994" i="1"/>
  <c r="I1994" i="1"/>
  <c r="A1994" i="1"/>
  <c r="J1993" i="1"/>
  <c r="I1993" i="1"/>
  <c r="A1993" i="1"/>
  <c r="J1992" i="1"/>
  <c r="I1992" i="1"/>
  <c r="A1992" i="1"/>
  <c r="J1991" i="1"/>
  <c r="I1991" i="1"/>
  <c r="A1991" i="1"/>
  <c r="J1990" i="1"/>
  <c r="I1990" i="1"/>
  <c r="A1990" i="1"/>
  <c r="J1989" i="1"/>
  <c r="I1989" i="1"/>
  <c r="A1989" i="1"/>
  <c r="J1988" i="1"/>
  <c r="I1988" i="1"/>
  <c r="A1988" i="1"/>
  <c r="J1987" i="1"/>
  <c r="I1987" i="1"/>
  <c r="A1987" i="1"/>
  <c r="J1986" i="1"/>
  <c r="I1986" i="1"/>
  <c r="A1986" i="1"/>
  <c r="J1985" i="1"/>
  <c r="I1985" i="1"/>
  <c r="A1985" i="1"/>
  <c r="J1984" i="1"/>
  <c r="I1984" i="1"/>
  <c r="A1984" i="1"/>
  <c r="J1983" i="1"/>
  <c r="I1983" i="1"/>
  <c r="A1983" i="1"/>
  <c r="J1982" i="1"/>
  <c r="I1982" i="1"/>
  <c r="A1982" i="1"/>
  <c r="J1981" i="1"/>
  <c r="I1981" i="1"/>
  <c r="A1981" i="1"/>
  <c r="J1980" i="1"/>
  <c r="I1980" i="1"/>
  <c r="A1980" i="1"/>
  <c r="J1979" i="1"/>
  <c r="I1979" i="1"/>
  <c r="A1979" i="1"/>
  <c r="J1978" i="1"/>
  <c r="I1978" i="1"/>
  <c r="A1978" i="1"/>
  <c r="J1977" i="1"/>
  <c r="I1977" i="1"/>
  <c r="A1977" i="1"/>
  <c r="J1976" i="1"/>
  <c r="I1976" i="1"/>
  <c r="A1976" i="1"/>
  <c r="J1975" i="1"/>
  <c r="I1975" i="1"/>
  <c r="A1975" i="1"/>
  <c r="J1974" i="1"/>
  <c r="I1974" i="1"/>
  <c r="A1974" i="1"/>
  <c r="J1973" i="1"/>
  <c r="I1973" i="1"/>
  <c r="A1973" i="1"/>
  <c r="J1972" i="1"/>
  <c r="I1972" i="1"/>
  <c r="A1972" i="1"/>
  <c r="J1971" i="1"/>
  <c r="I1971" i="1"/>
  <c r="A1971" i="1"/>
  <c r="J1970" i="1"/>
  <c r="I1970" i="1"/>
  <c r="A1970" i="1"/>
  <c r="J1969" i="1"/>
  <c r="I1969" i="1"/>
  <c r="A1969" i="1"/>
  <c r="J1968" i="1"/>
  <c r="I1968" i="1"/>
  <c r="A1968" i="1"/>
  <c r="J1967" i="1"/>
  <c r="I1967" i="1"/>
  <c r="A1967" i="1"/>
  <c r="J1966" i="1"/>
  <c r="I1966" i="1"/>
  <c r="A1966" i="1"/>
  <c r="J1965" i="1"/>
  <c r="I1965" i="1"/>
  <c r="A1965" i="1"/>
  <c r="J1964" i="1"/>
  <c r="I1964" i="1"/>
  <c r="A1964" i="1"/>
  <c r="J1963" i="1"/>
  <c r="I1963" i="1"/>
  <c r="A1963" i="1"/>
  <c r="J1962" i="1"/>
  <c r="I1962" i="1"/>
  <c r="A1962" i="1"/>
  <c r="J1961" i="1"/>
  <c r="I1961" i="1"/>
  <c r="A1961" i="1"/>
  <c r="J1960" i="1"/>
  <c r="I1960" i="1"/>
  <c r="A1960" i="1"/>
  <c r="J1959" i="1"/>
  <c r="I1959" i="1"/>
  <c r="A1959" i="1"/>
  <c r="J1958" i="1"/>
  <c r="I1958" i="1"/>
  <c r="A1958" i="1"/>
  <c r="J1957" i="1"/>
  <c r="I1957" i="1"/>
  <c r="A1957" i="1"/>
  <c r="J1956" i="1"/>
  <c r="I1956" i="1"/>
  <c r="A1956" i="1"/>
  <c r="J1955" i="1"/>
  <c r="I1955" i="1"/>
  <c r="A1955" i="1"/>
  <c r="J1954" i="1"/>
  <c r="I1954" i="1"/>
  <c r="A1954" i="1"/>
  <c r="J1953" i="1"/>
  <c r="I1953" i="1"/>
  <c r="A1953" i="1"/>
  <c r="J1952" i="1"/>
  <c r="I1952" i="1"/>
  <c r="A1952" i="1"/>
  <c r="J1951" i="1"/>
  <c r="I1951" i="1"/>
  <c r="A1951" i="1"/>
  <c r="J1950" i="1"/>
  <c r="I1950" i="1"/>
  <c r="A1950" i="1"/>
  <c r="J1949" i="1"/>
  <c r="I1949" i="1"/>
  <c r="A1949" i="1"/>
  <c r="J1948" i="1"/>
  <c r="I1948" i="1"/>
  <c r="A1948" i="1"/>
  <c r="J1947" i="1"/>
  <c r="I1947" i="1"/>
  <c r="A1947" i="1"/>
  <c r="J1946" i="1"/>
  <c r="I1946" i="1"/>
  <c r="A1946" i="1"/>
  <c r="J1945" i="1"/>
  <c r="I1945" i="1"/>
  <c r="A1945" i="1"/>
  <c r="J1944" i="1"/>
  <c r="I1944" i="1"/>
  <c r="A1944" i="1"/>
  <c r="J1943" i="1"/>
  <c r="I1943" i="1"/>
  <c r="A1943" i="1"/>
  <c r="J1942" i="1"/>
  <c r="I1942" i="1"/>
  <c r="A1942" i="1"/>
  <c r="J1941" i="1"/>
  <c r="I1941" i="1"/>
  <c r="A1941" i="1"/>
  <c r="J1940" i="1"/>
  <c r="I1940" i="1"/>
  <c r="A1940" i="1"/>
  <c r="J1939" i="1"/>
  <c r="I1939" i="1"/>
  <c r="A1939" i="1"/>
  <c r="J1938" i="1"/>
  <c r="I1938" i="1"/>
  <c r="A1938" i="1"/>
  <c r="J1937" i="1"/>
  <c r="I1937" i="1"/>
  <c r="A1937" i="1"/>
  <c r="J1936" i="1"/>
  <c r="I1936" i="1"/>
  <c r="A1936" i="1"/>
  <c r="J1935" i="1"/>
  <c r="I1935" i="1"/>
  <c r="A1935" i="1"/>
  <c r="J1934" i="1"/>
  <c r="I1934" i="1"/>
  <c r="A1934" i="1"/>
  <c r="J1933" i="1"/>
  <c r="I1933" i="1"/>
  <c r="A1933" i="1"/>
  <c r="J1932" i="1"/>
  <c r="I1932" i="1"/>
  <c r="A1932" i="1"/>
  <c r="J1931" i="1"/>
  <c r="I1931" i="1"/>
  <c r="A1931" i="1"/>
  <c r="J1930" i="1"/>
  <c r="I1930" i="1"/>
  <c r="A1930" i="1"/>
  <c r="J1929" i="1"/>
  <c r="I1929" i="1"/>
  <c r="A1929" i="1"/>
  <c r="J1928" i="1"/>
  <c r="I1928" i="1"/>
  <c r="A1928" i="1"/>
  <c r="J1927" i="1"/>
  <c r="I1927" i="1"/>
  <c r="A1927" i="1"/>
  <c r="J1926" i="1"/>
  <c r="I1926" i="1"/>
  <c r="A1926" i="1"/>
  <c r="J1925" i="1"/>
  <c r="I1925" i="1"/>
  <c r="A1925" i="1"/>
  <c r="J1924" i="1"/>
  <c r="I1924" i="1"/>
  <c r="A1924" i="1"/>
  <c r="J1923" i="1"/>
  <c r="I1923" i="1"/>
  <c r="A1923" i="1"/>
  <c r="J1922" i="1"/>
  <c r="I1922" i="1"/>
  <c r="A1922" i="1"/>
  <c r="J1921" i="1"/>
  <c r="I1921" i="1"/>
  <c r="A1921" i="1"/>
  <c r="J1920" i="1"/>
  <c r="I1920" i="1"/>
  <c r="A1920" i="1"/>
  <c r="J1919" i="1"/>
  <c r="I1919" i="1"/>
  <c r="A1919" i="1"/>
  <c r="J1918" i="1"/>
  <c r="I1918" i="1"/>
  <c r="A1918" i="1"/>
  <c r="J1917" i="1"/>
  <c r="I1917" i="1"/>
  <c r="A1917" i="1"/>
  <c r="J1916" i="1"/>
  <c r="I1916" i="1"/>
  <c r="A1916" i="1"/>
  <c r="J1915" i="1"/>
  <c r="I1915" i="1"/>
  <c r="A1915" i="1"/>
  <c r="J1914" i="1"/>
  <c r="I1914" i="1"/>
  <c r="A1914" i="1"/>
  <c r="J1913" i="1"/>
  <c r="I1913" i="1"/>
  <c r="A1913" i="1"/>
  <c r="J1912" i="1"/>
  <c r="I1912" i="1"/>
  <c r="A1912" i="1"/>
  <c r="J1911" i="1"/>
  <c r="I1911" i="1"/>
  <c r="A1911" i="1"/>
  <c r="J1910" i="1"/>
  <c r="I1910" i="1"/>
  <c r="A1910" i="1"/>
  <c r="J1909" i="1"/>
  <c r="I1909" i="1"/>
  <c r="A1909" i="1"/>
  <c r="J1908" i="1"/>
  <c r="I1908" i="1"/>
  <c r="A1908" i="1"/>
  <c r="J1907" i="1"/>
  <c r="I1907" i="1"/>
  <c r="A1907" i="1"/>
  <c r="J1906" i="1"/>
  <c r="I1906" i="1"/>
  <c r="A1906" i="1"/>
  <c r="J1905" i="1"/>
  <c r="I1905" i="1"/>
  <c r="A1905" i="1"/>
  <c r="J1904" i="1"/>
  <c r="I1904" i="1"/>
  <c r="A1904" i="1"/>
  <c r="J1903" i="1"/>
  <c r="I1903" i="1"/>
  <c r="A1903" i="1"/>
  <c r="J1902" i="1"/>
  <c r="I1902" i="1"/>
  <c r="A1902" i="1"/>
  <c r="J1901" i="1"/>
  <c r="I1901" i="1"/>
  <c r="A1901" i="1"/>
  <c r="J1900" i="1"/>
  <c r="I1900" i="1"/>
  <c r="A1900" i="1"/>
  <c r="J1899" i="1"/>
  <c r="I1899" i="1"/>
  <c r="A1899" i="1"/>
  <c r="J1898" i="1"/>
  <c r="I1898" i="1"/>
  <c r="A1898" i="1"/>
  <c r="J1897" i="1"/>
  <c r="I1897" i="1"/>
  <c r="A1897" i="1"/>
  <c r="J1896" i="1"/>
  <c r="I1896" i="1"/>
  <c r="A1896" i="1"/>
  <c r="J1895" i="1"/>
  <c r="I1895" i="1"/>
  <c r="A1895" i="1"/>
  <c r="J1894" i="1"/>
  <c r="I1894" i="1"/>
  <c r="A1894" i="1"/>
  <c r="J1893" i="1"/>
  <c r="I1893" i="1"/>
  <c r="A1893" i="1"/>
  <c r="J1892" i="1"/>
  <c r="I1892" i="1"/>
  <c r="A1892" i="1"/>
  <c r="J1891" i="1"/>
  <c r="I1891" i="1"/>
  <c r="A1891" i="1"/>
  <c r="J1890" i="1"/>
  <c r="I1890" i="1"/>
  <c r="A1890" i="1"/>
  <c r="J1889" i="1"/>
  <c r="I1889" i="1"/>
  <c r="A1889" i="1"/>
  <c r="J1888" i="1"/>
  <c r="I1888" i="1"/>
  <c r="A1888" i="1"/>
  <c r="J1887" i="1"/>
  <c r="I1887" i="1"/>
  <c r="A1887" i="1"/>
  <c r="J1886" i="1"/>
  <c r="I1886" i="1"/>
  <c r="A1886" i="1"/>
  <c r="J1885" i="1"/>
  <c r="I1885" i="1"/>
  <c r="A1885" i="1"/>
  <c r="J1884" i="1"/>
  <c r="I1884" i="1"/>
  <c r="A1884" i="1"/>
  <c r="J1883" i="1"/>
  <c r="I1883" i="1"/>
  <c r="A1883" i="1"/>
  <c r="J1882" i="1"/>
  <c r="I1882" i="1"/>
  <c r="A1882" i="1"/>
  <c r="J1881" i="1"/>
  <c r="I1881" i="1"/>
  <c r="A1881" i="1"/>
  <c r="J1880" i="1"/>
  <c r="I1880" i="1"/>
  <c r="A1880" i="1"/>
  <c r="J1879" i="1"/>
  <c r="I1879" i="1"/>
  <c r="A1879" i="1"/>
  <c r="J1878" i="1"/>
  <c r="I1878" i="1"/>
  <c r="A1878" i="1"/>
  <c r="J1877" i="1"/>
  <c r="I1877" i="1"/>
  <c r="A1877" i="1"/>
  <c r="J1876" i="1"/>
  <c r="I1876" i="1"/>
  <c r="A1876" i="1"/>
  <c r="J1875" i="1"/>
  <c r="I1875" i="1"/>
  <c r="A1875" i="1"/>
  <c r="J1874" i="1"/>
  <c r="I1874" i="1"/>
  <c r="A1874" i="1"/>
  <c r="J1873" i="1"/>
  <c r="I1873" i="1"/>
  <c r="A1873" i="1"/>
  <c r="J1872" i="1"/>
  <c r="I1872" i="1"/>
  <c r="A1872" i="1"/>
  <c r="J1871" i="1"/>
  <c r="I1871" i="1"/>
  <c r="A1871" i="1"/>
  <c r="J1870" i="1"/>
  <c r="I1870" i="1"/>
  <c r="A1870" i="1"/>
  <c r="J1869" i="1"/>
  <c r="I1869" i="1"/>
  <c r="A1869" i="1"/>
  <c r="J1868" i="1"/>
  <c r="I1868" i="1"/>
  <c r="A1868" i="1"/>
  <c r="J1867" i="1"/>
  <c r="I1867" i="1"/>
  <c r="A1867" i="1"/>
  <c r="J1866" i="1"/>
  <c r="I1866" i="1"/>
  <c r="A1866" i="1"/>
  <c r="J1865" i="1"/>
  <c r="I1865" i="1"/>
  <c r="A1865" i="1"/>
  <c r="J1864" i="1"/>
  <c r="I1864" i="1"/>
  <c r="A1864" i="1"/>
  <c r="J1863" i="1"/>
  <c r="I1863" i="1"/>
  <c r="A1863" i="1"/>
  <c r="J1862" i="1"/>
  <c r="I1862" i="1"/>
  <c r="A1862" i="1"/>
  <c r="J1861" i="1"/>
  <c r="I1861" i="1"/>
  <c r="A1861" i="1"/>
  <c r="J1860" i="1"/>
  <c r="I1860" i="1"/>
  <c r="A1860" i="1"/>
  <c r="J1859" i="1"/>
  <c r="I1859" i="1"/>
  <c r="A1859" i="1"/>
  <c r="J1858" i="1"/>
  <c r="I1858" i="1"/>
  <c r="A1858" i="1"/>
  <c r="J1857" i="1"/>
  <c r="I1857" i="1"/>
  <c r="A1857" i="1"/>
  <c r="J1856" i="1"/>
  <c r="I1856" i="1"/>
  <c r="A1856" i="1"/>
  <c r="J1855" i="1"/>
  <c r="I1855" i="1"/>
  <c r="A1855" i="1"/>
  <c r="J1854" i="1"/>
  <c r="I1854" i="1"/>
  <c r="A1854" i="1"/>
  <c r="J1853" i="1"/>
  <c r="I1853" i="1"/>
  <c r="A1853" i="1"/>
  <c r="J1852" i="1"/>
  <c r="I1852" i="1"/>
  <c r="A1852" i="1"/>
  <c r="J1851" i="1"/>
  <c r="I1851" i="1"/>
  <c r="A1851" i="1"/>
  <c r="J1850" i="1"/>
  <c r="I1850" i="1"/>
  <c r="A1850" i="1"/>
  <c r="J1849" i="1"/>
  <c r="I1849" i="1"/>
  <c r="A1849" i="1"/>
  <c r="J1848" i="1"/>
  <c r="I1848" i="1"/>
  <c r="A1848" i="1"/>
  <c r="J1847" i="1"/>
  <c r="I1847" i="1"/>
  <c r="A1847" i="1"/>
  <c r="J1846" i="1"/>
  <c r="I1846" i="1"/>
  <c r="A1846" i="1"/>
  <c r="J1845" i="1"/>
  <c r="I1845" i="1"/>
  <c r="A1845" i="1"/>
  <c r="J1844" i="1"/>
  <c r="I1844" i="1"/>
  <c r="A1844" i="1"/>
  <c r="J1843" i="1"/>
  <c r="I1843" i="1"/>
  <c r="A1843" i="1"/>
  <c r="J1842" i="1"/>
  <c r="I1842" i="1"/>
  <c r="A1842" i="1"/>
  <c r="J1841" i="1"/>
  <c r="I1841" i="1"/>
  <c r="A1841" i="1"/>
  <c r="J1840" i="1"/>
  <c r="I1840" i="1"/>
  <c r="A1840" i="1"/>
  <c r="J1839" i="1"/>
  <c r="I1839" i="1"/>
  <c r="A1839" i="1"/>
  <c r="J1838" i="1"/>
  <c r="I1838" i="1"/>
  <c r="A1838" i="1"/>
  <c r="J1837" i="1"/>
  <c r="I1837" i="1"/>
  <c r="A1837" i="1"/>
  <c r="J1836" i="1"/>
  <c r="I1836" i="1"/>
  <c r="A1836" i="1"/>
  <c r="J1835" i="1"/>
  <c r="I1835" i="1"/>
  <c r="A1835" i="1"/>
  <c r="J1834" i="1"/>
  <c r="I1834" i="1"/>
  <c r="A1834" i="1"/>
  <c r="J1833" i="1"/>
  <c r="I1833" i="1"/>
  <c r="A1833" i="1"/>
  <c r="J1832" i="1"/>
  <c r="I1832" i="1"/>
  <c r="A1832" i="1"/>
  <c r="J1831" i="1"/>
  <c r="I1831" i="1"/>
  <c r="A1831" i="1"/>
  <c r="J1830" i="1"/>
  <c r="I1830" i="1"/>
  <c r="A1830" i="1"/>
  <c r="J1829" i="1"/>
  <c r="I1829" i="1"/>
  <c r="A1829" i="1"/>
  <c r="J1828" i="1"/>
  <c r="I1828" i="1"/>
  <c r="A1828" i="1"/>
  <c r="J1827" i="1"/>
  <c r="I1827" i="1"/>
  <c r="A1827" i="1"/>
  <c r="J1826" i="1"/>
  <c r="I1826" i="1"/>
  <c r="A1826" i="1"/>
  <c r="J1825" i="1"/>
  <c r="I1825" i="1"/>
  <c r="A1825" i="1"/>
  <c r="J1824" i="1"/>
  <c r="I1824" i="1"/>
  <c r="A1824" i="1"/>
  <c r="J1823" i="1"/>
  <c r="I1823" i="1"/>
  <c r="A1823" i="1"/>
  <c r="J1822" i="1"/>
  <c r="I1822" i="1"/>
  <c r="A1822" i="1"/>
  <c r="J1821" i="1"/>
  <c r="I1821" i="1"/>
  <c r="A1821" i="1"/>
  <c r="J1820" i="1"/>
  <c r="I1820" i="1"/>
  <c r="A1820" i="1"/>
  <c r="J1819" i="1"/>
  <c r="I1819" i="1"/>
  <c r="A1819" i="1"/>
  <c r="J1818" i="1"/>
  <c r="I1818" i="1"/>
  <c r="A1818" i="1"/>
  <c r="J1817" i="1"/>
  <c r="I1817" i="1"/>
  <c r="A1817" i="1"/>
  <c r="J1816" i="1"/>
  <c r="I1816" i="1"/>
  <c r="A1816" i="1"/>
  <c r="J1815" i="1"/>
  <c r="I1815" i="1"/>
  <c r="A1815" i="1"/>
  <c r="J1814" i="1"/>
  <c r="I1814" i="1"/>
  <c r="A1814" i="1"/>
  <c r="J1813" i="1"/>
  <c r="I1813" i="1"/>
  <c r="A1813" i="1"/>
  <c r="J1812" i="1"/>
  <c r="I1812" i="1"/>
  <c r="A1812" i="1"/>
  <c r="J1811" i="1"/>
  <c r="I1811" i="1"/>
  <c r="A1811" i="1"/>
  <c r="J1810" i="1"/>
  <c r="I1810" i="1"/>
  <c r="A1810" i="1"/>
  <c r="J1809" i="1"/>
  <c r="I1809" i="1"/>
  <c r="A1809" i="1"/>
  <c r="J1808" i="1"/>
  <c r="I1808" i="1"/>
  <c r="A1808" i="1"/>
  <c r="J1807" i="1"/>
  <c r="I1807" i="1"/>
  <c r="A1807" i="1"/>
  <c r="J1806" i="1"/>
  <c r="I1806" i="1"/>
  <c r="A1806" i="1"/>
  <c r="J1805" i="1"/>
  <c r="I1805" i="1"/>
  <c r="A1805" i="1"/>
  <c r="J1804" i="1"/>
  <c r="I1804" i="1"/>
  <c r="A1804" i="1"/>
  <c r="J1803" i="1"/>
  <c r="I1803" i="1"/>
  <c r="A1803" i="1"/>
  <c r="J1802" i="1"/>
  <c r="I1802" i="1"/>
  <c r="A1802" i="1"/>
  <c r="J1801" i="1"/>
  <c r="I1801" i="1"/>
  <c r="A1801" i="1"/>
  <c r="J1800" i="1"/>
  <c r="I1800" i="1"/>
  <c r="A1800" i="1"/>
  <c r="J1799" i="1"/>
  <c r="I1799" i="1"/>
  <c r="A1799" i="1"/>
  <c r="J1798" i="1"/>
  <c r="I1798" i="1"/>
  <c r="A1798" i="1"/>
  <c r="J1797" i="1"/>
  <c r="I1797" i="1"/>
  <c r="A1797" i="1"/>
  <c r="J1796" i="1"/>
  <c r="I1796" i="1"/>
  <c r="A1796" i="1"/>
  <c r="J1795" i="1"/>
  <c r="I1795" i="1"/>
  <c r="A1795" i="1"/>
  <c r="J1794" i="1"/>
  <c r="I1794" i="1"/>
  <c r="A1794" i="1"/>
  <c r="J1793" i="1"/>
  <c r="I1793" i="1"/>
  <c r="A1793" i="1"/>
  <c r="J1792" i="1"/>
  <c r="I1792" i="1"/>
  <c r="A1792" i="1"/>
  <c r="J1791" i="1"/>
  <c r="I1791" i="1"/>
  <c r="A1791" i="1"/>
  <c r="J1790" i="1"/>
  <c r="I1790" i="1"/>
  <c r="A1790" i="1"/>
  <c r="J1789" i="1"/>
  <c r="I1789" i="1"/>
  <c r="A1789" i="1"/>
  <c r="J1788" i="1"/>
  <c r="I1788" i="1"/>
  <c r="A1788" i="1"/>
  <c r="J1787" i="1"/>
  <c r="I1787" i="1"/>
  <c r="A1787" i="1"/>
  <c r="J1786" i="1"/>
  <c r="I1786" i="1"/>
  <c r="A1786" i="1"/>
  <c r="J1785" i="1"/>
  <c r="I1785" i="1"/>
  <c r="A1785" i="1"/>
  <c r="J1784" i="1"/>
  <c r="I1784" i="1"/>
  <c r="A1784" i="1"/>
  <c r="J1783" i="1"/>
  <c r="I1783" i="1"/>
  <c r="A1783" i="1"/>
  <c r="J1782" i="1"/>
  <c r="I1782" i="1"/>
  <c r="A1782" i="1"/>
  <c r="J1781" i="1"/>
  <c r="I1781" i="1"/>
  <c r="A1781" i="1"/>
  <c r="J1780" i="1"/>
  <c r="I1780" i="1"/>
  <c r="A1780" i="1"/>
  <c r="J1779" i="1"/>
  <c r="I1779" i="1"/>
  <c r="A1779" i="1"/>
  <c r="J1778" i="1"/>
  <c r="I1778" i="1"/>
  <c r="A1778" i="1"/>
  <c r="J1777" i="1"/>
  <c r="I1777" i="1"/>
  <c r="A1777" i="1"/>
  <c r="J1776" i="1"/>
  <c r="I1776" i="1"/>
  <c r="A1776" i="1"/>
  <c r="J1775" i="1"/>
  <c r="I1775" i="1"/>
  <c r="A1775" i="1"/>
  <c r="J1774" i="1"/>
  <c r="I1774" i="1"/>
  <c r="A1774" i="1"/>
  <c r="J1773" i="1"/>
  <c r="I1773" i="1"/>
  <c r="A1773" i="1"/>
  <c r="J1772" i="1"/>
  <c r="I1772" i="1"/>
  <c r="A1772" i="1"/>
  <c r="J1771" i="1"/>
  <c r="I1771" i="1"/>
  <c r="A1771" i="1"/>
  <c r="J1770" i="1"/>
  <c r="I1770" i="1"/>
  <c r="A1770" i="1"/>
  <c r="J1769" i="1"/>
  <c r="I1769" i="1"/>
  <c r="A1769" i="1"/>
  <c r="J1768" i="1"/>
  <c r="I1768" i="1"/>
  <c r="A1768" i="1"/>
  <c r="J1767" i="1"/>
  <c r="I1767" i="1"/>
  <c r="A1767" i="1"/>
  <c r="J1766" i="1"/>
  <c r="I1766" i="1"/>
  <c r="A1766" i="1"/>
  <c r="J1765" i="1"/>
  <c r="I1765" i="1"/>
  <c r="A1765" i="1"/>
  <c r="J1764" i="1"/>
  <c r="I1764" i="1"/>
  <c r="A1764" i="1"/>
  <c r="J1763" i="1"/>
  <c r="I1763" i="1"/>
  <c r="A1763" i="1"/>
  <c r="J1762" i="1"/>
  <c r="I1762" i="1"/>
  <c r="A1762" i="1"/>
  <c r="J1761" i="1"/>
  <c r="I1761" i="1"/>
  <c r="A1761" i="1"/>
  <c r="J1760" i="1"/>
  <c r="I1760" i="1"/>
  <c r="A1760" i="1"/>
  <c r="J1759" i="1"/>
  <c r="I1759" i="1"/>
  <c r="A1759" i="1"/>
  <c r="J1758" i="1"/>
  <c r="I1758" i="1"/>
  <c r="A1758" i="1"/>
  <c r="J1757" i="1"/>
  <c r="I1757" i="1"/>
  <c r="A1757" i="1"/>
  <c r="J1756" i="1"/>
  <c r="I1756" i="1"/>
  <c r="A1756" i="1"/>
  <c r="J1755" i="1"/>
  <c r="I1755" i="1"/>
  <c r="A1755" i="1"/>
  <c r="J1754" i="1"/>
  <c r="I1754" i="1"/>
  <c r="A1754" i="1"/>
  <c r="J1753" i="1"/>
  <c r="I1753" i="1"/>
  <c r="A1753" i="1"/>
  <c r="J1752" i="1"/>
  <c r="I1752" i="1"/>
  <c r="A1752" i="1"/>
  <c r="J1751" i="1"/>
  <c r="I1751" i="1"/>
  <c r="A1751" i="1"/>
  <c r="J1750" i="1"/>
  <c r="I1750" i="1"/>
  <c r="A1750" i="1"/>
  <c r="J1749" i="1"/>
  <c r="I1749" i="1"/>
  <c r="A1749" i="1"/>
  <c r="J1748" i="1"/>
  <c r="I1748" i="1"/>
  <c r="A1748" i="1"/>
  <c r="J1747" i="1"/>
  <c r="I1747" i="1"/>
  <c r="A1747" i="1"/>
  <c r="J1746" i="1"/>
  <c r="I1746" i="1"/>
  <c r="A1746" i="1"/>
  <c r="J1745" i="1"/>
  <c r="I1745" i="1"/>
  <c r="A1745" i="1"/>
  <c r="J1744" i="1"/>
  <c r="I1744" i="1"/>
  <c r="A1744" i="1"/>
  <c r="J1743" i="1"/>
  <c r="I1743" i="1"/>
  <c r="A1743" i="1"/>
  <c r="J1742" i="1"/>
  <c r="I1742" i="1"/>
  <c r="A1742" i="1"/>
  <c r="J1741" i="1"/>
  <c r="I1741" i="1"/>
  <c r="A1741" i="1"/>
  <c r="J1740" i="1"/>
  <c r="I1740" i="1"/>
  <c r="A1740" i="1"/>
  <c r="J1739" i="1"/>
  <c r="I1739" i="1"/>
  <c r="A1739" i="1"/>
  <c r="J1738" i="1"/>
  <c r="I1738" i="1"/>
  <c r="A1738" i="1"/>
  <c r="J1737" i="1"/>
  <c r="I1737" i="1"/>
  <c r="A1737" i="1"/>
  <c r="J1736" i="1"/>
  <c r="I1736" i="1"/>
  <c r="A1736" i="1"/>
  <c r="J1735" i="1"/>
  <c r="I1735" i="1"/>
  <c r="A1735" i="1"/>
  <c r="J1734" i="1"/>
  <c r="I1734" i="1"/>
  <c r="A1734" i="1"/>
  <c r="J1733" i="1"/>
  <c r="I1733" i="1"/>
  <c r="A1733" i="1"/>
  <c r="J1732" i="1"/>
  <c r="I1732" i="1"/>
  <c r="A1732" i="1"/>
  <c r="J1731" i="1"/>
  <c r="I1731" i="1"/>
  <c r="A1731" i="1"/>
  <c r="J1730" i="1"/>
  <c r="I1730" i="1"/>
  <c r="A1730" i="1"/>
  <c r="J1729" i="1"/>
  <c r="I1729" i="1"/>
  <c r="A1729" i="1"/>
  <c r="J1728" i="1"/>
  <c r="I1728" i="1"/>
  <c r="A1728" i="1"/>
  <c r="J1727" i="1"/>
  <c r="I1727" i="1"/>
  <c r="A1727" i="1"/>
  <c r="J1726" i="1"/>
  <c r="I1726" i="1"/>
  <c r="A1726" i="1"/>
  <c r="J1725" i="1"/>
  <c r="I1725" i="1"/>
  <c r="A1725" i="1"/>
  <c r="J1724" i="1"/>
  <c r="I1724" i="1"/>
  <c r="A1724" i="1"/>
  <c r="J1723" i="1"/>
  <c r="I1723" i="1"/>
  <c r="A1723" i="1"/>
  <c r="J1722" i="1"/>
  <c r="I1722" i="1"/>
  <c r="A1722" i="1"/>
  <c r="J1721" i="1"/>
  <c r="I1721" i="1"/>
  <c r="A1721" i="1"/>
  <c r="J1720" i="1"/>
  <c r="I1720" i="1"/>
  <c r="A1720" i="1"/>
  <c r="J1719" i="1"/>
  <c r="I1719" i="1"/>
  <c r="A1719" i="1"/>
  <c r="J1718" i="1"/>
  <c r="I1718" i="1"/>
  <c r="A1718" i="1"/>
  <c r="J1717" i="1"/>
  <c r="I1717" i="1"/>
  <c r="A1717" i="1"/>
  <c r="J1716" i="1"/>
  <c r="I1716" i="1"/>
  <c r="A1716" i="1"/>
  <c r="J1715" i="1"/>
  <c r="I1715" i="1"/>
  <c r="A1715" i="1"/>
  <c r="J1714" i="1"/>
  <c r="I1714" i="1"/>
  <c r="A1714" i="1"/>
  <c r="J1713" i="1"/>
  <c r="I1713" i="1"/>
  <c r="A1713" i="1"/>
  <c r="J1712" i="1"/>
  <c r="I1712" i="1"/>
  <c r="A1712" i="1"/>
  <c r="J1711" i="1"/>
  <c r="I1711" i="1"/>
  <c r="A1711" i="1"/>
  <c r="J1710" i="1"/>
  <c r="I1710" i="1"/>
  <c r="A1710" i="1"/>
  <c r="J1709" i="1"/>
  <c r="I1709" i="1"/>
  <c r="A1709" i="1"/>
  <c r="J1708" i="1"/>
  <c r="I1708" i="1"/>
  <c r="A1708" i="1"/>
  <c r="J1707" i="1"/>
  <c r="I1707" i="1"/>
  <c r="A1707" i="1"/>
  <c r="J1706" i="1"/>
  <c r="I1706" i="1"/>
  <c r="A1706" i="1"/>
  <c r="J1705" i="1"/>
  <c r="I1705" i="1"/>
  <c r="A1705" i="1"/>
  <c r="J1704" i="1"/>
  <c r="I1704" i="1"/>
  <c r="A1704" i="1"/>
  <c r="J1703" i="1"/>
  <c r="I1703" i="1"/>
  <c r="A1703" i="1"/>
  <c r="J1702" i="1"/>
  <c r="I1702" i="1"/>
  <c r="A1702" i="1"/>
  <c r="J1701" i="1"/>
  <c r="I1701" i="1"/>
  <c r="A1701" i="1"/>
  <c r="J1700" i="1"/>
  <c r="I1700" i="1"/>
  <c r="A1700" i="1"/>
  <c r="J1699" i="1"/>
  <c r="I1699" i="1"/>
  <c r="A1699" i="1"/>
  <c r="J1698" i="1"/>
  <c r="I1698" i="1"/>
  <c r="A1698" i="1"/>
  <c r="J1697" i="1"/>
  <c r="I1697" i="1"/>
  <c r="A1697" i="1"/>
  <c r="J1696" i="1"/>
  <c r="I1696" i="1"/>
  <c r="A1696" i="1"/>
  <c r="J1695" i="1"/>
  <c r="I1695" i="1"/>
  <c r="A1695" i="1"/>
  <c r="J1694" i="1"/>
  <c r="I1694" i="1"/>
  <c r="A1694" i="1"/>
  <c r="J1693" i="1"/>
  <c r="I1693" i="1"/>
  <c r="A1693" i="1"/>
  <c r="J1692" i="1"/>
  <c r="I1692" i="1"/>
  <c r="A1692" i="1"/>
  <c r="J1691" i="1"/>
  <c r="I1691" i="1"/>
  <c r="A1691" i="1"/>
  <c r="J1690" i="1"/>
  <c r="I1690" i="1"/>
  <c r="A1690" i="1"/>
  <c r="J1689" i="1"/>
  <c r="I1689" i="1"/>
  <c r="A1689" i="1"/>
  <c r="J1688" i="1"/>
  <c r="I1688" i="1"/>
  <c r="A1688" i="1"/>
  <c r="J1687" i="1"/>
  <c r="I1687" i="1"/>
  <c r="A1687" i="1"/>
  <c r="J1686" i="1"/>
  <c r="I1686" i="1"/>
  <c r="A1686" i="1"/>
  <c r="J1685" i="1"/>
  <c r="I1685" i="1"/>
  <c r="A1685" i="1"/>
  <c r="J1684" i="1"/>
  <c r="I1684" i="1"/>
  <c r="A1684" i="1"/>
  <c r="J1683" i="1"/>
  <c r="I1683" i="1"/>
  <c r="A1683" i="1"/>
  <c r="J1682" i="1"/>
  <c r="I1682" i="1"/>
  <c r="A1682" i="1"/>
  <c r="J1681" i="1"/>
  <c r="I1681" i="1"/>
  <c r="A1681" i="1"/>
  <c r="J1680" i="1"/>
  <c r="I1680" i="1"/>
  <c r="A1680" i="1"/>
  <c r="J1679" i="1"/>
  <c r="I1679" i="1"/>
  <c r="A1679" i="1"/>
  <c r="J1678" i="1"/>
  <c r="I1678" i="1"/>
  <c r="A1678" i="1"/>
  <c r="J1677" i="1"/>
  <c r="I1677" i="1"/>
  <c r="A1677" i="1"/>
  <c r="J1676" i="1"/>
  <c r="I1676" i="1"/>
  <c r="A1676" i="1"/>
  <c r="J1675" i="1"/>
  <c r="I1675" i="1"/>
  <c r="A1675" i="1"/>
  <c r="J1674" i="1"/>
  <c r="I1674" i="1"/>
  <c r="A1674" i="1"/>
  <c r="J1673" i="1"/>
  <c r="I1673" i="1"/>
  <c r="A1673" i="1"/>
  <c r="J1672" i="1"/>
  <c r="I1672" i="1"/>
  <c r="A1672" i="1"/>
  <c r="J1671" i="1"/>
  <c r="I1671" i="1"/>
  <c r="A1671" i="1"/>
  <c r="J1670" i="1"/>
  <c r="I1670" i="1"/>
  <c r="A1670" i="1"/>
  <c r="J1669" i="1"/>
  <c r="I1669" i="1"/>
  <c r="A1669" i="1"/>
  <c r="J1668" i="1"/>
  <c r="I1668" i="1"/>
  <c r="A1668" i="1"/>
  <c r="J1667" i="1"/>
  <c r="I1667" i="1"/>
  <c r="A1667" i="1"/>
  <c r="J1666" i="1"/>
  <c r="I1666" i="1"/>
  <c r="A1666" i="1"/>
  <c r="J1665" i="1"/>
  <c r="I1665" i="1"/>
  <c r="A1665" i="1"/>
  <c r="J1664" i="1"/>
  <c r="I1664" i="1"/>
  <c r="A1664" i="1"/>
  <c r="J1663" i="1"/>
  <c r="I1663" i="1"/>
  <c r="A1663" i="1"/>
  <c r="J1662" i="1"/>
  <c r="I1662" i="1"/>
  <c r="A1662" i="1"/>
  <c r="J1661" i="1"/>
  <c r="I1661" i="1"/>
  <c r="A1661" i="1"/>
  <c r="J1660" i="1"/>
  <c r="I1660" i="1"/>
  <c r="A1660" i="1"/>
  <c r="J1659" i="1"/>
  <c r="I1659" i="1"/>
  <c r="A1659" i="1"/>
  <c r="J1658" i="1"/>
  <c r="I1658" i="1"/>
  <c r="A1658" i="1"/>
  <c r="J1657" i="1"/>
  <c r="I1657" i="1"/>
  <c r="A1657" i="1"/>
  <c r="J1656" i="1"/>
  <c r="I1656" i="1"/>
  <c r="A1656" i="1"/>
  <c r="J1655" i="1"/>
  <c r="I1655" i="1"/>
  <c r="A1655" i="1"/>
  <c r="J1654" i="1"/>
  <c r="I1654" i="1"/>
  <c r="A1654" i="1"/>
  <c r="J1653" i="1"/>
  <c r="I1653" i="1"/>
  <c r="A1653" i="1"/>
  <c r="J1652" i="1"/>
  <c r="I1652" i="1"/>
  <c r="A1652" i="1"/>
  <c r="J1651" i="1"/>
  <c r="I1651" i="1"/>
  <c r="A1651" i="1"/>
  <c r="J1650" i="1"/>
  <c r="I1650" i="1"/>
  <c r="A1650" i="1"/>
  <c r="J1649" i="1"/>
  <c r="I1649" i="1"/>
  <c r="A1649" i="1"/>
  <c r="J1648" i="1"/>
  <c r="I1648" i="1"/>
  <c r="A1648" i="1"/>
  <c r="J1647" i="1"/>
  <c r="I1647" i="1"/>
  <c r="A1647" i="1"/>
  <c r="J1646" i="1"/>
  <c r="I1646" i="1"/>
  <c r="A1646" i="1"/>
  <c r="J1645" i="1"/>
  <c r="I1645" i="1"/>
  <c r="A1645" i="1"/>
  <c r="J1644" i="1"/>
  <c r="I1644" i="1"/>
  <c r="A1644" i="1"/>
  <c r="J1643" i="1"/>
  <c r="I1643" i="1"/>
  <c r="A1643" i="1"/>
  <c r="J1642" i="1"/>
  <c r="I1642" i="1"/>
  <c r="A1642" i="1"/>
  <c r="J1641" i="1"/>
  <c r="I1641" i="1"/>
  <c r="A1641" i="1"/>
  <c r="J1640" i="1"/>
  <c r="I1640" i="1"/>
  <c r="A1640" i="1"/>
  <c r="J1639" i="1"/>
  <c r="I1639" i="1"/>
  <c r="A1639" i="1"/>
  <c r="J1638" i="1"/>
  <c r="I1638" i="1"/>
  <c r="A1638" i="1"/>
  <c r="J1637" i="1"/>
  <c r="I1637" i="1"/>
  <c r="A1637" i="1"/>
  <c r="J1636" i="1"/>
  <c r="I1636" i="1"/>
  <c r="A1636" i="1"/>
  <c r="J1635" i="1"/>
  <c r="I1635" i="1"/>
  <c r="A1635" i="1"/>
  <c r="J1634" i="1"/>
  <c r="I1634" i="1"/>
  <c r="A1634" i="1"/>
  <c r="J1633" i="1"/>
  <c r="I1633" i="1"/>
  <c r="A1633" i="1"/>
  <c r="J1632" i="1"/>
  <c r="I1632" i="1"/>
  <c r="A1632" i="1"/>
  <c r="J1631" i="1"/>
  <c r="I1631" i="1"/>
  <c r="A1631" i="1"/>
  <c r="J1630" i="1"/>
  <c r="I1630" i="1"/>
  <c r="A1630" i="1"/>
  <c r="J1629" i="1"/>
  <c r="I1629" i="1"/>
  <c r="A1629" i="1"/>
  <c r="J1628" i="1"/>
  <c r="I1628" i="1"/>
  <c r="A1628" i="1"/>
  <c r="J1627" i="1"/>
  <c r="I1627" i="1"/>
  <c r="A1627" i="1"/>
  <c r="J1626" i="1"/>
  <c r="I1626" i="1"/>
  <c r="A1626" i="1"/>
  <c r="J1625" i="1"/>
  <c r="I1625" i="1"/>
  <c r="A1625" i="1"/>
  <c r="J1624" i="1"/>
  <c r="I1624" i="1"/>
  <c r="A1624" i="1"/>
  <c r="J1623" i="1"/>
  <c r="I1623" i="1"/>
  <c r="A1623" i="1"/>
  <c r="J1622" i="1"/>
  <c r="I1622" i="1"/>
  <c r="A1622" i="1"/>
  <c r="J1621" i="1"/>
  <c r="I1621" i="1"/>
  <c r="A1621" i="1"/>
  <c r="J1620" i="1"/>
  <c r="I1620" i="1"/>
  <c r="A1620" i="1"/>
  <c r="J1619" i="1"/>
  <c r="I1619" i="1"/>
  <c r="A1619" i="1"/>
  <c r="J1618" i="1"/>
  <c r="I1618" i="1"/>
  <c r="A1618" i="1"/>
  <c r="J1617" i="1"/>
  <c r="I1617" i="1"/>
  <c r="A1617" i="1"/>
  <c r="J1616" i="1"/>
  <c r="I1616" i="1"/>
  <c r="A1616" i="1"/>
  <c r="J1615" i="1"/>
  <c r="I1615" i="1"/>
  <c r="A1615" i="1"/>
  <c r="J1614" i="1"/>
  <c r="I1614" i="1"/>
  <c r="A1614" i="1"/>
  <c r="J1613" i="1"/>
  <c r="I1613" i="1"/>
  <c r="A1613" i="1"/>
  <c r="J1612" i="1"/>
  <c r="I1612" i="1"/>
  <c r="A1612" i="1"/>
  <c r="J1611" i="1"/>
  <c r="I1611" i="1"/>
  <c r="A1611" i="1"/>
  <c r="J1610" i="1"/>
  <c r="I1610" i="1"/>
  <c r="A1610" i="1"/>
  <c r="J1609" i="1"/>
  <c r="I1609" i="1"/>
  <c r="A1609" i="1"/>
  <c r="J1608" i="1"/>
  <c r="I1608" i="1"/>
  <c r="A1608" i="1"/>
  <c r="J1607" i="1"/>
  <c r="I1607" i="1"/>
  <c r="A1607" i="1"/>
  <c r="J1606" i="1"/>
  <c r="I1606" i="1"/>
  <c r="A1606" i="1"/>
  <c r="J1605" i="1"/>
  <c r="I1605" i="1"/>
  <c r="A1605" i="1"/>
  <c r="J1604" i="1"/>
  <c r="I1604" i="1"/>
  <c r="A1604" i="1"/>
  <c r="J1603" i="1"/>
  <c r="I1603" i="1"/>
  <c r="A1603" i="1"/>
  <c r="J1602" i="1"/>
  <c r="I1602" i="1"/>
  <c r="A1602" i="1"/>
  <c r="J1601" i="1"/>
  <c r="I1601" i="1"/>
  <c r="A1601" i="1"/>
  <c r="J1600" i="1"/>
  <c r="I1600" i="1"/>
  <c r="A1600" i="1"/>
  <c r="J1599" i="1"/>
  <c r="I1599" i="1"/>
  <c r="A1599" i="1"/>
  <c r="J1598" i="1"/>
  <c r="I1598" i="1"/>
  <c r="A1598" i="1"/>
  <c r="J1597" i="1"/>
  <c r="I1597" i="1"/>
  <c r="A1597" i="1"/>
  <c r="J1596" i="1"/>
  <c r="I1596" i="1"/>
  <c r="A1596" i="1"/>
  <c r="J1595" i="1"/>
  <c r="I1595" i="1"/>
  <c r="A1595" i="1"/>
  <c r="J1594" i="1"/>
  <c r="I1594" i="1"/>
  <c r="A1594" i="1"/>
  <c r="J1593" i="1"/>
  <c r="I1593" i="1"/>
  <c r="A1593" i="1"/>
  <c r="J1592" i="1"/>
  <c r="I1592" i="1"/>
  <c r="A1592" i="1"/>
  <c r="J1591" i="1"/>
  <c r="I1591" i="1"/>
  <c r="A1591" i="1"/>
  <c r="J1590" i="1"/>
  <c r="I1590" i="1"/>
  <c r="A1590" i="1"/>
  <c r="J1589" i="1"/>
  <c r="I1589" i="1"/>
  <c r="A1589" i="1"/>
  <c r="J1588" i="1"/>
  <c r="I1588" i="1"/>
  <c r="A1588" i="1"/>
  <c r="J1587" i="1"/>
  <c r="I1587" i="1"/>
  <c r="A1587" i="1"/>
  <c r="J1586" i="1"/>
  <c r="I1586" i="1"/>
  <c r="A1586" i="1"/>
  <c r="J1585" i="1"/>
  <c r="I1585" i="1"/>
  <c r="A1585" i="1"/>
  <c r="J1584" i="1"/>
  <c r="I1584" i="1"/>
  <c r="A1584" i="1"/>
  <c r="J1583" i="1"/>
  <c r="I1583" i="1"/>
  <c r="A1583" i="1"/>
  <c r="J1582" i="1"/>
  <c r="I1582" i="1"/>
  <c r="A1582" i="1"/>
  <c r="J1581" i="1"/>
  <c r="I1581" i="1"/>
  <c r="A1581" i="1"/>
  <c r="J1580" i="1"/>
  <c r="I1580" i="1"/>
  <c r="A1580" i="1"/>
  <c r="J1579" i="1"/>
  <c r="I1579" i="1"/>
  <c r="A1579" i="1"/>
  <c r="J1578" i="1"/>
  <c r="I1578" i="1"/>
  <c r="A1578" i="1"/>
  <c r="J1577" i="1"/>
  <c r="I1577" i="1"/>
  <c r="A1577" i="1"/>
  <c r="J1576" i="1"/>
  <c r="I1576" i="1"/>
  <c r="A1576" i="1"/>
  <c r="J1575" i="1"/>
  <c r="I1575" i="1"/>
  <c r="A1575" i="1"/>
  <c r="J1574" i="1"/>
  <c r="I1574" i="1"/>
  <c r="A1574" i="1"/>
  <c r="J1573" i="1"/>
  <c r="I1573" i="1"/>
  <c r="A1573" i="1"/>
  <c r="J1572" i="1"/>
  <c r="I1572" i="1"/>
  <c r="A1572" i="1"/>
  <c r="J1571" i="1"/>
  <c r="I1571" i="1"/>
  <c r="A1571" i="1"/>
  <c r="J1570" i="1"/>
  <c r="I1570" i="1"/>
  <c r="A1570" i="1"/>
  <c r="J1569" i="1"/>
  <c r="I1569" i="1"/>
  <c r="A1569" i="1"/>
  <c r="J1568" i="1"/>
  <c r="I1568" i="1"/>
  <c r="A1568" i="1"/>
  <c r="J1567" i="1"/>
  <c r="I1567" i="1"/>
  <c r="A1567" i="1"/>
  <c r="J1566" i="1"/>
  <c r="I1566" i="1"/>
  <c r="A1566" i="1"/>
  <c r="J1565" i="1"/>
  <c r="I1565" i="1"/>
  <c r="A1565" i="1"/>
  <c r="J1564" i="1"/>
  <c r="I1564" i="1"/>
  <c r="A1564" i="1"/>
  <c r="J1563" i="1"/>
  <c r="I1563" i="1"/>
  <c r="A1563" i="1"/>
  <c r="J1562" i="1"/>
  <c r="I1562" i="1"/>
  <c r="A1562" i="1"/>
  <c r="J1561" i="1"/>
  <c r="I1561" i="1"/>
  <c r="A1561" i="1"/>
  <c r="J1560" i="1"/>
  <c r="I1560" i="1"/>
  <c r="A1560" i="1"/>
  <c r="J1559" i="1"/>
  <c r="I1559" i="1"/>
  <c r="A1559" i="1"/>
  <c r="J1558" i="1"/>
  <c r="I1558" i="1"/>
  <c r="A1558" i="1"/>
  <c r="J1557" i="1"/>
  <c r="I1557" i="1"/>
  <c r="A1557" i="1"/>
  <c r="J1556" i="1"/>
  <c r="I1556" i="1"/>
  <c r="A1556" i="1"/>
  <c r="J1555" i="1"/>
  <c r="I1555" i="1"/>
  <c r="A1555" i="1"/>
  <c r="J1554" i="1"/>
  <c r="I1554" i="1"/>
  <c r="A1554" i="1"/>
  <c r="J1553" i="1"/>
  <c r="I1553" i="1"/>
  <c r="A1553" i="1"/>
  <c r="J1552" i="1"/>
  <c r="I1552" i="1"/>
  <c r="A1552" i="1"/>
  <c r="J1551" i="1"/>
  <c r="I1551" i="1"/>
  <c r="A1551" i="1"/>
  <c r="J1550" i="1"/>
  <c r="I1550" i="1"/>
  <c r="A1550" i="1"/>
  <c r="J1549" i="1"/>
  <c r="I1549" i="1"/>
  <c r="A1549" i="1"/>
  <c r="J1548" i="1"/>
  <c r="I1548" i="1"/>
  <c r="A1548" i="1"/>
  <c r="J1547" i="1"/>
  <c r="I1547" i="1"/>
  <c r="A1547" i="1"/>
  <c r="J1546" i="1"/>
  <c r="I1546" i="1"/>
  <c r="A1546" i="1"/>
  <c r="J1545" i="1"/>
  <c r="I1545" i="1"/>
  <c r="A1545" i="1"/>
  <c r="J1544" i="1"/>
  <c r="I1544" i="1"/>
  <c r="A1544" i="1"/>
  <c r="J1543" i="1"/>
  <c r="I1543" i="1"/>
  <c r="A1543" i="1"/>
  <c r="J1542" i="1"/>
  <c r="I1542" i="1"/>
  <c r="A1542" i="1"/>
  <c r="J1541" i="1"/>
  <c r="I1541" i="1"/>
  <c r="A1541" i="1"/>
  <c r="J1540" i="1"/>
  <c r="I1540" i="1"/>
  <c r="A1540" i="1"/>
  <c r="J1539" i="1"/>
  <c r="I1539" i="1"/>
  <c r="A1539" i="1"/>
  <c r="J1538" i="1"/>
  <c r="I1538" i="1"/>
  <c r="A1538" i="1"/>
  <c r="J1537" i="1"/>
  <c r="I1537" i="1"/>
  <c r="A1537" i="1"/>
  <c r="J1536" i="1"/>
  <c r="I1536" i="1"/>
  <c r="A1536" i="1"/>
  <c r="J1535" i="1"/>
  <c r="I1535" i="1"/>
  <c r="A1535" i="1"/>
  <c r="J1534" i="1"/>
  <c r="I1534" i="1"/>
  <c r="A1534" i="1"/>
  <c r="J1533" i="1"/>
  <c r="I1533" i="1"/>
  <c r="A1533" i="1"/>
  <c r="J1532" i="1"/>
  <c r="I1532" i="1"/>
  <c r="A1532" i="1"/>
  <c r="J1531" i="1"/>
  <c r="I1531" i="1"/>
  <c r="A1531" i="1"/>
  <c r="J1530" i="1"/>
  <c r="I1530" i="1"/>
  <c r="A1530" i="1"/>
  <c r="J1529" i="1"/>
  <c r="I1529" i="1"/>
  <c r="A1529" i="1"/>
  <c r="J1528" i="1"/>
  <c r="I1528" i="1"/>
  <c r="A1528" i="1"/>
  <c r="J1527" i="1"/>
  <c r="I1527" i="1"/>
  <c r="A1527" i="1"/>
  <c r="J1526" i="1"/>
  <c r="I1526" i="1"/>
  <c r="A1526" i="1"/>
  <c r="J1525" i="1"/>
  <c r="I1525" i="1"/>
  <c r="A1525" i="1"/>
  <c r="J1524" i="1"/>
  <c r="I1524" i="1"/>
  <c r="A1524" i="1"/>
  <c r="J1523" i="1"/>
  <c r="I1523" i="1"/>
  <c r="A1523" i="1"/>
  <c r="J1522" i="1"/>
  <c r="I1522" i="1"/>
  <c r="A1522" i="1"/>
  <c r="J1521" i="1"/>
  <c r="I1521" i="1"/>
  <c r="A1521" i="1"/>
  <c r="J1520" i="1"/>
  <c r="I1520" i="1"/>
  <c r="A1520" i="1"/>
  <c r="J1519" i="1"/>
  <c r="I1519" i="1"/>
  <c r="A1519" i="1"/>
  <c r="J1518" i="1"/>
  <c r="I1518" i="1"/>
  <c r="A1518" i="1"/>
  <c r="J1517" i="1"/>
  <c r="I1517" i="1"/>
  <c r="A1517" i="1"/>
  <c r="J1516" i="1"/>
  <c r="I1516" i="1"/>
  <c r="A1516" i="1"/>
  <c r="J1515" i="1"/>
  <c r="I1515" i="1"/>
  <c r="A1515" i="1"/>
  <c r="J1514" i="1"/>
  <c r="I1514" i="1"/>
  <c r="A1514" i="1"/>
  <c r="J1513" i="1"/>
  <c r="I1513" i="1"/>
  <c r="A1513" i="1"/>
  <c r="J1512" i="1"/>
  <c r="I1512" i="1"/>
  <c r="A1512" i="1"/>
  <c r="J1511" i="1"/>
  <c r="I1511" i="1"/>
  <c r="A1511" i="1"/>
  <c r="J1510" i="1"/>
  <c r="I1510" i="1"/>
  <c r="A1510" i="1"/>
  <c r="J1509" i="1"/>
  <c r="I1509" i="1"/>
  <c r="A1509" i="1"/>
  <c r="J1508" i="1"/>
  <c r="I1508" i="1"/>
  <c r="A1508" i="1"/>
  <c r="J1507" i="1"/>
  <c r="I1507" i="1"/>
  <c r="A1507" i="1"/>
  <c r="J1506" i="1"/>
  <c r="I1506" i="1"/>
  <c r="A1506" i="1"/>
  <c r="J1505" i="1"/>
  <c r="I1505" i="1"/>
  <c r="A1505" i="1"/>
  <c r="J1504" i="1"/>
  <c r="I1504" i="1"/>
  <c r="A1504" i="1"/>
  <c r="J1503" i="1"/>
  <c r="I1503" i="1"/>
  <c r="A1503" i="1"/>
  <c r="J1502" i="1"/>
  <c r="I1502" i="1"/>
  <c r="A1502" i="1"/>
  <c r="J1501" i="1"/>
  <c r="I1501" i="1"/>
  <c r="A1501" i="1"/>
  <c r="J1500" i="1"/>
  <c r="I1500" i="1"/>
  <c r="A1500" i="1"/>
  <c r="J1499" i="1"/>
  <c r="I1499" i="1"/>
  <c r="A1499" i="1"/>
  <c r="J1498" i="1"/>
  <c r="I1498" i="1"/>
  <c r="A1498" i="1"/>
  <c r="J1497" i="1"/>
  <c r="I1497" i="1"/>
  <c r="A1497" i="1"/>
  <c r="J1496" i="1"/>
  <c r="I1496" i="1"/>
  <c r="A1496" i="1"/>
  <c r="J1495" i="1"/>
  <c r="I1495" i="1"/>
  <c r="A1495" i="1"/>
  <c r="J1494" i="1"/>
  <c r="I1494" i="1"/>
  <c r="A1494" i="1"/>
  <c r="J1493" i="1"/>
  <c r="I1493" i="1"/>
  <c r="A1493" i="1"/>
  <c r="J1492" i="1"/>
  <c r="I1492" i="1"/>
  <c r="A1492" i="1"/>
  <c r="J1491" i="1"/>
  <c r="I1491" i="1"/>
  <c r="A1491" i="1"/>
  <c r="J1490" i="1"/>
  <c r="I1490" i="1"/>
  <c r="A1490" i="1"/>
  <c r="J1489" i="1"/>
  <c r="I1489" i="1"/>
  <c r="A1489" i="1"/>
  <c r="J1488" i="1"/>
  <c r="I1488" i="1"/>
  <c r="A1488" i="1"/>
  <c r="J1487" i="1"/>
  <c r="I1487" i="1"/>
  <c r="A1487" i="1"/>
  <c r="J1486" i="1"/>
  <c r="I1486" i="1"/>
  <c r="A1486" i="1"/>
  <c r="J1485" i="1"/>
  <c r="I1485" i="1"/>
  <c r="A1485" i="1"/>
  <c r="J1484" i="1"/>
  <c r="I1484" i="1"/>
  <c r="A1484" i="1"/>
  <c r="J1483" i="1"/>
  <c r="I1483" i="1"/>
  <c r="A1483" i="1"/>
  <c r="J1482" i="1"/>
  <c r="I1482" i="1"/>
  <c r="A1482" i="1"/>
  <c r="J1481" i="1"/>
  <c r="I1481" i="1"/>
  <c r="A1481" i="1"/>
  <c r="J1480" i="1"/>
  <c r="I1480" i="1"/>
  <c r="A1480" i="1"/>
  <c r="J1479" i="1"/>
  <c r="I1479" i="1"/>
  <c r="A1479" i="1"/>
  <c r="J1478" i="1"/>
  <c r="I1478" i="1"/>
  <c r="A1478" i="1"/>
  <c r="J1477" i="1"/>
  <c r="I1477" i="1"/>
  <c r="A1477" i="1"/>
  <c r="J1476" i="1"/>
  <c r="I1476" i="1"/>
  <c r="A1476" i="1"/>
  <c r="J1475" i="1"/>
  <c r="I1475" i="1"/>
  <c r="A1475" i="1"/>
  <c r="J1474" i="1"/>
  <c r="I1474" i="1"/>
  <c r="A1474" i="1"/>
  <c r="J1473" i="1"/>
  <c r="I1473" i="1"/>
  <c r="A1473" i="1"/>
  <c r="J1472" i="1"/>
  <c r="I1472" i="1"/>
  <c r="A1472" i="1"/>
  <c r="J1471" i="1"/>
  <c r="I1471" i="1"/>
  <c r="A1471" i="1"/>
  <c r="J1470" i="1"/>
  <c r="I1470" i="1"/>
  <c r="A1470" i="1"/>
  <c r="J1469" i="1"/>
  <c r="I1469" i="1"/>
  <c r="A1469" i="1"/>
  <c r="J1468" i="1"/>
  <c r="I1468" i="1"/>
  <c r="A1468" i="1"/>
  <c r="J1467" i="1"/>
  <c r="I1467" i="1"/>
  <c r="A1467" i="1"/>
  <c r="J1466" i="1"/>
  <c r="I1466" i="1"/>
  <c r="A1466" i="1"/>
  <c r="J1465" i="1"/>
  <c r="I1465" i="1"/>
  <c r="A1465" i="1"/>
  <c r="J1464" i="1"/>
  <c r="I1464" i="1"/>
  <c r="A1464" i="1"/>
  <c r="J1463" i="1"/>
  <c r="I1463" i="1"/>
  <c r="A1463" i="1"/>
  <c r="J1462" i="1"/>
  <c r="I1462" i="1"/>
  <c r="A1462" i="1"/>
  <c r="J1461" i="1"/>
  <c r="I1461" i="1"/>
  <c r="A1461" i="1"/>
  <c r="J1460" i="1"/>
  <c r="I1460" i="1"/>
  <c r="A1460" i="1"/>
  <c r="J1459" i="1"/>
  <c r="I1459" i="1"/>
  <c r="A1459" i="1"/>
  <c r="J1458" i="1"/>
  <c r="I1458" i="1"/>
  <c r="A1458" i="1"/>
  <c r="J1457" i="1"/>
  <c r="I1457" i="1"/>
  <c r="A1457" i="1"/>
  <c r="J1456" i="1"/>
  <c r="I1456" i="1"/>
  <c r="A1456" i="1"/>
  <c r="J1455" i="1"/>
  <c r="I1455" i="1"/>
  <c r="A1455" i="1"/>
  <c r="J1454" i="1"/>
  <c r="I1454" i="1"/>
  <c r="A1454" i="1"/>
  <c r="J1453" i="1"/>
  <c r="I1453" i="1"/>
  <c r="A1453" i="1"/>
  <c r="J1452" i="1"/>
  <c r="I1452" i="1"/>
  <c r="A1452" i="1"/>
  <c r="J1451" i="1"/>
  <c r="I1451" i="1"/>
  <c r="A1451" i="1"/>
  <c r="J1450" i="1"/>
  <c r="I1450" i="1"/>
  <c r="A1450" i="1"/>
  <c r="J1449" i="1"/>
  <c r="I1449" i="1"/>
  <c r="A1449" i="1"/>
  <c r="J1448" i="1"/>
  <c r="I1448" i="1"/>
  <c r="A1448" i="1"/>
  <c r="J1447" i="1"/>
  <c r="I1447" i="1"/>
  <c r="A1447" i="1"/>
  <c r="J1446" i="1"/>
  <c r="I1446" i="1"/>
  <c r="A1446" i="1"/>
  <c r="J1445" i="1"/>
  <c r="I1445" i="1"/>
  <c r="A1445" i="1"/>
  <c r="J1444" i="1"/>
  <c r="I1444" i="1"/>
  <c r="A1444" i="1"/>
  <c r="J1443" i="1"/>
  <c r="I1443" i="1"/>
  <c r="A1443" i="1"/>
  <c r="J1442" i="1"/>
  <c r="I1442" i="1"/>
  <c r="A1442" i="1"/>
  <c r="J1441" i="1"/>
  <c r="I1441" i="1"/>
  <c r="A1441" i="1"/>
  <c r="J1440" i="1"/>
  <c r="I1440" i="1"/>
  <c r="A1440" i="1"/>
  <c r="J1439" i="1"/>
  <c r="I1439" i="1"/>
  <c r="A1439" i="1"/>
  <c r="J1438" i="1"/>
  <c r="I1438" i="1"/>
  <c r="A1438" i="1"/>
  <c r="J1437" i="1"/>
  <c r="I1437" i="1"/>
  <c r="A1437" i="1"/>
  <c r="J1436" i="1"/>
  <c r="I1436" i="1"/>
  <c r="A1436" i="1"/>
  <c r="J1435" i="1"/>
  <c r="I1435" i="1"/>
  <c r="A1435" i="1"/>
  <c r="J1434" i="1"/>
  <c r="I1434" i="1"/>
  <c r="A1434" i="1"/>
  <c r="J1433" i="1"/>
  <c r="I1433" i="1"/>
  <c r="A1433" i="1"/>
  <c r="J1432" i="1"/>
  <c r="I1432" i="1"/>
  <c r="A1432" i="1"/>
  <c r="J1431" i="1"/>
  <c r="I1431" i="1"/>
  <c r="A1431" i="1"/>
  <c r="J1430" i="1"/>
  <c r="I1430" i="1"/>
  <c r="A1430" i="1"/>
  <c r="J1429" i="1"/>
  <c r="I1429" i="1"/>
  <c r="A1429" i="1"/>
  <c r="J1428" i="1"/>
  <c r="I1428" i="1"/>
  <c r="A1428" i="1"/>
  <c r="J1427" i="1"/>
  <c r="I1427" i="1"/>
  <c r="A1427" i="1"/>
  <c r="J1426" i="1"/>
  <c r="I1426" i="1"/>
  <c r="A1426" i="1"/>
  <c r="J1425" i="1"/>
  <c r="I1425" i="1"/>
  <c r="A1425" i="1"/>
  <c r="J1424" i="1"/>
  <c r="I1424" i="1"/>
  <c r="A1424" i="1"/>
  <c r="J1423" i="1"/>
  <c r="I1423" i="1"/>
  <c r="A1423" i="1"/>
  <c r="J1422" i="1"/>
  <c r="I1422" i="1"/>
  <c r="A1422" i="1"/>
  <c r="J1421" i="1"/>
  <c r="I1421" i="1"/>
  <c r="A1421" i="1"/>
  <c r="J1420" i="1"/>
  <c r="I1420" i="1"/>
  <c r="A1420" i="1"/>
  <c r="J1419" i="1"/>
  <c r="I1419" i="1"/>
  <c r="A1419" i="1"/>
  <c r="J1418" i="1"/>
  <c r="I1418" i="1"/>
  <c r="A1418" i="1"/>
  <c r="J1417" i="1"/>
  <c r="I1417" i="1"/>
  <c r="A1417" i="1"/>
  <c r="J1416" i="1"/>
  <c r="I1416" i="1"/>
  <c r="A1416" i="1"/>
  <c r="J1415" i="1"/>
  <c r="I1415" i="1"/>
  <c r="A1415" i="1"/>
  <c r="J1414" i="1"/>
  <c r="I1414" i="1"/>
  <c r="A1414" i="1"/>
  <c r="J1413" i="1"/>
  <c r="I1413" i="1"/>
  <c r="A1413" i="1"/>
  <c r="J1412" i="1"/>
  <c r="I1412" i="1"/>
  <c r="A1412" i="1"/>
  <c r="J1411" i="1"/>
  <c r="I1411" i="1"/>
  <c r="A1411" i="1"/>
  <c r="J1410" i="1"/>
  <c r="I1410" i="1"/>
  <c r="A1410" i="1"/>
  <c r="J1409" i="1"/>
  <c r="I1409" i="1"/>
  <c r="A1409" i="1"/>
  <c r="J1408" i="1"/>
  <c r="I1408" i="1"/>
  <c r="A1408" i="1"/>
  <c r="J1407" i="1"/>
  <c r="I1407" i="1"/>
  <c r="A1407" i="1"/>
  <c r="J1406" i="1"/>
  <c r="I1406" i="1"/>
  <c r="A1406" i="1"/>
  <c r="J1405" i="1"/>
  <c r="I1405" i="1"/>
  <c r="A1405" i="1"/>
  <c r="J1404" i="1"/>
  <c r="I1404" i="1"/>
  <c r="A1404" i="1"/>
  <c r="J1403" i="1"/>
  <c r="I1403" i="1"/>
  <c r="A1403" i="1"/>
  <c r="J1402" i="1"/>
  <c r="I1402" i="1"/>
  <c r="A1402" i="1"/>
  <c r="J1401" i="1"/>
  <c r="I1401" i="1"/>
  <c r="A1401" i="1"/>
  <c r="J1400" i="1"/>
  <c r="I1400" i="1"/>
  <c r="A1400" i="1"/>
  <c r="J1399" i="1"/>
  <c r="I1399" i="1"/>
  <c r="A1399" i="1"/>
  <c r="J1398" i="1"/>
  <c r="I1398" i="1"/>
  <c r="A1398" i="1"/>
  <c r="J1397" i="1"/>
  <c r="I1397" i="1"/>
  <c r="A1397" i="1"/>
  <c r="J1396" i="1"/>
  <c r="I1396" i="1"/>
  <c r="A1396" i="1"/>
  <c r="J1395" i="1"/>
  <c r="I1395" i="1"/>
  <c r="A1395" i="1"/>
  <c r="J1394" i="1"/>
  <c r="I1394" i="1"/>
  <c r="A1394" i="1"/>
  <c r="J1393" i="1"/>
  <c r="I1393" i="1"/>
  <c r="A1393" i="1"/>
  <c r="J1392" i="1"/>
  <c r="I1392" i="1"/>
  <c r="A1392" i="1"/>
  <c r="J1391" i="1"/>
  <c r="I1391" i="1"/>
  <c r="A1391" i="1"/>
  <c r="J1390" i="1"/>
  <c r="I1390" i="1"/>
  <c r="A1390" i="1"/>
  <c r="J1389" i="1"/>
  <c r="I1389" i="1"/>
  <c r="A1389" i="1"/>
  <c r="J1388" i="1"/>
  <c r="I1388" i="1"/>
  <c r="A1388" i="1"/>
  <c r="J1387" i="1"/>
  <c r="I1387" i="1"/>
  <c r="A1387" i="1"/>
  <c r="J1386" i="1"/>
  <c r="I1386" i="1"/>
  <c r="A1386" i="1"/>
  <c r="J1385" i="1"/>
  <c r="I1385" i="1"/>
  <c r="A1385" i="1"/>
  <c r="J1384" i="1"/>
  <c r="I1384" i="1"/>
  <c r="A1384" i="1"/>
  <c r="J1383" i="1"/>
  <c r="I1383" i="1"/>
  <c r="A1383" i="1"/>
  <c r="J1382" i="1"/>
  <c r="I1382" i="1"/>
  <c r="A1382" i="1"/>
  <c r="J1381" i="1"/>
  <c r="I1381" i="1"/>
  <c r="A1381" i="1"/>
  <c r="J1380" i="1"/>
  <c r="I1380" i="1"/>
  <c r="A1380" i="1"/>
  <c r="J1379" i="1"/>
  <c r="I1379" i="1"/>
  <c r="A1379" i="1"/>
  <c r="J1378" i="1"/>
  <c r="I1378" i="1"/>
  <c r="A1378" i="1"/>
  <c r="J1377" i="1"/>
  <c r="I1377" i="1"/>
  <c r="A1377" i="1"/>
  <c r="J1376" i="1"/>
  <c r="I1376" i="1"/>
  <c r="A1376" i="1"/>
  <c r="J1375" i="1"/>
  <c r="I1375" i="1"/>
  <c r="A1375" i="1"/>
  <c r="J1374" i="1"/>
  <c r="I1374" i="1"/>
  <c r="A1374" i="1"/>
  <c r="J1373" i="1"/>
  <c r="I1373" i="1"/>
  <c r="A1373" i="1"/>
  <c r="J1372" i="1"/>
  <c r="I1372" i="1"/>
  <c r="A1372" i="1"/>
  <c r="J1371" i="1"/>
  <c r="I1371" i="1"/>
  <c r="A1371" i="1"/>
  <c r="J1370" i="1"/>
  <c r="I1370" i="1"/>
  <c r="A1370" i="1"/>
  <c r="J1369" i="1"/>
  <c r="I1369" i="1"/>
  <c r="A1369" i="1"/>
  <c r="J1368" i="1"/>
  <c r="I1368" i="1"/>
  <c r="A1368" i="1"/>
  <c r="J1367" i="1"/>
  <c r="I1367" i="1"/>
  <c r="A1367" i="1"/>
  <c r="J1366" i="1"/>
  <c r="I1366" i="1"/>
  <c r="A1366" i="1"/>
  <c r="J1365" i="1"/>
  <c r="I1365" i="1"/>
  <c r="A1365" i="1"/>
  <c r="J1364" i="1"/>
  <c r="I1364" i="1"/>
  <c r="A1364" i="1"/>
  <c r="J1363" i="1"/>
  <c r="I1363" i="1"/>
  <c r="A1363" i="1"/>
  <c r="J1362" i="1"/>
  <c r="I1362" i="1"/>
  <c r="A1362" i="1"/>
  <c r="J1361" i="1"/>
  <c r="I1361" i="1"/>
  <c r="A1361" i="1"/>
  <c r="J1360" i="1"/>
  <c r="I1360" i="1"/>
  <c r="A1360" i="1"/>
  <c r="J1359" i="1"/>
  <c r="I1359" i="1"/>
  <c r="A1359" i="1"/>
  <c r="J1358" i="1"/>
  <c r="I1358" i="1"/>
  <c r="A1358" i="1"/>
  <c r="J1357" i="1"/>
  <c r="I1357" i="1"/>
  <c r="A1357" i="1"/>
  <c r="J1356" i="1"/>
  <c r="I1356" i="1"/>
  <c r="A1356" i="1"/>
  <c r="J1355" i="1"/>
  <c r="I1355" i="1"/>
  <c r="A1355" i="1"/>
  <c r="J1354" i="1"/>
  <c r="I1354" i="1"/>
  <c r="A1354" i="1"/>
  <c r="J1353" i="1"/>
  <c r="I1353" i="1"/>
  <c r="A1353" i="1"/>
  <c r="J1352" i="1"/>
  <c r="I1352" i="1"/>
  <c r="A1352" i="1"/>
  <c r="J1351" i="1"/>
  <c r="I1351" i="1"/>
  <c r="A1351" i="1"/>
  <c r="J1350" i="1"/>
  <c r="I1350" i="1"/>
  <c r="A1350" i="1"/>
  <c r="J1349" i="1"/>
  <c r="I1349" i="1"/>
  <c r="A1349" i="1"/>
  <c r="J1348" i="1"/>
  <c r="I1348" i="1"/>
  <c r="A1348" i="1"/>
  <c r="J1347" i="1"/>
  <c r="I1347" i="1"/>
  <c r="A1347" i="1"/>
  <c r="J1346" i="1"/>
  <c r="I1346" i="1"/>
  <c r="A1346" i="1"/>
  <c r="J1345" i="1"/>
  <c r="I1345" i="1"/>
  <c r="A1345" i="1"/>
  <c r="J1344" i="1"/>
  <c r="I1344" i="1"/>
  <c r="A1344" i="1"/>
  <c r="J1343" i="1"/>
  <c r="I1343" i="1"/>
  <c r="A1343" i="1"/>
  <c r="J1342" i="1"/>
  <c r="I1342" i="1"/>
  <c r="A1342" i="1"/>
  <c r="J1341" i="1"/>
  <c r="I1341" i="1"/>
  <c r="A1341" i="1"/>
  <c r="J1340" i="1"/>
  <c r="I1340" i="1"/>
  <c r="A1340" i="1"/>
  <c r="J1339" i="1"/>
  <c r="I1339" i="1"/>
  <c r="A1339" i="1"/>
  <c r="J1338" i="1"/>
  <c r="I1338" i="1"/>
  <c r="A1338" i="1"/>
  <c r="J1337" i="1"/>
  <c r="I1337" i="1"/>
  <c r="A1337" i="1"/>
  <c r="J1336" i="1"/>
  <c r="I1336" i="1"/>
  <c r="A1336" i="1"/>
  <c r="J1335" i="1"/>
  <c r="I1335" i="1"/>
  <c r="A1335" i="1"/>
  <c r="J1334" i="1"/>
  <c r="I1334" i="1"/>
  <c r="A1334" i="1"/>
  <c r="J1333" i="1"/>
  <c r="I1333" i="1"/>
  <c r="A1333" i="1"/>
  <c r="J1332" i="1"/>
  <c r="I1332" i="1"/>
  <c r="A1332" i="1"/>
  <c r="J1331" i="1"/>
  <c r="I1331" i="1"/>
  <c r="A1331" i="1"/>
  <c r="J1330" i="1"/>
  <c r="I1330" i="1"/>
  <c r="A1330" i="1"/>
  <c r="J1329" i="1"/>
  <c r="I1329" i="1"/>
  <c r="A1329" i="1"/>
  <c r="J1328" i="1"/>
  <c r="I1328" i="1"/>
  <c r="A1328" i="1"/>
  <c r="J1327" i="1"/>
  <c r="I1327" i="1"/>
  <c r="A1327" i="1"/>
  <c r="J1326" i="1"/>
  <c r="I1326" i="1"/>
  <c r="A1326" i="1"/>
  <c r="J1325" i="1"/>
  <c r="I1325" i="1"/>
  <c r="A1325" i="1"/>
  <c r="J1324" i="1"/>
  <c r="I1324" i="1"/>
  <c r="A1324" i="1"/>
  <c r="J1323" i="1"/>
  <c r="I1323" i="1"/>
  <c r="A1323" i="1"/>
  <c r="J1322" i="1"/>
  <c r="I1322" i="1"/>
  <c r="A1322" i="1"/>
  <c r="J1321" i="1"/>
  <c r="I1321" i="1"/>
  <c r="A1321" i="1"/>
  <c r="J1320" i="1"/>
  <c r="I1320" i="1"/>
  <c r="A1320" i="1"/>
  <c r="J1319" i="1"/>
  <c r="I1319" i="1"/>
  <c r="A1319" i="1"/>
  <c r="J1318" i="1"/>
  <c r="I1318" i="1"/>
  <c r="A1318" i="1"/>
  <c r="J1317" i="1"/>
  <c r="I1317" i="1"/>
  <c r="A1317" i="1"/>
  <c r="J1316" i="1"/>
  <c r="I1316" i="1"/>
  <c r="A1316" i="1"/>
  <c r="J1315" i="1"/>
  <c r="I1315" i="1"/>
  <c r="A1315" i="1"/>
  <c r="J1314" i="1"/>
  <c r="I1314" i="1"/>
  <c r="A1314" i="1"/>
  <c r="J1313" i="1"/>
  <c r="I1313" i="1"/>
  <c r="A1313" i="1"/>
  <c r="J1312" i="1"/>
  <c r="I1312" i="1"/>
  <c r="A1312" i="1"/>
  <c r="J1311" i="1"/>
  <c r="I1311" i="1"/>
  <c r="A1311" i="1"/>
  <c r="J1310" i="1"/>
  <c r="I1310" i="1"/>
  <c r="A1310" i="1"/>
  <c r="J1309" i="1"/>
  <c r="I1309" i="1"/>
  <c r="A1309" i="1"/>
  <c r="J1308" i="1"/>
  <c r="I1308" i="1"/>
  <c r="A1308" i="1"/>
  <c r="J1307" i="1"/>
  <c r="I1307" i="1"/>
  <c r="A1307" i="1"/>
  <c r="J1306" i="1"/>
  <c r="I1306" i="1"/>
  <c r="A1306" i="1"/>
  <c r="J1305" i="1"/>
  <c r="I1305" i="1"/>
  <c r="A1305" i="1"/>
  <c r="J1304" i="1"/>
  <c r="I1304" i="1"/>
  <c r="A1304" i="1"/>
  <c r="J1303" i="1"/>
  <c r="I1303" i="1"/>
  <c r="A1303" i="1"/>
  <c r="J1302" i="1"/>
  <c r="I1302" i="1"/>
  <c r="A1302" i="1"/>
  <c r="J1301" i="1"/>
  <c r="I1301" i="1"/>
  <c r="A1301" i="1"/>
  <c r="J1300" i="1"/>
  <c r="I1300" i="1"/>
  <c r="A1300" i="1"/>
  <c r="J1299" i="1"/>
  <c r="I1299" i="1"/>
  <c r="A1299" i="1"/>
  <c r="J1298" i="1"/>
  <c r="I1298" i="1"/>
  <c r="A1298" i="1"/>
  <c r="J1297" i="1"/>
  <c r="I1297" i="1"/>
  <c r="A1297" i="1"/>
  <c r="J1296" i="1"/>
  <c r="I1296" i="1"/>
  <c r="A1296" i="1"/>
  <c r="J1295" i="1"/>
  <c r="I1295" i="1"/>
  <c r="A1295" i="1"/>
  <c r="J1294" i="1"/>
  <c r="I1294" i="1"/>
  <c r="A1294" i="1"/>
  <c r="J1293" i="1"/>
  <c r="I1293" i="1"/>
  <c r="A1293" i="1"/>
  <c r="J1292" i="1"/>
  <c r="I1292" i="1"/>
  <c r="A1292" i="1"/>
  <c r="J1291" i="1"/>
  <c r="I1291" i="1"/>
  <c r="A1291" i="1"/>
  <c r="J1290" i="1"/>
  <c r="I1290" i="1"/>
  <c r="A1290" i="1"/>
  <c r="J1289" i="1"/>
  <c r="I1289" i="1"/>
  <c r="A1289" i="1"/>
  <c r="J1288" i="1"/>
  <c r="I1288" i="1"/>
  <c r="A1288" i="1"/>
  <c r="J1287" i="1"/>
  <c r="I1287" i="1"/>
  <c r="A1287" i="1"/>
  <c r="J1286" i="1"/>
  <c r="I1286" i="1"/>
  <c r="A1286" i="1"/>
  <c r="J1285" i="1"/>
  <c r="I1285" i="1"/>
  <c r="A1285" i="1"/>
  <c r="J1284" i="1"/>
  <c r="I1284" i="1"/>
  <c r="A1284" i="1"/>
  <c r="J1283" i="1"/>
  <c r="I1283" i="1"/>
  <c r="A1283" i="1"/>
  <c r="J1282" i="1"/>
  <c r="I1282" i="1"/>
  <c r="A1282" i="1"/>
  <c r="J1281" i="1"/>
  <c r="I1281" i="1"/>
  <c r="A1281" i="1"/>
  <c r="J1280" i="1"/>
  <c r="I1280" i="1"/>
  <c r="A1280" i="1"/>
  <c r="J1279" i="1"/>
  <c r="I1279" i="1"/>
  <c r="A1279" i="1"/>
  <c r="J1278" i="1"/>
  <c r="I1278" i="1"/>
  <c r="A1278" i="1"/>
  <c r="J1277" i="1"/>
  <c r="I1277" i="1"/>
  <c r="A1277" i="1"/>
  <c r="J1276" i="1"/>
  <c r="I1276" i="1"/>
  <c r="A1276" i="1"/>
  <c r="J1275" i="1"/>
  <c r="I1275" i="1"/>
  <c r="A1275" i="1"/>
  <c r="J1274" i="1"/>
  <c r="I1274" i="1"/>
  <c r="A1274" i="1"/>
  <c r="J1273" i="1"/>
  <c r="I1273" i="1"/>
  <c r="A1273" i="1"/>
  <c r="J1272" i="1"/>
  <c r="I1272" i="1"/>
  <c r="A1272" i="1"/>
  <c r="J1271" i="1"/>
  <c r="I1271" i="1"/>
  <c r="A1271" i="1"/>
  <c r="J1270" i="1"/>
  <c r="I1270" i="1"/>
  <c r="A1270" i="1"/>
  <c r="J1269" i="1"/>
  <c r="I1269" i="1"/>
  <c r="A1269" i="1"/>
  <c r="J1268" i="1"/>
  <c r="I1268" i="1"/>
  <c r="A1268" i="1"/>
  <c r="J1267" i="1"/>
  <c r="I1267" i="1"/>
  <c r="A1267" i="1"/>
  <c r="J1266" i="1"/>
  <c r="I1266" i="1"/>
  <c r="A1266" i="1"/>
  <c r="J1265" i="1"/>
  <c r="I1265" i="1"/>
  <c r="A1265" i="1"/>
  <c r="J1264" i="1"/>
  <c r="I1264" i="1"/>
  <c r="A1264" i="1"/>
  <c r="J1263" i="1"/>
  <c r="I1263" i="1"/>
  <c r="A1263" i="1"/>
  <c r="J1262" i="1"/>
  <c r="I1262" i="1"/>
  <c r="A1262" i="1"/>
  <c r="J1261" i="1"/>
  <c r="I1261" i="1"/>
  <c r="A1261" i="1"/>
  <c r="J1260" i="1"/>
  <c r="I1260" i="1"/>
  <c r="A1260" i="1"/>
  <c r="J1259" i="1"/>
  <c r="I1259" i="1"/>
  <c r="A1259" i="1"/>
  <c r="J1258" i="1"/>
  <c r="I1258" i="1"/>
  <c r="A1258" i="1"/>
  <c r="J1257" i="1"/>
  <c r="I1257" i="1"/>
  <c r="A1257" i="1"/>
  <c r="J1256" i="1"/>
  <c r="I1256" i="1"/>
  <c r="A1256" i="1"/>
  <c r="J1255" i="1"/>
  <c r="I1255" i="1"/>
  <c r="A1255" i="1"/>
  <c r="J1254" i="1"/>
  <c r="I1254" i="1"/>
  <c r="A1254" i="1"/>
  <c r="J1253" i="1"/>
  <c r="I1253" i="1"/>
  <c r="A1253" i="1"/>
  <c r="J1252" i="1"/>
  <c r="I1252" i="1"/>
  <c r="A1252" i="1"/>
  <c r="J1251" i="1"/>
  <c r="I1251" i="1"/>
  <c r="A1251" i="1"/>
  <c r="J1250" i="1"/>
  <c r="I1250" i="1"/>
  <c r="A1250" i="1"/>
  <c r="J1249" i="1"/>
  <c r="I1249" i="1"/>
  <c r="A1249" i="1"/>
  <c r="J1248" i="1"/>
  <c r="I1248" i="1"/>
  <c r="A1248" i="1"/>
  <c r="J1247" i="1"/>
  <c r="I1247" i="1"/>
  <c r="A1247" i="1"/>
  <c r="J1246" i="1"/>
  <c r="I1246" i="1"/>
  <c r="A1246" i="1"/>
  <c r="J1245" i="1"/>
  <c r="I1245" i="1"/>
  <c r="A1245" i="1"/>
  <c r="J1244" i="1"/>
  <c r="I1244" i="1"/>
  <c r="A1244" i="1"/>
  <c r="J1243" i="1"/>
  <c r="I1243" i="1"/>
  <c r="A1243" i="1"/>
  <c r="J1242" i="1"/>
  <c r="I1242" i="1"/>
  <c r="A1242" i="1"/>
  <c r="J1241" i="1"/>
  <c r="I1241" i="1"/>
  <c r="A1241" i="1"/>
  <c r="J1240" i="1"/>
  <c r="I1240" i="1"/>
  <c r="A1240" i="1"/>
  <c r="J1239" i="1"/>
  <c r="I1239" i="1"/>
  <c r="A1239" i="1"/>
  <c r="J1238" i="1"/>
  <c r="I1238" i="1"/>
  <c r="A1238" i="1"/>
  <c r="J1237" i="1"/>
  <c r="I1237" i="1"/>
  <c r="A1237" i="1"/>
  <c r="J1236" i="1"/>
  <c r="I1236" i="1"/>
  <c r="A1236" i="1"/>
  <c r="J1235" i="1"/>
  <c r="I1235" i="1"/>
  <c r="A1235" i="1"/>
  <c r="J1234" i="1"/>
  <c r="I1234" i="1"/>
  <c r="A1234" i="1"/>
  <c r="J1233" i="1"/>
  <c r="I1233" i="1"/>
  <c r="A1233" i="1"/>
  <c r="J1232" i="1"/>
  <c r="I1232" i="1"/>
  <c r="A1232" i="1"/>
  <c r="J1231" i="1"/>
  <c r="I1231" i="1"/>
  <c r="A1231" i="1"/>
  <c r="J1230" i="1"/>
  <c r="I1230" i="1"/>
  <c r="A1230" i="1"/>
  <c r="J1229" i="1"/>
  <c r="I1229" i="1"/>
  <c r="A1229" i="1"/>
  <c r="J1228" i="1"/>
  <c r="I1228" i="1"/>
  <c r="A1228" i="1"/>
  <c r="J1227" i="1"/>
  <c r="I1227" i="1"/>
  <c r="A1227" i="1"/>
  <c r="J1226" i="1"/>
  <c r="I1226" i="1"/>
  <c r="A1226" i="1"/>
  <c r="J1225" i="1"/>
  <c r="I1225" i="1"/>
  <c r="A1225" i="1"/>
  <c r="J1224" i="1"/>
  <c r="I1224" i="1"/>
  <c r="A1224" i="1"/>
  <c r="J1223" i="1"/>
  <c r="I1223" i="1"/>
  <c r="A1223" i="1"/>
  <c r="J1222" i="1"/>
  <c r="I1222" i="1"/>
  <c r="A1222" i="1"/>
  <c r="J1221" i="1"/>
  <c r="I1221" i="1"/>
  <c r="A1221" i="1"/>
  <c r="J1220" i="1"/>
  <c r="I1220" i="1"/>
  <c r="A1220" i="1"/>
  <c r="J1219" i="1"/>
  <c r="I1219" i="1"/>
  <c r="A1219" i="1"/>
  <c r="J1218" i="1"/>
  <c r="I1218" i="1"/>
  <c r="A1218" i="1"/>
  <c r="J1217" i="1"/>
  <c r="I1217" i="1"/>
  <c r="A1217" i="1"/>
  <c r="J1216" i="1"/>
  <c r="I1216" i="1"/>
  <c r="A1216" i="1"/>
  <c r="J1215" i="1"/>
  <c r="I1215" i="1"/>
  <c r="A1215" i="1"/>
  <c r="J1214" i="1"/>
  <c r="I1214" i="1"/>
  <c r="A1214" i="1"/>
  <c r="J1213" i="1"/>
  <c r="I1213" i="1"/>
  <c r="A1213" i="1"/>
  <c r="J1212" i="1"/>
  <c r="I1212" i="1"/>
  <c r="A1212" i="1"/>
  <c r="J1211" i="1"/>
  <c r="I1211" i="1"/>
  <c r="A1211" i="1"/>
  <c r="J1210" i="1"/>
  <c r="I1210" i="1"/>
  <c r="A1210" i="1"/>
  <c r="J1209" i="1"/>
  <c r="I1209" i="1"/>
  <c r="A1209" i="1"/>
  <c r="J1208" i="1"/>
  <c r="I1208" i="1"/>
  <c r="A1208" i="1"/>
  <c r="J1207" i="1"/>
  <c r="I1207" i="1"/>
  <c r="A1207" i="1"/>
  <c r="J1206" i="1"/>
  <c r="I1206" i="1"/>
  <c r="A1206" i="1"/>
  <c r="J1205" i="1"/>
  <c r="I1205" i="1"/>
  <c r="A1205" i="1"/>
  <c r="J1204" i="1"/>
  <c r="I1204" i="1"/>
  <c r="A1204" i="1"/>
  <c r="J1203" i="1"/>
  <c r="I1203" i="1"/>
  <c r="A1203" i="1"/>
  <c r="J1202" i="1"/>
  <c r="I1202" i="1"/>
  <c r="A1202" i="1"/>
  <c r="J1201" i="1"/>
  <c r="I1201" i="1"/>
  <c r="A1201" i="1"/>
  <c r="J1200" i="1"/>
  <c r="I1200" i="1"/>
  <c r="A1200" i="1"/>
  <c r="J1199" i="1"/>
  <c r="I1199" i="1"/>
  <c r="A1199" i="1"/>
  <c r="J1198" i="1"/>
  <c r="I1198" i="1"/>
  <c r="A1198" i="1"/>
  <c r="J1197" i="1"/>
  <c r="I1197" i="1"/>
  <c r="A1197" i="1"/>
  <c r="J1196" i="1"/>
  <c r="I1196" i="1"/>
  <c r="A1196" i="1"/>
  <c r="J1195" i="1"/>
  <c r="I1195" i="1"/>
  <c r="A1195" i="1"/>
  <c r="J1194" i="1"/>
  <c r="I1194" i="1"/>
  <c r="A1194" i="1"/>
  <c r="J1193" i="1"/>
  <c r="I1193" i="1"/>
  <c r="A1193" i="1"/>
  <c r="J1192" i="1"/>
  <c r="I1192" i="1"/>
  <c r="A1192" i="1"/>
  <c r="J1191" i="1"/>
  <c r="I1191" i="1"/>
  <c r="A1191" i="1"/>
  <c r="J1190" i="1"/>
  <c r="I1190" i="1"/>
  <c r="A1190" i="1"/>
  <c r="J1189" i="1"/>
  <c r="I1189" i="1"/>
  <c r="A1189" i="1"/>
  <c r="J1188" i="1"/>
  <c r="I1188" i="1"/>
  <c r="A1188" i="1"/>
  <c r="J1187" i="1"/>
  <c r="I1187" i="1"/>
  <c r="A1187" i="1"/>
  <c r="J1186" i="1"/>
  <c r="I1186" i="1"/>
  <c r="A1186" i="1"/>
  <c r="J1185" i="1"/>
  <c r="I1185" i="1"/>
  <c r="A1185" i="1"/>
  <c r="J1184" i="1"/>
  <c r="I1184" i="1"/>
  <c r="A1184" i="1"/>
  <c r="J1183" i="1"/>
  <c r="I1183" i="1"/>
  <c r="A1183" i="1"/>
  <c r="J1182" i="1"/>
  <c r="I1182" i="1"/>
  <c r="A1182" i="1"/>
  <c r="J1181" i="1"/>
  <c r="I1181" i="1"/>
  <c r="A1181" i="1"/>
  <c r="J1180" i="1"/>
  <c r="I1180" i="1"/>
  <c r="A1180" i="1"/>
  <c r="J1179" i="1"/>
  <c r="I1179" i="1"/>
  <c r="A1179" i="1"/>
  <c r="J1178" i="1"/>
  <c r="I1178" i="1"/>
  <c r="A1178" i="1"/>
  <c r="J1177" i="1"/>
  <c r="I1177" i="1"/>
  <c r="A1177" i="1"/>
  <c r="J1176" i="1"/>
  <c r="I1176" i="1"/>
  <c r="A1176" i="1"/>
  <c r="J1175" i="1"/>
  <c r="I1175" i="1"/>
  <c r="A1175" i="1"/>
  <c r="J1174" i="1"/>
  <c r="I1174" i="1"/>
  <c r="A1174" i="1"/>
  <c r="J1173" i="1"/>
  <c r="I1173" i="1"/>
  <c r="A1173" i="1"/>
  <c r="J1172" i="1"/>
  <c r="I1172" i="1"/>
  <c r="A1172" i="1"/>
  <c r="J1171" i="1"/>
  <c r="I1171" i="1"/>
  <c r="A1171" i="1"/>
  <c r="J1170" i="1"/>
  <c r="I1170" i="1"/>
  <c r="A1170" i="1"/>
  <c r="J1169" i="1"/>
  <c r="I1169" i="1"/>
  <c r="A1169" i="1"/>
  <c r="J1168" i="1"/>
  <c r="I1168" i="1"/>
  <c r="A1168" i="1"/>
  <c r="J1167" i="1"/>
  <c r="I1167" i="1"/>
  <c r="A1167" i="1"/>
  <c r="J1166" i="1"/>
  <c r="I1166" i="1"/>
  <c r="A1166" i="1"/>
  <c r="J1165" i="1"/>
  <c r="I1165" i="1"/>
  <c r="A1165" i="1"/>
  <c r="J1164" i="1"/>
  <c r="I1164" i="1"/>
  <c r="A1164" i="1"/>
  <c r="J1163" i="1"/>
  <c r="I1163" i="1"/>
  <c r="A1163" i="1"/>
  <c r="J1162" i="1"/>
  <c r="I1162" i="1"/>
  <c r="A1162" i="1"/>
  <c r="J1161" i="1"/>
  <c r="I1161" i="1"/>
  <c r="A1161" i="1"/>
  <c r="J1160" i="1"/>
  <c r="I1160" i="1"/>
  <c r="A1160" i="1"/>
  <c r="J1159" i="1"/>
  <c r="I1159" i="1"/>
  <c r="A1159" i="1"/>
  <c r="J1158" i="1"/>
  <c r="I1158" i="1"/>
  <c r="A1158" i="1"/>
  <c r="J1157" i="1"/>
  <c r="I1157" i="1"/>
  <c r="A1157" i="1"/>
  <c r="J1156" i="1"/>
  <c r="I1156" i="1"/>
  <c r="A1156" i="1"/>
  <c r="J1155" i="1"/>
  <c r="I1155" i="1"/>
  <c r="A1155" i="1"/>
  <c r="J1154" i="1"/>
  <c r="I1154" i="1"/>
  <c r="A1154" i="1"/>
  <c r="J1153" i="1"/>
  <c r="I1153" i="1"/>
  <c r="A1153" i="1"/>
  <c r="J1152" i="1"/>
  <c r="I1152" i="1"/>
  <c r="A1152" i="1"/>
  <c r="J1151" i="1"/>
  <c r="I1151" i="1"/>
  <c r="A1151" i="1"/>
  <c r="J1150" i="1"/>
  <c r="I1150" i="1"/>
  <c r="A1150" i="1"/>
  <c r="J1149" i="1"/>
  <c r="I1149" i="1"/>
  <c r="A1149" i="1"/>
  <c r="J1148" i="1"/>
  <c r="I1148" i="1"/>
  <c r="A1148" i="1"/>
  <c r="J1147" i="1"/>
  <c r="I1147" i="1"/>
  <c r="A1147" i="1"/>
  <c r="J1146" i="1"/>
  <c r="I1146" i="1"/>
  <c r="A1146" i="1"/>
  <c r="J1145" i="1"/>
  <c r="I1145" i="1"/>
  <c r="A1145" i="1"/>
  <c r="J1144" i="1"/>
  <c r="I1144" i="1"/>
  <c r="A1144" i="1"/>
  <c r="J1143" i="1"/>
  <c r="I1143" i="1"/>
  <c r="A1143" i="1"/>
  <c r="J1142" i="1"/>
  <c r="I1142" i="1"/>
  <c r="A1142" i="1"/>
  <c r="J1141" i="1"/>
  <c r="I1141" i="1"/>
  <c r="A1141" i="1"/>
  <c r="J1140" i="1"/>
  <c r="I1140" i="1"/>
  <c r="A1140" i="1"/>
  <c r="J1139" i="1"/>
  <c r="I1139" i="1"/>
  <c r="A1139" i="1"/>
  <c r="J1138" i="1"/>
  <c r="I1138" i="1"/>
  <c r="A1138" i="1"/>
  <c r="J1137" i="1"/>
  <c r="I1137" i="1"/>
  <c r="A1137" i="1"/>
  <c r="J1136" i="1"/>
  <c r="I1136" i="1"/>
  <c r="A1136" i="1"/>
  <c r="J1135" i="1"/>
  <c r="I1135" i="1"/>
  <c r="A1135" i="1"/>
  <c r="J1134" i="1"/>
  <c r="I1134" i="1"/>
  <c r="A1134" i="1"/>
  <c r="J1133" i="1"/>
  <c r="I1133" i="1"/>
  <c r="A1133" i="1"/>
  <c r="J1132" i="1"/>
  <c r="I1132" i="1"/>
  <c r="A1132" i="1"/>
  <c r="J1131" i="1"/>
  <c r="I1131" i="1"/>
  <c r="A1131" i="1"/>
  <c r="J1130" i="1"/>
  <c r="I1130" i="1"/>
  <c r="A1130" i="1"/>
  <c r="J1129" i="1"/>
  <c r="I1129" i="1"/>
  <c r="A1129" i="1"/>
  <c r="J1128" i="1"/>
  <c r="I1128" i="1"/>
  <c r="A1128" i="1"/>
  <c r="J1127" i="1"/>
  <c r="I1127" i="1"/>
  <c r="A1127" i="1"/>
  <c r="J1126" i="1"/>
  <c r="I1126" i="1"/>
  <c r="A1126" i="1"/>
  <c r="J1125" i="1"/>
  <c r="I1125" i="1"/>
  <c r="A1125" i="1"/>
  <c r="J1124" i="1"/>
  <c r="I1124" i="1"/>
  <c r="A1124" i="1"/>
  <c r="J1123" i="1"/>
  <c r="I1123" i="1"/>
  <c r="A1123" i="1"/>
  <c r="J1122" i="1"/>
  <c r="I1122" i="1"/>
  <c r="A1122" i="1"/>
  <c r="J1121" i="1"/>
  <c r="I1121" i="1"/>
  <c r="A1121" i="1"/>
  <c r="J1120" i="1"/>
  <c r="I1120" i="1"/>
  <c r="A1120" i="1"/>
  <c r="J1119" i="1"/>
  <c r="I1119" i="1"/>
  <c r="A1119" i="1"/>
  <c r="J1118" i="1"/>
  <c r="I1118" i="1"/>
  <c r="A1118" i="1"/>
  <c r="J1117" i="1"/>
  <c r="I1117" i="1"/>
  <c r="A1117" i="1"/>
  <c r="J1116" i="1"/>
  <c r="I1116" i="1"/>
  <c r="A1116" i="1"/>
  <c r="J1115" i="1"/>
  <c r="I1115" i="1"/>
  <c r="A1115" i="1"/>
  <c r="J1114" i="1"/>
  <c r="I1114" i="1"/>
  <c r="A1114" i="1"/>
  <c r="J1113" i="1"/>
  <c r="I1113" i="1"/>
  <c r="A1113" i="1"/>
  <c r="J1112" i="1"/>
  <c r="I1112" i="1"/>
  <c r="A1112" i="1"/>
  <c r="J1111" i="1"/>
  <c r="I1111" i="1"/>
  <c r="A1111" i="1"/>
  <c r="J1110" i="1"/>
  <c r="I1110" i="1"/>
  <c r="A1110" i="1"/>
  <c r="J1109" i="1"/>
  <c r="I1109" i="1"/>
  <c r="A1109" i="1"/>
  <c r="J1108" i="1"/>
  <c r="I1108" i="1"/>
  <c r="A1108" i="1"/>
  <c r="J1107" i="1"/>
  <c r="I1107" i="1"/>
  <c r="A1107" i="1"/>
  <c r="J1106" i="1"/>
  <c r="I1106" i="1"/>
  <c r="A1106" i="1"/>
  <c r="J1105" i="1"/>
  <c r="I1105" i="1"/>
  <c r="A1105" i="1"/>
  <c r="J1104" i="1"/>
  <c r="I1104" i="1"/>
  <c r="A1104" i="1"/>
  <c r="J1103" i="1"/>
  <c r="I1103" i="1"/>
  <c r="A1103" i="1"/>
  <c r="J1102" i="1"/>
  <c r="I1102" i="1"/>
  <c r="A1102" i="1"/>
  <c r="J1101" i="1"/>
  <c r="I1101" i="1"/>
  <c r="A1101" i="1"/>
  <c r="J1100" i="1"/>
  <c r="I1100" i="1"/>
  <c r="A1100" i="1"/>
  <c r="J1099" i="1"/>
  <c r="I1099" i="1"/>
  <c r="A1099" i="1"/>
  <c r="J1098" i="1"/>
  <c r="I1098" i="1"/>
  <c r="A1098" i="1"/>
  <c r="J1097" i="1"/>
  <c r="I1097" i="1"/>
  <c r="A1097" i="1"/>
  <c r="J1096" i="1"/>
  <c r="I1096" i="1"/>
  <c r="A1096" i="1"/>
  <c r="J1095" i="1"/>
  <c r="I1095" i="1"/>
  <c r="A1095" i="1"/>
  <c r="J1094" i="1"/>
  <c r="I1094" i="1"/>
  <c r="A1094" i="1"/>
  <c r="J1093" i="1"/>
  <c r="I1093" i="1"/>
  <c r="A1093" i="1"/>
  <c r="J1092" i="1"/>
  <c r="I1092" i="1"/>
  <c r="A1092" i="1"/>
  <c r="J1091" i="1"/>
  <c r="I1091" i="1"/>
  <c r="A1091" i="1"/>
  <c r="J1090" i="1"/>
  <c r="I1090" i="1"/>
  <c r="A1090" i="1"/>
  <c r="J1089" i="1"/>
  <c r="I1089" i="1"/>
  <c r="A1089" i="1"/>
  <c r="J1088" i="1"/>
  <c r="I1088" i="1"/>
  <c r="A1088" i="1"/>
  <c r="J1087" i="1"/>
  <c r="I1087" i="1"/>
  <c r="A1087" i="1"/>
  <c r="J1086" i="1"/>
  <c r="I1086" i="1"/>
  <c r="A1086" i="1"/>
  <c r="J1085" i="1"/>
  <c r="I1085" i="1"/>
  <c r="A1085" i="1"/>
  <c r="J1084" i="1"/>
  <c r="I1084" i="1"/>
  <c r="A1084" i="1"/>
  <c r="J1083" i="1"/>
  <c r="I1083" i="1"/>
  <c r="A1083" i="1"/>
  <c r="J1082" i="1"/>
  <c r="I1082" i="1"/>
  <c r="A1082" i="1"/>
  <c r="J1081" i="1"/>
  <c r="I1081" i="1"/>
  <c r="A1081" i="1"/>
  <c r="J1080" i="1"/>
  <c r="I1080" i="1"/>
  <c r="A1080" i="1"/>
  <c r="J1079" i="1"/>
  <c r="I1079" i="1"/>
  <c r="A1079" i="1"/>
  <c r="J1078" i="1"/>
  <c r="I1078" i="1"/>
  <c r="A1078" i="1"/>
  <c r="J1077" i="1"/>
  <c r="I1077" i="1"/>
  <c r="A1077" i="1"/>
  <c r="J1076" i="1"/>
  <c r="I1076" i="1"/>
  <c r="A1076" i="1"/>
  <c r="J1075" i="1"/>
  <c r="I1075" i="1"/>
  <c r="A1075" i="1"/>
  <c r="J1074" i="1"/>
  <c r="I1074" i="1"/>
  <c r="A1074" i="1"/>
  <c r="J1073" i="1"/>
  <c r="I1073" i="1"/>
  <c r="A1073" i="1"/>
  <c r="J1072" i="1"/>
  <c r="I1072" i="1"/>
  <c r="A1072" i="1"/>
  <c r="J1071" i="1"/>
  <c r="I1071" i="1"/>
  <c r="A1071" i="1"/>
  <c r="J1070" i="1"/>
  <c r="I1070" i="1"/>
  <c r="A1070" i="1"/>
  <c r="J1069" i="1"/>
  <c r="I1069" i="1"/>
  <c r="A1069" i="1"/>
  <c r="J1068" i="1"/>
  <c r="I1068" i="1"/>
  <c r="A1068" i="1"/>
  <c r="J1067" i="1"/>
  <c r="I1067" i="1"/>
  <c r="A1067" i="1"/>
  <c r="J1066" i="1"/>
  <c r="I1066" i="1"/>
  <c r="A1066" i="1"/>
  <c r="J1065" i="1"/>
  <c r="I1065" i="1"/>
  <c r="A1065" i="1"/>
  <c r="J1064" i="1"/>
  <c r="I1064" i="1"/>
  <c r="A1064" i="1"/>
  <c r="J1063" i="1"/>
  <c r="I1063" i="1"/>
  <c r="A1063" i="1"/>
  <c r="J1062" i="1"/>
  <c r="I1062" i="1"/>
  <c r="A1062" i="1"/>
  <c r="J1061" i="1"/>
  <c r="I1061" i="1"/>
  <c r="A1061" i="1"/>
  <c r="J1060" i="1"/>
  <c r="I1060" i="1"/>
  <c r="A1060" i="1"/>
  <c r="J1059" i="1"/>
  <c r="I1059" i="1"/>
  <c r="A1059" i="1"/>
  <c r="J1058" i="1"/>
  <c r="I1058" i="1"/>
  <c r="A1058" i="1"/>
  <c r="J1057" i="1"/>
  <c r="I1057" i="1"/>
  <c r="A1057" i="1"/>
  <c r="J1056" i="1"/>
  <c r="I1056" i="1"/>
  <c r="A1056" i="1"/>
  <c r="J1055" i="1"/>
  <c r="I1055" i="1"/>
  <c r="A1055" i="1"/>
  <c r="J1054" i="1"/>
  <c r="I1054" i="1"/>
  <c r="A1054" i="1"/>
  <c r="J1053" i="1"/>
  <c r="I1053" i="1"/>
  <c r="A1053" i="1"/>
  <c r="J1052" i="1"/>
  <c r="I1052" i="1"/>
  <c r="A1052" i="1"/>
  <c r="J1051" i="1"/>
  <c r="I1051" i="1"/>
  <c r="A1051" i="1"/>
  <c r="J1050" i="1"/>
  <c r="I1050" i="1"/>
  <c r="A1050" i="1"/>
  <c r="J1049" i="1"/>
  <c r="I1049" i="1"/>
  <c r="A1049" i="1"/>
  <c r="J1048" i="1"/>
  <c r="I1048" i="1"/>
  <c r="A1048" i="1"/>
  <c r="J1047" i="1"/>
  <c r="I1047" i="1"/>
  <c r="A1047" i="1"/>
  <c r="J1046" i="1"/>
  <c r="I1046" i="1"/>
  <c r="A1046" i="1"/>
  <c r="J1045" i="1"/>
  <c r="I1045" i="1"/>
  <c r="A1045" i="1"/>
  <c r="J1044" i="1"/>
  <c r="I1044" i="1"/>
  <c r="A1044" i="1"/>
  <c r="J1043" i="1"/>
  <c r="I1043" i="1"/>
  <c r="A1043" i="1"/>
  <c r="J1042" i="1"/>
  <c r="I1042" i="1"/>
  <c r="A1042" i="1"/>
  <c r="J1041" i="1"/>
  <c r="I1041" i="1"/>
  <c r="A1041" i="1"/>
  <c r="J1040" i="1"/>
  <c r="I1040" i="1"/>
  <c r="A1040" i="1"/>
  <c r="J1039" i="1"/>
  <c r="I1039" i="1"/>
  <c r="A1039" i="1"/>
  <c r="J1038" i="1"/>
  <c r="I1038" i="1"/>
  <c r="A1038" i="1"/>
  <c r="J1037" i="1"/>
  <c r="I1037" i="1"/>
  <c r="A1037" i="1"/>
  <c r="J1036" i="1"/>
  <c r="I1036" i="1"/>
  <c r="A1036" i="1"/>
  <c r="J1035" i="1"/>
  <c r="I1035" i="1"/>
  <c r="A1035" i="1"/>
  <c r="J1034" i="1"/>
  <c r="I1034" i="1"/>
  <c r="A1034" i="1"/>
  <c r="J1033" i="1"/>
  <c r="I1033" i="1"/>
  <c r="A1033" i="1"/>
  <c r="J1032" i="1"/>
  <c r="I1032" i="1"/>
  <c r="A1032" i="1"/>
  <c r="J1031" i="1"/>
  <c r="I1031" i="1"/>
  <c r="A1031" i="1"/>
  <c r="J1030" i="1"/>
  <c r="I1030" i="1"/>
  <c r="A1030" i="1"/>
  <c r="J1029" i="1"/>
  <c r="I1029" i="1"/>
  <c r="A1029" i="1"/>
  <c r="J1028" i="1"/>
  <c r="I1028" i="1"/>
  <c r="A1028" i="1"/>
  <c r="J1027" i="1"/>
  <c r="I1027" i="1"/>
  <c r="A1027" i="1"/>
  <c r="J1026" i="1"/>
  <c r="I1026" i="1"/>
  <c r="A1026" i="1"/>
  <c r="J1025" i="1"/>
  <c r="I1025" i="1"/>
  <c r="A1025" i="1"/>
  <c r="J1024" i="1"/>
  <c r="I1024" i="1"/>
  <c r="A1024" i="1"/>
  <c r="J1023" i="1"/>
  <c r="I1023" i="1"/>
  <c r="A1023" i="1"/>
  <c r="J1022" i="1"/>
  <c r="I1022" i="1"/>
  <c r="A1022" i="1"/>
  <c r="J1021" i="1"/>
  <c r="I1021" i="1"/>
  <c r="A1021" i="1"/>
  <c r="J1020" i="1"/>
  <c r="I1020" i="1"/>
  <c r="A1020" i="1"/>
  <c r="J1019" i="1"/>
  <c r="I1019" i="1"/>
  <c r="A1019" i="1"/>
  <c r="J1018" i="1"/>
  <c r="I1018" i="1"/>
  <c r="A1018" i="1"/>
  <c r="J1017" i="1"/>
  <c r="I1017" i="1"/>
  <c r="A1017" i="1"/>
  <c r="J1016" i="1"/>
  <c r="I1016" i="1"/>
  <c r="A1016" i="1"/>
  <c r="J1015" i="1"/>
  <c r="I1015" i="1"/>
  <c r="A1015" i="1"/>
  <c r="J1014" i="1"/>
  <c r="I1014" i="1"/>
  <c r="A1014" i="1"/>
  <c r="J1013" i="1"/>
  <c r="I1013" i="1"/>
  <c r="A1013" i="1"/>
  <c r="J1012" i="1"/>
  <c r="I1012" i="1"/>
  <c r="A1012" i="1"/>
  <c r="J1011" i="1"/>
  <c r="I1011" i="1"/>
  <c r="A1011" i="1"/>
  <c r="J1010" i="1"/>
  <c r="I1010" i="1"/>
  <c r="A1010" i="1"/>
  <c r="J1009" i="1"/>
  <c r="I1009" i="1"/>
  <c r="A1009" i="1"/>
  <c r="J1008" i="1"/>
  <c r="I1008" i="1"/>
  <c r="A1008" i="1"/>
  <c r="J1007" i="1"/>
  <c r="I1007" i="1"/>
  <c r="A1007" i="1"/>
  <c r="J1006" i="1"/>
  <c r="I1006" i="1"/>
  <c r="A1006" i="1"/>
  <c r="J1005" i="1"/>
  <c r="I1005" i="1"/>
  <c r="A1005" i="1"/>
  <c r="J1004" i="1"/>
  <c r="I1004" i="1"/>
  <c r="A1004" i="1"/>
  <c r="J1003" i="1"/>
  <c r="I1003" i="1"/>
  <c r="A1003" i="1"/>
  <c r="J1002" i="1"/>
  <c r="I1002" i="1"/>
  <c r="A1002" i="1"/>
  <c r="J1001" i="1"/>
  <c r="I1001" i="1"/>
  <c r="A1001" i="1"/>
  <c r="J1000" i="1"/>
  <c r="I1000" i="1"/>
  <c r="A1000" i="1"/>
  <c r="J999" i="1"/>
  <c r="I999" i="1"/>
  <c r="A999" i="1"/>
  <c r="J998" i="1"/>
  <c r="I998" i="1"/>
  <c r="A998" i="1"/>
  <c r="J997" i="1"/>
  <c r="I997" i="1"/>
  <c r="A997" i="1"/>
  <c r="J996" i="1"/>
  <c r="I996" i="1"/>
  <c r="A996" i="1"/>
  <c r="J995" i="1"/>
  <c r="I995" i="1"/>
  <c r="A995" i="1"/>
  <c r="J994" i="1"/>
  <c r="I994" i="1"/>
  <c r="A994" i="1"/>
  <c r="J993" i="1"/>
  <c r="I993" i="1"/>
  <c r="A993" i="1"/>
  <c r="J992" i="1"/>
  <c r="I992" i="1"/>
  <c r="A992" i="1"/>
  <c r="J991" i="1"/>
  <c r="I991" i="1"/>
  <c r="A991" i="1"/>
  <c r="J990" i="1"/>
  <c r="I990" i="1"/>
  <c r="A990" i="1"/>
  <c r="J989" i="1"/>
  <c r="I989" i="1"/>
  <c r="A989" i="1"/>
  <c r="J988" i="1"/>
  <c r="I988" i="1"/>
  <c r="A988" i="1"/>
  <c r="J987" i="1"/>
  <c r="I987" i="1"/>
  <c r="A987" i="1"/>
  <c r="J986" i="1"/>
  <c r="I986" i="1"/>
  <c r="A986" i="1"/>
  <c r="J985" i="1"/>
  <c r="I985" i="1"/>
  <c r="A985" i="1"/>
  <c r="J984" i="1"/>
  <c r="I984" i="1"/>
  <c r="A984" i="1"/>
  <c r="J983" i="1"/>
  <c r="I983" i="1"/>
  <c r="A983" i="1"/>
  <c r="J982" i="1"/>
  <c r="I982" i="1"/>
  <c r="A982" i="1"/>
  <c r="J981" i="1"/>
  <c r="I981" i="1"/>
  <c r="A981" i="1"/>
  <c r="J980" i="1"/>
  <c r="I980" i="1"/>
  <c r="A980" i="1"/>
  <c r="J979" i="1"/>
  <c r="I979" i="1"/>
  <c r="A979" i="1"/>
  <c r="J978" i="1"/>
  <c r="I978" i="1"/>
  <c r="A978" i="1"/>
  <c r="J977" i="1"/>
  <c r="I977" i="1"/>
  <c r="A977" i="1"/>
  <c r="J976" i="1"/>
  <c r="I976" i="1"/>
  <c r="A976" i="1"/>
  <c r="J975" i="1"/>
  <c r="I975" i="1"/>
  <c r="A975" i="1"/>
  <c r="J974" i="1"/>
  <c r="I974" i="1"/>
  <c r="A974" i="1"/>
  <c r="J973" i="1"/>
  <c r="I973" i="1"/>
  <c r="A973" i="1"/>
  <c r="J972" i="1"/>
  <c r="I972" i="1"/>
  <c r="A972" i="1"/>
  <c r="J971" i="1"/>
  <c r="I971" i="1"/>
  <c r="A971" i="1"/>
  <c r="J970" i="1"/>
  <c r="I970" i="1"/>
  <c r="A970" i="1"/>
  <c r="J969" i="1"/>
  <c r="I969" i="1"/>
  <c r="A969" i="1"/>
  <c r="J968" i="1"/>
  <c r="I968" i="1"/>
  <c r="A968" i="1"/>
  <c r="J967" i="1"/>
  <c r="I967" i="1"/>
  <c r="A967" i="1"/>
  <c r="J966" i="1"/>
  <c r="I966" i="1"/>
  <c r="A966" i="1"/>
  <c r="J965" i="1"/>
  <c r="I965" i="1"/>
  <c r="A965" i="1"/>
  <c r="J964" i="1"/>
  <c r="I964" i="1"/>
  <c r="A964" i="1"/>
  <c r="J963" i="1"/>
  <c r="I963" i="1"/>
  <c r="A963" i="1"/>
  <c r="J962" i="1"/>
  <c r="I962" i="1"/>
  <c r="A962" i="1"/>
  <c r="J961" i="1"/>
  <c r="I961" i="1"/>
  <c r="A961" i="1"/>
  <c r="J960" i="1"/>
  <c r="I960" i="1"/>
  <c r="A960" i="1"/>
  <c r="J959" i="1"/>
  <c r="I959" i="1"/>
  <c r="A959" i="1"/>
  <c r="J958" i="1"/>
  <c r="I958" i="1"/>
  <c r="A958" i="1"/>
  <c r="J957" i="1"/>
  <c r="I957" i="1"/>
  <c r="A957" i="1"/>
  <c r="J956" i="1"/>
  <c r="I956" i="1"/>
  <c r="A956" i="1"/>
  <c r="J955" i="1"/>
  <c r="I955" i="1"/>
  <c r="A955" i="1"/>
  <c r="J954" i="1"/>
  <c r="I954" i="1"/>
  <c r="A954" i="1"/>
  <c r="J953" i="1"/>
  <c r="I953" i="1"/>
  <c r="A953" i="1"/>
  <c r="J952" i="1"/>
  <c r="I952" i="1"/>
  <c r="A952" i="1"/>
  <c r="J951" i="1"/>
  <c r="I951" i="1"/>
  <c r="A951" i="1"/>
  <c r="J950" i="1"/>
  <c r="I950" i="1"/>
  <c r="A950" i="1"/>
  <c r="J949" i="1"/>
  <c r="I949" i="1"/>
  <c r="A949" i="1"/>
  <c r="J948" i="1"/>
  <c r="I948" i="1"/>
  <c r="A948" i="1"/>
  <c r="J947" i="1"/>
  <c r="I947" i="1"/>
  <c r="A947" i="1"/>
  <c r="J946" i="1"/>
  <c r="I946" i="1"/>
  <c r="A946" i="1"/>
  <c r="J945" i="1"/>
  <c r="I945" i="1"/>
  <c r="A945" i="1"/>
  <c r="J944" i="1"/>
  <c r="I944" i="1"/>
  <c r="A944" i="1"/>
  <c r="J943" i="1"/>
  <c r="I943" i="1"/>
  <c r="A943" i="1"/>
  <c r="J942" i="1"/>
  <c r="I942" i="1"/>
  <c r="A942" i="1"/>
  <c r="J941" i="1"/>
  <c r="I941" i="1"/>
  <c r="A941" i="1"/>
  <c r="J940" i="1"/>
  <c r="I940" i="1"/>
  <c r="A940" i="1"/>
  <c r="J939" i="1"/>
  <c r="I939" i="1"/>
  <c r="A939" i="1"/>
  <c r="J938" i="1"/>
  <c r="I938" i="1"/>
  <c r="A938" i="1"/>
  <c r="J937" i="1"/>
  <c r="I937" i="1"/>
  <c r="A937" i="1"/>
  <c r="J936" i="1"/>
  <c r="I936" i="1"/>
  <c r="A936" i="1"/>
  <c r="J935" i="1"/>
  <c r="I935" i="1"/>
  <c r="A935" i="1"/>
  <c r="J934" i="1"/>
  <c r="I934" i="1"/>
  <c r="A934" i="1"/>
  <c r="J933" i="1"/>
  <c r="I933" i="1"/>
  <c r="A933" i="1"/>
  <c r="J932" i="1"/>
  <c r="I932" i="1"/>
  <c r="A932" i="1"/>
  <c r="J931" i="1"/>
  <c r="I931" i="1"/>
  <c r="A931" i="1"/>
  <c r="J930" i="1"/>
  <c r="I930" i="1"/>
  <c r="A930" i="1"/>
  <c r="J929" i="1"/>
  <c r="I929" i="1"/>
  <c r="A929" i="1"/>
  <c r="J928" i="1"/>
  <c r="I928" i="1"/>
  <c r="A928" i="1"/>
  <c r="J927" i="1"/>
  <c r="I927" i="1"/>
  <c r="A927" i="1"/>
  <c r="J926" i="1"/>
  <c r="I926" i="1"/>
  <c r="A926" i="1"/>
  <c r="J925" i="1"/>
  <c r="I925" i="1"/>
  <c r="A925" i="1"/>
  <c r="J924" i="1"/>
  <c r="I924" i="1"/>
  <c r="A924" i="1"/>
  <c r="J923" i="1"/>
  <c r="I923" i="1"/>
  <c r="A923" i="1"/>
  <c r="J922" i="1"/>
  <c r="I922" i="1"/>
  <c r="A922" i="1"/>
  <c r="J921" i="1"/>
  <c r="I921" i="1"/>
  <c r="A921" i="1"/>
  <c r="J920" i="1"/>
  <c r="I920" i="1"/>
  <c r="A920" i="1"/>
  <c r="J919" i="1"/>
  <c r="I919" i="1"/>
  <c r="A919" i="1"/>
  <c r="J918" i="1"/>
  <c r="I918" i="1"/>
  <c r="A918" i="1"/>
  <c r="J917" i="1"/>
  <c r="I917" i="1"/>
  <c r="A917" i="1"/>
  <c r="J916" i="1"/>
  <c r="I916" i="1"/>
  <c r="A916" i="1"/>
  <c r="J915" i="1"/>
  <c r="I915" i="1"/>
  <c r="A915" i="1"/>
  <c r="J914" i="1"/>
  <c r="I914" i="1"/>
  <c r="A914" i="1"/>
  <c r="J913" i="1"/>
  <c r="I913" i="1"/>
  <c r="A913" i="1"/>
  <c r="J912" i="1"/>
  <c r="I912" i="1"/>
  <c r="A912" i="1"/>
  <c r="J911" i="1"/>
  <c r="I911" i="1"/>
  <c r="A911" i="1"/>
  <c r="J910" i="1"/>
  <c r="I910" i="1"/>
  <c r="A910" i="1"/>
  <c r="J909" i="1"/>
  <c r="I909" i="1"/>
  <c r="A909" i="1"/>
  <c r="J908" i="1"/>
  <c r="I908" i="1"/>
  <c r="A908" i="1"/>
  <c r="J907" i="1"/>
  <c r="I907" i="1"/>
  <c r="A907" i="1"/>
  <c r="J906" i="1"/>
  <c r="I906" i="1"/>
  <c r="A906" i="1"/>
  <c r="J905" i="1"/>
  <c r="I905" i="1"/>
  <c r="A905" i="1"/>
  <c r="J904" i="1"/>
  <c r="I904" i="1"/>
  <c r="A904" i="1"/>
  <c r="J903" i="1"/>
  <c r="I903" i="1"/>
  <c r="A903" i="1"/>
  <c r="J902" i="1"/>
  <c r="I902" i="1"/>
  <c r="A902" i="1"/>
  <c r="J901" i="1"/>
  <c r="I901" i="1"/>
  <c r="A901" i="1"/>
  <c r="J900" i="1"/>
  <c r="I900" i="1"/>
  <c r="A900" i="1"/>
  <c r="J899" i="1"/>
  <c r="I899" i="1"/>
  <c r="A899" i="1"/>
  <c r="J898" i="1"/>
  <c r="I898" i="1"/>
  <c r="A898" i="1"/>
  <c r="J897" i="1"/>
  <c r="I897" i="1"/>
  <c r="A897" i="1"/>
  <c r="J896" i="1"/>
  <c r="I896" i="1"/>
  <c r="A896" i="1"/>
  <c r="J895" i="1"/>
  <c r="I895" i="1"/>
  <c r="A895" i="1"/>
  <c r="J894" i="1"/>
  <c r="I894" i="1"/>
  <c r="A894" i="1"/>
  <c r="J893" i="1"/>
  <c r="I893" i="1"/>
  <c r="A893" i="1"/>
  <c r="J892" i="1"/>
  <c r="I892" i="1"/>
  <c r="A892" i="1"/>
  <c r="J891" i="1"/>
  <c r="I891" i="1"/>
  <c r="A891" i="1"/>
  <c r="J890" i="1"/>
  <c r="I890" i="1"/>
  <c r="A890" i="1"/>
  <c r="J889" i="1"/>
  <c r="I889" i="1"/>
  <c r="A889" i="1"/>
  <c r="J888" i="1"/>
  <c r="I888" i="1"/>
  <c r="A888" i="1"/>
  <c r="J887" i="1"/>
  <c r="I887" i="1"/>
  <c r="A887" i="1"/>
  <c r="J886" i="1"/>
  <c r="I886" i="1"/>
  <c r="A886" i="1"/>
  <c r="J885" i="1"/>
  <c r="I885" i="1"/>
  <c r="A885" i="1"/>
  <c r="J884" i="1"/>
  <c r="I884" i="1"/>
  <c r="A884" i="1"/>
  <c r="J883" i="1"/>
  <c r="I883" i="1"/>
  <c r="A883" i="1"/>
  <c r="J882" i="1"/>
  <c r="I882" i="1"/>
  <c r="A882" i="1"/>
  <c r="J881" i="1"/>
  <c r="I881" i="1"/>
  <c r="A881" i="1"/>
  <c r="J880" i="1"/>
  <c r="I880" i="1"/>
  <c r="A880" i="1"/>
  <c r="J879" i="1"/>
  <c r="I879" i="1"/>
  <c r="A879" i="1"/>
  <c r="J878" i="1"/>
  <c r="I878" i="1"/>
  <c r="A878" i="1"/>
  <c r="J877" i="1"/>
  <c r="I877" i="1"/>
  <c r="A877" i="1"/>
  <c r="J876" i="1"/>
  <c r="I876" i="1"/>
  <c r="A876" i="1"/>
  <c r="J875" i="1"/>
  <c r="I875" i="1"/>
  <c r="A875" i="1"/>
  <c r="J874" i="1"/>
  <c r="I874" i="1"/>
  <c r="A874" i="1"/>
  <c r="J873" i="1"/>
  <c r="I873" i="1"/>
  <c r="A873" i="1"/>
  <c r="J872" i="1"/>
  <c r="I872" i="1"/>
  <c r="A872" i="1"/>
  <c r="J871" i="1"/>
  <c r="I871" i="1"/>
  <c r="A871" i="1"/>
  <c r="J870" i="1"/>
  <c r="I870" i="1"/>
  <c r="A870" i="1"/>
  <c r="J869" i="1"/>
  <c r="I869" i="1"/>
  <c r="A869" i="1"/>
  <c r="J868" i="1"/>
  <c r="I868" i="1"/>
  <c r="A868" i="1"/>
  <c r="J867" i="1"/>
  <c r="I867" i="1"/>
  <c r="A867" i="1"/>
  <c r="J866" i="1"/>
  <c r="I866" i="1"/>
  <c r="A866" i="1"/>
  <c r="J865" i="1"/>
  <c r="I865" i="1"/>
  <c r="A865" i="1"/>
  <c r="J864" i="1"/>
  <c r="I864" i="1"/>
  <c r="A864" i="1"/>
  <c r="J863" i="1"/>
  <c r="I863" i="1"/>
  <c r="A863" i="1"/>
  <c r="J862" i="1"/>
  <c r="I862" i="1"/>
  <c r="A862" i="1"/>
  <c r="J861" i="1"/>
  <c r="I861" i="1"/>
  <c r="A861" i="1"/>
  <c r="J860" i="1"/>
  <c r="I860" i="1"/>
  <c r="A860" i="1"/>
  <c r="J859" i="1"/>
  <c r="I859" i="1"/>
  <c r="A859" i="1"/>
  <c r="J858" i="1"/>
  <c r="I858" i="1"/>
  <c r="A858" i="1"/>
  <c r="J857" i="1"/>
  <c r="I857" i="1"/>
  <c r="A857" i="1"/>
  <c r="J856" i="1"/>
  <c r="I856" i="1"/>
  <c r="A856" i="1"/>
  <c r="J855" i="1"/>
  <c r="I855" i="1"/>
  <c r="A855" i="1"/>
  <c r="J854" i="1"/>
  <c r="I854" i="1"/>
  <c r="A854" i="1"/>
  <c r="J853" i="1"/>
  <c r="I853" i="1"/>
  <c r="A853" i="1"/>
  <c r="J852" i="1"/>
  <c r="I852" i="1"/>
  <c r="A852" i="1"/>
  <c r="J851" i="1"/>
  <c r="I851" i="1"/>
  <c r="A851" i="1"/>
  <c r="J850" i="1"/>
  <c r="I850" i="1"/>
  <c r="A850" i="1"/>
  <c r="J849" i="1"/>
  <c r="I849" i="1"/>
  <c r="A849" i="1"/>
  <c r="J848" i="1"/>
  <c r="I848" i="1"/>
  <c r="A848" i="1"/>
  <c r="J847" i="1"/>
  <c r="I847" i="1"/>
  <c r="A847" i="1"/>
  <c r="J846" i="1"/>
  <c r="I846" i="1"/>
  <c r="A846" i="1"/>
  <c r="J845" i="1"/>
  <c r="I845" i="1"/>
  <c r="A845" i="1"/>
  <c r="J844" i="1"/>
  <c r="I844" i="1"/>
  <c r="A844" i="1"/>
  <c r="J843" i="1"/>
  <c r="I843" i="1"/>
  <c r="A843" i="1"/>
  <c r="J842" i="1"/>
  <c r="I842" i="1"/>
  <c r="A842" i="1"/>
  <c r="J841" i="1"/>
  <c r="I841" i="1"/>
  <c r="A841" i="1"/>
  <c r="J840" i="1"/>
  <c r="I840" i="1"/>
  <c r="A840" i="1"/>
  <c r="J839" i="1"/>
  <c r="I839" i="1"/>
  <c r="A839" i="1"/>
  <c r="J838" i="1"/>
  <c r="I838" i="1"/>
  <c r="A838" i="1"/>
  <c r="J837" i="1"/>
  <c r="I837" i="1"/>
  <c r="A837" i="1"/>
  <c r="J836" i="1"/>
  <c r="I836" i="1"/>
  <c r="A836" i="1"/>
  <c r="J835" i="1"/>
  <c r="I835" i="1"/>
  <c r="A835" i="1"/>
  <c r="J834" i="1"/>
  <c r="I834" i="1"/>
  <c r="A834" i="1"/>
  <c r="J833" i="1"/>
  <c r="I833" i="1"/>
  <c r="A833" i="1"/>
  <c r="J832" i="1"/>
  <c r="I832" i="1"/>
  <c r="A832" i="1"/>
  <c r="J831" i="1"/>
  <c r="I831" i="1"/>
  <c r="A831" i="1"/>
  <c r="J830" i="1"/>
  <c r="I830" i="1"/>
  <c r="A830" i="1"/>
  <c r="J829" i="1"/>
  <c r="I829" i="1"/>
  <c r="A829" i="1"/>
  <c r="J828" i="1"/>
  <c r="I828" i="1"/>
  <c r="A828" i="1"/>
  <c r="J827" i="1"/>
  <c r="I827" i="1"/>
  <c r="A827" i="1"/>
  <c r="J826" i="1"/>
  <c r="I826" i="1"/>
  <c r="A826" i="1"/>
  <c r="J825" i="1"/>
  <c r="I825" i="1"/>
  <c r="A825" i="1"/>
  <c r="J824" i="1"/>
  <c r="I824" i="1"/>
  <c r="A824" i="1"/>
  <c r="J823" i="1"/>
  <c r="I823" i="1"/>
  <c r="A823" i="1"/>
  <c r="J822" i="1"/>
  <c r="I822" i="1"/>
  <c r="A822" i="1"/>
  <c r="J821" i="1"/>
  <c r="I821" i="1"/>
  <c r="A821" i="1"/>
  <c r="J820" i="1"/>
  <c r="I820" i="1"/>
  <c r="A820" i="1"/>
  <c r="J819" i="1"/>
  <c r="I819" i="1"/>
  <c r="A819" i="1"/>
  <c r="J818" i="1"/>
  <c r="I818" i="1"/>
  <c r="A818" i="1"/>
  <c r="J817" i="1"/>
  <c r="I817" i="1"/>
  <c r="A817" i="1"/>
  <c r="J816" i="1"/>
  <c r="I816" i="1"/>
  <c r="A816" i="1"/>
  <c r="J815" i="1"/>
  <c r="I815" i="1"/>
  <c r="A815" i="1"/>
  <c r="J814" i="1"/>
  <c r="I814" i="1"/>
  <c r="A814" i="1"/>
  <c r="J813" i="1"/>
  <c r="I813" i="1"/>
  <c r="A813" i="1"/>
  <c r="J812" i="1"/>
  <c r="I812" i="1"/>
  <c r="A812" i="1"/>
  <c r="J811" i="1"/>
  <c r="I811" i="1"/>
  <c r="A811" i="1"/>
  <c r="J810" i="1"/>
  <c r="I810" i="1"/>
  <c r="A810" i="1"/>
  <c r="J809" i="1"/>
  <c r="I809" i="1"/>
  <c r="A809" i="1"/>
  <c r="J808" i="1"/>
  <c r="I808" i="1"/>
  <c r="A808" i="1"/>
  <c r="J807" i="1"/>
  <c r="I807" i="1"/>
  <c r="A807" i="1"/>
  <c r="J806" i="1"/>
  <c r="I806" i="1"/>
  <c r="A806" i="1"/>
  <c r="J805" i="1"/>
  <c r="I805" i="1"/>
  <c r="A805" i="1"/>
  <c r="J804" i="1"/>
  <c r="I804" i="1"/>
  <c r="A804" i="1"/>
  <c r="J803" i="1"/>
  <c r="I803" i="1"/>
  <c r="A803" i="1"/>
  <c r="J802" i="1"/>
  <c r="I802" i="1"/>
  <c r="A802" i="1"/>
  <c r="J801" i="1"/>
  <c r="I801" i="1"/>
  <c r="A801" i="1"/>
  <c r="J800" i="1"/>
  <c r="I800" i="1"/>
  <c r="A800" i="1"/>
  <c r="J799" i="1"/>
  <c r="I799" i="1"/>
  <c r="A799" i="1"/>
  <c r="J798" i="1"/>
  <c r="I798" i="1"/>
  <c r="A798" i="1"/>
  <c r="J797" i="1"/>
  <c r="I797" i="1"/>
  <c r="A797" i="1"/>
  <c r="J796" i="1"/>
  <c r="I796" i="1"/>
  <c r="A796" i="1"/>
  <c r="J795" i="1"/>
  <c r="I795" i="1"/>
  <c r="A795" i="1"/>
  <c r="J794" i="1"/>
  <c r="I794" i="1"/>
  <c r="A794" i="1"/>
  <c r="J793" i="1"/>
  <c r="I793" i="1"/>
  <c r="A793" i="1"/>
  <c r="J792" i="1"/>
  <c r="I792" i="1"/>
  <c r="A792" i="1"/>
  <c r="J791" i="1"/>
  <c r="I791" i="1"/>
  <c r="A791" i="1"/>
  <c r="J790" i="1"/>
  <c r="I790" i="1"/>
  <c r="A790" i="1"/>
  <c r="J789" i="1"/>
  <c r="I789" i="1"/>
  <c r="A789" i="1"/>
  <c r="J788" i="1"/>
  <c r="I788" i="1"/>
  <c r="A788" i="1"/>
  <c r="J787" i="1"/>
  <c r="I787" i="1"/>
  <c r="A787" i="1"/>
  <c r="J786" i="1"/>
  <c r="I786" i="1"/>
  <c r="A786" i="1"/>
  <c r="J785" i="1"/>
  <c r="I785" i="1"/>
  <c r="A785" i="1"/>
  <c r="J784" i="1"/>
  <c r="I784" i="1"/>
  <c r="A784" i="1"/>
  <c r="J783" i="1"/>
  <c r="I783" i="1"/>
  <c r="A783" i="1"/>
  <c r="J782" i="1"/>
  <c r="I782" i="1"/>
  <c r="A782" i="1"/>
  <c r="J781" i="1"/>
  <c r="I781" i="1"/>
  <c r="A781" i="1"/>
  <c r="J780" i="1"/>
  <c r="I780" i="1"/>
  <c r="A780" i="1"/>
  <c r="J779" i="1"/>
  <c r="I779" i="1"/>
  <c r="A779" i="1"/>
  <c r="J778" i="1"/>
  <c r="I778" i="1"/>
  <c r="A778" i="1"/>
  <c r="J777" i="1"/>
  <c r="I777" i="1"/>
  <c r="A777" i="1"/>
  <c r="J776" i="1"/>
  <c r="I776" i="1"/>
  <c r="A776" i="1"/>
  <c r="J775" i="1"/>
  <c r="I775" i="1"/>
  <c r="A775" i="1"/>
  <c r="J774" i="1"/>
  <c r="I774" i="1"/>
  <c r="A774" i="1"/>
  <c r="J773" i="1"/>
  <c r="I773" i="1"/>
  <c r="A773" i="1"/>
  <c r="J772" i="1"/>
  <c r="I772" i="1"/>
  <c r="A772" i="1"/>
  <c r="J771" i="1"/>
  <c r="I771" i="1"/>
  <c r="A771" i="1"/>
  <c r="J770" i="1"/>
  <c r="I770" i="1"/>
  <c r="A770" i="1"/>
  <c r="J769" i="1"/>
  <c r="I769" i="1"/>
  <c r="A769" i="1"/>
  <c r="J768" i="1"/>
  <c r="I768" i="1"/>
  <c r="A768" i="1"/>
  <c r="J767" i="1"/>
  <c r="I767" i="1"/>
  <c r="A767" i="1"/>
  <c r="J766" i="1"/>
  <c r="I766" i="1"/>
  <c r="A766" i="1"/>
  <c r="J765" i="1"/>
  <c r="I765" i="1"/>
  <c r="A765" i="1"/>
  <c r="J764" i="1"/>
  <c r="I764" i="1"/>
  <c r="A764" i="1"/>
  <c r="J763" i="1"/>
  <c r="I763" i="1"/>
  <c r="A763" i="1"/>
  <c r="J762" i="1"/>
  <c r="I762" i="1"/>
  <c r="A762" i="1"/>
  <c r="J761" i="1"/>
  <c r="I761" i="1"/>
  <c r="A761" i="1"/>
  <c r="J760" i="1"/>
  <c r="I760" i="1"/>
  <c r="A760" i="1"/>
  <c r="J759" i="1"/>
  <c r="I759" i="1"/>
  <c r="A759" i="1"/>
  <c r="J758" i="1"/>
  <c r="I758" i="1"/>
  <c r="A758" i="1"/>
  <c r="J757" i="1"/>
  <c r="I757" i="1"/>
  <c r="A757" i="1"/>
  <c r="J756" i="1"/>
  <c r="I756" i="1"/>
  <c r="A756" i="1"/>
  <c r="J755" i="1"/>
  <c r="I755" i="1"/>
  <c r="A755" i="1"/>
  <c r="J754" i="1"/>
  <c r="I754" i="1"/>
  <c r="A754" i="1"/>
  <c r="J753" i="1"/>
  <c r="I753" i="1"/>
  <c r="A753" i="1"/>
  <c r="J752" i="1"/>
  <c r="I752" i="1"/>
  <c r="A752" i="1"/>
  <c r="J751" i="1"/>
  <c r="I751" i="1"/>
  <c r="A751" i="1"/>
  <c r="J750" i="1"/>
  <c r="I750" i="1"/>
  <c r="A750" i="1"/>
  <c r="J749" i="1"/>
  <c r="I749" i="1"/>
  <c r="A749" i="1"/>
  <c r="J748" i="1"/>
  <c r="I748" i="1"/>
  <c r="A748" i="1"/>
  <c r="J747" i="1"/>
  <c r="I747" i="1"/>
  <c r="A747" i="1"/>
  <c r="J746" i="1"/>
  <c r="I746" i="1"/>
  <c r="A746" i="1"/>
  <c r="J745" i="1"/>
  <c r="I745" i="1"/>
  <c r="A745" i="1"/>
  <c r="J744" i="1"/>
  <c r="I744" i="1"/>
  <c r="A744" i="1"/>
  <c r="J743" i="1"/>
  <c r="I743" i="1"/>
  <c r="A743" i="1"/>
  <c r="J742" i="1"/>
  <c r="I742" i="1"/>
  <c r="A742" i="1"/>
  <c r="J741" i="1"/>
  <c r="I741" i="1"/>
  <c r="A741" i="1"/>
  <c r="J740" i="1"/>
  <c r="I740" i="1"/>
  <c r="A740" i="1"/>
  <c r="J739" i="1"/>
  <c r="I739" i="1"/>
  <c r="A739" i="1"/>
  <c r="J738" i="1"/>
  <c r="I738" i="1"/>
  <c r="A738" i="1"/>
  <c r="J737" i="1"/>
  <c r="I737" i="1"/>
  <c r="A737" i="1"/>
  <c r="J736" i="1"/>
  <c r="I736" i="1"/>
  <c r="A736" i="1"/>
  <c r="J735" i="1"/>
  <c r="I735" i="1"/>
  <c r="A735" i="1"/>
  <c r="J734" i="1"/>
  <c r="I734" i="1"/>
  <c r="A734" i="1"/>
  <c r="J733" i="1"/>
  <c r="I733" i="1"/>
  <c r="A733" i="1"/>
  <c r="J732" i="1"/>
  <c r="I732" i="1"/>
  <c r="A732" i="1"/>
  <c r="J731" i="1"/>
  <c r="I731" i="1"/>
  <c r="A731" i="1"/>
  <c r="J730" i="1"/>
  <c r="I730" i="1"/>
  <c r="A730" i="1"/>
  <c r="J729" i="1"/>
  <c r="I729" i="1"/>
  <c r="A729" i="1"/>
  <c r="J728" i="1"/>
  <c r="I728" i="1"/>
  <c r="A728" i="1"/>
  <c r="J727" i="1"/>
  <c r="I727" i="1"/>
  <c r="A727" i="1"/>
  <c r="J726" i="1"/>
  <c r="I726" i="1"/>
  <c r="A726" i="1"/>
  <c r="J725" i="1"/>
  <c r="I725" i="1"/>
  <c r="A725" i="1"/>
  <c r="J724" i="1"/>
  <c r="I724" i="1"/>
  <c r="A724" i="1"/>
  <c r="J723" i="1"/>
  <c r="I723" i="1"/>
  <c r="A723" i="1"/>
  <c r="J722" i="1"/>
  <c r="I722" i="1"/>
  <c r="A722" i="1"/>
  <c r="J721" i="1"/>
  <c r="I721" i="1"/>
  <c r="A721" i="1"/>
  <c r="J720" i="1"/>
  <c r="I720" i="1"/>
  <c r="A720" i="1"/>
  <c r="J719" i="1"/>
  <c r="I719" i="1"/>
  <c r="A719" i="1"/>
  <c r="J718" i="1"/>
  <c r="I718" i="1"/>
  <c r="A718" i="1"/>
  <c r="J717" i="1"/>
  <c r="I717" i="1"/>
  <c r="A717" i="1"/>
  <c r="J716" i="1"/>
  <c r="I716" i="1"/>
  <c r="A716" i="1"/>
  <c r="J715" i="1"/>
  <c r="I715" i="1"/>
  <c r="A715" i="1"/>
  <c r="J714" i="1"/>
  <c r="I714" i="1"/>
  <c r="A714" i="1"/>
  <c r="J713" i="1"/>
  <c r="I713" i="1"/>
  <c r="A713" i="1"/>
  <c r="J712" i="1"/>
  <c r="I712" i="1"/>
  <c r="A712" i="1"/>
  <c r="J711" i="1"/>
  <c r="I711" i="1"/>
  <c r="A711" i="1"/>
  <c r="J710" i="1"/>
  <c r="I710" i="1"/>
  <c r="A710" i="1"/>
  <c r="J709" i="1"/>
  <c r="I709" i="1"/>
  <c r="A709" i="1"/>
  <c r="J708" i="1"/>
  <c r="I708" i="1"/>
  <c r="A708" i="1"/>
  <c r="J707" i="1"/>
  <c r="I707" i="1"/>
  <c r="A707" i="1"/>
  <c r="J706" i="1"/>
  <c r="I706" i="1"/>
  <c r="A706" i="1"/>
  <c r="J705" i="1"/>
  <c r="I705" i="1"/>
  <c r="A705" i="1"/>
  <c r="J704" i="1"/>
  <c r="I704" i="1"/>
  <c r="A704" i="1"/>
  <c r="J703" i="1"/>
  <c r="I703" i="1"/>
  <c r="A703" i="1"/>
  <c r="J702" i="1"/>
  <c r="I702" i="1"/>
  <c r="A702" i="1"/>
  <c r="J701" i="1"/>
  <c r="I701" i="1"/>
  <c r="A701" i="1"/>
  <c r="J700" i="1"/>
  <c r="I700" i="1"/>
  <c r="A700" i="1"/>
  <c r="J699" i="1"/>
  <c r="I699" i="1"/>
  <c r="A699" i="1"/>
  <c r="J698" i="1"/>
  <c r="I698" i="1"/>
  <c r="A698" i="1"/>
  <c r="J697" i="1"/>
  <c r="I697" i="1"/>
  <c r="A697" i="1"/>
  <c r="J696" i="1"/>
  <c r="I696" i="1"/>
  <c r="A696" i="1"/>
  <c r="J695" i="1"/>
  <c r="I695" i="1"/>
  <c r="A695" i="1"/>
  <c r="J694" i="1"/>
  <c r="I694" i="1"/>
  <c r="A694" i="1"/>
  <c r="J693" i="1"/>
  <c r="I693" i="1"/>
  <c r="A693" i="1"/>
  <c r="J692" i="1"/>
  <c r="I692" i="1"/>
  <c r="A692" i="1"/>
  <c r="J691" i="1"/>
  <c r="I691" i="1"/>
  <c r="A691" i="1"/>
  <c r="J690" i="1"/>
  <c r="I690" i="1"/>
  <c r="A690" i="1"/>
  <c r="J689" i="1"/>
  <c r="I689" i="1"/>
  <c r="A689" i="1"/>
  <c r="J688" i="1"/>
  <c r="I688" i="1"/>
  <c r="A688" i="1"/>
  <c r="J687" i="1"/>
  <c r="I687" i="1"/>
  <c r="A687" i="1"/>
  <c r="J686" i="1"/>
  <c r="I686" i="1"/>
  <c r="A686" i="1"/>
  <c r="J685" i="1"/>
  <c r="I685" i="1"/>
  <c r="A685" i="1"/>
  <c r="J684" i="1"/>
  <c r="I684" i="1"/>
  <c r="A684" i="1"/>
  <c r="J683" i="1"/>
  <c r="I683" i="1"/>
  <c r="A683" i="1"/>
  <c r="J682" i="1"/>
  <c r="I682" i="1"/>
  <c r="A682" i="1"/>
  <c r="J681" i="1"/>
  <c r="I681" i="1"/>
  <c r="A681" i="1"/>
  <c r="J680" i="1"/>
  <c r="I680" i="1"/>
  <c r="A680" i="1"/>
  <c r="J679" i="1"/>
  <c r="I679" i="1"/>
  <c r="A679" i="1"/>
  <c r="J678" i="1"/>
  <c r="I678" i="1"/>
  <c r="A678" i="1"/>
  <c r="J677" i="1"/>
  <c r="I677" i="1"/>
  <c r="A677" i="1"/>
  <c r="J676" i="1"/>
  <c r="I676" i="1"/>
  <c r="A676" i="1"/>
  <c r="J675" i="1"/>
  <c r="I675" i="1"/>
  <c r="A675" i="1"/>
  <c r="J674" i="1"/>
  <c r="I674" i="1"/>
  <c r="A674" i="1"/>
  <c r="J673" i="1"/>
  <c r="I673" i="1"/>
  <c r="A673" i="1"/>
  <c r="J672" i="1"/>
  <c r="I672" i="1"/>
  <c r="A672" i="1"/>
  <c r="J671" i="1"/>
  <c r="I671" i="1"/>
  <c r="A671" i="1"/>
  <c r="J670" i="1"/>
  <c r="I670" i="1"/>
  <c r="A670" i="1"/>
  <c r="J669" i="1"/>
  <c r="I669" i="1"/>
  <c r="A669" i="1"/>
  <c r="J668" i="1"/>
  <c r="I668" i="1"/>
  <c r="A668" i="1"/>
  <c r="J667" i="1"/>
  <c r="I667" i="1"/>
  <c r="A667" i="1"/>
  <c r="J666" i="1"/>
  <c r="I666" i="1"/>
  <c r="A666" i="1"/>
  <c r="J665" i="1"/>
  <c r="I665" i="1"/>
  <c r="A665" i="1"/>
  <c r="J664" i="1"/>
  <c r="I664" i="1"/>
  <c r="A664" i="1"/>
  <c r="J663" i="1"/>
  <c r="I663" i="1"/>
  <c r="A663" i="1"/>
  <c r="J662" i="1"/>
  <c r="I662" i="1"/>
  <c r="A662" i="1"/>
  <c r="J661" i="1"/>
  <c r="I661" i="1"/>
  <c r="A661" i="1"/>
  <c r="J660" i="1"/>
  <c r="I660" i="1"/>
  <c r="A660" i="1"/>
  <c r="J659" i="1"/>
  <c r="I659" i="1"/>
  <c r="A659" i="1"/>
  <c r="J658" i="1"/>
  <c r="I658" i="1"/>
  <c r="A658" i="1"/>
  <c r="J657" i="1"/>
  <c r="I657" i="1"/>
  <c r="A657" i="1"/>
  <c r="J656" i="1"/>
  <c r="I656" i="1"/>
  <c r="A656" i="1"/>
  <c r="J655" i="1"/>
  <c r="I655" i="1"/>
  <c r="A655" i="1"/>
  <c r="J654" i="1"/>
  <c r="I654" i="1"/>
  <c r="A654" i="1"/>
  <c r="J653" i="1"/>
  <c r="I653" i="1"/>
  <c r="A653" i="1"/>
  <c r="J652" i="1"/>
  <c r="I652" i="1"/>
  <c r="A652" i="1"/>
  <c r="J651" i="1"/>
  <c r="I651" i="1"/>
  <c r="A651" i="1"/>
  <c r="J650" i="1"/>
  <c r="I650" i="1"/>
  <c r="A650" i="1"/>
  <c r="J649" i="1"/>
  <c r="I649" i="1"/>
  <c r="A649" i="1"/>
  <c r="J648" i="1"/>
  <c r="I648" i="1"/>
  <c r="A648" i="1"/>
  <c r="J647" i="1"/>
  <c r="I647" i="1"/>
  <c r="A647" i="1"/>
  <c r="J646" i="1"/>
  <c r="I646" i="1"/>
  <c r="A646" i="1"/>
  <c r="J645" i="1"/>
  <c r="I645" i="1"/>
  <c r="A645" i="1"/>
  <c r="J644" i="1"/>
  <c r="I644" i="1"/>
  <c r="A644" i="1"/>
  <c r="J643" i="1"/>
  <c r="I643" i="1"/>
  <c r="A643" i="1"/>
  <c r="J642" i="1"/>
  <c r="I642" i="1"/>
  <c r="A642" i="1"/>
  <c r="J641" i="1"/>
  <c r="I641" i="1"/>
  <c r="A641" i="1"/>
  <c r="J640" i="1"/>
  <c r="I640" i="1"/>
  <c r="A640" i="1"/>
  <c r="J639" i="1"/>
  <c r="I639" i="1"/>
  <c r="A639" i="1"/>
  <c r="J638" i="1"/>
  <c r="I638" i="1"/>
  <c r="A638" i="1"/>
  <c r="J637" i="1"/>
  <c r="I637" i="1"/>
  <c r="A637" i="1"/>
  <c r="J636" i="1"/>
  <c r="I636" i="1"/>
  <c r="A636" i="1"/>
  <c r="J635" i="1"/>
  <c r="I635" i="1"/>
  <c r="A635" i="1"/>
  <c r="J634" i="1"/>
  <c r="I634" i="1"/>
  <c r="A634" i="1"/>
  <c r="J633" i="1"/>
  <c r="I633" i="1"/>
  <c r="A633" i="1"/>
  <c r="J632" i="1"/>
  <c r="I632" i="1"/>
  <c r="A632" i="1"/>
  <c r="J631" i="1"/>
  <c r="I631" i="1"/>
  <c r="A631" i="1"/>
  <c r="J630" i="1"/>
  <c r="I630" i="1"/>
  <c r="A630" i="1"/>
  <c r="J629" i="1"/>
  <c r="I629" i="1"/>
  <c r="A629" i="1"/>
  <c r="J628" i="1"/>
  <c r="I628" i="1"/>
  <c r="A628" i="1"/>
  <c r="J627" i="1"/>
  <c r="I627" i="1"/>
  <c r="A627" i="1"/>
  <c r="J626" i="1"/>
  <c r="I626" i="1"/>
  <c r="A626" i="1"/>
  <c r="J625" i="1"/>
  <c r="I625" i="1"/>
  <c r="A625" i="1"/>
  <c r="J624" i="1"/>
  <c r="I624" i="1"/>
  <c r="A624" i="1"/>
  <c r="J623" i="1"/>
  <c r="I623" i="1"/>
  <c r="A623" i="1"/>
  <c r="J622" i="1"/>
  <c r="I622" i="1"/>
  <c r="A622" i="1"/>
  <c r="J621" i="1"/>
  <c r="I621" i="1"/>
  <c r="A621" i="1"/>
  <c r="J620" i="1"/>
  <c r="I620" i="1"/>
  <c r="A620" i="1"/>
  <c r="J619" i="1"/>
  <c r="I619" i="1"/>
  <c r="A619" i="1"/>
  <c r="J618" i="1"/>
  <c r="I618" i="1"/>
  <c r="A618" i="1"/>
  <c r="J617" i="1"/>
  <c r="I617" i="1"/>
  <c r="A617" i="1"/>
  <c r="J616" i="1"/>
  <c r="I616" i="1"/>
  <c r="A616" i="1"/>
  <c r="J615" i="1"/>
  <c r="I615" i="1"/>
  <c r="A615" i="1"/>
  <c r="J614" i="1"/>
  <c r="I614" i="1"/>
  <c r="A614" i="1"/>
  <c r="J613" i="1"/>
  <c r="I613" i="1"/>
  <c r="A613" i="1"/>
  <c r="J612" i="1"/>
  <c r="I612" i="1"/>
  <c r="A612" i="1"/>
  <c r="J611" i="1"/>
  <c r="I611" i="1"/>
  <c r="A611" i="1"/>
  <c r="J610" i="1"/>
  <c r="I610" i="1"/>
  <c r="A610" i="1"/>
  <c r="J609" i="1"/>
  <c r="I609" i="1"/>
  <c r="A609" i="1"/>
  <c r="J608" i="1"/>
  <c r="I608" i="1"/>
  <c r="A608" i="1"/>
  <c r="J607" i="1"/>
  <c r="I607" i="1"/>
  <c r="A607" i="1"/>
  <c r="J606" i="1"/>
  <c r="I606" i="1"/>
  <c r="A606" i="1"/>
  <c r="J605" i="1"/>
  <c r="I605" i="1"/>
  <c r="A605" i="1"/>
  <c r="J604" i="1"/>
  <c r="I604" i="1"/>
  <c r="A604" i="1"/>
  <c r="J603" i="1"/>
  <c r="I603" i="1"/>
  <c r="A603" i="1"/>
  <c r="J602" i="1"/>
  <c r="I602" i="1"/>
  <c r="A602" i="1"/>
  <c r="J601" i="1"/>
  <c r="I601" i="1"/>
  <c r="A601" i="1"/>
  <c r="J600" i="1"/>
  <c r="I600" i="1"/>
  <c r="A600" i="1"/>
  <c r="J599" i="1"/>
  <c r="I599" i="1"/>
  <c r="A599" i="1"/>
  <c r="J598" i="1"/>
  <c r="I598" i="1"/>
  <c r="A598" i="1"/>
  <c r="J597" i="1"/>
  <c r="I597" i="1"/>
  <c r="A597" i="1"/>
  <c r="J596" i="1"/>
  <c r="I596" i="1"/>
  <c r="A596" i="1"/>
  <c r="J595" i="1"/>
  <c r="I595" i="1"/>
  <c r="A595" i="1"/>
  <c r="J594" i="1"/>
  <c r="I594" i="1"/>
  <c r="A594" i="1"/>
  <c r="J593" i="1"/>
  <c r="I593" i="1"/>
  <c r="A593" i="1"/>
  <c r="J592" i="1"/>
  <c r="I592" i="1"/>
  <c r="A592" i="1"/>
  <c r="J591" i="1"/>
  <c r="I591" i="1"/>
  <c r="A591" i="1"/>
  <c r="J590" i="1"/>
  <c r="I590" i="1"/>
  <c r="A590" i="1"/>
  <c r="J589" i="1"/>
  <c r="I589" i="1"/>
  <c r="A589" i="1"/>
  <c r="J588" i="1"/>
  <c r="I588" i="1"/>
  <c r="A588" i="1"/>
  <c r="J587" i="1"/>
  <c r="I587" i="1"/>
  <c r="A587" i="1"/>
  <c r="J586" i="1"/>
  <c r="I586" i="1"/>
  <c r="A586" i="1"/>
  <c r="J585" i="1"/>
  <c r="I585" i="1"/>
  <c r="A585" i="1"/>
  <c r="J584" i="1"/>
  <c r="I584" i="1"/>
  <c r="A584" i="1"/>
  <c r="J583" i="1"/>
  <c r="I583" i="1"/>
  <c r="A583" i="1"/>
  <c r="J582" i="1"/>
  <c r="I582" i="1"/>
  <c r="A582" i="1"/>
  <c r="J581" i="1"/>
  <c r="I581" i="1"/>
  <c r="A581" i="1"/>
  <c r="J580" i="1"/>
  <c r="I580" i="1"/>
  <c r="A580" i="1"/>
  <c r="J579" i="1"/>
  <c r="I579" i="1"/>
  <c r="A579" i="1"/>
  <c r="J578" i="1"/>
  <c r="I578" i="1"/>
  <c r="A578" i="1"/>
  <c r="J577" i="1"/>
  <c r="I577" i="1"/>
  <c r="A577" i="1"/>
  <c r="J576" i="1"/>
  <c r="I576" i="1"/>
  <c r="A576" i="1"/>
  <c r="J575" i="1"/>
  <c r="I575" i="1"/>
  <c r="A575" i="1"/>
  <c r="J574" i="1"/>
  <c r="I574" i="1"/>
  <c r="A574" i="1"/>
  <c r="J573" i="1"/>
  <c r="I573" i="1"/>
  <c r="A573" i="1"/>
  <c r="J572" i="1"/>
  <c r="I572" i="1"/>
  <c r="A572" i="1"/>
  <c r="J571" i="1"/>
  <c r="I571" i="1"/>
  <c r="A571" i="1"/>
  <c r="J570" i="1"/>
  <c r="I570" i="1"/>
  <c r="A570" i="1"/>
  <c r="J569" i="1"/>
  <c r="I569" i="1"/>
  <c r="A569" i="1"/>
  <c r="J568" i="1"/>
  <c r="I568" i="1"/>
  <c r="A568" i="1"/>
  <c r="J567" i="1"/>
  <c r="I567" i="1"/>
  <c r="A567" i="1"/>
  <c r="J566" i="1"/>
  <c r="I566" i="1"/>
  <c r="A566" i="1"/>
  <c r="J565" i="1"/>
  <c r="I565" i="1"/>
  <c r="A565" i="1"/>
  <c r="J564" i="1"/>
  <c r="I564" i="1"/>
  <c r="A564" i="1"/>
  <c r="J563" i="1"/>
  <c r="I563" i="1"/>
  <c r="A563" i="1"/>
  <c r="J562" i="1"/>
  <c r="I562" i="1"/>
  <c r="A562" i="1"/>
  <c r="J561" i="1"/>
  <c r="I561" i="1"/>
  <c r="A561" i="1"/>
  <c r="J560" i="1"/>
  <c r="I560" i="1"/>
  <c r="A560" i="1"/>
  <c r="J559" i="1"/>
  <c r="I559" i="1"/>
  <c r="A559" i="1"/>
  <c r="J558" i="1"/>
  <c r="I558" i="1"/>
  <c r="A558" i="1"/>
  <c r="J557" i="1"/>
  <c r="I557" i="1"/>
  <c r="A557" i="1"/>
  <c r="J556" i="1"/>
  <c r="I556" i="1"/>
  <c r="A556" i="1"/>
  <c r="J555" i="1"/>
  <c r="I555" i="1"/>
  <c r="A555" i="1"/>
  <c r="J554" i="1"/>
  <c r="I554" i="1"/>
  <c r="A554" i="1"/>
  <c r="J553" i="1"/>
  <c r="I553" i="1"/>
  <c r="A553" i="1"/>
  <c r="J552" i="1"/>
  <c r="I552" i="1"/>
  <c r="A552" i="1"/>
  <c r="J551" i="1"/>
  <c r="I551" i="1"/>
  <c r="A551" i="1"/>
  <c r="J550" i="1"/>
  <c r="I550" i="1"/>
  <c r="A550" i="1"/>
  <c r="J549" i="1"/>
  <c r="I549" i="1"/>
  <c r="A549" i="1"/>
  <c r="J548" i="1"/>
  <c r="I548" i="1"/>
  <c r="A548" i="1"/>
  <c r="J547" i="1"/>
  <c r="I547" i="1"/>
  <c r="A547" i="1"/>
  <c r="J546" i="1"/>
  <c r="I546" i="1"/>
  <c r="A546" i="1"/>
  <c r="J545" i="1"/>
  <c r="I545" i="1"/>
  <c r="A545" i="1"/>
  <c r="J544" i="1"/>
  <c r="I544" i="1"/>
  <c r="A544" i="1"/>
  <c r="J543" i="1"/>
  <c r="I543" i="1"/>
  <c r="A543" i="1"/>
  <c r="J542" i="1"/>
  <c r="I542" i="1"/>
  <c r="A542" i="1"/>
  <c r="J541" i="1"/>
  <c r="I541" i="1"/>
  <c r="A541" i="1"/>
  <c r="J540" i="1"/>
  <c r="I540" i="1"/>
  <c r="A540" i="1"/>
  <c r="J539" i="1"/>
  <c r="I539" i="1"/>
  <c r="A539" i="1"/>
  <c r="J538" i="1"/>
  <c r="I538" i="1"/>
  <c r="A538" i="1"/>
  <c r="J537" i="1"/>
  <c r="I537" i="1"/>
  <c r="A537" i="1"/>
  <c r="J536" i="1"/>
  <c r="I536" i="1"/>
  <c r="A536" i="1"/>
  <c r="J535" i="1"/>
  <c r="I535" i="1"/>
  <c r="A535" i="1"/>
  <c r="J534" i="1"/>
  <c r="I534" i="1"/>
  <c r="A534" i="1"/>
  <c r="J533" i="1"/>
  <c r="I533" i="1"/>
  <c r="A533" i="1"/>
  <c r="J532" i="1"/>
  <c r="I532" i="1"/>
  <c r="A532" i="1"/>
  <c r="J531" i="1"/>
  <c r="I531" i="1"/>
  <c r="A531" i="1"/>
  <c r="J530" i="1"/>
  <c r="I530" i="1"/>
  <c r="A530" i="1"/>
  <c r="J529" i="1"/>
  <c r="I529" i="1"/>
  <c r="A529" i="1"/>
  <c r="J528" i="1"/>
  <c r="I528" i="1"/>
  <c r="A528" i="1"/>
  <c r="J527" i="1"/>
  <c r="I527" i="1"/>
  <c r="A527" i="1"/>
  <c r="J526" i="1"/>
  <c r="I526" i="1"/>
  <c r="A526" i="1"/>
  <c r="J525" i="1"/>
  <c r="I525" i="1"/>
  <c r="A525" i="1"/>
  <c r="J524" i="1"/>
  <c r="I524" i="1"/>
  <c r="A524" i="1"/>
  <c r="J523" i="1"/>
  <c r="I523" i="1"/>
  <c r="A523" i="1"/>
  <c r="J522" i="1"/>
  <c r="I522" i="1"/>
  <c r="A522" i="1"/>
  <c r="J521" i="1"/>
  <c r="I521" i="1"/>
  <c r="A521" i="1"/>
  <c r="J520" i="1"/>
  <c r="I520" i="1"/>
  <c r="A520" i="1"/>
  <c r="J519" i="1"/>
  <c r="I519" i="1"/>
  <c r="A519" i="1"/>
  <c r="J518" i="1"/>
  <c r="I518" i="1"/>
  <c r="A518" i="1"/>
  <c r="J517" i="1"/>
  <c r="I517" i="1"/>
  <c r="A517" i="1"/>
  <c r="J516" i="1"/>
  <c r="I516" i="1"/>
  <c r="A516" i="1"/>
  <c r="J515" i="1"/>
  <c r="I515" i="1"/>
  <c r="A515" i="1"/>
  <c r="J514" i="1"/>
  <c r="I514" i="1"/>
  <c r="A514" i="1"/>
  <c r="J513" i="1"/>
  <c r="I513" i="1"/>
  <c r="A513" i="1"/>
  <c r="J512" i="1"/>
  <c r="I512" i="1"/>
  <c r="A512" i="1"/>
  <c r="J511" i="1"/>
  <c r="I511" i="1"/>
  <c r="A511" i="1"/>
  <c r="J510" i="1"/>
  <c r="I510" i="1"/>
  <c r="A510" i="1"/>
  <c r="J509" i="1"/>
  <c r="I509" i="1"/>
  <c r="A509" i="1"/>
  <c r="J508" i="1"/>
  <c r="I508" i="1"/>
  <c r="A508" i="1"/>
  <c r="J507" i="1"/>
  <c r="I507" i="1"/>
  <c r="A507" i="1"/>
  <c r="J506" i="1"/>
  <c r="I506" i="1"/>
  <c r="A506" i="1"/>
  <c r="J505" i="1"/>
  <c r="I505" i="1"/>
  <c r="A505" i="1"/>
  <c r="J504" i="1"/>
  <c r="I504" i="1"/>
  <c r="A504" i="1"/>
  <c r="J503" i="1"/>
  <c r="I503" i="1"/>
  <c r="A503" i="1"/>
  <c r="J502" i="1"/>
  <c r="I502" i="1"/>
  <c r="A502" i="1"/>
  <c r="J501" i="1"/>
  <c r="I501" i="1"/>
  <c r="A501" i="1"/>
  <c r="J500" i="1"/>
  <c r="I500" i="1"/>
  <c r="A500" i="1"/>
  <c r="J499" i="1"/>
  <c r="I499" i="1"/>
  <c r="A499" i="1"/>
  <c r="J498" i="1"/>
  <c r="I498" i="1"/>
  <c r="A498" i="1"/>
  <c r="J497" i="1"/>
  <c r="I497" i="1"/>
  <c r="A497" i="1"/>
  <c r="J496" i="1"/>
  <c r="I496" i="1"/>
  <c r="A496" i="1"/>
  <c r="J495" i="1"/>
  <c r="I495" i="1"/>
  <c r="A495" i="1"/>
  <c r="J494" i="1"/>
  <c r="I494" i="1"/>
  <c r="A494" i="1"/>
  <c r="J493" i="1"/>
  <c r="I493" i="1"/>
  <c r="A493" i="1"/>
  <c r="J492" i="1"/>
  <c r="I492" i="1"/>
  <c r="A492" i="1"/>
  <c r="J491" i="1"/>
  <c r="I491" i="1"/>
  <c r="A491" i="1"/>
  <c r="J490" i="1"/>
  <c r="I490" i="1"/>
  <c r="A490" i="1"/>
  <c r="J489" i="1"/>
  <c r="I489" i="1"/>
  <c r="A489" i="1"/>
  <c r="J488" i="1"/>
  <c r="I488" i="1"/>
  <c r="A488" i="1"/>
  <c r="J487" i="1"/>
  <c r="I487" i="1"/>
  <c r="A487" i="1"/>
  <c r="J486" i="1"/>
  <c r="I486" i="1"/>
  <c r="A486" i="1"/>
  <c r="J485" i="1"/>
  <c r="I485" i="1"/>
  <c r="A485" i="1"/>
  <c r="J484" i="1"/>
  <c r="I484" i="1"/>
  <c r="A484" i="1"/>
  <c r="J483" i="1"/>
  <c r="I483" i="1"/>
  <c r="A483" i="1"/>
  <c r="J482" i="1"/>
  <c r="I482" i="1"/>
  <c r="A482" i="1"/>
  <c r="J481" i="1"/>
  <c r="I481" i="1"/>
  <c r="A481" i="1"/>
  <c r="J480" i="1"/>
  <c r="I480" i="1"/>
  <c r="A480" i="1"/>
  <c r="J479" i="1"/>
  <c r="I479" i="1"/>
  <c r="A479" i="1"/>
  <c r="J478" i="1"/>
  <c r="I478" i="1"/>
  <c r="A478" i="1"/>
  <c r="J477" i="1"/>
  <c r="I477" i="1"/>
  <c r="A477" i="1"/>
  <c r="J476" i="1"/>
  <c r="I476" i="1"/>
  <c r="A476" i="1"/>
  <c r="J475" i="1"/>
  <c r="I475" i="1"/>
  <c r="A475" i="1"/>
  <c r="J474" i="1"/>
  <c r="I474" i="1"/>
  <c r="A474" i="1"/>
  <c r="J473" i="1"/>
  <c r="I473" i="1"/>
  <c r="A473" i="1"/>
  <c r="J472" i="1"/>
  <c r="I472" i="1"/>
  <c r="A472" i="1"/>
  <c r="J471" i="1"/>
  <c r="I471" i="1"/>
  <c r="A471" i="1"/>
  <c r="J470" i="1"/>
  <c r="I470" i="1"/>
  <c r="A470" i="1"/>
  <c r="J469" i="1"/>
  <c r="I469" i="1"/>
  <c r="A469" i="1"/>
  <c r="J468" i="1"/>
  <c r="I468" i="1"/>
  <c r="A468" i="1"/>
  <c r="J467" i="1"/>
  <c r="I467" i="1"/>
  <c r="A467" i="1"/>
  <c r="J466" i="1"/>
  <c r="I466" i="1"/>
  <c r="A466" i="1"/>
  <c r="J465" i="1"/>
  <c r="I465" i="1"/>
  <c r="A465" i="1"/>
  <c r="J464" i="1"/>
  <c r="I464" i="1"/>
  <c r="A464" i="1"/>
  <c r="J463" i="1"/>
  <c r="I463" i="1"/>
  <c r="A463" i="1"/>
  <c r="J462" i="1"/>
  <c r="I462" i="1"/>
  <c r="A462" i="1"/>
  <c r="J461" i="1"/>
  <c r="I461" i="1"/>
  <c r="A461" i="1"/>
  <c r="J460" i="1"/>
  <c r="I460" i="1"/>
  <c r="A460" i="1"/>
  <c r="J459" i="1"/>
  <c r="I459" i="1"/>
  <c r="A459" i="1"/>
  <c r="J458" i="1"/>
  <c r="I458" i="1"/>
  <c r="A458" i="1"/>
  <c r="J457" i="1"/>
  <c r="I457" i="1"/>
  <c r="A457" i="1"/>
  <c r="J456" i="1"/>
  <c r="I456" i="1"/>
  <c r="A456" i="1"/>
  <c r="J455" i="1"/>
  <c r="I455" i="1"/>
  <c r="A455" i="1"/>
  <c r="J454" i="1"/>
  <c r="I454" i="1"/>
  <c r="A454" i="1"/>
  <c r="J453" i="1"/>
  <c r="I453" i="1"/>
  <c r="A453" i="1"/>
  <c r="J452" i="1"/>
  <c r="I452" i="1"/>
  <c r="A452" i="1"/>
  <c r="J451" i="1"/>
  <c r="I451" i="1"/>
  <c r="A451" i="1"/>
  <c r="J450" i="1"/>
  <c r="I450" i="1"/>
  <c r="A450" i="1"/>
  <c r="J449" i="1"/>
  <c r="I449" i="1"/>
  <c r="A449" i="1"/>
  <c r="J448" i="1"/>
  <c r="I448" i="1"/>
  <c r="A448" i="1"/>
  <c r="J447" i="1"/>
  <c r="I447" i="1"/>
  <c r="A447" i="1"/>
  <c r="J446" i="1"/>
  <c r="I446" i="1"/>
  <c r="A446" i="1"/>
  <c r="J445" i="1"/>
  <c r="I445" i="1"/>
  <c r="A445" i="1"/>
  <c r="J444" i="1"/>
  <c r="I444" i="1"/>
  <c r="A444" i="1"/>
  <c r="J443" i="1"/>
  <c r="I443" i="1"/>
  <c r="A443" i="1"/>
  <c r="J442" i="1"/>
  <c r="I442" i="1"/>
  <c r="A442" i="1"/>
  <c r="J441" i="1"/>
  <c r="I441" i="1"/>
  <c r="A441" i="1"/>
  <c r="J440" i="1"/>
  <c r="I440" i="1"/>
  <c r="A440" i="1"/>
  <c r="J439" i="1"/>
  <c r="I439" i="1"/>
  <c r="A439" i="1"/>
  <c r="J438" i="1"/>
  <c r="I438" i="1"/>
  <c r="A438" i="1"/>
  <c r="J437" i="1"/>
  <c r="I437" i="1"/>
  <c r="A437" i="1"/>
  <c r="J436" i="1"/>
  <c r="I436" i="1"/>
  <c r="A436" i="1"/>
  <c r="J435" i="1"/>
  <c r="I435" i="1"/>
  <c r="A435" i="1"/>
  <c r="J434" i="1"/>
  <c r="I434" i="1"/>
  <c r="A434" i="1"/>
  <c r="J433" i="1"/>
  <c r="I433" i="1"/>
  <c r="A433" i="1"/>
  <c r="J432" i="1"/>
  <c r="I432" i="1"/>
  <c r="A432" i="1"/>
  <c r="J431" i="1"/>
  <c r="I431" i="1"/>
  <c r="A431" i="1"/>
  <c r="J430" i="1"/>
  <c r="I430" i="1"/>
  <c r="A430" i="1"/>
  <c r="J429" i="1"/>
  <c r="I429" i="1"/>
  <c r="A429" i="1"/>
  <c r="J428" i="1"/>
  <c r="I428" i="1"/>
  <c r="A428" i="1"/>
  <c r="J427" i="1"/>
  <c r="I427" i="1"/>
  <c r="A427" i="1"/>
  <c r="J426" i="1"/>
  <c r="I426" i="1"/>
  <c r="A426" i="1"/>
  <c r="J425" i="1"/>
  <c r="I425" i="1"/>
  <c r="A425" i="1"/>
  <c r="J424" i="1"/>
  <c r="I424" i="1"/>
  <c r="A424" i="1"/>
  <c r="J423" i="1"/>
  <c r="I423" i="1"/>
  <c r="A423" i="1"/>
  <c r="J422" i="1"/>
  <c r="I422" i="1"/>
  <c r="A422" i="1"/>
  <c r="J421" i="1"/>
  <c r="I421" i="1"/>
  <c r="A421" i="1"/>
  <c r="J420" i="1"/>
  <c r="I420" i="1"/>
  <c r="A420" i="1"/>
  <c r="J419" i="1"/>
  <c r="I419" i="1"/>
  <c r="A419" i="1"/>
  <c r="J418" i="1"/>
  <c r="I418" i="1"/>
  <c r="A418" i="1"/>
  <c r="J417" i="1"/>
  <c r="I417" i="1"/>
  <c r="A417" i="1"/>
  <c r="J416" i="1"/>
  <c r="I416" i="1"/>
  <c r="A416" i="1"/>
  <c r="J415" i="1"/>
  <c r="I415" i="1"/>
  <c r="A415" i="1"/>
  <c r="J414" i="1"/>
  <c r="I414" i="1"/>
  <c r="A414" i="1"/>
  <c r="J413" i="1"/>
  <c r="I413" i="1"/>
  <c r="A413" i="1"/>
  <c r="J412" i="1"/>
  <c r="I412" i="1"/>
  <c r="A412" i="1"/>
  <c r="J411" i="1"/>
  <c r="I411" i="1"/>
  <c r="A411" i="1"/>
  <c r="J410" i="1"/>
  <c r="I410" i="1"/>
  <c r="A410" i="1"/>
  <c r="J409" i="1"/>
  <c r="I409" i="1"/>
  <c r="A409" i="1"/>
  <c r="J408" i="1"/>
  <c r="I408" i="1"/>
  <c r="A408" i="1"/>
  <c r="J407" i="1"/>
  <c r="I407" i="1"/>
  <c r="A407" i="1"/>
  <c r="J406" i="1"/>
  <c r="I406" i="1"/>
  <c r="A406" i="1"/>
  <c r="J405" i="1"/>
  <c r="I405" i="1"/>
  <c r="A405" i="1"/>
  <c r="J404" i="1"/>
  <c r="I404" i="1"/>
  <c r="A404" i="1"/>
  <c r="J403" i="1"/>
  <c r="I403" i="1"/>
  <c r="A403" i="1"/>
  <c r="J402" i="1"/>
  <c r="I402" i="1"/>
  <c r="A402" i="1"/>
  <c r="J401" i="1"/>
  <c r="I401" i="1"/>
  <c r="A401" i="1"/>
  <c r="J400" i="1"/>
  <c r="I400" i="1"/>
  <c r="A400" i="1"/>
  <c r="J399" i="1"/>
  <c r="I399" i="1"/>
  <c r="A399" i="1"/>
  <c r="J398" i="1"/>
  <c r="I398" i="1"/>
  <c r="A398" i="1"/>
  <c r="J397" i="1"/>
  <c r="I397" i="1"/>
  <c r="A397" i="1"/>
  <c r="J396" i="1"/>
  <c r="I396" i="1"/>
  <c r="A396" i="1"/>
  <c r="J395" i="1"/>
  <c r="I395" i="1"/>
  <c r="A395" i="1"/>
  <c r="J394" i="1"/>
  <c r="I394" i="1"/>
  <c r="A394" i="1"/>
  <c r="J393" i="1"/>
  <c r="I393" i="1"/>
  <c r="A393" i="1"/>
  <c r="J392" i="1"/>
  <c r="I392" i="1"/>
  <c r="A392" i="1"/>
  <c r="J391" i="1"/>
  <c r="I391" i="1"/>
  <c r="A391" i="1"/>
  <c r="J390" i="1"/>
  <c r="I390" i="1"/>
  <c r="A390" i="1"/>
  <c r="J389" i="1"/>
  <c r="I389" i="1"/>
  <c r="A389" i="1"/>
  <c r="J388" i="1"/>
  <c r="I388" i="1"/>
  <c r="A388" i="1"/>
  <c r="J387" i="1"/>
  <c r="I387" i="1"/>
  <c r="A387" i="1"/>
  <c r="J386" i="1"/>
  <c r="I386" i="1"/>
  <c r="A386" i="1"/>
  <c r="J385" i="1"/>
  <c r="I385" i="1"/>
  <c r="A385" i="1"/>
  <c r="J384" i="1"/>
  <c r="I384" i="1"/>
  <c r="A384" i="1"/>
  <c r="J383" i="1"/>
  <c r="I383" i="1"/>
  <c r="A383" i="1"/>
  <c r="J382" i="1"/>
  <c r="I382" i="1"/>
  <c r="A382" i="1"/>
  <c r="J381" i="1"/>
  <c r="I381" i="1"/>
  <c r="A381" i="1"/>
  <c r="J380" i="1"/>
  <c r="I380" i="1"/>
  <c r="A380" i="1"/>
  <c r="J379" i="1"/>
  <c r="I379" i="1"/>
  <c r="A379" i="1"/>
  <c r="J378" i="1"/>
  <c r="I378" i="1"/>
  <c r="A378" i="1"/>
  <c r="J377" i="1"/>
  <c r="I377" i="1"/>
  <c r="A377" i="1"/>
  <c r="J376" i="1"/>
  <c r="I376" i="1"/>
  <c r="A376" i="1"/>
  <c r="J375" i="1"/>
  <c r="I375" i="1"/>
  <c r="A375" i="1"/>
  <c r="J374" i="1"/>
  <c r="I374" i="1"/>
  <c r="A374" i="1"/>
  <c r="J373" i="1"/>
  <c r="I373" i="1"/>
  <c r="A373" i="1"/>
  <c r="J372" i="1"/>
  <c r="I372" i="1"/>
  <c r="A372" i="1"/>
  <c r="J371" i="1"/>
  <c r="I371" i="1"/>
  <c r="A371" i="1"/>
  <c r="J370" i="1"/>
  <c r="I370" i="1"/>
  <c r="A370" i="1"/>
  <c r="J369" i="1"/>
  <c r="I369" i="1"/>
  <c r="A369" i="1"/>
  <c r="J368" i="1"/>
  <c r="I368" i="1"/>
  <c r="A368" i="1"/>
  <c r="J367" i="1"/>
  <c r="I367" i="1"/>
  <c r="A367" i="1"/>
  <c r="J366" i="1"/>
  <c r="I366" i="1"/>
  <c r="A366" i="1"/>
  <c r="J365" i="1"/>
  <c r="I365" i="1"/>
  <c r="A365" i="1"/>
  <c r="J364" i="1"/>
  <c r="I364" i="1"/>
  <c r="A364" i="1"/>
  <c r="J363" i="1"/>
  <c r="I363" i="1"/>
  <c r="A363" i="1"/>
  <c r="J362" i="1"/>
  <c r="I362" i="1"/>
  <c r="A362" i="1"/>
  <c r="J361" i="1"/>
  <c r="I361" i="1"/>
  <c r="A361" i="1"/>
  <c r="J360" i="1"/>
  <c r="I360" i="1"/>
  <c r="A360" i="1"/>
  <c r="J359" i="1"/>
  <c r="I359" i="1"/>
  <c r="A359" i="1"/>
  <c r="J358" i="1"/>
  <c r="I358" i="1"/>
  <c r="A358" i="1"/>
  <c r="J357" i="1"/>
  <c r="I357" i="1"/>
  <c r="A357" i="1"/>
  <c r="J356" i="1"/>
  <c r="I356" i="1"/>
  <c r="A356" i="1"/>
  <c r="J355" i="1"/>
  <c r="I355" i="1"/>
  <c r="A355" i="1"/>
  <c r="J354" i="1"/>
  <c r="I354" i="1"/>
  <c r="A354" i="1"/>
  <c r="J353" i="1"/>
  <c r="I353" i="1"/>
  <c r="A353" i="1"/>
  <c r="J352" i="1"/>
  <c r="I352" i="1"/>
  <c r="A352" i="1"/>
  <c r="J351" i="1"/>
  <c r="I351" i="1"/>
  <c r="A351" i="1"/>
  <c r="J350" i="1"/>
  <c r="I350" i="1"/>
  <c r="A350" i="1"/>
  <c r="J349" i="1"/>
  <c r="I349" i="1"/>
  <c r="A349" i="1"/>
  <c r="J348" i="1"/>
  <c r="I348" i="1"/>
  <c r="A348" i="1"/>
  <c r="J347" i="1"/>
  <c r="I347" i="1"/>
  <c r="A347" i="1"/>
  <c r="J346" i="1"/>
  <c r="I346" i="1"/>
  <c r="A346" i="1"/>
  <c r="J345" i="1"/>
  <c r="I345" i="1"/>
  <c r="A345" i="1"/>
  <c r="J344" i="1"/>
  <c r="I344" i="1"/>
  <c r="A344" i="1"/>
  <c r="J343" i="1"/>
  <c r="I343" i="1"/>
  <c r="A343" i="1"/>
  <c r="J342" i="1"/>
  <c r="I342" i="1"/>
  <c r="A342" i="1"/>
  <c r="J341" i="1"/>
  <c r="I341" i="1"/>
  <c r="A341" i="1"/>
  <c r="J340" i="1"/>
  <c r="I340" i="1"/>
  <c r="A340" i="1"/>
  <c r="J339" i="1"/>
  <c r="I339" i="1"/>
  <c r="A339" i="1"/>
  <c r="J338" i="1"/>
  <c r="I338" i="1"/>
  <c r="A338" i="1"/>
  <c r="J337" i="1"/>
  <c r="I337" i="1"/>
  <c r="A337" i="1"/>
  <c r="J336" i="1"/>
  <c r="I336" i="1"/>
  <c r="A336" i="1"/>
  <c r="J335" i="1"/>
  <c r="I335" i="1"/>
  <c r="A335" i="1"/>
  <c r="J334" i="1"/>
  <c r="I334" i="1"/>
  <c r="A334" i="1"/>
  <c r="J333" i="1"/>
  <c r="I333" i="1"/>
  <c r="A333" i="1"/>
  <c r="J332" i="1"/>
  <c r="I332" i="1"/>
  <c r="A332" i="1"/>
  <c r="J331" i="1"/>
  <c r="I331" i="1"/>
  <c r="A331" i="1"/>
  <c r="J330" i="1"/>
  <c r="I330" i="1"/>
  <c r="A330" i="1"/>
  <c r="J329" i="1"/>
  <c r="I329" i="1"/>
  <c r="A329" i="1"/>
  <c r="J328" i="1"/>
  <c r="I328" i="1"/>
  <c r="A328" i="1"/>
  <c r="J327" i="1"/>
  <c r="I327" i="1"/>
  <c r="A327" i="1"/>
  <c r="J326" i="1"/>
  <c r="I326" i="1"/>
  <c r="A326" i="1"/>
  <c r="J325" i="1"/>
  <c r="I325" i="1"/>
  <c r="A325" i="1"/>
  <c r="J324" i="1"/>
  <c r="I324" i="1"/>
  <c r="A324" i="1"/>
  <c r="J323" i="1"/>
  <c r="I323" i="1"/>
  <c r="A323" i="1"/>
  <c r="J322" i="1"/>
  <c r="I322" i="1"/>
  <c r="A322" i="1"/>
  <c r="J321" i="1"/>
  <c r="I321" i="1"/>
  <c r="A321" i="1"/>
  <c r="J320" i="1"/>
  <c r="I320" i="1"/>
  <c r="A320" i="1"/>
  <c r="J319" i="1"/>
  <c r="I319" i="1"/>
  <c r="A319" i="1"/>
  <c r="J318" i="1"/>
  <c r="I318" i="1"/>
  <c r="A318" i="1"/>
  <c r="J317" i="1"/>
  <c r="I317" i="1"/>
  <c r="A317" i="1"/>
  <c r="J316" i="1"/>
  <c r="I316" i="1"/>
  <c r="A316" i="1"/>
  <c r="J315" i="1"/>
  <c r="I315" i="1"/>
  <c r="A315" i="1"/>
  <c r="J314" i="1"/>
  <c r="I314" i="1"/>
  <c r="A314" i="1"/>
  <c r="J313" i="1"/>
  <c r="I313" i="1"/>
  <c r="A313" i="1"/>
  <c r="J312" i="1"/>
  <c r="I312" i="1"/>
  <c r="A312" i="1"/>
  <c r="J311" i="1"/>
  <c r="I311" i="1"/>
  <c r="A311" i="1"/>
  <c r="J310" i="1"/>
  <c r="I310" i="1"/>
  <c r="A310" i="1"/>
  <c r="J309" i="1"/>
  <c r="I309" i="1"/>
  <c r="A309" i="1"/>
  <c r="J308" i="1"/>
  <c r="I308" i="1"/>
  <c r="A308" i="1"/>
  <c r="J307" i="1"/>
  <c r="I307" i="1"/>
  <c r="A307" i="1"/>
  <c r="J306" i="1"/>
  <c r="I306" i="1"/>
  <c r="A306" i="1"/>
  <c r="J305" i="1"/>
  <c r="I305" i="1"/>
  <c r="A305" i="1"/>
  <c r="J304" i="1"/>
  <c r="I304" i="1"/>
  <c r="A304" i="1"/>
  <c r="J303" i="1"/>
  <c r="I303" i="1"/>
  <c r="A303" i="1"/>
  <c r="J302" i="1"/>
  <c r="I302" i="1"/>
  <c r="A302" i="1"/>
  <c r="J301" i="1"/>
  <c r="I301" i="1"/>
  <c r="A301" i="1"/>
  <c r="J300" i="1"/>
  <c r="I300" i="1"/>
  <c r="A300" i="1"/>
  <c r="J299" i="1"/>
  <c r="I299" i="1"/>
  <c r="A299" i="1"/>
  <c r="J298" i="1"/>
  <c r="I298" i="1"/>
  <c r="A298" i="1"/>
  <c r="J297" i="1"/>
  <c r="I297" i="1"/>
  <c r="A297" i="1"/>
  <c r="J296" i="1"/>
  <c r="I296" i="1"/>
  <c r="A296" i="1"/>
  <c r="J295" i="1"/>
  <c r="I295" i="1"/>
  <c r="A295" i="1"/>
  <c r="J294" i="1"/>
  <c r="I294" i="1"/>
  <c r="A294" i="1"/>
  <c r="J293" i="1"/>
  <c r="I293" i="1"/>
  <c r="A293" i="1"/>
  <c r="J292" i="1"/>
  <c r="I292" i="1"/>
  <c r="A292" i="1"/>
  <c r="J291" i="1"/>
  <c r="I291" i="1"/>
  <c r="A291" i="1"/>
  <c r="J290" i="1"/>
  <c r="I290" i="1"/>
  <c r="A290" i="1"/>
  <c r="J289" i="1"/>
  <c r="I289" i="1"/>
  <c r="A289" i="1"/>
  <c r="J288" i="1"/>
  <c r="I288" i="1"/>
  <c r="A288" i="1"/>
  <c r="J287" i="1"/>
  <c r="I287" i="1"/>
  <c r="A287" i="1"/>
  <c r="J286" i="1"/>
  <c r="I286" i="1"/>
  <c r="A286" i="1"/>
  <c r="J285" i="1"/>
  <c r="I285" i="1"/>
  <c r="A285" i="1"/>
  <c r="J284" i="1"/>
  <c r="I284" i="1"/>
  <c r="A284" i="1"/>
  <c r="J283" i="1"/>
  <c r="I283" i="1"/>
  <c r="A283" i="1"/>
  <c r="J282" i="1"/>
  <c r="I282" i="1"/>
  <c r="A282" i="1"/>
  <c r="J281" i="1"/>
  <c r="I281" i="1"/>
  <c r="A281" i="1"/>
  <c r="J280" i="1"/>
  <c r="I280" i="1"/>
  <c r="A280" i="1"/>
  <c r="J279" i="1"/>
  <c r="I279" i="1"/>
  <c r="A279" i="1"/>
  <c r="J278" i="1"/>
  <c r="I278" i="1"/>
  <c r="A278" i="1"/>
  <c r="J277" i="1"/>
  <c r="I277" i="1"/>
  <c r="A277" i="1"/>
  <c r="J276" i="1"/>
  <c r="I276" i="1"/>
  <c r="A276" i="1"/>
  <c r="J275" i="1"/>
  <c r="I275" i="1"/>
  <c r="A275" i="1"/>
  <c r="J274" i="1"/>
  <c r="I274" i="1"/>
  <c r="A274" i="1"/>
  <c r="J273" i="1"/>
  <c r="I273" i="1"/>
  <c r="A273" i="1"/>
  <c r="J272" i="1"/>
  <c r="I272" i="1"/>
  <c r="A272" i="1"/>
  <c r="J271" i="1"/>
  <c r="I271" i="1"/>
  <c r="A271" i="1"/>
  <c r="J270" i="1"/>
  <c r="I270" i="1"/>
  <c r="A270" i="1"/>
  <c r="J269" i="1"/>
  <c r="I269" i="1"/>
  <c r="A269" i="1"/>
  <c r="J268" i="1"/>
  <c r="I268" i="1"/>
  <c r="A268" i="1"/>
  <c r="J267" i="1"/>
  <c r="I267" i="1"/>
  <c r="A267" i="1"/>
  <c r="J266" i="1"/>
  <c r="I266" i="1"/>
  <c r="A266" i="1"/>
  <c r="J265" i="1"/>
  <c r="I265" i="1"/>
  <c r="A265" i="1"/>
  <c r="J264" i="1"/>
  <c r="I264" i="1"/>
  <c r="A264" i="1"/>
  <c r="J263" i="1"/>
  <c r="I263" i="1"/>
  <c r="A263" i="1"/>
  <c r="J262" i="1"/>
  <c r="I262" i="1"/>
  <c r="A262" i="1"/>
  <c r="J261" i="1"/>
  <c r="I261" i="1"/>
  <c r="A261" i="1"/>
  <c r="J260" i="1"/>
  <c r="I260" i="1"/>
  <c r="A260" i="1"/>
  <c r="J259" i="1"/>
  <c r="I259" i="1"/>
  <c r="A259" i="1"/>
  <c r="J258" i="1"/>
  <c r="I258" i="1"/>
  <c r="A258" i="1"/>
  <c r="J257" i="1"/>
  <c r="I257" i="1"/>
  <c r="A257" i="1"/>
  <c r="J256" i="1"/>
  <c r="I256" i="1"/>
  <c r="A256" i="1"/>
  <c r="J255" i="1"/>
  <c r="I255" i="1"/>
  <c r="A255" i="1"/>
  <c r="J254" i="1"/>
  <c r="I254" i="1"/>
  <c r="A254" i="1"/>
  <c r="J253" i="1"/>
  <c r="I253" i="1"/>
  <c r="A253" i="1"/>
  <c r="J252" i="1"/>
  <c r="I252" i="1"/>
  <c r="A252" i="1"/>
  <c r="J251" i="1"/>
  <c r="I251" i="1"/>
  <c r="A251" i="1"/>
  <c r="J250" i="1"/>
  <c r="I250" i="1"/>
  <c r="A250" i="1"/>
  <c r="J249" i="1"/>
  <c r="I249" i="1"/>
  <c r="A249" i="1"/>
  <c r="J248" i="1"/>
  <c r="I248" i="1"/>
  <c r="A248" i="1"/>
  <c r="J247" i="1"/>
  <c r="I247" i="1"/>
  <c r="A247" i="1"/>
  <c r="J246" i="1"/>
  <c r="I246" i="1"/>
  <c r="A246" i="1"/>
  <c r="J245" i="1"/>
  <c r="I245" i="1"/>
  <c r="A245" i="1"/>
  <c r="J244" i="1"/>
  <c r="I244" i="1"/>
  <c r="A244" i="1"/>
  <c r="J243" i="1"/>
  <c r="I243" i="1"/>
  <c r="A243" i="1"/>
  <c r="J242" i="1"/>
  <c r="I242" i="1"/>
  <c r="A242" i="1"/>
  <c r="J241" i="1"/>
  <c r="I241" i="1"/>
  <c r="A241" i="1"/>
  <c r="J240" i="1"/>
  <c r="I240" i="1"/>
  <c r="A240" i="1"/>
  <c r="J239" i="1"/>
  <c r="I239" i="1"/>
  <c r="A239" i="1"/>
  <c r="J238" i="1"/>
  <c r="I238" i="1"/>
  <c r="A238" i="1"/>
  <c r="J237" i="1"/>
  <c r="I237" i="1"/>
  <c r="A237" i="1"/>
  <c r="J236" i="1"/>
  <c r="I236" i="1"/>
  <c r="A236" i="1"/>
  <c r="J235" i="1"/>
  <c r="I235" i="1"/>
  <c r="A235" i="1"/>
  <c r="J234" i="1"/>
  <c r="I234" i="1"/>
  <c r="A234" i="1"/>
  <c r="J233" i="1"/>
  <c r="I233" i="1"/>
  <c r="A233" i="1"/>
  <c r="J232" i="1"/>
  <c r="I232" i="1"/>
  <c r="A232" i="1"/>
  <c r="J231" i="1"/>
  <c r="I231" i="1"/>
  <c r="A231" i="1"/>
  <c r="J230" i="1"/>
  <c r="I230" i="1"/>
  <c r="A230" i="1"/>
  <c r="J229" i="1"/>
  <c r="I229" i="1"/>
  <c r="A229" i="1"/>
  <c r="J228" i="1"/>
  <c r="I228" i="1"/>
  <c r="A228" i="1"/>
  <c r="J227" i="1"/>
  <c r="I227" i="1"/>
  <c r="A227" i="1"/>
  <c r="J226" i="1"/>
  <c r="I226" i="1"/>
  <c r="A226" i="1"/>
  <c r="J225" i="1"/>
  <c r="I225" i="1"/>
  <c r="A225" i="1"/>
  <c r="J224" i="1"/>
  <c r="I224" i="1"/>
  <c r="A224" i="1"/>
  <c r="J223" i="1"/>
  <c r="I223" i="1"/>
  <c r="A223" i="1"/>
  <c r="J222" i="1"/>
  <c r="I222" i="1"/>
  <c r="A222" i="1"/>
  <c r="J221" i="1"/>
  <c r="I221" i="1"/>
  <c r="A221" i="1"/>
  <c r="J220" i="1"/>
  <c r="I220" i="1"/>
  <c r="A220" i="1"/>
  <c r="J219" i="1"/>
  <c r="I219" i="1"/>
  <c r="A219" i="1"/>
  <c r="J218" i="1"/>
  <c r="I218" i="1"/>
  <c r="A218" i="1"/>
  <c r="J217" i="1"/>
  <c r="I217" i="1"/>
  <c r="A217" i="1"/>
  <c r="J216" i="1"/>
  <c r="I216" i="1"/>
  <c r="A216" i="1"/>
  <c r="J215" i="1"/>
  <c r="I215" i="1"/>
  <c r="A215" i="1"/>
  <c r="J214" i="1"/>
  <c r="I214" i="1"/>
  <c r="A214" i="1"/>
  <c r="J213" i="1"/>
  <c r="I213" i="1"/>
  <c r="A213" i="1"/>
  <c r="J212" i="1"/>
  <c r="I212" i="1"/>
  <c r="A212" i="1"/>
  <c r="J211" i="1"/>
  <c r="I211" i="1"/>
  <c r="A211" i="1"/>
  <c r="J210" i="1"/>
  <c r="I210" i="1"/>
  <c r="A210" i="1"/>
  <c r="J209" i="1"/>
  <c r="I209" i="1"/>
  <c r="A209" i="1"/>
  <c r="J208" i="1"/>
  <c r="I208" i="1"/>
  <c r="A208" i="1"/>
  <c r="J207" i="1"/>
  <c r="I207" i="1"/>
  <c r="A207" i="1"/>
  <c r="J206" i="1"/>
  <c r="I206" i="1"/>
  <c r="A206" i="1"/>
  <c r="J205" i="1"/>
  <c r="I205" i="1"/>
  <c r="A205" i="1"/>
  <c r="J204" i="1"/>
  <c r="I204" i="1"/>
  <c r="A204" i="1"/>
  <c r="J203" i="1"/>
  <c r="I203" i="1"/>
  <c r="A203" i="1"/>
  <c r="J202" i="1"/>
  <c r="I202" i="1"/>
  <c r="A202" i="1"/>
  <c r="J201" i="1"/>
  <c r="I201" i="1"/>
  <c r="A201" i="1"/>
  <c r="J200" i="1"/>
  <c r="I200" i="1"/>
  <c r="A200" i="1"/>
  <c r="J199" i="1"/>
  <c r="I199" i="1"/>
  <c r="A199" i="1"/>
  <c r="J198" i="1"/>
  <c r="I198" i="1"/>
  <c r="A198" i="1"/>
  <c r="J197" i="1"/>
  <c r="I197" i="1"/>
  <c r="A197" i="1"/>
  <c r="J196" i="1"/>
  <c r="I196" i="1"/>
  <c r="A196" i="1"/>
  <c r="J195" i="1"/>
  <c r="I195" i="1"/>
  <c r="A195" i="1"/>
  <c r="J194" i="1"/>
  <c r="I194" i="1"/>
  <c r="A194" i="1"/>
  <c r="J193" i="1"/>
  <c r="I193" i="1"/>
  <c r="A193" i="1"/>
  <c r="J192" i="1"/>
  <c r="I192" i="1"/>
  <c r="A192" i="1"/>
  <c r="J191" i="1"/>
  <c r="I191" i="1"/>
  <c r="A191" i="1"/>
  <c r="J190" i="1"/>
  <c r="I190" i="1"/>
  <c r="A190" i="1"/>
  <c r="J189" i="1"/>
  <c r="I189" i="1"/>
  <c r="A189" i="1"/>
  <c r="J188" i="1"/>
  <c r="I188" i="1"/>
  <c r="A188" i="1"/>
  <c r="J187" i="1"/>
  <c r="I187" i="1"/>
  <c r="A187" i="1"/>
  <c r="J186" i="1"/>
  <c r="I186" i="1"/>
  <c r="A186" i="1"/>
  <c r="J185" i="1"/>
  <c r="I185" i="1"/>
  <c r="A185" i="1"/>
  <c r="J184" i="1"/>
  <c r="I184" i="1"/>
  <c r="A184" i="1"/>
  <c r="J183" i="1"/>
  <c r="I183" i="1"/>
  <c r="A183" i="1"/>
  <c r="J182" i="1"/>
  <c r="I182" i="1"/>
  <c r="A182" i="1"/>
  <c r="J181" i="1"/>
  <c r="I181" i="1"/>
  <c r="A181" i="1"/>
  <c r="J180" i="1"/>
  <c r="I180" i="1"/>
  <c r="A180" i="1"/>
  <c r="J179" i="1"/>
  <c r="I179" i="1"/>
  <c r="A179" i="1"/>
  <c r="J178" i="1"/>
  <c r="I178" i="1"/>
  <c r="A178" i="1"/>
  <c r="J177" i="1"/>
  <c r="I177" i="1"/>
  <c r="A177" i="1"/>
  <c r="J176" i="1"/>
  <c r="I176" i="1"/>
  <c r="A176" i="1"/>
  <c r="J175" i="1"/>
  <c r="I175" i="1"/>
  <c r="A175" i="1"/>
  <c r="J174" i="1"/>
  <c r="I174" i="1"/>
  <c r="A174" i="1"/>
  <c r="J173" i="1"/>
  <c r="I173" i="1"/>
  <c r="A173" i="1"/>
  <c r="J172" i="1"/>
  <c r="I172" i="1"/>
  <c r="A172" i="1"/>
  <c r="J171" i="1"/>
  <c r="I171" i="1"/>
  <c r="A171" i="1"/>
  <c r="J170" i="1"/>
  <c r="I170" i="1"/>
  <c r="A170" i="1"/>
  <c r="J169" i="1"/>
  <c r="I169" i="1"/>
  <c r="A169" i="1"/>
  <c r="J168" i="1"/>
  <c r="I168" i="1"/>
  <c r="A168" i="1"/>
  <c r="J167" i="1"/>
  <c r="I167" i="1"/>
  <c r="A167" i="1"/>
  <c r="J166" i="1"/>
  <c r="I166" i="1"/>
  <c r="A166" i="1"/>
  <c r="J165" i="1"/>
  <c r="I165" i="1"/>
  <c r="A165" i="1"/>
  <c r="J164" i="1"/>
  <c r="I164" i="1"/>
  <c r="A164" i="1"/>
  <c r="J163" i="1"/>
  <c r="I163" i="1"/>
  <c r="A163" i="1"/>
  <c r="J162" i="1"/>
  <c r="I162" i="1"/>
  <c r="A162" i="1"/>
  <c r="J161" i="1"/>
  <c r="I161" i="1"/>
  <c r="A161" i="1"/>
  <c r="J160" i="1"/>
  <c r="I160" i="1"/>
  <c r="A160" i="1"/>
  <c r="J159" i="1"/>
  <c r="I159" i="1"/>
  <c r="A159" i="1"/>
  <c r="J158" i="1"/>
  <c r="I158" i="1"/>
  <c r="A158" i="1"/>
  <c r="J157" i="1"/>
  <c r="I157" i="1"/>
  <c r="A157" i="1"/>
  <c r="J156" i="1"/>
  <c r="I156" i="1"/>
  <c r="A156" i="1"/>
  <c r="J155" i="1"/>
  <c r="I155" i="1"/>
  <c r="A155" i="1"/>
  <c r="J154" i="1"/>
  <c r="I154" i="1"/>
  <c r="A154" i="1"/>
  <c r="J153" i="1"/>
  <c r="I153" i="1"/>
  <c r="A153" i="1"/>
  <c r="J152" i="1"/>
  <c r="I152" i="1"/>
  <c r="A152" i="1"/>
  <c r="J151" i="1"/>
  <c r="I151" i="1"/>
  <c r="A151" i="1"/>
  <c r="J150" i="1"/>
  <c r="I150" i="1"/>
  <c r="A150" i="1"/>
  <c r="J149" i="1"/>
  <c r="I149" i="1"/>
  <c r="A149" i="1"/>
  <c r="J148" i="1"/>
  <c r="I148" i="1"/>
  <c r="A148" i="1"/>
  <c r="J147" i="1"/>
  <c r="I147" i="1"/>
  <c r="A147" i="1"/>
  <c r="J146" i="1"/>
  <c r="I146" i="1"/>
  <c r="A146" i="1"/>
  <c r="J145" i="1"/>
  <c r="I145" i="1"/>
  <c r="A145" i="1"/>
  <c r="J144" i="1"/>
  <c r="I144" i="1"/>
  <c r="A144" i="1"/>
  <c r="J143" i="1"/>
  <c r="I143" i="1"/>
  <c r="A143" i="1"/>
  <c r="J142" i="1"/>
  <c r="I142" i="1"/>
  <c r="A142" i="1"/>
  <c r="J141" i="1"/>
  <c r="I141" i="1"/>
  <c r="A141" i="1"/>
  <c r="J140" i="1"/>
  <c r="I140" i="1"/>
  <c r="A140" i="1"/>
  <c r="J139" i="1"/>
  <c r="I139" i="1"/>
  <c r="A139" i="1"/>
  <c r="J138" i="1"/>
  <c r="I138" i="1"/>
  <c r="A138" i="1"/>
  <c r="J137" i="1"/>
  <c r="I137" i="1"/>
  <c r="A137" i="1"/>
  <c r="J136" i="1"/>
  <c r="I136" i="1"/>
  <c r="A136" i="1"/>
  <c r="J135" i="1"/>
  <c r="I135" i="1"/>
  <c r="A135" i="1"/>
  <c r="J134" i="1"/>
  <c r="I134" i="1"/>
  <c r="A134" i="1"/>
  <c r="J133" i="1"/>
  <c r="I133" i="1"/>
  <c r="A133" i="1"/>
  <c r="J132" i="1"/>
  <c r="I132" i="1"/>
  <c r="A132" i="1"/>
  <c r="J131" i="1"/>
  <c r="I131" i="1"/>
  <c r="A131" i="1"/>
  <c r="J130" i="1"/>
  <c r="I130" i="1"/>
  <c r="A130" i="1"/>
  <c r="J129" i="1"/>
  <c r="I129" i="1"/>
  <c r="A129" i="1"/>
  <c r="J128" i="1"/>
  <c r="I128" i="1"/>
  <c r="A128" i="1"/>
  <c r="J127" i="1"/>
  <c r="I127" i="1"/>
  <c r="A127" i="1"/>
  <c r="J126" i="1"/>
  <c r="I126" i="1"/>
  <c r="A126" i="1"/>
  <c r="J125" i="1"/>
  <c r="I125" i="1"/>
  <c r="A125" i="1"/>
  <c r="J124" i="1"/>
  <c r="I124" i="1"/>
  <c r="A124" i="1"/>
  <c r="J123" i="1"/>
  <c r="I123" i="1"/>
  <c r="A123" i="1"/>
  <c r="J122" i="1"/>
  <c r="I122" i="1"/>
  <c r="A122" i="1"/>
  <c r="J121" i="1"/>
  <c r="I121" i="1"/>
  <c r="A121" i="1"/>
  <c r="J120" i="1"/>
  <c r="I120" i="1"/>
  <c r="A120" i="1"/>
  <c r="J119" i="1"/>
  <c r="I119" i="1"/>
  <c r="A119" i="1"/>
  <c r="J118" i="1"/>
  <c r="I118" i="1"/>
  <c r="A118" i="1"/>
  <c r="J117" i="1"/>
  <c r="I117" i="1"/>
  <c r="A117" i="1"/>
  <c r="J116" i="1"/>
  <c r="I116" i="1"/>
  <c r="A116" i="1"/>
  <c r="J115" i="1"/>
  <c r="I115" i="1"/>
  <c r="A115" i="1"/>
  <c r="J114" i="1"/>
  <c r="I114" i="1"/>
  <c r="A114" i="1"/>
  <c r="J113" i="1"/>
  <c r="I113" i="1"/>
  <c r="A113" i="1"/>
  <c r="J112" i="1"/>
  <c r="I112" i="1"/>
  <c r="A112" i="1"/>
  <c r="J111" i="1"/>
  <c r="I111" i="1"/>
  <c r="A111" i="1"/>
  <c r="J110" i="1"/>
  <c r="I110" i="1"/>
  <c r="A110" i="1"/>
  <c r="J109" i="1"/>
  <c r="I109" i="1"/>
  <c r="A109" i="1"/>
  <c r="J108" i="1"/>
  <c r="I108" i="1"/>
  <c r="A108" i="1"/>
  <c r="J107" i="1"/>
  <c r="I107" i="1"/>
  <c r="A107" i="1"/>
  <c r="J106" i="1"/>
  <c r="I106" i="1"/>
  <c r="A106" i="1"/>
  <c r="J105" i="1"/>
  <c r="I105" i="1"/>
  <c r="A105" i="1"/>
  <c r="J104" i="1"/>
  <c r="I104" i="1"/>
  <c r="A104" i="1"/>
  <c r="J103" i="1"/>
  <c r="I103" i="1"/>
  <c r="A103" i="1"/>
  <c r="J102" i="1"/>
  <c r="I102" i="1"/>
  <c r="A102" i="1"/>
  <c r="J101" i="1"/>
  <c r="I101" i="1"/>
  <c r="A101" i="1"/>
  <c r="J100" i="1"/>
  <c r="I100" i="1"/>
  <c r="A100" i="1"/>
  <c r="J99" i="1"/>
  <c r="I99" i="1"/>
  <c r="A99" i="1"/>
  <c r="J98" i="1"/>
  <c r="I98" i="1"/>
  <c r="A98" i="1"/>
  <c r="J97" i="1"/>
  <c r="I97" i="1"/>
  <c r="A97" i="1"/>
  <c r="J96" i="1"/>
  <c r="I96" i="1"/>
  <c r="A96" i="1"/>
  <c r="J95" i="1"/>
  <c r="I95" i="1"/>
  <c r="A95" i="1"/>
  <c r="J94" i="1"/>
  <c r="I94" i="1"/>
  <c r="A94" i="1"/>
  <c r="J93" i="1"/>
  <c r="I93" i="1"/>
  <c r="A93" i="1"/>
  <c r="J92" i="1"/>
  <c r="I92" i="1"/>
  <c r="A92" i="1"/>
  <c r="J91" i="1"/>
  <c r="I91" i="1"/>
  <c r="A91" i="1"/>
  <c r="J90" i="1"/>
  <c r="I90" i="1"/>
  <c r="A90" i="1"/>
  <c r="J89" i="1"/>
  <c r="I89" i="1"/>
  <c r="A89" i="1"/>
  <c r="J88" i="1"/>
  <c r="I88" i="1"/>
  <c r="A88" i="1"/>
  <c r="J87" i="1"/>
  <c r="I87" i="1"/>
  <c r="A87" i="1"/>
  <c r="J86" i="1"/>
  <c r="I86" i="1"/>
  <c r="A86" i="1"/>
  <c r="J85" i="1"/>
  <c r="I85" i="1"/>
  <c r="A85" i="1"/>
  <c r="J84" i="1"/>
  <c r="I84" i="1"/>
  <c r="A84" i="1"/>
  <c r="J83" i="1"/>
  <c r="I83" i="1"/>
  <c r="A83" i="1"/>
  <c r="J82" i="1"/>
  <c r="I82" i="1"/>
  <c r="A82" i="1"/>
  <c r="J81" i="1"/>
  <c r="I81" i="1"/>
  <c r="A81" i="1"/>
  <c r="J80" i="1"/>
  <c r="I80" i="1"/>
  <c r="A80" i="1"/>
  <c r="J79" i="1"/>
  <c r="I79" i="1"/>
  <c r="A79" i="1"/>
  <c r="J78" i="1"/>
  <c r="I78" i="1"/>
  <c r="A78" i="1"/>
  <c r="J77" i="1"/>
  <c r="I77" i="1"/>
  <c r="A77" i="1"/>
  <c r="J76" i="1"/>
  <c r="I76" i="1"/>
  <c r="A76" i="1"/>
  <c r="J75" i="1"/>
  <c r="I75" i="1"/>
  <c r="A75" i="1"/>
  <c r="J74" i="1"/>
  <c r="I74" i="1"/>
  <c r="A74" i="1"/>
  <c r="J73" i="1"/>
  <c r="I73" i="1"/>
  <c r="A73" i="1"/>
  <c r="J72" i="1"/>
  <c r="I72" i="1"/>
  <c r="A72" i="1"/>
  <c r="J71" i="1"/>
  <c r="I71" i="1"/>
  <c r="A71" i="1"/>
  <c r="J70" i="1"/>
  <c r="I70" i="1"/>
  <c r="A70" i="1"/>
  <c r="J69" i="1"/>
  <c r="I69" i="1"/>
  <c r="A69" i="1"/>
  <c r="J68" i="1"/>
  <c r="I68" i="1"/>
  <c r="A68" i="1"/>
  <c r="J67" i="1"/>
  <c r="I67" i="1"/>
  <c r="A67" i="1"/>
  <c r="J66" i="1"/>
  <c r="I66" i="1"/>
  <c r="A66" i="1"/>
  <c r="J65" i="1"/>
  <c r="I65" i="1"/>
  <c r="A65" i="1"/>
  <c r="J64" i="1"/>
  <c r="I64" i="1"/>
  <c r="A64" i="1"/>
  <c r="J63" i="1"/>
  <c r="I63" i="1"/>
  <c r="A63" i="1"/>
  <c r="J62" i="1"/>
  <c r="I62" i="1"/>
  <c r="A62" i="1"/>
  <c r="J61" i="1"/>
  <c r="I61" i="1"/>
  <c r="A61" i="1"/>
  <c r="J60" i="1"/>
  <c r="I60" i="1"/>
  <c r="A60" i="1"/>
  <c r="J59" i="1"/>
  <c r="I59" i="1"/>
  <c r="A59" i="1"/>
  <c r="J58" i="1"/>
  <c r="I58" i="1"/>
  <c r="A58" i="1"/>
  <c r="J57" i="1"/>
  <c r="I57" i="1"/>
  <c r="A57" i="1"/>
  <c r="J56" i="1"/>
  <c r="I56" i="1"/>
  <c r="A56" i="1"/>
  <c r="J55" i="1"/>
  <c r="I55" i="1"/>
  <c r="A55" i="1"/>
  <c r="J54" i="1"/>
  <c r="I54" i="1"/>
  <c r="A54" i="1"/>
  <c r="J53" i="1"/>
  <c r="I53" i="1"/>
  <c r="A53" i="1"/>
  <c r="J52" i="1"/>
  <c r="I52" i="1"/>
  <c r="A52" i="1"/>
  <c r="J51" i="1"/>
  <c r="I51" i="1"/>
  <c r="A51" i="1"/>
  <c r="J50" i="1"/>
  <c r="I50" i="1"/>
  <c r="A50" i="1"/>
  <c r="J49" i="1"/>
  <c r="I49" i="1"/>
  <c r="A49" i="1"/>
  <c r="J48" i="1"/>
  <c r="I48" i="1"/>
  <c r="A48" i="1"/>
  <c r="J47" i="1"/>
  <c r="I47" i="1"/>
  <c r="A47" i="1"/>
  <c r="J46" i="1"/>
  <c r="I46" i="1"/>
  <c r="A46" i="1"/>
  <c r="J45" i="1"/>
  <c r="I45" i="1"/>
  <c r="A45" i="1"/>
  <c r="J44" i="1"/>
  <c r="I44" i="1"/>
  <c r="A44" i="1"/>
  <c r="J43" i="1"/>
  <c r="I43" i="1"/>
  <c r="A43" i="1"/>
  <c r="J42" i="1"/>
  <c r="I42" i="1"/>
  <c r="A42" i="1"/>
  <c r="J41" i="1"/>
  <c r="I41" i="1"/>
  <c r="A41" i="1"/>
  <c r="J40" i="1"/>
  <c r="I40" i="1"/>
  <c r="A40" i="1"/>
  <c r="J39" i="1"/>
  <c r="I39" i="1"/>
  <c r="A39" i="1"/>
  <c r="J38" i="1"/>
  <c r="I38" i="1"/>
  <c r="A38" i="1"/>
  <c r="J37" i="1"/>
  <c r="I37" i="1"/>
  <c r="A37" i="1"/>
  <c r="J36" i="1"/>
  <c r="I36" i="1"/>
  <c r="A36" i="1"/>
  <c r="J35" i="1"/>
  <c r="I35" i="1"/>
  <c r="A35" i="1"/>
  <c r="J34" i="1"/>
  <c r="I34" i="1"/>
  <c r="A34" i="1"/>
  <c r="J33" i="1"/>
  <c r="I33" i="1"/>
  <c r="A33" i="1"/>
  <c r="J32" i="1"/>
  <c r="I32" i="1"/>
  <c r="A32" i="1"/>
  <c r="J31" i="1"/>
  <c r="I31" i="1"/>
  <c r="A31" i="1"/>
  <c r="J30" i="1"/>
  <c r="I30" i="1"/>
  <c r="A30" i="1"/>
  <c r="J29" i="1"/>
  <c r="I29" i="1"/>
  <c r="A29" i="1"/>
  <c r="J28" i="1"/>
  <c r="I28" i="1"/>
  <c r="A28" i="1"/>
  <c r="J27" i="1"/>
  <c r="I27" i="1"/>
  <c r="A27" i="1"/>
  <c r="J26" i="1"/>
  <c r="I26" i="1"/>
  <c r="A26" i="1"/>
  <c r="J25" i="1"/>
  <c r="I25" i="1"/>
  <c r="A25" i="1"/>
  <c r="J24" i="1"/>
  <c r="I24" i="1"/>
  <c r="A24" i="1"/>
  <c r="J23" i="1"/>
  <c r="I23" i="1"/>
  <c r="A23" i="1"/>
  <c r="J22" i="1"/>
  <c r="I22" i="1"/>
  <c r="A22" i="1"/>
  <c r="J21" i="1"/>
  <c r="I21" i="1"/>
  <c r="A21" i="1"/>
  <c r="J20" i="1"/>
  <c r="I20" i="1"/>
  <c r="A20" i="1"/>
  <c r="J19" i="1"/>
  <c r="I19" i="1"/>
  <c r="A19" i="1"/>
  <c r="J18" i="1"/>
  <c r="I18" i="1"/>
  <c r="A18" i="1"/>
  <c r="J17" i="1"/>
  <c r="I17" i="1"/>
  <c r="A17" i="1"/>
  <c r="J16" i="1"/>
  <c r="I16" i="1"/>
  <c r="A16" i="1"/>
  <c r="J15" i="1"/>
  <c r="I15" i="1"/>
  <c r="A15" i="1"/>
  <c r="J14" i="1"/>
  <c r="I14" i="1"/>
  <c r="A14" i="1"/>
  <c r="J13" i="1"/>
  <c r="I13" i="1"/>
  <c r="A13" i="1"/>
  <c r="J12" i="1"/>
  <c r="I12" i="1"/>
  <c r="A12" i="1"/>
  <c r="J11" i="1"/>
  <c r="I11" i="1"/>
  <c r="A11" i="1"/>
  <c r="J10" i="1"/>
  <c r="I10" i="1"/>
  <c r="A10" i="1"/>
  <c r="J9" i="1"/>
  <c r="I9" i="1"/>
  <c r="A9" i="1"/>
  <c r="J8" i="1"/>
  <c r="I8" i="1"/>
  <c r="A8" i="1"/>
  <c r="J7" i="1"/>
  <c r="I7" i="1"/>
  <c r="A7" i="1"/>
  <c r="J6" i="1"/>
  <c r="I6" i="1"/>
  <c r="A6" i="1"/>
  <c r="J5" i="1"/>
  <c r="I5" i="1"/>
  <c r="A5" i="1"/>
  <c r="J4" i="1"/>
  <c r="I4" i="1"/>
  <c r="A4" i="1"/>
  <c r="J3" i="1"/>
  <c r="I3" i="1"/>
  <c r="A3" i="1"/>
  <c r="J2" i="1"/>
  <c r="I2" i="1"/>
  <c r="A2" i="1"/>
</calcChain>
</file>

<file path=xl/sharedStrings.xml><?xml version="1.0" encoding="utf-8"?>
<sst xmlns="http://schemas.openxmlformats.org/spreadsheetml/2006/main" count="14183" uniqueCount="5099">
  <si>
    <t>ACTIVIDAD</t>
  </si>
  <si>
    <t>MONTH</t>
  </si>
  <si>
    <t>DATE</t>
  </si>
  <si>
    <t>ORDER_ID</t>
  </si>
  <si>
    <t>PRODUCT_ID</t>
  </si>
  <si>
    <t>CUSTOMER_ID</t>
  </si>
  <si>
    <t>UNITS</t>
  </si>
  <si>
    <t>UNIT_PRICE</t>
  </si>
  <si>
    <t>TOTAL_AMOUNT</t>
  </si>
  <si>
    <t>PRODUCT NAME</t>
  </si>
  <si>
    <t>CUSTOMER</t>
  </si>
  <si>
    <t>FIRST_NAME</t>
  </si>
  <si>
    <t>LAST_NAME</t>
  </si>
  <si>
    <t>EMAIL</t>
  </si>
  <si>
    <t>BIRTHDATE</t>
  </si>
  <si>
    <t>GENDER</t>
  </si>
  <si>
    <t>PHONE</t>
  </si>
  <si>
    <t>COUNTRY</t>
  </si>
  <si>
    <t>ADDRESS</t>
  </si>
  <si>
    <t>LAT</t>
  </si>
  <si>
    <t>LNG</t>
  </si>
  <si>
    <t>EDAD</t>
  </si>
  <si>
    <t>Dare</t>
  </si>
  <si>
    <t>McMorran</t>
  </si>
  <si>
    <t>dmcmorran0@naver.com</t>
  </si>
  <si>
    <t>Male</t>
  </si>
  <si>
    <t>969-155-7984</t>
  </si>
  <si>
    <t>United States</t>
  </si>
  <si>
    <t>44 Pankratz Junction</t>
  </si>
  <si>
    <t>Serge</t>
  </si>
  <si>
    <t>Klimontovich</t>
  </si>
  <si>
    <t>sklimontovich1@vinaora.com</t>
  </si>
  <si>
    <t>327-457-2369</t>
  </si>
  <si>
    <t>usa</t>
  </si>
  <si>
    <t>3541 Coleman Road</t>
  </si>
  <si>
    <t>Margo</t>
  </si>
  <si>
    <t>Scurrah</t>
  </si>
  <si>
    <t>mscurrah2@ted.com</t>
  </si>
  <si>
    <t>Female</t>
  </si>
  <si>
    <t>903-238-8080</t>
  </si>
  <si>
    <t>69 Raven Alley</t>
  </si>
  <si>
    <t>Damara</t>
  </si>
  <si>
    <t>Corder</t>
  </si>
  <si>
    <t>dcorder3@lycos.com</t>
  </si>
  <si>
    <t>156-847-0768</t>
  </si>
  <si>
    <t>Canada</t>
  </si>
  <si>
    <t>0235 Warbler Avenue</t>
  </si>
  <si>
    <t>Chadwick</t>
  </si>
  <si>
    <t>Barhims</t>
  </si>
  <si>
    <t>cbarhims4@oakley.com</t>
  </si>
  <si>
    <t>611-291-7795</t>
  </si>
  <si>
    <t>United Kingdom</t>
  </si>
  <si>
    <t>616 Longview Avenue</t>
  </si>
  <si>
    <t>Issi</t>
  </si>
  <si>
    <t>Picheford</t>
  </si>
  <si>
    <t>ipicheford5@seattletimes.com</t>
  </si>
  <si>
    <t>947-141-1868</t>
  </si>
  <si>
    <t>USA</t>
  </si>
  <si>
    <t>963 Marquette Point</t>
  </si>
  <si>
    <t>Harrie</t>
  </si>
  <si>
    <t>Aickin</t>
  </si>
  <si>
    <t>haickin6@imdb.com</t>
  </si>
  <si>
    <t>282-234-1319</t>
  </si>
  <si>
    <t>521 Sycamore Drive</t>
  </si>
  <si>
    <t>Devland</t>
  </si>
  <si>
    <t>Moscone</t>
  </si>
  <si>
    <t>dmoscone7@ca.gov</t>
  </si>
  <si>
    <t>183-823-0599</t>
  </si>
  <si>
    <t>6686 Hanson Place</t>
  </si>
  <si>
    <t>Abramo</t>
  </si>
  <si>
    <t>Brocklehurst</t>
  </si>
  <si>
    <t>abrocklehurst8@hexun.com</t>
  </si>
  <si>
    <t>454-884-2498</t>
  </si>
  <si>
    <t>83 Mcguire Road</t>
  </si>
  <si>
    <t>Renie</t>
  </si>
  <si>
    <t>Pitbladdo</t>
  </si>
  <si>
    <t>rpitbladdo9@cbslocal.com</t>
  </si>
  <si>
    <t>228-671-5098</t>
  </si>
  <si>
    <t>007 Monica Park</t>
  </si>
  <si>
    <t>Ursola</t>
  </si>
  <si>
    <t>Basnall</t>
  </si>
  <si>
    <t>ubasnalla@sogou.com</t>
  </si>
  <si>
    <t>945-219-0389</t>
  </si>
  <si>
    <t>5010 Mallory Circle</t>
  </si>
  <si>
    <t>Vivienne</t>
  </si>
  <si>
    <t>Jan</t>
  </si>
  <si>
    <t>vjanb@usda.gov</t>
  </si>
  <si>
    <t>769-909-4891</t>
  </si>
  <si>
    <t>91484 Bashford Avenue</t>
  </si>
  <si>
    <t>Solomon</t>
  </si>
  <si>
    <t>Larsen</t>
  </si>
  <si>
    <t>slarsenc@wikipedia.org</t>
  </si>
  <si>
    <t>Other</t>
  </si>
  <si>
    <t>189-575-1814</t>
  </si>
  <si>
    <t>54 Erie Court</t>
  </si>
  <si>
    <t>Dniren</t>
  </si>
  <si>
    <t>Theodoris</t>
  </si>
  <si>
    <t>dtheodorisd@berkeley.edu</t>
  </si>
  <si>
    <t>757-494-8885</t>
  </si>
  <si>
    <t>80529 Moulton Lane</t>
  </si>
  <si>
    <t>Cory</t>
  </si>
  <si>
    <t>MacAindreis</t>
  </si>
  <si>
    <t>cmacaindreise@jimdo.com</t>
  </si>
  <si>
    <t>259-799-2892</t>
  </si>
  <si>
    <t>57991 Hudson Pass</t>
  </si>
  <si>
    <t>Hyatt</t>
  </si>
  <si>
    <t>Tilly</t>
  </si>
  <si>
    <t>htillyf@goo.ne.jp</t>
  </si>
  <si>
    <t>208-596-6528</t>
  </si>
  <si>
    <t>4 Sage Terrace</t>
  </si>
  <si>
    <t>Pepillo</t>
  </si>
  <si>
    <t>Weigh</t>
  </si>
  <si>
    <t>pweighg@tinyurl.com</t>
  </si>
  <si>
    <t>618-453-8856</t>
  </si>
  <si>
    <t>15215 Reinke Circle</t>
  </si>
  <si>
    <t>Gilberto</t>
  </si>
  <si>
    <t>Adanez</t>
  </si>
  <si>
    <t>gadanezh@merriam-webster.com</t>
  </si>
  <si>
    <t>552-103-2643</t>
  </si>
  <si>
    <t>45 Talmadge Center</t>
  </si>
  <si>
    <t>Geoffrey</t>
  </si>
  <si>
    <t>Ramsell</t>
  </si>
  <si>
    <t>gramselli@bloglovin.com</t>
  </si>
  <si>
    <t>424-111-1971</t>
  </si>
  <si>
    <t>0 Bunting Lane</t>
  </si>
  <si>
    <t>Noby</t>
  </si>
  <si>
    <t>Notley</t>
  </si>
  <si>
    <t>nnotleyj@netlog.com</t>
  </si>
  <si>
    <t>497-632-2961</t>
  </si>
  <si>
    <t>18117 Vahlen Hill</t>
  </si>
  <si>
    <t>Sibbie</t>
  </si>
  <si>
    <t>Wathall</t>
  </si>
  <si>
    <t>swathallk@google.fr</t>
  </si>
  <si>
    <t>115-271-0077</t>
  </si>
  <si>
    <t>636 Londonderry Point</t>
  </si>
  <si>
    <t>Tanhya</t>
  </si>
  <si>
    <t>Erlam</t>
  </si>
  <si>
    <t>terlaml@stumbleupon.com</t>
  </si>
  <si>
    <t>511-298-8692</t>
  </si>
  <si>
    <t>48858 Elgar Trail</t>
  </si>
  <si>
    <t>Shannon</t>
  </si>
  <si>
    <t>Gloucester</t>
  </si>
  <si>
    <t>sgloucesterm@wordpress.com</t>
  </si>
  <si>
    <t>930-537-2811</t>
  </si>
  <si>
    <t>5707 Loeprich Parkway</t>
  </si>
  <si>
    <t>Juliana</t>
  </si>
  <si>
    <t>Beecker</t>
  </si>
  <si>
    <t>jbeeckern@samsung.com</t>
  </si>
  <si>
    <t>610-145-1086</t>
  </si>
  <si>
    <t>74 Clove Hill</t>
  </si>
  <si>
    <t>Lew</t>
  </si>
  <si>
    <t>Bunny</t>
  </si>
  <si>
    <t>lbunnyo@chicagotribune.com</t>
  </si>
  <si>
    <t>912-354-7948</t>
  </si>
  <si>
    <t>4 Florence Drive</t>
  </si>
  <si>
    <t>Pincus</t>
  </si>
  <si>
    <t>Ewence</t>
  </si>
  <si>
    <t>pewencep@taobao.com</t>
  </si>
  <si>
    <t>695-614-5964</t>
  </si>
  <si>
    <t>062 Memorial Alley</t>
  </si>
  <si>
    <t>Benyamin</t>
  </si>
  <si>
    <t>Kruschev</t>
  </si>
  <si>
    <t>bkruschevq@nhs.uk</t>
  </si>
  <si>
    <t>743-643-3018</t>
  </si>
  <si>
    <t>8911 Emmet Pass</t>
  </si>
  <si>
    <t>Jsandye</t>
  </si>
  <si>
    <t>Sinyard</t>
  </si>
  <si>
    <t>jsinyardr@weebly.com</t>
  </si>
  <si>
    <t>573-525-5626</t>
  </si>
  <si>
    <t>5 Caliangt Street</t>
  </si>
  <si>
    <t>Zolly</t>
  </si>
  <si>
    <t>McKee</t>
  </si>
  <si>
    <t>zmckees@guardian.co.uk</t>
  </si>
  <si>
    <t>336-283-3487</t>
  </si>
  <si>
    <t>6652 Almo Drive</t>
  </si>
  <si>
    <t>Chastity</t>
  </si>
  <si>
    <t>Hayford</t>
  </si>
  <si>
    <t>chayfordt@gizmodo.com</t>
  </si>
  <si>
    <t>144-496-5254</t>
  </si>
  <si>
    <t>5238 Dixon Street</t>
  </si>
  <si>
    <t>Cybil</t>
  </si>
  <si>
    <t>Hartopp</t>
  </si>
  <si>
    <t>chartoppu@cloudflare.com</t>
  </si>
  <si>
    <t>728-936-9618</t>
  </si>
  <si>
    <t>81936 Farmco Park</t>
  </si>
  <si>
    <t>Cobbie</t>
  </si>
  <si>
    <t>Barfield</t>
  </si>
  <si>
    <t>cbarfieldv@meetup.com</t>
  </si>
  <si>
    <t>989-527-0039</t>
  </si>
  <si>
    <t>3 Cody Plaza</t>
  </si>
  <si>
    <t>Esteban</t>
  </si>
  <si>
    <t>Brocket</t>
  </si>
  <si>
    <t>ebrocketw@hp.com</t>
  </si>
  <si>
    <t>538-924-1444</t>
  </si>
  <si>
    <t>8 Glacier Hill Parkway</t>
  </si>
  <si>
    <t>Aili</t>
  </si>
  <si>
    <t>Crowe</t>
  </si>
  <si>
    <t>acrowex@over-blog.com</t>
  </si>
  <si>
    <t>371-879-3362</t>
  </si>
  <si>
    <t>46431 Prairie Rose Junction</t>
  </si>
  <si>
    <t>Evelyn</t>
  </si>
  <si>
    <t>Withey</t>
  </si>
  <si>
    <t>ewitheyy@mysql.com</t>
  </si>
  <si>
    <t>563-445-1430</t>
  </si>
  <si>
    <t>43998 Moland Way</t>
  </si>
  <si>
    <t>Rolf</t>
  </si>
  <si>
    <t>McGlaughn</t>
  </si>
  <si>
    <t>rmcglaughnz@examiner.com</t>
  </si>
  <si>
    <t>699-818-5799</t>
  </si>
  <si>
    <t>4 Rutledge Hill</t>
  </si>
  <si>
    <t>Rufe</t>
  </si>
  <si>
    <t>Inggall</t>
  </si>
  <si>
    <t>ringgall10@go.com</t>
  </si>
  <si>
    <t>400-895-6634</t>
  </si>
  <si>
    <t>8215 Blackbird Court</t>
  </si>
  <si>
    <t>Dud</t>
  </si>
  <si>
    <t>Hartright</t>
  </si>
  <si>
    <t>dhartright11@google.com.br</t>
  </si>
  <si>
    <t>360-248-0497</t>
  </si>
  <si>
    <t>98181 Straubel Junction</t>
  </si>
  <si>
    <t>Lesly</t>
  </si>
  <si>
    <t>Tizzard</t>
  </si>
  <si>
    <t>ltizzard12@eepurl.com</t>
  </si>
  <si>
    <t>386-971-8933</t>
  </si>
  <si>
    <t>9270 2nd Way</t>
  </si>
  <si>
    <t>Weston</t>
  </si>
  <si>
    <t>Thoms</t>
  </si>
  <si>
    <t>wthoms13@etsy.com</t>
  </si>
  <si>
    <t>513-812-0907</t>
  </si>
  <si>
    <t>83 Graedel Park</t>
  </si>
  <si>
    <t>Truman</t>
  </si>
  <si>
    <t>Creamer</t>
  </si>
  <si>
    <t>tcreamer14@ovh.net</t>
  </si>
  <si>
    <t>268-547-0632</t>
  </si>
  <si>
    <t>0068 Crownhardt Center</t>
  </si>
  <si>
    <t>Tore</t>
  </si>
  <si>
    <t>Giacobini</t>
  </si>
  <si>
    <t>tgiacobini15@princeton.edu</t>
  </si>
  <si>
    <t>282-429-6529</t>
  </si>
  <si>
    <t>740 Prentice Way</t>
  </si>
  <si>
    <t>Ade</t>
  </si>
  <si>
    <t>Lowings</t>
  </si>
  <si>
    <t>alowings16@bloglines.com</t>
  </si>
  <si>
    <t>543-529-2417</t>
  </si>
  <si>
    <t>1157 Macpherson Hill</t>
  </si>
  <si>
    <t>Aleece</t>
  </si>
  <si>
    <t>Edworthy</t>
  </si>
  <si>
    <t>aedworthy17@trellian.com</t>
  </si>
  <si>
    <t>301-510-6593</t>
  </si>
  <si>
    <t>7791 Stang Drive</t>
  </si>
  <si>
    <t>Ferdinanda</t>
  </si>
  <si>
    <t>Cerith</t>
  </si>
  <si>
    <t>fcerith18@boston.com</t>
  </si>
  <si>
    <t>569-913-9752</t>
  </si>
  <si>
    <t>06389 Sunfield Pass</t>
  </si>
  <si>
    <t>Bamby</t>
  </si>
  <si>
    <t>Janus</t>
  </si>
  <si>
    <t>bjanus19@purevolume.com</t>
  </si>
  <si>
    <t>588-935-5006</t>
  </si>
  <si>
    <t>4 Golf View Junction</t>
  </si>
  <si>
    <t>Tatum</t>
  </si>
  <si>
    <t>Phoebe</t>
  </si>
  <si>
    <t>tphoebe1a@parallels.com</t>
  </si>
  <si>
    <t>194-779-2558</t>
  </si>
  <si>
    <t>8205 Pawling Place</t>
  </si>
  <si>
    <t>Kristopher</t>
  </si>
  <si>
    <t>Ogle</t>
  </si>
  <si>
    <t>kogle1b@gov.uk</t>
  </si>
  <si>
    <t>886-917-5006</t>
  </si>
  <si>
    <t>6422 Valley Edge Point</t>
  </si>
  <si>
    <t>Jodi</t>
  </si>
  <si>
    <t>Montrose</t>
  </si>
  <si>
    <t>jmontrose1c@w3.org</t>
  </si>
  <si>
    <t>115-452-8759</t>
  </si>
  <si>
    <t>975 Village Junction</t>
  </si>
  <si>
    <t>Ardith</t>
  </si>
  <si>
    <t>Crosdill</t>
  </si>
  <si>
    <t>acrosdill1d@spiegel.de</t>
  </si>
  <si>
    <t>131-928-7244</t>
  </si>
  <si>
    <t>991 Stoughton Center</t>
  </si>
  <si>
    <t>Rochette</t>
  </si>
  <si>
    <t>Bilbrook</t>
  </si>
  <si>
    <t>rbilbrook1e@netlog.com</t>
  </si>
  <si>
    <t>993-243-1879</t>
  </si>
  <si>
    <t>6 Debs Place</t>
  </si>
  <si>
    <t>Wittie</t>
  </si>
  <si>
    <t>Jordi</t>
  </si>
  <si>
    <t>wjordi1f@mashable.com</t>
  </si>
  <si>
    <t>700-292-9501</t>
  </si>
  <si>
    <t>78161 3rd Point</t>
  </si>
  <si>
    <t>Flossie</t>
  </si>
  <si>
    <t>McCloughen</t>
  </si>
  <si>
    <t>fmccloughen1g@mozilla.com</t>
  </si>
  <si>
    <t>863-427-4649</t>
  </si>
  <si>
    <t>0 Dryden Junction</t>
  </si>
  <si>
    <t>Billi</t>
  </si>
  <si>
    <t>Yearnes</t>
  </si>
  <si>
    <t>byearnes1h@examiner.com</t>
  </si>
  <si>
    <t>293-660-6659</t>
  </si>
  <si>
    <t>21224 Kinsman Avenue</t>
  </si>
  <si>
    <t>Beaufort</t>
  </si>
  <si>
    <t>Blackater</t>
  </si>
  <si>
    <t>bblackater1i@furl.net</t>
  </si>
  <si>
    <t>774-380-8002</t>
  </si>
  <si>
    <t>49 Vera Alley</t>
  </si>
  <si>
    <t>Kiersten</t>
  </si>
  <si>
    <t>Lestrange</t>
  </si>
  <si>
    <t>klestrange1j@google.cn</t>
  </si>
  <si>
    <t>336-131-1976</t>
  </si>
  <si>
    <t>49916 Stephen Parkway</t>
  </si>
  <si>
    <t>Petra</t>
  </si>
  <si>
    <t>Jancar</t>
  </si>
  <si>
    <t>pjancar1k@hubpages.com</t>
  </si>
  <si>
    <t>596-152-6051</t>
  </si>
  <si>
    <t>4596 Maple Lane</t>
  </si>
  <si>
    <t>Saunderson</t>
  </si>
  <si>
    <t>Dinis</t>
  </si>
  <si>
    <t>sdinis1l@discovery.com</t>
  </si>
  <si>
    <t>118-402-8244</t>
  </si>
  <si>
    <t>0 Reinke Street</t>
  </si>
  <si>
    <t>Vladamir</t>
  </si>
  <si>
    <t>Mitchiner</t>
  </si>
  <si>
    <t>vmitchiner1m@friendfeed.com</t>
  </si>
  <si>
    <t>248-847-4304</t>
  </si>
  <si>
    <t>0603 Monument Crossing</t>
  </si>
  <si>
    <t>Kaycee</t>
  </si>
  <si>
    <t>Tuberfield</t>
  </si>
  <si>
    <t>ktuberfield1n@blogspot.com</t>
  </si>
  <si>
    <t>467-713-3138</t>
  </si>
  <si>
    <t>16 Gateway Way</t>
  </si>
  <si>
    <t>Blinny</t>
  </si>
  <si>
    <t>Phinn</t>
  </si>
  <si>
    <t>bphinn1o@desdev.cn</t>
  </si>
  <si>
    <t>609-243-3816</t>
  </si>
  <si>
    <t>12608 Judy Point</t>
  </si>
  <si>
    <t>Pamela</t>
  </si>
  <si>
    <t>Diche</t>
  </si>
  <si>
    <t>pdiche1p@slashdot.org</t>
  </si>
  <si>
    <t>291-433-2409</t>
  </si>
  <si>
    <t>6 Lerdahl Center</t>
  </si>
  <si>
    <t>Marla</t>
  </si>
  <si>
    <t>Dubarry</t>
  </si>
  <si>
    <t>mdubarry1q@homestead.com</t>
  </si>
  <si>
    <t>253-517-7853</t>
  </si>
  <si>
    <t>0 Loomis Pass</t>
  </si>
  <si>
    <t>Jorrie</t>
  </si>
  <si>
    <t>Willerson</t>
  </si>
  <si>
    <t>jwillerson1r@wordpress.org</t>
  </si>
  <si>
    <t>481-661-9465</t>
  </si>
  <si>
    <t>77 Heath Terrace</t>
  </si>
  <si>
    <t>Tyrone</t>
  </si>
  <si>
    <t>Eyckel</t>
  </si>
  <si>
    <t>teyckel1s@yahoo.com</t>
  </si>
  <si>
    <t>903-911-3707</t>
  </si>
  <si>
    <t>01 Graceland Point</t>
  </si>
  <si>
    <t>Ferris</t>
  </si>
  <si>
    <t>Ehlerding</t>
  </si>
  <si>
    <t>fehlerding1t@1688.com</t>
  </si>
  <si>
    <t>571-551-8046</t>
  </si>
  <si>
    <t>57453 Old Gate Crossing</t>
  </si>
  <si>
    <t>Mandel</t>
  </si>
  <si>
    <t>Wigfall</t>
  </si>
  <si>
    <t>mwigfall1u@hp.com</t>
  </si>
  <si>
    <t>463-936-2460</t>
  </si>
  <si>
    <t>3814 Hallows Parkway</t>
  </si>
  <si>
    <t>Gannon</t>
  </si>
  <si>
    <t>Kohnert</t>
  </si>
  <si>
    <t>gkohnert1v@bing.com</t>
  </si>
  <si>
    <t>922-462-5501</t>
  </si>
  <si>
    <t>5337 Kipling Pass</t>
  </si>
  <si>
    <t>Chev</t>
  </si>
  <si>
    <t>Petyankin</t>
  </si>
  <si>
    <t>cpetyankin1w@4shared.com</t>
  </si>
  <si>
    <t>450-912-8455</t>
  </si>
  <si>
    <t>1 Texas Center</t>
  </si>
  <si>
    <t>Bartlet</t>
  </si>
  <si>
    <t>Dismore</t>
  </si>
  <si>
    <t>bdismore1x@omniture.com</t>
  </si>
  <si>
    <t>354-803-3073</t>
  </si>
  <si>
    <t>8 Lien Center</t>
  </si>
  <si>
    <t>Susi</t>
  </si>
  <si>
    <t>Robison</t>
  </si>
  <si>
    <t>srobison1y@princeton.edu</t>
  </si>
  <si>
    <t>894-641-0584</t>
  </si>
  <si>
    <t>03290 Dayton Road</t>
  </si>
  <si>
    <t>Barnabas</t>
  </si>
  <si>
    <t>Corkel</t>
  </si>
  <si>
    <t>bcorkel1z@artisteer.com</t>
  </si>
  <si>
    <t>513-883-2713</t>
  </si>
  <si>
    <t>31072 Amoth Plaza</t>
  </si>
  <si>
    <t>Bendite</t>
  </si>
  <si>
    <t>Aberdein</t>
  </si>
  <si>
    <t>baberdein20@bbc.co.uk</t>
  </si>
  <si>
    <t>665-759-1979</t>
  </si>
  <si>
    <t>83 Eastlawn Way</t>
  </si>
  <si>
    <t>Addi</t>
  </si>
  <si>
    <t>MacDiarmid</t>
  </si>
  <si>
    <t>amacdiarmid21@mashable.com</t>
  </si>
  <si>
    <t>154-978-0472</t>
  </si>
  <si>
    <t>1181 Fairfield Avenue</t>
  </si>
  <si>
    <t>Paddy</t>
  </si>
  <si>
    <t>Culshaw</t>
  </si>
  <si>
    <t>pculshaw22@china.com.cn</t>
  </si>
  <si>
    <t>141-703-5356</t>
  </si>
  <si>
    <t>9337 Longview Drive</t>
  </si>
  <si>
    <t>Kakalina</t>
  </si>
  <si>
    <t>Clash</t>
  </si>
  <si>
    <t>kclash23@salon.com</t>
  </si>
  <si>
    <t>792-860-2471</t>
  </si>
  <si>
    <t>57820 Daystar Park</t>
  </si>
  <si>
    <t>Yankee</t>
  </si>
  <si>
    <t>Longmire</t>
  </si>
  <si>
    <t>ylongmire24@cargocollective.com</t>
  </si>
  <si>
    <t>645-893-2882</t>
  </si>
  <si>
    <t>3 Talisman Street</t>
  </si>
  <si>
    <t>Rob</t>
  </si>
  <si>
    <t>Lever</t>
  </si>
  <si>
    <t>rlever25@dot.gov</t>
  </si>
  <si>
    <t>736-352-2363</t>
  </si>
  <si>
    <t>97536 Maple Hill</t>
  </si>
  <si>
    <t>Rozamond</t>
  </si>
  <si>
    <t>Burdoun</t>
  </si>
  <si>
    <t>rburdoun26@umich.edu</t>
  </si>
  <si>
    <t>759-193-7508</t>
  </si>
  <si>
    <t>3366 Haas Center</t>
  </si>
  <si>
    <t>Bayard</t>
  </si>
  <si>
    <t>Moral</t>
  </si>
  <si>
    <t>bmoral27@goodreads.com</t>
  </si>
  <si>
    <t>622-662-2826</t>
  </si>
  <si>
    <t>21 4th Center</t>
  </si>
  <si>
    <t>Harp</t>
  </si>
  <si>
    <t>McRorie</t>
  </si>
  <si>
    <t>hmcrorie28@unblog.fr</t>
  </si>
  <si>
    <t>509-878-8515</t>
  </si>
  <si>
    <t>210 Nova Circle</t>
  </si>
  <si>
    <t>Hedvige</t>
  </si>
  <si>
    <t>Lumbly</t>
  </si>
  <si>
    <t>hlumbly29@ow.ly</t>
  </si>
  <si>
    <t>700-461-9817</t>
  </si>
  <si>
    <t>89771 Scofield Pass</t>
  </si>
  <si>
    <t>Rivy</t>
  </si>
  <si>
    <t>Rouby</t>
  </si>
  <si>
    <t>rrouby2a@cloudflare.com</t>
  </si>
  <si>
    <t>815-990-3845</t>
  </si>
  <si>
    <t>119 Burrows Crossing</t>
  </si>
  <si>
    <t>Katrina</t>
  </si>
  <si>
    <t>Shepheard</t>
  </si>
  <si>
    <t>kshepheard2b@ebay.co.uk</t>
  </si>
  <si>
    <t>920-621-5277</t>
  </si>
  <si>
    <t>62 Vidon Lane</t>
  </si>
  <si>
    <t>Chicky</t>
  </si>
  <si>
    <t>Leggatt</t>
  </si>
  <si>
    <t>cleggatt2c@desdev.cn</t>
  </si>
  <si>
    <t>783-106-1338</t>
  </si>
  <si>
    <t>175 Mcbride Pass</t>
  </si>
  <si>
    <t>Jerry</t>
  </si>
  <si>
    <t>Mather</t>
  </si>
  <si>
    <t>jmather2d@aol.com</t>
  </si>
  <si>
    <t>679-860-9576</t>
  </si>
  <si>
    <t>216 Lunder Circle</t>
  </si>
  <si>
    <t>Tucker</t>
  </si>
  <si>
    <t>McShea</t>
  </si>
  <si>
    <t>tmcshea2e@so-net.ne.jp</t>
  </si>
  <si>
    <t>920-115-1543</t>
  </si>
  <si>
    <t>451 Nancy Circle</t>
  </si>
  <si>
    <t>Lucie</t>
  </si>
  <si>
    <t>Seaborne</t>
  </si>
  <si>
    <t>lseaborne2f@free.fr</t>
  </si>
  <si>
    <t>334-441-7051</t>
  </si>
  <si>
    <t>6 Warrior Street</t>
  </si>
  <si>
    <t>Aksel</t>
  </si>
  <si>
    <t>Martinet</t>
  </si>
  <si>
    <t>amartinet2g@phoca.cz</t>
  </si>
  <si>
    <t>382-602-3480</t>
  </si>
  <si>
    <t>40913 Ruskin Junction</t>
  </si>
  <si>
    <t>Garrik</t>
  </si>
  <si>
    <t>Biggins</t>
  </si>
  <si>
    <t>gbiggins2h@state.gov</t>
  </si>
  <si>
    <t>118-173-0026</t>
  </si>
  <si>
    <t>3 Shelley Avenue</t>
  </si>
  <si>
    <t>Valera</t>
  </si>
  <si>
    <t>Galgey</t>
  </si>
  <si>
    <t>vgalgey2i@reference.com</t>
  </si>
  <si>
    <t>805-324-2230</t>
  </si>
  <si>
    <t>59943 Prairie Rose Center</t>
  </si>
  <si>
    <t>Bear</t>
  </si>
  <si>
    <t>Hemms</t>
  </si>
  <si>
    <t>bhemms2j@shareasale.com</t>
  </si>
  <si>
    <t>769-200-1555</t>
  </si>
  <si>
    <t>9 Helena Center</t>
  </si>
  <si>
    <t>Ruthanne</t>
  </si>
  <si>
    <t>Nottingam</t>
  </si>
  <si>
    <t>rnottingam2k@cmu.edu</t>
  </si>
  <si>
    <t>898-539-8840</t>
  </si>
  <si>
    <t>64 Schurz Court</t>
  </si>
  <si>
    <t>Kizzee</t>
  </si>
  <si>
    <t>Greatbanks</t>
  </si>
  <si>
    <t>kgreatbanks2l@bloglines.com</t>
  </si>
  <si>
    <t>807-942-3486</t>
  </si>
  <si>
    <t>6152 Thackeray Lane</t>
  </si>
  <si>
    <t>Harli</t>
  </si>
  <si>
    <t>Flye</t>
  </si>
  <si>
    <t>hflye2m@vimeo.com</t>
  </si>
  <si>
    <t>388-946-1094</t>
  </si>
  <si>
    <t>3 Gateway Drive</t>
  </si>
  <si>
    <t>Selle</t>
  </si>
  <si>
    <t>Atrill</t>
  </si>
  <si>
    <t>satrill2n@cyberchimps.com</t>
  </si>
  <si>
    <t>609-799-0324</t>
  </si>
  <si>
    <t>473 Oak Court</t>
  </si>
  <si>
    <t>Den</t>
  </si>
  <si>
    <t>Royste</t>
  </si>
  <si>
    <t>droyste2o@wufoo.com</t>
  </si>
  <si>
    <t>177-362-4280</t>
  </si>
  <si>
    <t>7092 5th Street</t>
  </si>
  <si>
    <t>Hamnet</t>
  </si>
  <si>
    <t>Clappson</t>
  </si>
  <si>
    <t>hclappson2p@comcast.net</t>
  </si>
  <si>
    <t>671-743-9384</t>
  </si>
  <si>
    <t>597 Mifflin Court</t>
  </si>
  <si>
    <t>Vannie</t>
  </si>
  <si>
    <t>Sitch</t>
  </si>
  <si>
    <t>vsitch2q@oakley.com</t>
  </si>
  <si>
    <t>300-487-8485</t>
  </si>
  <si>
    <t>43 Parkside Trail</t>
  </si>
  <si>
    <t>Isadore</t>
  </si>
  <si>
    <t>Baskerville</t>
  </si>
  <si>
    <t>ibaskerville2r@nymag.com</t>
  </si>
  <si>
    <t>715-514-9922</t>
  </si>
  <si>
    <t>3449 High Crossing Way</t>
  </si>
  <si>
    <t>Gabriell</t>
  </si>
  <si>
    <t>Scurman</t>
  </si>
  <si>
    <t>gscurman2s@illinois.edu</t>
  </si>
  <si>
    <t>287-201-9140</t>
  </si>
  <si>
    <t>81 Cherokee Lane</t>
  </si>
  <si>
    <t>Cornelius</t>
  </si>
  <si>
    <t>Esslement</t>
  </si>
  <si>
    <t>cesslement2t@patch.com</t>
  </si>
  <si>
    <t>319-469-4759</t>
  </si>
  <si>
    <t>18116 John Wall Street</t>
  </si>
  <si>
    <t>Lianna</t>
  </si>
  <si>
    <t>Scrowton</t>
  </si>
  <si>
    <t>lscrowton2u@stumbleupon.com</t>
  </si>
  <si>
    <t>316-907-4955</t>
  </si>
  <si>
    <t>76625 Mitchell Parkway</t>
  </si>
  <si>
    <t>Welsh</t>
  </si>
  <si>
    <t>Warburton</t>
  </si>
  <si>
    <t>wwarburton2v@wordpress.com</t>
  </si>
  <si>
    <t>806-105-5748</t>
  </si>
  <si>
    <t>37 Farragut Center</t>
  </si>
  <si>
    <t>Darcy</t>
  </si>
  <si>
    <t>derlam2w@hc360.com</t>
  </si>
  <si>
    <t>707-665-7470</t>
  </si>
  <si>
    <t>4820 Green Avenue</t>
  </si>
  <si>
    <t>Ashby</t>
  </si>
  <si>
    <t>Dashkov</t>
  </si>
  <si>
    <t>adashkov2x@qq.com</t>
  </si>
  <si>
    <t>121-632-0907</t>
  </si>
  <si>
    <t>9 Laurel Point</t>
  </si>
  <si>
    <t>Dixie</t>
  </si>
  <si>
    <t>Vicioso</t>
  </si>
  <si>
    <t>dvicioso2y@google.nl</t>
  </si>
  <si>
    <t>206-918-5613</t>
  </si>
  <si>
    <t>37584 Butterfield Pass</t>
  </si>
  <si>
    <t>Zechariah</t>
  </si>
  <si>
    <t>Haddington</t>
  </si>
  <si>
    <t>zhaddington2z@ed.gov</t>
  </si>
  <si>
    <t>489-785-0074</t>
  </si>
  <si>
    <t>093 Division Junction</t>
  </si>
  <si>
    <t>Nita</t>
  </si>
  <si>
    <t>Fedder</t>
  </si>
  <si>
    <t>nfedder30@jugem.jp</t>
  </si>
  <si>
    <t>588-320-9776</t>
  </si>
  <si>
    <t>427 Sunnyside Drive</t>
  </si>
  <si>
    <t>Elvera</t>
  </si>
  <si>
    <t>Britto</t>
  </si>
  <si>
    <t>ebritto31@gravatar.com</t>
  </si>
  <si>
    <t>195-762-7202</t>
  </si>
  <si>
    <t>758 Nancy Trail</t>
  </si>
  <si>
    <t>Shandee</t>
  </si>
  <si>
    <t>MacCulloch</t>
  </si>
  <si>
    <t>smacculloch32@mozilla.org</t>
  </si>
  <si>
    <t>244-788-5286</t>
  </si>
  <si>
    <t>62041 Amoth Terrace</t>
  </si>
  <si>
    <t>Freddie</t>
  </si>
  <si>
    <t>Le Pruvost</t>
  </si>
  <si>
    <t>flepruvost33@engadget.com</t>
  </si>
  <si>
    <t>862-649-7519</t>
  </si>
  <si>
    <t>27441 West Parkway</t>
  </si>
  <si>
    <t>Dickie</t>
  </si>
  <si>
    <t>Redhead</t>
  </si>
  <si>
    <t>dredhead34@yale.edu</t>
  </si>
  <si>
    <t>983-813-1218</t>
  </si>
  <si>
    <t>8433 Spohn Plaza</t>
  </si>
  <si>
    <t>Franciskus</t>
  </si>
  <si>
    <t>Oates</t>
  </si>
  <si>
    <t>foates35@godaddy.com</t>
  </si>
  <si>
    <t>125-467-6233</t>
  </si>
  <si>
    <t>6 Derek Junction</t>
  </si>
  <si>
    <t>Xymenes</t>
  </si>
  <si>
    <t>Worsell</t>
  </si>
  <si>
    <t>xworsell36@amazon.com</t>
  </si>
  <si>
    <t>751-495-0865</t>
  </si>
  <si>
    <t>16 Bunting Plaza</t>
  </si>
  <si>
    <t>Stanwood</t>
  </si>
  <si>
    <t>Geraldo</t>
  </si>
  <si>
    <t>sgeraldo37@cafepress.com</t>
  </si>
  <si>
    <t>953-337-9317</t>
  </si>
  <si>
    <t>97677 Jackson Avenue</t>
  </si>
  <si>
    <t>Zorine</t>
  </si>
  <si>
    <t>Croxon</t>
  </si>
  <si>
    <t>zcroxon38@reverbnation.com</t>
  </si>
  <si>
    <t>938-706-5247</t>
  </si>
  <si>
    <t>34415 Lakewood Gardens Place</t>
  </si>
  <si>
    <t>Andie</t>
  </si>
  <si>
    <t>Ivanenkov</t>
  </si>
  <si>
    <t>aivanenkov39@histats.com</t>
  </si>
  <si>
    <t>454-405-4131</t>
  </si>
  <si>
    <t>059 Rigney Terrace</t>
  </si>
  <si>
    <t>Yehudi</t>
  </si>
  <si>
    <t>Kehoe</t>
  </si>
  <si>
    <t>ykehoe3a@oracle.com</t>
  </si>
  <si>
    <t>528-778-3103</t>
  </si>
  <si>
    <t>5 Mesta Pass</t>
  </si>
  <si>
    <t>Tedi</t>
  </si>
  <si>
    <t>Fley</t>
  </si>
  <si>
    <t>tfley3b@aol.com</t>
  </si>
  <si>
    <t>682-974-4075</t>
  </si>
  <si>
    <t>5601 Village Point</t>
  </si>
  <si>
    <t>Sascha</t>
  </si>
  <si>
    <t>Colborn</t>
  </si>
  <si>
    <t>scolborn3c@over-blog.com</t>
  </si>
  <si>
    <t>745-771-8271</t>
  </si>
  <si>
    <t>61 Mesta Center</t>
  </si>
  <si>
    <t>Alanson</t>
  </si>
  <si>
    <t>Tesh</t>
  </si>
  <si>
    <t>atesh3d@joomla.org</t>
  </si>
  <si>
    <t>475-349-6943</t>
  </si>
  <si>
    <t>8 Granby Alley</t>
  </si>
  <si>
    <t>Vanya</t>
  </si>
  <si>
    <t>Deniscke</t>
  </si>
  <si>
    <t>vdeniscke3e@tripod.com</t>
  </si>
  <si>
    <t>689-617-9267</t>
  </si>
  <si>
    <t>2155 Waubesa Circle</t>
  </si>
  <si>
    <t>Alecia</t>
  </si>
  <si>
    <t>Well</t>
  </si>
  <si>
    <t>awell3f@hibu.com</t>
  </si>
  <si>
    <t>532-751-1053</t>
  </si>
  <si>
    <t>1 Old Gate Way</t>
  </si>
  <si>
    <t>Abram</t>
  </si>
  <si>
    <t>Broadnicke</t>
  </si>
  <si>
    <t>abroadnicke3g@weibo.com</t>
  </si>
  <si>
    <t>981-457-3872</t>
  </si>
  <si>
    <t>0 Katie Way</t>
  </si>
  <si>
    <t>Paige</t>
  </si>
  <si>
    <t>Eidler</t>
  </si>
  <si>
    <t>peidler3h@telegraph.co.uk</t>
  </si>
  <si>
    <t>139-581-6178</t>
  </si>
  <si>
    <t>11639 Caliangt Way</t>
  </si>
  <si>
    <t>Merilee</t>
  </si>
  <si>
    <t>Dewdney</t>
  </si>
  <si>
    <t>mdewdney3i@odnoklassniki.ru</t>
  </si>
  <si>
    <t>382-258-5922</t>
  </si>
  <si>
    <t>7797 Donald Lane</t>
  </si>
  <si>
    <t>Gretna</t>
  </si>
  <si>
    <t>Westall</t>
  </si>
  <si>
    <t>gwestall3j@intel.com</t>
  </si>
  <si>
    <t>277-972-1290</t>
  </si>
  <si>
    <t>72 Miller Court</t>
  </si>
  <si>
    <t>Blondelle</t>
  </si>
  <si>
    <t>Pettinger</t>
  </si>
  <si>
    <t>bpettinger3k@cbslocal.com</t>
  </si>
  <si>
    <t>177-906-2356</t>
  </si>
  <si>
    <t>4687 Surrey Court</t>
  </si>
  <si>
    <t>Ty</t>
  </si>
  <si>
    <t>Mattheeuw</t>
  </si>
  <si>
    <t>tmattheeuw3l@ucla.edu</t>
  </si>
  <si>
    <t>255-107-7357</t>
  </si>
  <si>
    <t>2647 Hazelcrest Park</t>
  </si>
  <si>
    <t>Thatch</t>
  </si>
  <si>
    <t>Cullrford</t>
  </si>
  <si>
    <t>tcullrford3m@over-blog.com</t>
  </si>
  <si>
    <t>702-797-7082</t>
  </si>
  <si>
    <t>61 Fordem Crossing</t>
  </si>
  <si>
    <t>Dodi</t>
  </si>
  <si>
    <t>Dwire</t>
  </si>
  <si>
    <t>ddwire3n@jigsy.com</t>
  </si>
  <si>
    <t>689-658-7861</t>
  </si>
  <si>
    <t>2 Forster Trail</t>
  </si>
  <si>
    <t>Dane</t>
  </si>
  <si>
    <t>Ilyas</t>
  </si>
  <si>
    <t>dilyas3o@booking.com</t>
  </si>
  <si>
    <t>732-526-1028</t>
  </si>
  <si>
    <t>29096 Monterey Center</t>
  </si>
  <si>
    <t>Charity</t>
  </si>
  <si>
    <t>Lawford</t>
  </si>
  <si>
    <t>clawford3p@youtube.com</t>
  </si>
  <si>
    <t>463-405-6578</t>
  </si>
  <si>
    <t>04 Pepper Wood Hill</t>
  </si>
  <si>
    <t>Inness</t>
  </si>
  <si>
    <t>Pilkinton</t>
  </si>
  <si>
    <t>ipilkinton3q@flickr.com</t>
  </si>
  <si>
    <t>213-286-3912</t>
  </si>
  <si>
    <t>9020 Bunker Hill Park</t>
  </si>
  <si>
    <t>Fulton</t>
  </si>
  <si>
    <t>Sellan</t>
  </si>
  <si>
    <t>fsellan3r@addtoany.com</t>
  </si>
  <si>
    <t>698-552-0523</t>
  </si>
  <si>
    <t>31855 Golf Course Lane</t>
  </si>
  <si>
    <t>Cletus</t>
  </si>
  <si>
    <t>Colliss</t>
  </si>
  <si>
    <t>ccolliss3s@senate.gov</t>
  </si>
  <si>
    <t>230-777-1855</t>
  </si>
  <si>
    <t>32756 Mallard Lane</t>
  </si>
  <si>
    <t>Chrissy</t>
  </si>
  <si>
    <t>Rankcom</t>
  </si>
  <si>
    <t>crankcom3t@rediff.com</t>
  </si>
  <si>
    <t>598-833-9488</t>
  </si>
  <si>
    <t>013 Marquette Drive</t>
  </si>
  <si>
    <t>Tripp</t>
  </si>
  <si>
    <t>Chippindale</t>
  </si>
  <si>
    <t>tchippindale3u@weebly.com</t>
  </si>
  <si>
    <t>449-649-9679</t>
  </si>
  <si>
    <t>6622 Cody Court</t>
  </si>
  <si>
    <t>Schwandermann</t>
  </si>
  <si>
    <t>fschwandermann3v@youtube.com</t>
  </si>
  <si>
    <t>577-719-9216</t>
  </si>
  <si>
    <t>4 Myrtle Street</t>
  </si>
  <si>
    <t>Lucias</t>
  </si>
  <si>
    <t>Tuck</t>
  </si>
  <si>
    <t>ltuck3w@sciencedirect.com</t>
  </si>
  <si>
    <t>616-654-8991</t>
  </si>
  <si>
    <t>6850 Stuart Way</t>
  </si>
  <si>
    <t>Audre</t>
  </si>
  <si>
    <t>Smillie</t>
  </si>
  <si>
    <t>asmillie3x@joomla.org</t>
  </si>
  <si>
    <t>345-783-7939</t>
  </si>
  <si>
    <t>159 Thackeray Avenue</t>
  </si>
  <si>
    <t>Peyter</t>
  </si>
  <si>
    <t>Falloon</t>
  </si>
  <si>
    <t>pfalloon3y@dagondesign.com</t>
  </si>
  <si>
    <t>585-452-0093</t>
  </si>
  <si>
    <t>15833 Pennsylvania Terrace</t>
  </si>
  <si>
    <t>Candra</t>
  </si>
  <si>
    <t>Josey</t>
  </si>
  <si>
    <t>cjosey3z@newsvine.com</t>
  </si>
  <si>
    <t>654-659-2913</t>
  </si>
  <si>
    <t>11 Goodland Trail</t>
  </si>
  <si>
    <t>Aaron</t>
  </si>
  <si>
    <t>Prothero</t>
  </si>
  <si>
    <t>aprothero40@eventbrite.com</t>
  </si>
  <si>
    <t>192-518-8424</t>
  </si>
  <si>
    <t>1565 Old Gate Point</t>
  </si>
  <si>
    <t>Cy</t>
  </si>
  <si>
    <t>Izard</t>
  </si>
  <si>
    <t>cizard41@addtoany.com</t>
  </si>
  <si>
    <t>951-802-4171</t>
  </si>
  <si>
    <t>5 Weeping Birch Circle</t>
  </si>
  <si>
    <t>Port</t>
  </si>
  <si>
    <t>Dominguez</t>
  </si>
  <si>
    <t>pdominguez42@ycombinator.com</t>
  </si>
  <si>
    <t>608-627-8129</t>
  </si>
  <si>
    <t>28 Barnett Alley</t>
  </si>
  <si>
    <t>Aida</t>
  </si>
  <si>
    <t>McIlveen</t>
  </si>
  <si>
    <t>amcilveen43@cisco.com</t>
  </si>
  <si>
    <t>284-889-8768</t>
  </si>
  <si>
    <t>2 Dennis Center</t>
  </si>
  <si>
    <t>Putnam</t>
  </si>
  <si>
    <t>Messent</t>
  </si>
  <si>
    <t>pmessent44@cyberchimps.com</t>
  </si>
  <si>
    <t>232-488-5797</t>
  </si>
  <si>
    <t>077 Green Park</t>
  </si>
  <si>
    <t>Lynsey</t>
  </si>
  <si>
    <t>Yakovliv</t>
  </si>
  <si>
    <t>lyakovliv45@amazonaws.com</t>
  </si>
  <si>
    <t>175-156-2684</t>
  </si>
  <si>
    <t>003 Portage Way</t>
  </si>
  <si>
    <t>Darell</t>
  </si>
  <si>
    <t>Wharfe</t>
  </si>
  <si>
    <t>dwharfe46@epa.gov</t>
  </si>
  <si>
    <t>143-666-7545</t>
  </si>
  <si>
    <t>5 Annamark Circle</t>
  </si>
  <si>
    <t>Andria</t>
  </si>
  <si>
    <t>Deas</t>
  </si>
  <si>
    <t>adeas47@bbc.co.uk</t>
  </si>
  <si>
    <t>251-603-0945</t>
  </si>
  <si>
    <t>3 Nelson Place</t>
  </si>
  <si>
    <t>Marion</t>
  </si>
  <si>
    <t>Petroselli</t>
  </si>
  <si>
    <t>mpetroselli48@cyberchimps.com</t>
  </si>
  <si>
    <t>518-453-6877</t>
  </si>
  <si>
    <t>2 Hovde Road</t>
  </si>
  <si>
    <t>Maribelle</t>
  </si>
  <si>
    <t>Seeking</t>
  </si>
  <si>
    <t>mseeking49@shop-pro.jp</t>
  </si>
  <si>
    <t>363-434-1269</t>
  </si>
  <si>
    <t>78112 Coleman Court</t>
  </si>
  <si>
    <t>Nehemiah</t>
  </si>
  <si>
    <t>McAulay</t>
  </si>
  <si>
    <t>nmcaulay4a@t-online.de</t>
  </si>
  <si>
    <t>692-142-8727</t>
  </si>
  <si>
    <t>3284 Bayside Point</t>
  </si>
  <si>
    <t>Marnie</t>
  </si>
  <si>
    <t>Carless</t>
  </si>
  <si>
    <t>mcarless4b@netvibes.com</t>
  </si>
  <si>
    <t>971-295-5423</t>
  </si>
  <si>
    <t>7 Melby Center</t>
  </si>
  <si>
    <t>Ursa</t>
  </si>
  <si>
    <t>Venes</t>
  </si>
  <si>
    <t>uvenes4c@shinystat.com</t>
  </si>
  <si>
    <t>246-829-7172</t>
  </si>
  <si>
    <t>20381 Cody Way</t>
  </si>
  <si>
    <t>Lyon</t>
  </si>
  <si>
    <t>McGinly</t>
  </si>
  <si>
    <t>lmcginly4d@epa.gov</t>
  </si>
  <si>
    <t>128-398-1841</t>
  </si>
  <si>
    <t>727 Ohio Terrace</t>
  </si>
  <si>
    <t>Erv</t>
  </si>
  <si>
    <t>Goodered</t>
  </si>
  <si>
    <t>egoodered4e@php.net</t>
  </si>
  <si>
    <t>426-653-6767</t>
  </si>
  <si>
    <t>99524 Mariners Cove Park</t>
  </si>
  <si>
    <t>Grayce</t>
  </si>
  <si>
    <t>Faich</t>
  </si>
  <si>
    <t>gfaich4f@mlb.com</t>
  </si>
  <si>
    <t>253-321-1831</t>
  </si>
  <si>
    <t>8933 Barby Place</t>
  </si>
  <si>
    <t>Dulci</t>
  </si>
  <si>
    <t>Blanning</t>
  </si>
  <si>
    <t>dblanning4g@google.ca</t>
  </si>
  <si>
    <t>910-139-5242</t>
  </si>
  <si>
    <t>65736 Fulton Pass</t>
  </si>
  <si>
    <t>Fernandina</t>
  </si>
  <si>
    <t>Loges</t>
  </si>
  <si>
    <t>floges4h@typepad.com</t>
  </si>
  <si>
    <t>750-707-5496</t>
  </si>
  <si>
    <t>61 Mayer Drive</t>
  </si>
  <si>
    <t>Blake</t>
  </si>
  <si>
    <t>Cobbing</t>
  </si>
  <si>
    <t>bcobbing4i@reuters.com</t>
  </si>
  <si>
    <t>540-522-7819</t>
  </si>
  <si>
    <t>3182 Sloan Plaza</t>
  </si>
  <si>
    <t>Ford</t>
  </si>
  <si>
    <t>Tie</t>
  </si>
  <si>
    <t>ftie4j@nytimes.com</t>
  </si>
  <si>
    <t>635-345-1338</t>
  </si>
  <si>
    <t>56677 Glendale Circle</t>
  </si>
  <si>
    <t>Val</t>
  </si>
  <si>
    <t>Henighan</t>
  </si>
  <si>
    <t>vhenighan4k@domainmarket.com</t>
  </si>
  <si>
    <t>356-277-5301</t>
  </si>
  <si>
    <t>37565 Fair Oaks Pass</t>
  </si>
  <si>
    <t>Jammal</t>
  </si>
  <si>
    <t>Coxall</t>
  </si>
  <si>
    <t>jcoxall4l@cyberchimps.com</t>
  </si>
  <si>
    <t>769-487-3472</t>
  </si>
  <si>
    <t>55 Cottonwood Way</t>
  </si>
  <si>
    <t>Selie</t>
  </si>
  <si>
    <t>Brimfield</t>
  </si>
  <si>
    <t>sbrimfield4m@odnoklassniki.ru</t>
  </si>
  <si>
    <t>588-418-1805</t>
  </si>
  <si>
    <t>523 Clarendon Center</t>
  </si>
  <si>
    <t>Judas</t>
  </si>
  <si>
    <t>Hallwell</t>
  </si>
  <si>
    <t>jhallwell4n@nature.com</t>
  </si>
  <si>
    <t>945-368-8941</t>
  </si>
  <si>
    <t>4 Algoma Crossing</t>
  </si>
  <si>
    <t>Gratia</t>
  </si>
  <si>
    <t>Ponter</t>
  </si>
  <si>
    <t>gponter4o@ehow.com</t>
  </si>
  <si>
    <t>399-909-9844</t>
  </si>
  <si>
    <t>5847 Heath Terrace</t>
  </si>
  <si>
    <t>Yolanthe</t>
  </si>
  <si>
    <t>Dilon</t>
  </si>
  <si>
    <t>ydilon4p@forbes.com</t>
  </si>
  <si>
    <t>281-302-5338</t>
  </si>
  <si>
    <t>218 Talisman Circle</t>
  </si>
  <si>
    <t>Jacquetta</t>
  </si>
  <si>
    <t>Brandi</t>
  </si>
  <si>
    <t>jbrandi4q@wikipedia.org</t>
  </si>
  <si>
    <t>852-962-6752</t>
  </si>
  <si>
    <t>26048 Declaration Pass</t>
  </si>
  <si>
    <t>Gisele</t>
  </si>
  <si>
    <t>Sterley</t>
  </si>
  <si>
    <t>gsterley4r@tumblr.com</t>
  </si>
  <si>
    <t>353-722-6531</t>
  </si>
  <si>
    <t>3 Dwight Street</t>
  </si>
  <si>
    <t>Adrianne</t>
  </si>
  <si>
    <t>Aleksidze</t>
  </si>
  <si>
    <t>aaleksidze4s@etsy.com</t>
  </si>
  <si>
    <t>467-663-1294</t>
  </si>
  <si>
    <t>5 Warbler Plaza</t>
  </si>
  <si>
    <t>Cherice</t>
  </si>
  <si>
    <t>Dowall</t>
  </si>
  <si>
    <t>cdowall4t@columbia.edu</t>
  </si>
  <si>
    <t>860-493-8497</t>
  </si>
  <si>
    <t>01 Hintze Park</t>
  </si>
  <si>
    <t>Michelle</t>
  </si>
  <si>
    <t>Doneld</t>
  </si>
  <si>
    <t>mdoneld4u@multiply.com</t>
  </si>
  <si>
    <t>629-777-1147</t>
  </si>
  <si>
    <t>26 Saint Paul Terrace</t>
  </si>
  <si>
    <t>Darrel</t>
  </si>
  <si>
    <t>Phlippi</t>
  </si>
  <si>
    <t>dphlippi4v@chronoengine.com</t>
  </si>
  <si>
    <t>430-932-5973</t>
  </si>
  <si>
    <t>46720 Victoria Circle</t>
  </si>
  <si>
    <t>Georges</t>
  </si>
  <si>
    <t>Searston</t>
  </si>
  <si>
    <t>gsearston4w@hostgator.com</t>
  </si>
  <si>
    <t>957-879-5237</t>
  </si>
  <si>
    <t>49138 Fisk Avenue</t>
  </si>
  <si>
    <t>Gael</t>
  </si>
  <si>
    <t>Wagon</t>
  </si>
  <si>
    <t>gwagon4x@github.com</t>
  </si>
  <si>
    <t>136-432-5610</t>
  </si>
  <si>
    <t>9837 Schurz Court</t>
  </si>
  <si>
    <t>Rickey</t>
  </si>
  <si>
    <t>Trangmar</t>
  </si>
  <si>
    <t>rtrangmar4y@nasa.gov</t>
  </si>
  <si>
    <t>204-774-8129</t>
  </si>
  <si>
    <t>80223 Raven Trail</t>
  </si>
  <si>
    <t>Wain</t>
  </si>
  <si>
    <t>Crichmer</t>
  </si>
  <si>
    <t>wcrichmer4z@china.com.cn</t>
  </si>
  <si>
    <t>350-266-6164</t>
  </si>
  <si>
    <t>13 Surrey Parkway</t>
  </si>
  <si>
    <t>Shea</t>
  </si>
  <si>
    <t>Birts</t>
  </si>
  <si>
    <t>sbirts50@weebly.com</t>
  </si>
  <si>
    <t>586-894-6333</t>
  </si>
  <si>
    <t>872 Cherokee Court</t>
  </si>
  <si>
    <t>Clifford</t>
  </si>
  <si>
    <t>Champion</t>
  </si>
  <si>
    <t>cchampion51@eepurl.com</t>
  </si>
  <si>
    <t>788-704-9139</t>
  </si>
  <si>
    <t>0 Gulseth Point</t>
  </si>
  <si>
    <t>Jeri</t>
  </si>
  <si>
    <t>Hainge</t>
  </si>
  <si>
    <t>jhainge52@hp.com</t>
  </si>
  <si>
    <t>754-668-0508</t>
  </si>
  <si>
    <t>8 Hermina Place</t>
  </si>
  <si>
    <t>Kathye</t>
  </si>
  <si>
    <t>Simo</t>
  </si>
  <si>
    <t>ksimo53@springer.com</t>
  </si>
  <si>
    <t>370-250-8010</t>
  </si>
  <si>
    <t>0337 Graedel Street</t>
  </si>
  <si>
    <t>Alix</t>
  </si>
  <si>
    <t>Touzey</t>
  </si>
  <si>
    <t>atouzey54@spotify.com</t>
  </si>
  <si>
    <t>189-538-4250</t>
  </si>
  <si>
    <t>208 Porter Street</t>
  </si>
  <si>
    <t>Darrell</t>
  </si>
  <si>
    <t>Phython</t>
  </si>
  <si>
    <t>dphython55@nbcnews.com</t>
  </si>
  <si>
    <t>700-256-1530</t>
  </si>
  <si>
    <t>2 Southridge Terrace</t>
  </si>
  <si>
    <t>Zuzana</t>
  </si>
  <si>
    <t>Feake</t>
  </si>
  <si>
    <t>zfeake56@unicef.org</t>
  </si>
  <si>
    <t>684-297-3933</t>
  </si>
  <si>
    <t>3317 Miller Circle</t>
  </si>
  <si>
    <t>Drucy</t>
  </si>
  <si>
    <t>McGenis</t>
  </si>
  <si>
    <t>dmcgenis57@answers.com</t>
  </si>
  <si>
    <t>198-562-8269</t>
  </si>
  <si>
    <t>3 Larry Junction</t>
  </si>
  <si>
    <t>Redford</t>
  </si>
  <si>
    <t>Gilmour</t>
  </si>
  <si>
    <t>rgilmour58@blogspot.com</t>
  </si>
  <si>
    <t>930-291-4081</t>
  </si>
  <si>
    <t>09186 Eagan Parkway</t>
  </si>
  <si>
    <t>Valentin</t>
  </si>
  <si>
    <t>Pashba</t>
  </si>
  <si>
    <t>vpashba59@dropbox.com</t>
  </si>
  <si>
    <t>385-220-6504</t>
  </si>
  <si>
    <t>4 Beilfuss Circle</t>
  </si>
  <si>
    <t>Naomi</t>
  </si>
  <si>
    <t>Gounet</t>
  </si>
  <si>
    <t>ngounet5a@walmart.com</t>
  </si>
  <si>
    <t>159-331-0178</t>
  </si>
  <si>
    <t>63909 Caliangt Street</t>
  </si>
  <si>
    <t>Rustin</t>
  </si>
  <si>
    <t>Woodbridge</t>
  </si>
  <si>
    <t>rwoodbridge5b@i2i.jp</t>
  </si>
  <si>
    <t>974-748-4084</t>
  </si>
  <si>
    <t>53923 Monterey Way</t>
  </si>
  <si>
    <t>Allen</t>
  </si>
  <si>
    <t>Melson</t>
  </si>
  <si>
    <t>amelson5c@tiny.cc</t>
  </si>
  <si>
    <t>373-701-5682</t>
  </si>
  <si>
    <t>26171 Lakewood Alley</t>
  </si>
  <si>
    <t>Junina</t>
  </si>
  <si>
    <t>Bromage</t>
  </si>
  <si>
    <t>jbromage5d@opera.com</t>
  </si>
  <si>
    <t>800-334-7241</t>
  </si>
  <si>
    <t>59 Ludington Circle</t>
  </si>
  <si>
    <t>Susan</t>
  </si>
  <si>
    <t>Coners</t>
  </si>
  <si>
    <t>sconers5e@techcrunch.com</t>
  </si>
  <si>
    <t>255-511-2651</t>
  </si>
  <si>
    <t>01 Basil Avenue</t>
  </si>
  <si>
    <t>Dyanna</t>
  </si>
  <si>
    <t>Guillart</t>
  </si>
  <si>
    <t>dguillart5f@seesaa.net</t>
  </si>
  <si>
    <t>713-253-6794</t>
  </si>
  <si>
    <t>5 Golden Leaf Pass</t>
  </si>
  <si>
    <t>Thane</t>
  </si>
  <si>
    <t>Beauchop</t>
  </si>
  <si>
    <t>tbeauchop5g@de.vu</t>
  </si>
  <si>
    <t>166-762-7564</t>
  </si>
  <si>
    <t>52 Randy Place</t>
  </si>
  <si>
    <t>Carla</t>
  </si>
  <si>
    <t>Jado</t>
  </si>
  <si>
    <t>cjado5h@4shared.com</t>
  </si>
  <si>
    <t>526-979-8235</t>
  </si>
  <si>
    <t>65 Straubel Junction</t>
  </si>
  <si>
    <t>Ivory</t>
  </si>
  <si>
    <t>Ballam</t>
  </si>
  <si>
    <t>iballam5i@livejournal.com</t>
  </si>
  <si>
    <t>640-585-0619</t>
  </si>
  <si>
    <t>7859 Sunbrook Plaza</t>
  </si>
  <si>
    <t>Glennie</t>
  </si>
  <si>
    <t>Winsbury</t>
  </si>
  <si>
    <t>gwinsbury5j@chicagotribune.com</t>
  </si>
  <si>
    <t>128-891-3873</t>
  </si>
  <si>
    <t>4 Pennsylvania Street</t>
  </si>
  <si>
    <t>Laraine</t>
  </si>
  <si>
    <t>Dolder</t>
  </si>
  <si>
    <t>ldolder5k@illinois.edu</t>
  </si>
  <si>
    <t>707-490-9197</t>
  </si>
  <si>
    <t>469 Marquette Street</t>
  </si>
  <si>
    <t>Merissa</t>
  </si>
  <si>
    <t>Simoneau</t>
  </si>
  <si>
    <t>msimoneau5l@princeton.edu</t>
  </si>
  <si>
    <t>611-990-4169</t>
  </si>
  <si>
    <t>596 Dapin Hill</t>
  </si>
  <si>
    <t>Lorrie</t>
  </si>
  <si>
    <t>Halligan</t>
  </si>
  <si>
    <t>lhalligan5m@virginia.edu</t>
  </si>
  <si>
    <t>834-883-2704</t>
  </si>
  <si>
    <t>25 Forster Way</t>
  </si>
  <si>
    <t>Byram</t>
  </si>
  <si>
    <t>Klimashevich</t>
  </si>
  <si>
    <t>bklimashevich5n@ustream.tv</t>
  </si>
  <si>
    <t>432-405-0074</t>
  </si>
  <si>
    <t>83591 Stoughton Point</t>
  </si>
  <si>
    <t>Lauretta</t>
  </si>
  <si>
    <t>Mawditt</t>
  </si>
  <si>
    <t>lmawditt5o@sphinn.com</t>
  </si>
  <si>
    <t>268-715-0699</t>
  </si>
  <si>
    <t>9 Melvin Way</t>
  </si>
  <si>
    <t>Florrie</t>
  </si>
  <si>
    <t>Covil</t>
  </si>
  <si>
    <t>fcovil5p@goodreads.com</t>
  </si>
  <si>
    <t>867-112-7252</t>
  </si>
  <si>
    <t>263 Charing Cross Lane</t>
  </si>
  <si>
    <t>Gigi</t>
  </si>
  <si>
    <t>Guido</t>
  </si>
  <si>
    <t>gguido5q@ameblo.jp</t>
  </si>
  <si>
    <t>300-513-8243</t>
  </si>
  <si>
    <t>63 Elgar Crossing</t>
  </si>
  <si>
    <t>Krystal</t>
  </si>
  <si>
    <t>Mundell</t>
  </si>
  <si>
    <t>kmundell5r@unc.edu</t>
  </si>
  <si>
    <t>837-646-4505</t>
  </si>
  <si>
    <t>3527 Hazelcrest Lane</t>
  </si>
  <si>
    <t>Currey</t>
  </si>
  <si>
    <t>Dohmann</t>
  </si>
  <si>
    <t>cdohmann5s@multiply.com</t>
  </si>
  <si>
    <t>181-575-0685</t>
  </si>
  <si>
    <t>7 Jenna Avenue</t>
  </si>
  <si>
    <t>Colan</t>
  </si>
  <si>
    <t>Korf</t>
  </si>
  <si>
    <t>ckorf5t@mtv.com</t>
  </si>
  <si>
    <t>526-263-1350</t>
  </si>
  <si>
    <t>223 Hansons Road</t>
  </si>
  <si>
    <t>Adriano</t>
  </si>
  <si>
    <t>Lacroix</t>
  </si>
  <si>
    <t>alacroix5u@wikia.com</t>
  </si>
  <si>
    <t>499-787-4782</t>
  </si>
  <si>
    <t>5046 Johnson Hill</t>
  </si>
  <si>
    <t>Barret</t>
  </si>
  <si>
    <t>Rolance</t>
  </si>
  <si>
    <t>brolance5v@nifty.com</t>
  </si>
  <si>
    <t>607-282-2871</t>
  </si>
  <si>
    <t>75 Acker Alley</t>
  </si>
  <si>
    <t>Roderich</t>
  </si>
  <si>
    <t>Marland</t>
  </si>
  <si>
    <t>rmarland5w@flavors.me</t>
  </si>
  <si>
    <t>746-129-1236</t>
  </si>
  <si>
    <t>013 Vernon Way</t>
  </si>
  <si>
    <t>Roderic</t>
  </si>
  <si>
    <t>Cressar</t>
  </si>
  <si>
    <t>rcressar5x@yale.edu</t>
  </si>
  <si>
    <t>918-218-9800</t>
  </si>
  <si>
    <t>3911 Grayhawk Alley</t>
  </si>
  <si>
    <t>Richardo</t>
  </si>
  <si>
    <t>Sealand</t>
  </si>
  <si>
    <t>rsealand5y@posterous.com</t>
  </si>
  <si>
    <t>493-464-5014</t>
  </si>
  <si>
    <t>557 Forster Plaza</t>
  </si>
  <si>
    <t>Maurise</t>
  </si>
  <si>
    <t>Seifert</t>
  </si>
  <si>
    <t>mseifert5z@kickstarter.com</t>
  </si>
  <si>
    <t>550-607-6670</t>
  </si>
  <si>
    <t>04 Clove Circle</t>
  </si>
  <si>
    <t>Bent</t>
  </si>
  <si>
    <t>Shieber</t>
  </si>
  <si>
    <t>bshieber60@google.de</t>
  </si>
  <si>
    <t>253-491-4503</t>
  </si>
  <si>
    <t>428 Judy Trail</t>
  </si>
  <si>
    <t>Kat</t>
  </si>
  <si>
    <t>Wivell</t>
  </si>
  <si>
    <t>kwivell61@instagram.com</t>
  </si>
  <si>
    <t>632-290-9501</t>
  </si>
  <si>
    <t>12183 Pearson Trail</t>
  </si>
  <si>
    <t>Lowe</t>
  </si>
  <si>
    <t>Ortells</t>
  </si>
  <si>
    <t>lortells62@bloglines.com</t>
  </si>
  <si>
    <t>573-470-2051</t>
  </si>
  <si>
    <t>062 Dryden Center</t>
  </si>
  <si>
    <t>Ulla</t>
  </si>
  <si>
    <t>MacIlhagga</t>
  </si>
  <si>
    <t>umacilhagga63@baidu.com</t>
  </si>
  <si>
    <t>571-422-2419</t>
  </si>
  <si>
    <t>8435 Sunfield Hill</t>
  </si>
  <si>
    <t>Merry</t>
  </si>
  <si>
    <t>Gerardin</t>
  </si>
  <si>
    <t>mgerardin64@domainmarket.com</t>
  </si>
  <si>
    <t>917-341-6698</t>
  </si>
  <si>
    <t>8812 Amoth Point</t>
  </si>
  <si>
    <t>Olga</t>
  </si>
  <si>
    <t>McKeand</t>
  </si>
  <si>
    <t>omckeand65@independent.co.uk</t>
  </si>
  <si>
    <t>653-747-9366</t>
  </si>
  <si>
    <t>994 Troy Trail</t>
  </si>
  <si>
    <t>Worthington</t>
  </si>
  <si>
    <t>Downton</t>
  </si>
  <si>
    <t>wdownton66@deviantart.com</t>
  </si>
  <si>
    <t>150-829-7316</t>
  </si>
  <si>
    <t>46 Sauthoff Parkway</t>
  </si>
  <si>
    <t>Edyth</t>
  </si>
  <si>
    <t>Breache</t>
  </si>
  <si>
    <t>ebreache67@fc2.com</t>
  </si>
  <si>
    <t>762-784-0461</t>
  </si>
  <si>
    <t>13346 Karstens Point</t>
  </si>
  <si>
    <t>Cullan</t>
  </si>
  <si>
    <t>Thorneloe</t>
  </si>
  <si>
    <t>cthorneloe68@google.pl</t>
  </si>
  <si>
    <t>472-925-2374</t>
  </si>
  <si>
    <t>4435 Sunfield Pass</t>
  </si>
  <si>
    <t>Reiko</t>
  </si>
  <si>
    <t>Cheesworth</t>
  </si>
  <si>
    <t>rcheesworth69@boston.com</t>
  </si>
  <si>
    <t>569-364-4619</t>
  </si>
  <si>
    <t>43325 Nevada Crossing</t>
  </si>
  <si>
    <t>Vinny</t>
  </si>
  <si>
    <t>Askey</t>
  </si>
  <si>
    <t>vaskey6a@liveinternet.ru</t>
  </si>
  <si>
    <t>615-675-3274</t>
  </si>
  <si>
    <t>516 Clove Road</t>
  </si>
  <si>
    <t>Herminia</t>
  </si>
  <si>
    <t>Pichan</t>
  </si>
  <si>
    <t>hpichan6b@wunderground.com</t>
  </si>
  <si>
    <t>231-662-9404</t>
  </si>
  <si>
    <t>44562 Comanche Center</t>
  </si>
  <si>
    <t>Tanner</t>
  </si>
  <si>
    <t>Linnit</t>
  </si>
  <si>
    <t>tlinnit6c@i2i.jp</t>
  </si>
  <si>
    <t>438-698-5905</t>
  </si>
  <si>
    <t>38 Lakeland Park</t>
  </si>
  <si>
    <t>Nollie</t>
  </si>
  <si>
    <t>Crinidge</t>
  </si>
  <si>
    <t>ncrinidge6d@google.es</t>
  </si>
  <si>
    <t>716-245-7387</t>
  </si>
  <si>
    <t>5 Emmet Drive</t>
  </si>
  <si>
    <t>Diane</t>
  </si>
  <si>
    <t>Gullefant</t>
  </si>
  <si>
    <t>dgullefant6e@huffingtonpost.com</t>
  </si>
  <si>
    <t>231-510-4369</t>
  </si>
  <si>
    <t>5 Crest Line Park</t>
  </si>
  <si>
    <t>Filmore</t>
  </si>
  <si>
    <t>Hynam</t>
  </si>
  <si>
    <t>fhynam6f@cornell.edu</t>
  </si>
  <si>
    <t>260-803-9609</t>
  </si>
  <si>
    <t>55031 Cottonwood Street</t>
  </si>
  <si>
    <t>Cherianne</t>
  </si>
  <si>
    <t>Heningham</t>
  </si>
  <si>
    <t>cheningham6g@example.com</t>
  </si>
  <si>
    <t>188-237-8863</t>
  </si>
  <si>
    <t>49 Golf Road</t>
  </si>
  <si>
    <t>Bogey</t>
  </si>
  <si>
    <t>Tackett</t>
  </si>
  <si>
    <t>btackett6h@artisteer.com</t>
  </si>
  <si>
    <t>934-423-9808</t>
  </si>
  <si>
    <t>8421 Huxley Plaza</t>
  </si>
  <si>
    <t>Uriel</t>
  </si>
  <si>
    <t>Rose</t>
  </si>
  <si>
    <t>urose6i@gov.uk</t>
  </si>
  <si>
    <t>183-190-9147</t>
  </si>
  <si>
    <t>04413 Onsgard Park</t>
  </si>
  <si>
    <t>Anthia</t>
  </si>
  <si>
    <t>Schutter</t>
  </si>
  <si>
    <t>aschutter6j@issuu.com</t>
  </si>
  <si>
    <t>636-627-4413</t>
  </si>
  <si>
    <t>467 Cody Road</t>
  </si>
  <si>
    <t>Danell</t>
  </si>
  <si>
    <t>Toleman</t>
  </si>
  <si>
    <t>dtoleman6k@purevolume.com</t>
  </si>
  <si>
    <t>636-200-4869</t>
  </si>
  <si>
    <t>94229 Manley Road</t>
  </si>
  <si>
    <t>Julissa</t>
  </si>
  <si>
    <t>Francklin</t>
  </si>
  <si>
    <t>jfrancklin6l@google.it</t>
  </si>
  <si>
    <t>355-334-7220</t>
  </si>
  <si>
    <t>1 Towne Park</t>
  </si>
  <si>
    <t>Christie</t>
  </si>
  <si>
    <t>Mordie</t>
  </si>
  <si>
    <t>cmordie6m@gravatar.com</t>
  </si>
  <si>
    <t>499-651-3071</t>
  </si>
  <si>
    <t>76939 Dryden Way</t>
  </si>
  <si>
    <t>Emmery</t>
  </si>
  <si>
    <t>Darter</t>
  </si>
  <si>
    <t>edarter6n@cafepress.com</t>
  </si>
  <si>
    <t>715-212-4405</t>
  </si>
  <si>
    <t>16 Thompson Way</t>
  </si>
  <si>
    <t>Edie</t>
  </si>
  <si>
    <t>Smuth</t>
  </si>
  <si>
    <t>esmuth6o@ftc.gov</t>
  </si>
  <si>
    <t>696-255-7855</t>
  </si>
  <si>
    <t>22104 Pond Street</t>
  </si>
  <si>
    <t>Dario</t>
  </si>
  <si>
    <t>Lillecrap</t>
  </si>
  <si>
    <t>dlillecrap6p@cocolog-nifty.com</t>
  </si>
  <si>
    <t>839-275-9670</t>
  </si>
  <si>
    <t>56 Grover Court</t>
  </si>
  <si>
    <t>Gabie</t>
  </si>
  <si>
    <t>Pittle</t>
  </si>
  <si>
    <t>gpittle6q@ox.ac.uk</t>
  </si>
  <si>
    <t>717-149-1054</t>
  </si>
  <si>
    <t>2 Gerald Terrace</t>
  </si>
  <si>
    <t>Meg</t>
  </si>
  <si>
    <t>Pidduck</t>
  </si>
  <si>
    <t>mpidduck6r@dmoz.org</t>
  </si>
  <si>
    <t>396-690-4753</t>
  </si>
  <si>
    <t>28388 Maywood Circle</t>
  </si>
  <si>
    <t>Felice</t>
  </si>
  <si>
    <t>Drinnan</t>
  </si>
  <si>
    <t>fdrinnan6s@salon.com</t>
  </si>
  <si>
    <t>327-711-9131</t>
  </si>
  <si>
    <t>7174 Lukken Way</t>
  </si>
  <si>
    <t>Vivi</t>
  </si>
  <si>
    <t>Liversedge</t>
  </si>
  <si>
    <t>vliversedge6t@wired.com</t>
  </si>
  <si>
    <t>655-120-5605</t>
  </si>
  <si>
    <t>0 Shasta Crossing</t>
  </si>
  <si>
    <t>Heddi</t>
  </si>
  <si>
    <t>Lowles</t>
  </si>
  <si>
    <t>hlowles6u@yellowpages.com</t>
  </si>
  <si>
    <t>602-944-0243</t>
  </si>
  <si>
    <t>8 Spohn Street</t>
  </si>
  <si>
    <t>Jens</t>
  </si>
  <si>
    <t>Baus</t>
  </si>
  <si>
    <t>jbaus6v@soup.io</t>
  </si>
  <si>
    <t>615-391-0733</t>
  </si>
  <si>
    <t>7805 Oak Valley Crossing</t>
  </si>
  <si>
    <t>Sybilla</t>
  </si>
  <si>
    <t>Husset</t>
  </si>
  <si>
    <t>shusset6w@sitemeter.com</t>
  </si>
  <si>
    <t>394-663-3026</t>
  </si>
  <si>
    <t>688 Trailsway Road</t>
  </si>
  <si>
    <t>Gabriele</t>
  </si>
  <si>
    <t>O'Brogane</t>
  </si>
  <si>
    <t>gobrogane6x@shinystat.com</t>
  </si>
  <si>
    <t>518-792-0512</t>
  </si>
  <si>
    <t>5993 Briar Crest Street</t>
  </si>
  <si>
    <t>Melesa</t>
  </si>
  <si>
    <t>Cosgrave</t>
  </si>
  <si>
    <t>mcosgrave6y@yellowbook.com</t>
  </si>
  <si>
    <t>311-934-9477</t>
  </si>
  <si>
    <t>12 Badeau Alley</t>
  </si>
  <si>
    <t>Agathe</t>
  </si>
  <si>
    <t>Westbrook</t>
  </si>
  <si>
    <t>awestbrook6z@about.me</t>
  </si>
  <si>
    <t>713-262-1286</t>
  </si>
  <si>
    <t>40571 Anderson Way</t>
  </si>
  <si>
    <t>Jere</t>
  </si>
  <si>
    <t>Archell</t>
  </si>
  <si>
    <t>jarchell70@blogtalkradio.com</t>
  </si>
  <si>
    <t>766-660-5795</t>
  </si>
  <si>
    <t>776 Manufacturers Trail</t>
  </si>
  <si>
    <t>Jayson</t>
  </si>
  <si>
    <t>Sahnow</t>
  </si>
  <si>
    <t>jsahnow71@g.co</t>
  </si>
  <si>
    <t>517-530-2500</t>
  </si>
  <si>
    <t>30 Jenifer Avenue</t>
  </si>
  <si>
    <t>Gale</t>
  </si>
  <si>
    <t>Kisby</t>
  </si>
  <si>
    <t>gkisby72@ask.com</t>
  </si>
  <si>
    <t>152-568-9320</t>
  </si>
  <si>
    <t>5 Amoth Center</t>
  </si>
  <si>
    <t>Amery</t>
  </si>
  <si>
    <t>Lorie</t>
  </si>
  <si>
    <t>alorie73@trellian.com</t>
  </si>
  <si>
    <t>808-211-2863</t>
  </si>
  <si>
    <t>5726 Esker Trail</t>
  </si>
  <si>
    <t>Benton</t>
  </si>
  <si>
    <t>Vitte</t>
  </si>
  <si>
    <t>bvitte74@tuttocitta.it</t>
  </si>
  <si>
    <t>860-133-7986</t>
  </si>
  <si>
    <t>71 Dennis Pass</t>
  </si>
  <si>
    <t>Adina</t>
  </si>
  <si>
    <t>Speake</t>
  </si>
  <si>
    <t>aspeake75@slate.com</t>
  </si>
  <si>
    <t>306-518-3407</t>
  </si>
  <si>
    <t>4322 Del Mar Point</t>
  </si>
  <si>
    <t>Roseann</t>
  </si>
  <si>
    <t>Arundell</t>
  </si>
  <si>
    <t>rarundell76@liveinternet.ru</t>
  </si>
  <si>
    <t>429-564-2709</t>
  </si>
  <si>
    <t>285 Troy Point</t>
  </si>
  <si>
    <t>Peyton</t>
  </si>
  <si>
    <t>Russel</t>
  </si>
  <si>
    <t>prussel77@samsung.com</t>
  </si>
  <si>
    <t>120-785-9067</t>
  </si>
  <si>
    <t>00906 Fulton Center</t>
  </si>
  <si>
    <t>Ki</t>
  </si>
  <si>
    <t>Stickney</t>
  </si>
  <si>
    <t>kstickney78@mozilla.com</t>
  </si>
  <si>
    <t>513-688-6969</t>
  </si>
  <si>
    <t>2 Hermina Alley</t>
  </si>
  <si>
    <t>Ezechiel</t>
  </si>
  <si>
    <t>Haukey</t>
  </si>
  <si>
    <t>ehaukey79@shop-pro.jp</t>
  </si>
  <si>
    <t>234-820-3766</t>
  </si>
  <si>
    <t>0 Michigan Avenue</t>
  </si>
  <si>
    <t>Markus</t>
  </si>
  <si>
    <t>Alejandre</t>
  </si>
  <si>
    <t>malejandre7a@accuweather.com</t>
  </si>
  <si>
    <t>135-849-3192</t>
  </si>
  <si>
    <t>8 Tennyson Center</t>
  </si>
  <si>
    <t>Clement</t>
  </si>
  <si>
    <t>Pogue</t>
  </si>
  <si>
    <t>cpogue7b@wikipedia.org</t>
  </si>
  <si>
    <t>947-400-8092</t>
  </si>
  <si>
    <t>06207 Trailsway Place</t>
  </si>
  <si>
    <t>Delora</t>
  </si>
  <si>
    <t>Rippingall</t>
  </si>
  <si>
    <t>drippingall7c@meetup.com</t>
  </si>
  <si>
    <t>638-458-5507</t>
  </si>
  <si>
    <t>87967 Iowa Terrace</t>
  </si>
  <si>
    <t>Bryna</t>
  </si>
  <si>
    <t>Blaschke</t>
  </si>
  <si>
    <t>bblaschke7d@networksolutions.com</t>
  </si>
  <si>
    <t>849-205-4538</t>
  </si>
  <si>
    <t>7875 Garrison Circle</t>
  </si>
  <si>
    <t>Freemon</t>
  </si>
  <si>
    <t>Bram</t>
  </si>
  <si>
    <t>fbram7e@berkeley.edu</t>
  </si>
  <si>
    <t>343-862-0971</t>
  </si>
  <si>
    <t>07509 Stuart Drive</t>
  </si>
  <si>
    <t>Zebadiah</t>
  </si>
  <si>
    <t>Lusgdin</t>
  </si>
  <si>
    <t>zlusgdin7f@mtv.com</t>
  </si>
  <si>
    <t>725-424-3106</t>
  </si>
  <si>
    <t>96 Di Loreto Junction</t>
  </si>
  <si>
    <t>Carleen</t>
  </si>
  <si>
    <t>Boller</t>
  </si>
  <si>
    <t>cboller7g@hc360.com</t>
  </si>
  <si>
    <t>441-383-7394</t>
  </si>
  <si>
    <t>69295 Norway Maple Crossing</t>
  </si>
  <si>
    <t>Lisabeth</t>
  </si>
  <si>
    <t>Doeg</t>
  </si>
  <si>
    <t>ldoeg7h@cbc.ca</t>
  </si>
  <si>
    <t>955-922-1028</t>
  </si>
  <si>
    <t>524 Roxbury Avenue</t>
  </si>
  <si>
    <t>Richy</t>
  </si>
  <si>
    <t>Nathan</t>
  </si>
  <si>
    <t>rnathan7i@networksolutions.com</t>
  </si>
  <si>
    <t>169-566-0077</t>
  </si>
  <si>
    <t>0182 Elka Point</t>
  </si>
  <si>
    <t>Powell</t>
  </si>
  <si>
    <t>Constance</t>
  </si>
  <si>
    <t>pconstance7j@nationalgeographic.com</t>
  </si>
  <si>
    <t>314-407-1842</t>
  </si>
  <si>
    <t>4688 Debs Circle</t>
  </si>
  <si>
    <t>Katha</t>
  </si>
  <si>
    <t>Piola</t>
  </si>
  <si>
    <t>kpiola7k@wunderground.com</t>
  </si>
  <si>
    <t>717-264-7668</t>
  </si>
  <si>
    <t>6385 Ridgeway Center</t>
  </si>
  <si>
    <t>Yalonda</t>
  </si>
  <si>
    <t>Langthorne</t>
  </si>
  <si>
    <t>ylangthorne7l@dion.ne.jp</t>
  </si>
  <si>
    <t>378-996-6598</t>
  </si>
  <si>
    <t>55341 Moose Court</t>
  </si>
  <si>
    <t>Marilee</t>
  </si>
  <si>
    <t>Roskrug</t>
  </si>
  <si>
    <t>mroskrug7m@csmonitor.com</t>
  </si>
  <si>
    <t>563-489-9021</t>
  </si>
  <si>
    <t>0749 Pankratz Trail</t>
  </si>
  <si>
    <t>Layney</t>
  </si>
  <si>
    <t>Courtney</t>
  </si>
  <si>
    <t>lcourtney7n@amazon.de</t>
  </si>
  <si>
    <t>124-126-5556</t>
  </si>
  <si>
    <t>7790 Superior Court</t>
  </si>
  <si>
    <t>Julius</t>
  </si>
  <si>
    <t>Custard</t>
  </si>
  <si>
    <t>jcustard7o@cmu.edu</t>
  </si>
  <si>
    <t>374-624-0591</t>
  </si>
  <si>
    <t>11365 Pennsylvania Court</t>
  </si>
  <si>
    <t>Enid</t>
  </si>
  <si>
    <t>Ponte</t>
  </si>
  <si>
    <t>eponte7p@mit.edu</t>
  </si>
  <si>
    <t>778-506-0107</t>
  </si>
  <si>
    <t>9823 Hayes Plaza</t>
  </si>
  <si>
    <t>Jerrilee</t>
  </si>
  <si>
    <t>Trustrie</t>
  </si>
  <si>
    <t>jtrustrie7q@unc.edu</t>
  </si>
  <si>
    <t>975-974-1318</t>
  </si>
  <si>
    <t>1290 Melrose Circle</t>
  </si>
  <si>
    <t>Barde</t>
  </si>
  <si>
    <t>Bass</t>
  </si>
  <si>
    <t>bbass7r@imageshack.us</t>
  </si>
  <si>
    <t>421-447-0913</t>
  </si>
  <si>
    <t>51423 Manitowish Lane</t>
  </si>
  <si>
    <t>Meak</t>
  </si>
  <si>
    <t>imeak7s@wunderground.com</t>
  </si>
  <si>
    <t>960-979-6103</t>
  </si>
  <si>
    <t>139 Mockingbird Hill</t>
  </si>
  <si>
    <t>Bruis</t>
  </si>
  <si>
    <t>Lodemann</t>
  </si>
  <si>
    <t>blodemann7t@usa.gov</t>
  </si>
  <si>
    <t>565-820-0374</t>
  </si>
  <si>
    <t>915 Russell Pass</t>
  </si>
  <si>
    <t>Alyce</t>
  </si>
  <si>
    <t>Ungaretti</t>
  </si>
  <si>
    <t>aungaretti7u@bbb.org</t>
  </si>
  <si>
    <t>279-293-3865</t>
  </si>
  <si>
    <t>72354 Old Shore Alley</t>
  </si>
  <si>
    <t>Whitney</t>
  </si>
  <si>
    <t>Rochester</t>
  </si>
  <si>
    <t>wrochester7v@biglobe.ne.jp</t>
  </si>
  <si>
    <t>395-469-9704</t>
  </si>
  <si>
    <t>03 Evergreen Plaza</t>
  </si>
  <si>
    <t>Avictor</t>
  </si>
  <si>
    <t>Reggler</t>
  </si>
  <si>
    <t>areggler7w@gizmodo.com</t>
  </si>
  <si>
    <t>529-124-9479</t>
  </si>
  <si>
    <t>58 Hermina Pass</t>
  </si>
  <si>
    <t>Codie</t>
  </si>
  <si>
    <t>Skeemer</t>
  </si>
  <si>
    <t>cskeemer7x@wired.com</t>
  </si>
  <si>
    <t>753-691-8943</t>
  </si>
  <si>
    <t>0 High Crossing Drive</t>
  </si>
  <si>
    <t>Steffi</t>
  </si>
  <si>
    <t>Scadden</t>
  </si>
  <si>
    <t>sscadden7y@nsw.gov.au</t>
  </si>
  <si>
    <t>226-550-6645</t>
  </si>
  <si>
    <t>22252 Debra Center</t>
  </si>
  <si>
    <t>Charo</t>
  </si>
  <si>
    <t>MacDonagh</t>
  </si>
  <si>
    <t>cmacdonagh7z@google.com.au</t>
  </si>
  <si>
    <t>181-700-5983</t>
  </si>
  <si>
    <t>78 Talmadge Junction</t>
  </si>
  <si>
    <t>Ferdy</t>
  </si>
  <si>
    <t>Gill</t>
  </si>
  <si>
    <t>fgill80@senate.gov</t>
  </si>
  <si>
    <t>740-300-2535</t>
  </si>
  <si>
    <t>8149 Toban Drive</t>
  </si>
  <si>
    <t>Kean</t>
  </si>
  <si>
    <t>Leversuch</t>
  </si>
  <si>
    <t>kleversuch81@printfriendly.com</t>
  </si>
  <si>
    <t>577-141-8119</t>
  </si>
  <si>
    <t>529 Troy Center</t>
  </si>
  <si>
    <t>Lyssa</t>
  </si>
  <si>
    <t>Normaville</t>
  </si>
  <si>
    <t>lnormaville82@deliciousdays.com</t>
  </si>
  <si>
    <t>384-704-5087</t>
  </si>
  <si>
    <t>1917 East Lane</t>
  </si>
  <si>
    <t>Tarrance</t>
  </si>
  <si>
    <t>Peirpoint</t>
  </si>
  <si>
    <t>tpeirpoint83@furl.net</t>
  </si>
  <si>
    <t>247-711-6412</t>
  </si>
  <si>
    <t>87431 Kropf Parkway</t>
  </si>
  <si>
    <t>Randolph</t>
  </si>
  <si>
    <t>Grieveson</t>
  </si>
  <si>
    <t>rgrieveson84@posterous.com</t>
  </si>
  <si>
    <t>999-152-2271</t>
  </si>
  <si>
    <t>61 Vahlen Place</t>
  </si>
  <si>
    <t>Amelita</t>
  </si>
  <si>
    <t>Kullmann</t>
  </si>
  <si>
    <t>akullmann85@princeton.edu</t>
  </si>
  <si>
    <t>974-259-9875</t>
  </si>
  <si>
    <t>9956 Weeping Birch Drive</t>
  </si>
  <si>
    <t>Lauralee</t>
  </si>
  <si>
    <t>Ambrogio</t>
  </si>
  <si>
    <t>lambrogio86@phoca.cz</t>
  </si>
  <si>
    <t>677-585-0053</t>
  </si>
  <si>
    <t>836 Manley Circle</t>
  </si>
  <si>
    <t>Virgilio</t>
  </si>
  <si>
    <t>Martinson</t>
  </si>
  <si>
    <t>vmartinson87@tripadvisor.com</t>
  </si>
  <si>
    <t>281-181-9381</t>
  </si>
  <si>
    <t>2304 Armistice Parkway</t>
  </si>
  <si>
    <t>Adella</t>
  </si>
  <si>
    <t>Dashper</t>
  </si>
  <si>
    <t>adashper88@mediafire.com</t>
  </si>
  <si>
    <t>445-476-4158</t>
  </si>
  <si>
    <t>0408 Crest Line Avenue</t>
  </si>
  <si>
    <t>Ted</t>
  </si>
  <si>
    <t>Kubin</t>
  </si>
  <si>
    <t>tkubin89@cargocollective.com</t>
  </si>
  <si>
    <t>710-413-5817</t>
  </si>
  <si>
    <t>96384 Hollow Ridge Alley</t>
  </si>
  <si>
    <t>Anselma</t>
  </si>
  <si>
    <t>Halliburton</t>
  </si>
  <si>
    <t>ahalliburton8a@cafepress.com</t>
  </si>
  <si>
    <t>342-183-2130</t>
  </si>
  <si>
    <t>59 Manitowish Court</t>
  </si>
  <si>
    <t>Timmie</t>
  </si>
  <si>
    <t>Merington</t>
  </si>
  <si>
    <t>tmerington8b@craigslist.org</t>
  </si>
  <si>
    <t>866-152-5456</t>
  </si>
  <si>
    <t>45994 Calypso Junction</t>
  </si>
  <si>
    <t>Aleen</t>
  </si>
  <si>
    <t>MacAllaster</t>
  </si>
  <si>
    <t>amacallaster8c@redcross.org</t>
  </si>
  <si>
    <t>439-550-5284</t>
  </si>
  <si>
    <t>91064 Del Sol Court</t>
  </si>
  <si>
    <t>Ricardo</t>
  </si>
  <si>
    <t>Carsey</t>
  </si>
  <si>
    <t>rcarsey8d@nps.gov</t>
  </si>
  <si>
    <t>642-217-0233</t>
  </si>
  <si>
    <t>486 Continental Crossing</t>
  </si>
  <si>
    <t>Odelinda</t>
  </si>
  <si>
    <t>Connor</t>
  </si>
  <si>
    <t>oconnor8e@discuz.net</t>
  </si>
  <si>
    <t>132-624-6113</t>
  </si>
  <si>
    <t>25 Melvin Center</t>
  </si>
  <si>
    <t>Stacy</t>
  </si>
  <si>
    <t>Pizer</t>
  </si>
  <si>
    <t>spizer8f@typepad.com</t>
  </si>
  <si>
    <t>461-617-7013</t>
  </si>
  <si>
    <t>0 Erie Center</t>
  </si>
  <si>
    <t>Willy</t>
  </si>
  <si>
    <t>Bernet</t>
  </si>
  <si>
    <t>wbernet8g@sina.com.cn</t>
  </si>
  <si>
    <t>881-852-0045</t>
  </si>
  <si>
    <t>3 Dawn Road</t>
  </si>
  <si>
    <t>Harlen</t>
  </si>
  <si>
    <t>Ellsom</t>
  </si>
  <si>
    <t>hellsom8h@comcast.net</t>
  </si>
  <si>
    <t>841-403-9003</t>
  </si>
  <si>
    <t>1 Del Sol Way</t>
  </si>
  <si>
    <t>Melli</t>
  </si>
  <si>
    <t>Easson</t>
  </si>
  <si>
    <t>measson8i@hc360.com</t>
  </si>
  <si>
    <t>867-838-5516</t>
  </si>
  <si>
    <t>6509 Shoshone Plaza</t>
  </si>
  <si>
    <t>Harriette</t>
  </si>
  <si>
    <t>Dine-Hart</t>
  </si>
  <si>
    <t>hdinehart8j@icq.com</t>
  </si>
  <si>
    <t>567-287-3210</t>
  </si>
  <si>
    <t>407 Crownhardt Plaza</t>
  </si>
  <si>
    <t>Moria</t>
  </si>
  <si>
    <t>Allsup</t>
  </si>
  <si>
    <t>mallsup8k@flickr.com</t>
  </si>
  <si>
    <t>399-405-0460</t>
  </si>
  <si>
    <t>4356 Calypso Avenue</t>
  </si>
  <si>
    <t>Eloise</t>
  </si>
  <si>
    <t>Ommundsen</t>
  </si>
  <si>
    <t>eommundsen8l@washington.edu</t>
  </si>
  <si>
    <t>322-828-7564</t>
  </si>
  <si>
    <t>2923 Service Lane</t>
  </si>
  <si>
    <t>Isidora</t>
  </si>
  <si>
    <t>Sandbatch</t>
  </si>
  <si>
    <t>isandbatch8m@vk.com</t>
  </si>
  <si>
    <t>244-733-8585</t>
  </si>
  <si>
    <t>2 Superior Pass</t>
  </si>
  <si>
    <t>Maje</t>
  </si>
  <si>
    <t>Audrey</t>
  </si>
  <si>
    <t>maudrey8n@telegraph.co.uk</t>
  </si>
  <si>
    <t>657-307-7914</t>
  </si>
  <si>
    <t>70585 Londonderry Alley</t>
  </si>
  <si>
    <t>Johny</t>
  </si>
  <si>
    <t>Josselsohn</t>
  </si>
  <si>
    <t>jjosselsohn8o@multiply.com</t>
  </si>
  <si>
    <t>269-139-6471</t>
  </si>
  <si>
    <t>98059 Graceland Alley</t>
  </si>
  <si>
    <t>Drake</t>
  </si>
  <si>
    <t>Elman</t>
  </si>
  <si>
    <t>delman8p@prnewswire.com</t>
  </si>
  <si>
    <t>900-109-7971</t>
  </si>
  <si>
    <t>262 Cody Street</t>
  </si>
  <si>
    <t>Moritz</t>
  </si>
  <si>
    <t>Hugli</t>
  </si>
  <si>
    <t>mhugli8q@photobucket.com</t>
  </si>
  <si>
    <t>875-316-8832</t>
  </si>
  <si>
    <t>213 Prentice Hill</t>
  </si>
  <si>
    <t>Bessy</t>
  </si>
  <si>
    <t>Culbard</t>
  </si>
  <si>
    <t>bculbard8r@wufoo.com</t>
  </si>
  <si>
    <t>324-828-1968</t>
  </si>
  <si>
    <t>63142 Graceland Terrace</t>
  </si>
  <si>
    <t>Brannigan</t>
  </si>
  <si>
    <t>ebrannigan8s@technorati.com</t>
  </si>
  <si>
    <t>807-648-5944</t>
  </si>
  <si>
    <t>63 Pennsylvania Hill</t>
  </si>
  <si>
    <t>Florance</t>
  </si>
  <si>
    <t>Crumbie</t>
  </si>
  <si>
    <t>fcrumbie8t@chicagotribune.com</t>
  </si>
  <si>
    <t>267-895-2863</t>
  </si>
  <si>
    <t>26910 Forster Point</t>
  </si>
  <si>
    <t>Dannie</t>
  </si>
  <si>
    <t>Trowbridge</t>
  </si>
  <si>
    <t>dtrowbridge8u@github.com</t>
  </si>
  <si>
    <t>114-375-1086</t>
  </si>
  <si>
    <t>99 Upham Circle</t>
  </si>
  <si>
    <t>Thurston</t>
  </si>
  <si>
    <t>Pethrick</t>
  </si>
  <si>
    <t>tpethrick8v@free.fr</t>
  </si>
  <si>
    <t>216-124-7284</t>
  </si>
  <si>
    <t>1 Maywood Drive</t>
  </si>
  <si>
    <t>Gerhard</t>
  </si>
  <si>
    <t>Paszek</t>
  </si>
  <si>
    <t>gpaszek8w@fema.gov</t>
  </si>
  <si>
    <t>124-892-4701</t>
  </si>
  <si>
    <t>9441 Kenwood Drive</t>
  </si>
  <si>
    <t>Natassia</t>
  </si>
  <si>
    <t>Vasyutichev</t>
  </si>
  <si>
    <t>nvasyutichev8x@fda.gov</t>
  </si>
  <si>
    <t>238-887-7214</t>
  </si>
  <si>
    <t>4 Fisk Hill</t>
  </si>
  <si>
    <t>Rosina</t>
  </si>
  <si>
    <t>Wallentin</t>
  </si>
  <si>
    <t>rwallentin8y@flavors.me</t>
  </si>
  <si>
    <t>997-766-3791</t>
  </si>
  <si>
    <t>100 Memorial Road</t>
  </si>
  <si>
    <t>Kali</t>
  </si>
  <si>
    <t>Boyack</t>
  </si>
  <si>
    <t>kboyack8z@google.com</t>
  </si>
  <si>
    <t>374-791-8102</t>
  </si>
  <si>
    <t>91 Bay Point</t>
  </si>
  <si>
    <t>Nanci</t>
  </si>
  <si>
    <t>Hallums</t>
  </si>
  <si>
    <t>nhallums90@wordpress.com</t>
  </si>
  <si>
    <t>573-853-4953</t>
  </si>
  <si>
    <t>089 Commercial Plaza</t>
  </si>
  <si>
    <t>Zelda</t>
  </si>
  <si>
    <t>Instock</t>
  </si>
  <si>
    <t>zinstock91@dropbox.com</t>
  </si>
  <si>
    <t>411-764-1418</t>
  </si>
  <si>
    <t>8 Larry Circle</t>
  </si>
  <si>
    <t>Stormy</t>
  </si>
  <si>
    <t>Jikylls</t>
  </si>
  <si>
    <t>sjikylls92@mit.edu</t>
  </si>
  <si>
    <t>586-722-2886</t>
  </si>
  <si>
    <t>67 Acker Court</t>
  </si>
  <si>
    <t>Zachary</t>
  </si>
  <si>
    <t>Loughhead</t>
  </si>
  <si>
    <t>zloughhead93@msu.edu</t>
  </si>
  <si>
    <t>102-145-9488</t>
  </si>
  <si>
    <t>047 Kings Pass</t>
  </si>
  <si>
    <t>Bryan</t>
  </si>
  <si>
    <t>Firk</t>
  </si>
  <si>
    <t>bfirk94@yahoo.co.jp</t>
  </si>
  <si>
    <t>920-658-5779</t>
  </si>
  <si>
    <t>942 Orin Road</t>
  </si>
  <si>
    <t>Glynn</t>
  </si>
  <si>
    <t>Croizier</t>
  </si>
  <si>
    <t>gcroizier95@ask.com</t>
  </si>
  <si>
    <t>189-303-7614</t>
  </si>
  <si>
    <t>617 Kensington Junction</t>
  </si>
  <si>
    <t>Michele</t>
  </si>
  <si>
    <t>Peedell</t>
  </si>
  <si>
    <t>mpeedell96@sbwire.com</t>
  </si>
  <si>
    <t>624-559-0108</t>
  </si>
  <si>
    <t>763 Melvin Pass</t>
  </si>
  <si>
    <t>Madlen</t>
  </si>
  <si>
    <t>Killoran</t>
  </si>
  <si>
    <t>mkilloran97@examiner.com</t>
  </si>
  <si>
    <t>938-240-7447</t>
  </si>
  <si>
    <t>033 Sauthoff Junction</t>
  </si>
  <si>
    <t>Moishe</t>
  </si>
  <si>
    <t>Pettiward</t>
  </si>
  <si>
    <t>mpettiward98@newsvine.com</t>
  </si>
  <si>
    <t>117-380-8036</t>
  </si>
  <si>
    <t>1 Pankratz Pass</t>
  </si>
  <si>
    <t>Lolly</t>
  </si>
  <si>
    <t>Boyland</t>
  </si>
  <si>
    <t>lboyland99@wunderground.com</t>
  </si>
  <si>
    <t>422-339-0592</t>
  </si>
  <si>
    <t>456 Eagle Crest Junction</t>
  </si>
  <si>
    <t>Margalo</t>
  </si>
  <si>
    <t>Manuel</t>
  </si>
  <si>
    <t>mmanuel9a@nba.com</t>
  </si>
  <si>
    <t>460-382-0402</t>
  </si>
  <si>
    <t>27967 Prairieview Hill</t>
  </si>
  <si>
    <t>Shirleen</t>
  </si>
  <si>
    <t>O'Flynn</t>
  </si>
  <si>
    <t>soflynn9b@diigo.com</t>
  </si>
  <si>
    <t>932-672-3839</t>
  </si>
  <si>
    <t>3 Valley Edge Avenue</t>
  </si>
  <si>
    <t>Irina</t>
  </si>
  <si>
    <t>Linsey</t>
  </si>
  <si>
    <t>ilinsey9c@scientificamerican.com</t>
  </si>
  <si>
    <t>878-186-4940</t>
  </si>
  <si>
    <t>552 Pepper Wood Circle</t>
  </si>
  <si>
    <t>Phyllys</t>
  </si>
  <si>
    <t>Nystrom</t>
  </si>
  <si>
    <t>pnystrom9d@mozilla.com</t>
  </si>
  <si>
    <t>944-400-5568</t>
  </si>
  <si>
    <t>27 Hazelcrest Street</t>
  </si>
  <si>
    <t>Garie</t>
  </si>
  <si>
    <t>bgarie9e@multiply.com</t>
  </si>
  <si>
    <t>109-135-7489</t>
  </si>
  <si>
    <t>0929 Morrow Terrace</t>
  </si>
  <si>
    <t>Clarke</t>
  </si>
  <si>
    <t>Renals</t>
  </si>
  <si>
    <t>crenals9f@wikia.com</t>
  </si>
  <si>
    <t>186-152-2853</t>
  </si>
  <si>
    <t>1 Shasta Lane</t>
  </si>
  <si>
    <t>Burnaby</t>
  </si>
  <si>
    <t>Arnason</t>
  </si>
  <si>
    <t>barnason9g@slate.com</t>
  </si>
  <si>
    <t>646-956-3678</t>
  </si>
  <si>
    <t>87467 Kingsford Crossing</t>
  </si>
  <si>
    <t>Justen</t>
  </si>
  <si>
    <t>Howey</t>
  </si>
  <si>
    <t>jhowey9h@house.gov</t>
  </si>
  <si>
    <t>559-311-7162</t>
  </si>
  <si>
    <t>05482 Birchwood Crossing</t>
  </si>
  <si>
    <t>Miguel</t>
  </si>
  <si>
    <t>Kenset</t>
  </si>
  <si>
    <t>mkenset9i@un.org</t>
  </si>
  <si>
    <t>601-653-4109</t>
  </si>
  <si>
    <t>1120 Onsgard Plaza</t>
  </si>
  <si>
    <t>Frankie</t>
  </si>
  <si>
    <t>Jelf</t>
  </si>
  <si>
    <t>fjelf9j@usa.gov</t>
  </si>
  <si>
    <t>693-825-9506</t>
  </si>
  <si>
    <t>39 Nancy Alley</t>
  </si>
  <si>
    <t>Drona</t>
  </si>
  <si>
    <t>Maskelyne</t>
  </si>
  <si>
    <t>dmaskelyne9k@tmall.com</t>
  </si>
  <si>
    <t>678-803-5013</t>
  </si>
  <si>
    <t>89 Canary Hill</t>
  </si>
  <si>
    <t>Tobiah</t>
  </si>
  <si>
    <t>Piller</t>
  </si>
  <si>
    <t>tpiller9l@blinklist.com</t>
  </si>
  <si>
    <t>704-729-7202</t>
  </si>
  <si>
    <t>2623 Tomscot Center</t>
  </si>
  <si>
    <t>Moyra</t>
  </si>
  <si>
    <t>Heninghem</t>
  </si>
  <si>
    <t>mheninghem9m@t.co</t>
  </si>
  <si>
    <t>849-774-6274</t>
  </si>
  <si>
    <t>8320 Jana Hill</t>
  </si>
  <si>
    <t>Blithe</t>
  </si>
  <si>
    <t>Olver</t>
  </si>
  <si>
    <t>bolver9n@g.co</t>
  </si>
  <si>
    <t>770-826-1101</t>
  </si>
  <si>
    <t>1 Bartelt Center</t>
  </si>
  <si>
    <t>Beck</t>
  </si>
  <si>
    <t>Riggott</t>
  </si>
  <si>
    <t>briggott9o@sbwire.com</t>
  </si>
  <si>
    <t>531-425-5312</t>
  </si>
  <si>
    <t>9678 Sundown Hill</t>
  </si>
  <si>
    <t>Penelopa</t>
  </si>
  <si>
    <t>Steet</t>
  </si>
  <si>
    <t>psteet9p@senate.gov</t>
  </si>
  <si>
    <t>386-445-1575</t>
  </si>
  <si>
    <t>480 Briar Crest Pass</t>
  </si>
  <si>
    <t>Dayle</t>
  </si>
  <si>
    <t>Quennell</t>
  </si>
  <si>
    <t>dquennell9q@spiegel.de</t>
  </si>
  <si>
    <t>657-848-3893</t>
  </si>
  <si>
    <t>7846 Bultman Street</t>
  </si>
  <si>
    <t>Webster</t>
  </si>
  <si>
    <t>Bridgwood</t>
  </si>
  <si>
    <t>wbridgwood9r@cargocollective.com</t>
  </si>
  <si>
    <t>446-201-4287</t>
  </si>
  <si>
    <t>72147 Nelson Center</t>
  </si>
  <si>
    <t>Larry</t>
  </si>
  <si>
    <t>Paolicchi</t>
  </si>
  <si>
    <t>lpaolicchi9s@about.me</t>
  </si>
  <si>
    <t>690-144-4021</t>
  </si>
  <si>
    <t>79231 Pine View Point</t>
  </si>
  <si>
    <t>Hubert</t>
  </si>
  <si>
    <t>Caillou</t>
  </si>
  <si>
    <t>hcaillou9t@odnoklassniki.ru</t>
  </si>
  <si>
    <t>464-643-5399</t>
  </si>
  <si>
    <t>928 Meadow Vale Pass</t>
  </si>
  <si>
    <t>Tallia</t>
  </si>
  <si>
    <t>Beardsall</t>
  </si>
  <si>
    <t>tbeardsall9u@ask.com</t>
  </si>
  <si>
    <t>263-297-1961</t>
  </si>
  <si>
    <t>41 6th Circle</t>
  </si>
  <si>
    <t>Martyn</t>
  </si>
  <si>
    <t>Fadell</t>
  </si>
  <si>
    <t>mfadell9v@reddit.com</t>
  </si>
  <si>
    <t>865-897-7823</t>
  </si>
  <si>
    <t>8795 Grasskamp Pass</t>
  </si>
  <si>
    <t>Antoine</t>
  </si>
  <si>
    <t>Maxted</t>
  </si>
  <si>
    <t>amaxted9w@umn.edu</t>
  </si>
  <si>
    <t>478-503-1655</t>
  </si>
  <si>
    <t>04 Eagle Crest Hill</t>
  </si>
  <si>
    <t>Imogen</t>
  </si>
  <si>
    <t>Minchin</t>
  </si>
  <si>
    <t>iminchin9x@sakura.ne.jp</t>
  </si>
  <si>
    <t>474-679-6741</t>
  </si>
  <si>
    <t>79 Lien Alley</t>
  </si>
  <si>
    <t>Nataline</t>
  </si>
  <si>
    <t>McCord</t>
  </si>
  <si>
    <t>nmccord9y@nhs.uk</t>
  </si>
  <si>
    <t>201-563-2003</t>
  </si>
  <si>
    <t>0513 Nancy Alley</t>
  </si>
  <si>
    <t>Gypsy</t>
  </si>
  <si>
    <t>Calltone</t>
  </si>
  <si>
    <t>gcalltone9z@woothemes.com</t>
  </si>
  <si>
    <t>812-633-1583</t>
  </si>
  <si>
    <t>188 Arapahoe Parkway</t>
  </si>
  <si>
    <t>Devon</t>
  </si>
  <si>
    <t>Venn</t>
  </si>
  <si>
    <t>dvenna0@ft.com</t>
  </si>
  <si>
    <t>208-432-1200</t>
  </si>
  <si>
    <t>3 Carey Circle</t>
  </si>
  <si>
    <t>Hillery</t>
  </si>
  <si>
    <t>Chieco</t>
  </si>
  <si>
    <t>hchiecoa1@deviantart.com</t>
  </si>
  <si>
    <t>912-451-5930</t>
  </si>
  <si>
    <t>4298 Nelson Junction</t>
  </si>
  <si>
    <t>Renae</t>
  </si>
  <si>
    <t>Blinde</t>
  </si>
  <si>
    <t>rblindea2@de.vu</t>
  </si>
  <si>
    <t>214-228-4065</t>
  </si>
  <si>
    <t>55937 Hansons Pass</t>
  </si>
  <si>
    <t>Jilly</t>
  </si>
  <si>
    <t>Plenty</t>
  </si>
  <si>
    <t>jplentya3@hhs.gov</t>
  </si>
  <si>
    <t>778-965-1811</t>
  </si>
  <si>
    <t>438 Eagan Plaza</t>
  </si>
  <si>
    <t>Jereme</t>
  </si>
  <si>
    <t>Cronin</t>
  </si>
  <si>
    <t>jcronina4@soundcloud.com</t>
  </si>
  <si>
    <t>739-194-9164</t>
  </si>
  <si>
    <t>66 Anhalt Lane</t>
  </si>
  <si>
    <t>Smitty</t>
  </si>
  <si>
    <t>Sommerfeld</t>
  </si>
  <si>
    <t>ssommerfelda5@unblog.fr</t>
  </si>
  <si>
    <t>706-227-1246</t>
  </si>
  <si>
    <t>9 8th Avenue</t>
  </si>
  <si>
    <t>Karin</t>
  </si>
  <si>
    <t>Philippson</t>
  </si>
  <si>
    <t>kphilippsona6@merriam-webster.com</t>
  </si>
  <si>
    <t>217-944-3132</t>
  </si>
  <si>
    <t>01 Barnett Pass</t>
  </si>
  <si>
    <t>Tobias</t>
  </si>
  <si>
    <t>Coyett</t>
  </si>
  <si>
    <t>tcoyetta7@w3.org</t>
  </si>
  <si>
    <t>654-426-7635</t>
  </si>
  <si>
    <t>89 Meadow Vale Park</t>
  </si>
  <si>
    <t>Hamish</t>
  </si>
  <si>
    <t>Beckford</t>
  </si>
  <si>
    <t>hbeckforda8@hubpages.com</t>
  </si>
  <si>
    <t>600-131-8672</t>
  </si>
  <si>
    <t>699 Crowley Hill</t>
  </si>
  <si>
    <t>Ives</t>
  </si>
  <si>
    <t>Accum</t>
  </si>
  <si>
    <t>iaccuma9@infoseek.co.jp</t>
  </si>
  <si>
    <t>506-147-5361</t>
  </si>
  <si>
    <t>59 Dorton Center</t>
  </si>
  <si>
    <t>Danny</t>
  </si>
  <si>
    <t>Riveles</t>
  </si>
  <si>
    <t>drivelesaa@slideshare.net</t>
  </si>
  <si>
    <t>276-604-8241</t>
  </si>
  <si>
    <t>196 Reindahl Way</t>
  </si>
  <si>
    <t>Valma</t>
  </si>
  <si>
    <t>Bradden</t>
  </si>
  <si>
    <t>vbraddenab@goodreads.com</t>
  </si>
  <si>
    <t>442-924-3952</t>
  </si>
  <si>
    <t>63 Cordelia Park</t>
  </si>
  <si>
    <t>Madison</t>
  </si>
  <si>
    <t>Sussans</t>
  </si>
  <si>
    <t>msussansac@elpais.com</t>
  </si>
  <si>
    <t>367-368-0963</t>
  </si>
  <si>
    <t>3465 Bunting Circle</t>
  </si>
  <si>
    <t>Marillin</t>
  </si>
  <si>
    <t>Burwell</t>
  </si>
  <si>
    <t>mburwellad@fc2.com</t>
  </si>
  <si>
    <t>405-924-1919</t>
  </si>
  <si>
    <t>070 Alpine Place</t>
  </si>
  <si>
    <t>Sydney</t>
  </si>
  <si>
    <t>O'Loughlin</t>
  </si>
  <si>
    <t>soloughlinae@wikimedia.org</t>
  </si>
  <si>
    <t>968-922-0981</t>
  </si>
  <si>
    <t>5 Northview Circle</t>
  </si>
  <si>
    <t>Dianemarie</t>
  </si>
  <si>
    <t>Bogges</t>
  </si>
  <si>
    <t>dboggesaf@flavors.me</t>
  </si>
  <si>
    <t>368-910-2389</t>
  </si>
  <si>
    <t>9061 Portage Road</t>
  </si>
  <si>
    <t>Sawyer</t>
  </si>
  <si>
    <t>Berkelay</t>
  </si>
  <si>
    <t>sberkelayag@so-net.ne.jp</t>
  </si>
  <si>
    <t>118-827-0164</t>
  </si>
  <si>
    <t>86 Paget Park</t>
  </si>
  <si>
    <t>Felicle</t>
  </si>
  <si>
    <t>Packman</t>
  </si>
  <si>
    <t>fpackmanah@earthlink.net</t>
  </si>
  <si>
    <t>418-294-7888</t>
  </si>
  <si>
    <t>2 Heath Center</t>
  </si>
  <si>
    <t>Carena</t>
  </si>
  <si>
    <t>Lount</t>
  </si>
  <si>
    <t>clountai@youku.com</t>
  </si>
  <si>
    <t>106-534-3651</t>
  </si>
  <si>
    <t>581 Kings Drive</t>
  </si>
  <si>
    <t>Sharity</t>
  </si>
  <si>
    <t>Gritsaev</t>
  </si>
  <si>
    <t>sgritsaevaj@time.com</t>
  </si>
  <si>
    <t>913-369-8590</t>
  </si>
  <si>
    <t>2 Ilene Parkway</t>
  </si>
  <si>
    <t>Mureil</t>
  </si>
  <si>
    <t>Tartt</t>
  </si>
  <si>
    <t>mtarttak@cocolog-nifty.com</t>
  </si>
  <si>
    <t>437-970-7084</t>
  </si>
  <si>
    <t>Australia</t>
  </si>
  <si>
    <t>3300 Corscot Lane</t>
  </si>
  <si>
    <t>Vale</t>
  </si>
  <si>
    <t>Artinstall</t>
  </si>
  <si>
    <t>vartinstallal@multiply.com</t>
  </si>
  <si>
    <t>712-825-2571</t>
  </si>
  <si>
    <t>33835 Kings Way</t>
  </si>
  <si>
    <t>Morrie</t>
  </si>
  <si>
    <t>Grealy</t>
  </si>
  <si>
    <t>mgrealyam@alibaba.com</t>
  </si>
  <si>
    <t>865-526-3299</t>
  </si>
  <si>
    <t>7857 Bartillon Court</t>
  </si>
  <si>
    <t>Palatini</t>
  </si>
  <si>
    <t>cpalatinian@over-blog.com</t>
  </si>
  <si>
    <t>535-560-0902</t>
  </si>
  <si>
    <t>345 Straubel Center</t>
  </si>
  <si>
    <t>Antoni</t>
  </si>
  <si>
    <t>Fuggle</t>
  </si>
  <si>
    <t>afuggleao@businesswire.com</t>
  </si>
  <si>
    <t>797-679-6026</t>
  </si>
  <si>
    <t>0 Warbler Drive</t>
  </si>
  <si>
    <t>Ebony</t>
  </si>
  <si>
    <t>Slym</t>
  </si>
  <si>
    <t>eslymap@chronoengine.com</t>
  </si>
  <si>
    <t>423-475-6600</t>
  </si>
  <si>
    <t>6087 Kings Trail</t>
  </si>
  <si>
    <t>Dacey</t>
  </si>
  <si>
    <t>Hambatch</t>
  </si>
  <si>
    <t>dhambatchaq@utexas.edu</t>
  </si>
  <si>
    <t>538-385-8056</t>
  </si>
  <si>
    <t>247 Debra Alley</t>
  </si>
  <si>
    <t>Henriette</t>
  </si>
  <si>
    <t>Milam</t>
  </si>
  <si>
    <t>hmilamar@alibaba.com</t>
  </si>
  <si>
    <t>561-535-4898</t>
  </si>
  <si>
    <t>9 Holmberg Center</t>
  </si>
  <si>
    <t>Batsheva</t>
  </si>
  <si>
    <t>Cristoferi</t>
  </si>
  <si>
    <t>bcristoferias@paginegialle.it</t>
  </si>
  <si>
    <t>300-759-6122</t>
  </si>
  <si>
    <t>820 4th Hill</t>
  </si>
  <si>
    <t>Nowell</t>
  </si>
  <si>
    <t>Capeling</t>
  </si>
  <si>
    <t>ncapelingat@cmu.edu</t>
  </si>
  <si>
    <t>817-397-6961</t>
  </si>
  <si>
    <t>763 Prentice Parkway</t>
  </si>
  <si>
    <t>Sutherland</t>
  </si>
  <si>
    <t>Kipling</t>
  </si>
  <si>
    <t>skiplingau@trellian.com</t>
  </si>
  <si>
    <t>756-206-6578</t>
  </si>
  <si>
    <t>22693 Fair Oaks Drive</t>
  </si>
  <si>
    <t>Rebecca</t>
  </si>
  <si>
    <t>Spinnace</t>
  </si>
  <si>
    <t>rspinnaceav@slashdot.org</t>
  </si>
  <si>
    <t>230-734-1489</t>
  </si>
  <si>
    <t>69 Debs Drive</t>
  </si>
  <si>
    <t>Brew</t>
  </si>
  <si>
    <t>Greenstock</t>
  </si>
  <si>
    <t>bgreenstockaw@baidu.com</t>
  </si>
  <si>
    <t>504-851-1202</t>
  </si>
  <si>
    <t>91081 Warner Trail</t>
  </si>
  <si>
    <t>Coral</t>
  </si>
  <si>
    <t>Umbert</t>
  </si>
  <si>
    <t>cumbertax@skyrock.com</t>
  </si>
  <si>
    <t>269-454-9232</t>
  </si>
  <si>
    <t>074 Boyd Hill</t>
  </si>
  <si>
    <t>Nonah</t>
  </si>
  <si>
    <t>Anthes</t>
  </si>
  <si>
    <t>nanthesay@disqus.com</t>
  </si>
  <si>
    <t>327-137-4877</t>
  </si>
  <si>
    <t>994 Pine View Way</t>
  </si>
  <si>
    <t>Nickie</t>
  </si>
  <si>
    <t>Crossgrove</t>
  </si>
  <si>
    <t>ncrossgroveaz@people.com.cn</t>
  </si>
  <si>
    <t>478-521-9911</t>
  </si>
  <si>
    <t>5084 John Wall Court</t>
  </si>
  <si>
    <t>Galven</t>
  </si>
  <si>
    <t>Parton</t>
  </si>
  <si>
    <t>gpartonb0@netscape.com</t>
  </si>
  <si>
    <t>753-253-4246</t>
  </si>
  <si>
    <t>0176 Eagle Crest Junction</t>
  </si>
  <si>
    <t>Rubinov</t>
  </si>
  <si>
    <t>crubinovb1@loc.gov</t>
  </si>
  <si>
    <t>840-223-1306</t>
  </si>
  <si>
    <t>371 Kinsman Place</t>
  </si>
  <si>
    <t>Padgett</t>
  </si>
  <si>
    <t>Leyninye</t>
  </si>
  <si>
    <t>pleyninyeb2@biblegateway.com</t>
  </si>
  <si>
    <t>204-794-3210</t>
  </si>
  <si>
    <t>21 Rusk Center</t>
  </si>
  <si>
    <t>Peria</t>
  </si>
  <si>
    <t>Mellsop</t>
  </si>
  <si>
    <t>pmellsopb3@amazon.de</t>
  </si>
  <si>
    <t>664-131-2378</t>
  </si>
  <si>
    <t>16 Manufacturers Way</t>
  </si>
  <si>
    <t>Lauren</t>
  </si>
  <si>
    <t>Speakman</t>
  </si>
  <si>
    <t>lspeakmanb4@deliciousdays.com</t>
  </si>
  <si>
    <t>282-162-8942</t>
  </si>
  <si>
    <t>8 Beilfuss Plaza</t>
  </si>
  <si>
    <t>Nonnah</t>
  </si>
  <si>
    <t>Pinsent</t>
  </si>
  <si>
    <t>npinsentb5@sohu.com</t>
  </si>
  <si>
    <t>263-178-0712</t>
  </si>
  <si>
    <t>84 Anderson Road</t>
  </si>
  <si>
    <t>Stanly</t>
  </si>
  <si>
    <t>Birkenhead</t>
  </si>
  <si>
    <t>sbirkenheadb6@trellian.com</t>
  </si>
  <si>
    <t>434-775-1950</t>
  </si>
  <si>
    <t>8645 Randy Parkway</t>
  </si>
  <si>
    <t>Rebekah</t>
  </si>
  <si>
    <t>Middiff</t>
  </si>
  <si>
    <t>rmiddiffb7@oracle.com</t>
  </si>
  <si>
    <t>247-803-9343</t>
  </si>
  <si>
    <t>31311 Beilfuss Trail</t>
  </si>
  <si>
    <t>Svend</t>
  </si>
  <si>
    <t>Lothlorien</t>
  </si>
  <si>
    <t>slothlorienb8@linkedin.com</t>
  </si>
  <si>
    <t>179-474-3226</t>
  </si>
  <si>
    <t>680 Crowley Drive</t>
  </si>
  <si>
    <t>Ermin</t>
  </si>
  <si>
    <t>Mynett</t>
  </si>
  <si>
    <t>emynettb9@deliciousdays.com</t>
  </si>
  <si>
    <t>593-328-7681</t>
  </si>
  <si>
    <t>50904 Bashford Junction</t>
  </si>
  <si>
    <t>Aharon</t>
  </si>
  <si>
    <t>Rockhill</t>
  </si>
  <si>
    <t>arockhillba@zimbio.com</t>
  </si>
  <si>
    <t>770-915-8730</t>
  </si>
  <si>
    <t>82197 Ridge Oak Court</t>
  </si>
  <si>
    <t>Melisandra</t>
  </si>
  <si>
    <t>Stalf</t>
  </si>
  <si>
    <t>mstalfbb@google.it</t>
  </si>
  <si>
    <t>356-158-3949</t>
  </si>
  <si>
    <t>09213 Dorton Pass</t>
  </si>
  <si>
    <t>Alex</t>
  </si>
  <si>
    <t>Ackers</t>
  </si>
  <si>
    <t>aackersbc@ihg.com</t>
  </si>
  <si>
    <t>336-646-0291</t>
  </si>
  <si>
    <t>229 Ridge Oak Road</t>
  </si>
  <si>
    <t>Rudolf</t>
  </si>
  <si>
    <t>Ineson</t>
  </si>
  <si>
    <t>rinesonbd@bloglines.com</t>
  </si>
  <si>
    <t>275-951-7772</t>
  </si>
  <si>
    <t>51855 Calypso Place</t>
  </si>
  <si>
    <t>Gilbertina</t>
  </si>
  <si>
    <t>Buss</t>
  </si>
  <si>
    <t>gbussbe@xinhuanet.com</t>
  </si>
  <si>
    <t>665-545-7157</t>
  </si>
  <si>
    <t>551 Birchwood Crossing</t>
  </si>
  <si>
    <t>Jackie</t>
  </si>
  <si>
    <t>Burtwistle</t>
  </si>
  <si>
    <t>jburtwistlebf@blogger.com</t>
  </si>
  <si>
    <t>960-340-2496</t>
  </si>
  <si>
    <t>5 La Follette Alley</t>
  </si>
  <si>
    <t>Theodosia</t>
  </si>
  <si>
    <t>Jills</t>
  </si>
  <si>
    <t>tjillsbg@aol.com</t>
  </si>
  <si>
    <t>986-396-4804</t>
  </si>
  <si>
    <t>95556 Mandrake Terrace</t>
  </si>
  <si>
    <t>Sergei</t>
  </si>
  <si>
    <t>McNeilley</t>
  </si>
  <si>
    <t>smcneilleybh@creativecommons.org</t>
  </si>
  <si>
    <t>789-812-8288</t>
  </si>
  <si>
    <t>185 Shelley Lane</t>
  </si>
  <si>
    <t>Stanfield</t>
  </si>
  <si>
    <t>Hinge</t>
  </si>
  <si>
    <t>shingebi@feedburner.com</t>
  </si>
  <si>
    <t>863-351-4662</t>
  </si>
  <si>
    <t>39761 Arkansas Road</t>
  </si>
  <si>
    <t>Ruckledge</t>
  </si>
  <si>
    <t>kruckledgebj@accuweather.com</t>
  </si>
  <si>
    <t>205-936-8837</t>
  </si>
  <si>
    <t>8999 Lyons Court</t>
  </si>
  <si>
    <t>Gleda</t>
  </si>
  <si>
    <t>Freed</t>
  </si>
  <si>
    <t>gfreedbk@jalbum.net</t>
  </si>
  <si>
    <t>997-941-3459</t>
  </si>
  <si>
    <t>148 Longview Parkway</t>
  </si>
  <si>
    <t>Stavro</t>
  </si>
  <si>
    <t>Cockayme</t>
  </si>
  <si>
    <t>scockaymebl@bloglovin.com</t>
  </si>
  <si>
    <t>250-398-9065</t>
  </si>
  <si>
    <t>9 Hoffman Avenue</t>
  </si>
  <si>
    <t>Conroy</t>
  </si>
  <si>
    <t>Niesing</t>
  </si>
  <si>
    <t>cniesingbm@msn.com</t>
  </si>
  <si>
    <t>342-999-1555</t>
  </si>
  <si>
    <t>8 Ramsey Hill</t>
  </si>
  <si>
    <t>Sheffy</t>
  </si>
  <si>
    <t>Maffulli</t>
  </si>
  <si>
    <t>smaffullibn@dailymotion.com</t>
  </si>
  <si>
    <t>960-808-9723</t>
  </si>
  <si>
    <t>61 2nd Place</t>
  </si>
  <si>
    <t>Arlyne</t>
  </si>
  <si>
    <t>Seeger</t>
  </si>
  <si>
    <t>aseegerbo@msu.edu</t>
  </si>
  <si>
    <t>670-433-4979</t>
  </si>
  <si>
    <t>7 Michigan Crossing</t>
  </si>
  <si>
    <t>Lindsey</t>
  </si>
  <si>
    <t>Naismith</t>
  </si>
  <si>
    <t>lnaismithbp@xinhuanet.com</t>
  </si>
  <si>
    <t>228-764-4368</t>
  </si>
  <si>
    <t>99022 Lukken Junction</t>
  </si>
  <si>
    <t>Ware</t>
  </si>
  <si>
    <t>Feehan</t>
  </si>
  <si>
    <t>wfeehanbq@amazon.de</t>
  </si>
  <si>
    <t>480-410-1240</t>
  </si>
  <si>
    <t>889 Algoma Place</t>
  </si>
  <si>
    <t>Derwin</t>
  </si>
  <si>
    <t>dgullefantbr@state.gov</t>
  </si>
  <si>
    <t>374-866-8722</t>
  </si>
  <si>
    <t>8 Brown Street</t>
  </si>
  <si>
    <t>Lyell</t>
  </si>
  <si>
    <t>Pallis</t>
  </si>
  <si>
    <t>lpallisbs@biglobe.ne.jp</t>
  </si>
  <si>
    <t>493-820-3086</t>
  </si>
  <si>
    <t>47 Valley Edge Lane</t>
  </si>
  <si>
    <t>Shirl</t>
  </si>
  <si>
    <t>Wescott</t>
  </si>
  <si>
    <t>swescottbt@posterous.com</t>
  </si>
  <si>
    <t>783-332-9226</t>
  </si>
  <si>
    <t>6717 Eggendart Street</t>
  </si>
  <si>
    <t>Cosmo</t>
  </si>
  <si>
    <t>Heasly</t>
  </si>
  <si>
    <t>cheaslybu@zimbio.com</t>
  </si>
  <si>
    <t>509-419-9457</t>
  </si>
  <si>
    <t>7 Village Crossing</t>
  </si>
  <si>
    <t>Boyd</t>
  </si>
  <si>
    <t>Sharman</t>
  </si>
  <si>
    <t>bsharmanbv@oracle.com</t>
  </si>
  <si>
    <t>423-299-6411</t>
  </si>
  <si>
    <t>7596 Coolidge Center</t>
  </si>
  <si>
    <t>Thorstein</t>
  </si>
  <si>
    <t>Zanitti</t>
  </si>
  <si>
    <t>tzanittibw@lycos.com</t>
  </si>
  <si>
    <t>769-771-2111</t>
  </si>
  <si>
    <t>9 Harper Trail</t>
  </si>
  <si>
    <t>Carmina</t>
  </si>
  <si>
    <t>Lydford</t>
  </si>
  <si>
    <t>clydfordbx@dedecms.com</t>
  </si>
  <si>
    <t>373-395-8913</t>
  </si>
  <si>
    <t>9 Sunbrook Way</t>
  </si>
  <si>
    <t>Humfrey</t>
  </si>
  <si>
    <t>Corkhill</t>
  </si>
  <si>
    <t>hcorkhillby@homestead.com</t>
  </si>
  <si>
    <t>286-191-1662</t>
  </si>
  <si>
    <t>40 Acker Street</t>
  </si>
  <si>
    <t>Auria</t>
  </si>
  <si>
    <t>Ebbett</t>
  </si>
  <si>
    <t>aebbettbz@posterous.com</t>
  </si>
  <si>
    <t>805-717-6914</t>
  </si>
  <si>
    <t>2950 Columbus Avenue</t>
  </si>
  <si>
    <t>Rasia</t>
  </si>
  <si>
    <t>Antunez</t>
  </si>
  <si>
    <t>rantunezc0@omniture.com</t>
  </si>
  <si>
    <t>486-979-4089</t>
  </si>
  <si>
    <t>5 Warner Avenue</t>
  </si>
  <si>
    <t>Leimster</t>
  </si>
  <si>
    <t>jleimsterc1@unesco.org</t>
  </si>
  <si>
    <t>954-694-8659</t>
  </si>
  <si>
    <t>299 Heffernan Point</t>
  </si>
  <si>
    <t>Ray</t>
  </si>
  <si>
    <t>Bamlett</t>
  </si>
  <si>
    <t>rbamlettc2@google.ru</t>
  </si>
  <si>
    <t>672-783-2748</t>
  </si>
  <si>
    <t>8274 Onsgard Pass</t>
  </si>
  <si>
    <t>Melony</t>
  </si>
  <si>
    <t>Moir</t>
  </si>
  <si>
    <t>mmoirc3@fema.gov</t>
  </si>
  <si>
    <t>939-973-6811</t>
  </si>
  <si>
    <t>9336 Corscot Court</t>
  </si>
  <si>
    <t>Gabriela</t>
  </si>
  <si>
    <t>Pancoast</t>
  </si>
  <si>
    <t>gpancoastc4@goodreads.com</t>
  </si>
  <si>
    <t>352-540-8888</t>
  </si>
  <si>
    <t>40885 Mendota Point</t>
  </si>
  <si>
    <t>Devina</t>
  </si>
  <si>
    <t>Pembry</t>
  </si>
  <si>
    <t>dpembryc5@storify.com</t>
  </si>
  <si>
    <t>981-387-5771</t>
  </si>
  <si>
    <t>0 Del Sol Point</t>
  </si>
  <si>
    <t>Darwin</t>
  </si>
  <si>
    <t>Cristea</t>
  </si>
  <si>
    <t>dcristeac6@narod.ru</t>
  </si>
  <si>
    <t>966-909-5697</t>
  </si>
  <si>
    <t>11 Dexter Street</t>
  </si>
  <si>
    <t>Kennith</t>
  </si>
  <si>
    <t>Muschette</t>
  </si>
  <si>
    <t>kmuschettec7@nih.gov</t>
  </si>
  <si>
    <t>612-896-2547</t>
  </si>
  <si>
    <t>36 Pierstorff Center</t>
  </si>
  <si>
    <t>Holli</t>
  </si>
  <si>
    <t>MacCome</t>
  </si>
  <si>
    <t>hmaccomec8@lycos.com</t>
  </si>
  <si>
    <t>533-998-5530</t>
  </si>
  <si>
    <t>4 Macpherson Place</t>
  </si>
  <si>
    <t>Dermot</t>
  </si>
  <si>
    <t>Michelmore</t>
  </si>
  <si>
    <t>dmichelmorec9@theguardian.com</t>
  </si>
  <si>
    <t>130-677-8164</t>
  </si>
  <si>
    <t>352 Talisman Junction</t>
  </si>
  <si>
    <t>Travus</t>
  </si>
  <si>
    <t>Usher</t>
  </si>
  <si>
    <t>tusherca@europa.eu</t>
  </si>
  <si>
    <t>440-555-8183</t>
  </si>
  <si>
    <t>8 Hollow Ridge Pass</t>
  </si>
  <si>
    <t>Robina</t>
  </si>
  <si>
    <t>Sambrook</t>
  </si>
  <si>
    <t>rsambrookcb@bizjournals.com</t>
  </si>
  <si>
    <t>758-302-4215</t>
  </si>
  <si>
    <t>8384 Lotheville Pass</t>
  </si>
  <si>
    <t>Whitman</t>
  </si>
  <si>
    <t>Surmeyers</t>
  </si>
  <si>
    <t>wsurmeyerscc@mail.ru</t>
  </si>
  <si>
    <t>391-652-3636</t>
  </si>
  <si>
    <t>7 Texas Lane</t>
  </si>
  <si>
    <t>Winston</t>
  </si>
  <si>
    <t>Free</t>
  </si>
  <si>
    <t>wfreecd@msn.com</t>
  </si>
  <si>
    <t>230-646-2216</t>
  </si>
  <si>
    <t>05805 Dahle Junction</t>
  </si>
  <si>
    <t>Gayler</t>
  </si>
  <si>
    <t>Jentzsch</t>
  </si>
  <si>
    <t>gjentzschce@disqus.com</t>
  </si>
  <si>
    <t>150-673-0072</t>
  </si>
  <si>
    <t>60109 Mosinee Center</t>
  </si>
  <si>
    <t>Philomena</t>
  </si>
  <si>
    <t>Pegrum</t>
  </si>
  <si>
    <t>ppegrumcf@bloglines.com</t>
  </si>
  <si>
    <t>771-249-2409</t>
  </si>
  <si>
    <t>90936 Atwood Drive</t>
  </si>
  <si>
    <t>Nanon</t>
  </si>
  <si>
    <t>Lendrem</t>
  </si>
  <si>
    <t>nlendremcg@icio.us</t>
  </si>
  <si>
    <t>583-513-9976</t>
  </si>
  <si>
    <t>141 Nobel Drive</t>
  </si>
  <si>
    <t>Marylee</t>
  </si>
  <si>
    <t>Llywarch</t>
  </si>
  <si>
    <t>mllywarchch@techcrunch.com</t>
  </si>
  <si>
    <t>714-898-7188</t>
  </si>
  <si>
    <t>8 Helena Point</t>
  </si>
  <si>
    <t>Jasper</t>
  </si>
  <si>
    <t>Duffett</t>
  </si>
  <si>
    <t>jduffettci@reference.com</t>
  </si>
  <si>
    <t>585-516-8380</t>
  </si>
  <si>
    <t>92 5th Way</t>
  </si>
  <si>
    <t>Leora</t>
  </si>
  <si>
    <t>Ryal</t>
  </si>
  <si>
    <t>lryalcj@wikimedia.org</t>
  </si>
  <si>
    <t>527-439-6951</t>
  </si>
  <si>
    <t>4942 Pepper Wood Parkway</t>
  </si>
  <si>
    <t>Esme</t>
  </si>
  <si>
    <t>Brierley</t>
  </si>
  <si>
    <t>ebrierleyck@sbwire.com</t>
  </si>
  <si>
    <t>762-765-2984</t>
  </si>
  <si>
    <t>070 Blackbird Trail</t>
  </si>
  <si>
    <t>Michel</t>
  </si>
  <si>
    <t>Crommett</t>
  </si>
  <si>
    <t>mcrommettcl@intel.com</t>
  </si>
  <si>
    <t>501-579-8549</t>
  </si>
  <si>
    <t>13985 Barby Center</t>
  </si>
  <si>
    <t>Hurlestone</t>
  </si>
  <si>
    <t>mhurlestonecm@goo.gl</t>
  </si>
  <si>
    <t>839-182-8588</t>
  </si>
  <si>
    <t>370 Shelley Road</t>
  </si>
  <si>
    <t>Kivlin</t>
  </si>
  <si>
    <t>dkivlincn@unicef.org</t>
  </si>
  <si>
    <t>941-715-7240</t>
  </si>
  <si>
    <t>75 Parkside Way</t>
  </si>
  <si>
    <t>Noami</t>
  </si>
  <si>
    <t>Antoszewski</t>
  </si>
  <si>
    <t>nantoszewskico@amazon.de</t>
  </si>
  <si>
    <t>915-608-1245</t>
  </si>
  <si>
    <t>305 Sheridan Drive</t>
  </si>
  <si>
    <t>Janet</t>
  </si>
  <si>
    <t>Mathewson</t>
  </si>
  <si>
    <t>jmathewsoncp@wordpress.com</t>
  </si>
  <si>
    <t>516-228-1885</t>
  </si>
  <si>
    <t>28 Westend Road</t>
  </si>
  <si>
    <t>Aguste</t>
  </si>
  <si>
    <t>Braunfeld</t>
  </si>
  <si>
    <t>abraunfeldcq@nifty.com</t>
  </si>
  <si>
    <t>235-279-5286</t>
  </si>
  <si>
    <t>74699 Service Alley</t>
  </si>
  <si>
    <t>Emelen</t>
  </si>
  <si>
    <t>Delieu</t>
  </si>
  <si>
    <t>edelieucr@github.com</t>
  </si>
  <si>
    <t>390-355-2130</t>
  </si>
  <si>
    <t>1 Johnson Terrace</t>
  </si>
  <si>
    <t>Fradson</t>
  </si>
  <si>
    <t>bfradsoncs@wisc.edu</t>
  </si>
  <si>
    <t>211-230-7267</t>
  </si>
  <si>
    <t>9692 Crowley Center</t>
  </si>
  <si>
    <t>Mary</t>
  </si>
  <si>
    <t>Ramos</t>
  </si>
  <si>
    <t>mramosct@tripadvisor.com</t>
  </si>
  <si>
    <t>462-219-2595</t>
  </si>
  <si>
    <t>05593 Susan Circle</t>
  </si>
  <si>
    <t>Honor</t>
  </si>
  <si>
    <t>Cleugh</t>
  </si>
  <si>
    <t>hcleughcu@businessweek.com</t>
  </si>
  <si>
    <t>963-473-9328</t>
  </si>
  <si>
    <t>999 Haas Hill</t>
  </si>
  <si>
    <t>Eric</t>
  </si>
  <si>
    <t>Andryushchenko</t>
  </si>
  <si>
    <t>eandryushchenkocv@meetup.com</t>
  </si>
  <si>
    <t>110-191-9482</t>
  </si>
  <si>
    <t>2 Talmadge Drive</t>
  </si>
  <si>
    <t>Donaugh</t>
  </si>
  <si>
    <t>Southcott</t>
  </si>
  <si>
    <t>dsouthcottcw@virginia.edu</t>
  </si>
  <si>
    <t>822-392-8235</t>
  </si>
  <si>
    <t>57 American Plaza</t>
  </si>
  <si>
    <t>Donnamarie</t>
  </si>
  <si>
    <t>darundellcx@exblog.jp</t>
  </si>
  <si>
    <t>730-181-5641</t>
  </si>
  <si>
    <t>3202 Meadow Valley Center</t>
  </si>
  <si>
    <t>Tymothy</t>
  </si>
  <si>
    <t>Gooddie</t>
  </si>
  <si>
    <t>tgooddiecy@army.mil</t>
  </si>
  <si>
    <t>401-948-2380</t>
  </si>
  <si>
    <t>09219 Banding Circle</t>
  </si>
  <si>
    <t>Lynn</t>
  </si>
  <si>
    <t>Klimkin</t>
  </si>
  <si>
    <t>lklimkincz@w3.org</t>
  </si>
  <si>
    <t>387-259-7117</t>
  </si>
  <si>
    <t>63 Rigney Court</t>
  </si>
  <si>
    <t>Burwin</t>
  </si>
  <si>
    <t>vburwind0@cargocollective.com</t>
  </si>
  <si>
    <t>546-901-5850</t>
  </si>
  <si>
    <t>248 Havey Point</t>
  </si>
  <si>
    <t>Myrtie</t>
  </si>
  <si>
    <t>Andrivel</t>
  </si>
  <si>
    <t>mandriveld1@ow.ly</t>
  </si>
  <si>
    <t>908-612-7136</t>
  </si>
  <si>
    <t>78965 Bartelt Plaza</t>
  </si>
  <si>
    <t>Ulberto</t>
  </si>
  <si>
    <t>Caroline</t>
  </si>
  <si>
    <t>ucarolined2@usatoday.com</t>
  </si>
  <si>
    <t>690-855-6539</t>
  </si>
  <si>
    <t>54807 Steensland Place</t>
  </si>
  <si>
    <t>Waylon</t>
  </si>
  <si>
    <t>Lindwall</t>
  </si>
  <si>
    <t>wlindwalld3@csmonitor.com</t>
  </si>
  <si>
    <t>770-756-4778</t>
  </si>
  <si>
    <t>9 Jenifer Road</t>
  </si>
  <si>
    <t>Carlo</t>
  </si>
  <si>
    <t>Sunter</t>
  </si>
  <si>
    <t>csunterd4@timesonline.co.uk</t>
  </si>
  <si>
    <t>645-428-3252</t>
  </si>
  <si>
    <t>651 Continental Center</t>
  </si>
  <si>
    <t>Sherry</t>
  </si>
  <si>
    <t>Livesley</t>
  </si>
  <si>
    <t>slivesleyd5@storify.com</t>
  </si>
  <si>
    <t>217-354-7002</t>
  </si>
  <si>
    <t>420 Portage Avenue</t>
  </si>
  <si>
    <t>Arlie</t>
  </si>
  <si>
    <t>Stowell</t>
  </si>
  <si>
    <t>astowelld6@istockphoto.com</t>
  </si>
  <si>
    <t>909-156-5250</t>
  </si>
  <si>
    <t>603 Maywood Circle</t>
  </si>
  <si>
    <t>Boy</t>
  </si>
  <si>
    <t>Sharphouse</t>
  </si>
  <si>
    <t>bsharphoused7@soundcloud.com</t>
  </si>
  <si>
    <t>463-938-4776</t>
  </si>
  <si>
    <t>72925 Union Crossing</t>
  </si>
  <si>
    <t>Guinevere</t>
  </si>
  <si>
    <t>Tooting</t>
  </si>
  <si>
    <t>gtootingd8@drupal.org</t>
  </si>
  <si>
    <t>389-839-2289</t>
  </si>
  <si>
    <t>5 Meadow Vale Circle</t>
  </si>
  <si>
    <t>Cris</t>
  </si>
  <si>
    <t>Brugman</t>
  </si>
  <si>
    <t>cbrugmand9@sina.com.cn</t>
  </si>
  <si>
    <t>357-300-4998</t>
  </si>
  <si>
    <t>5384 Tennyson Junction</t>
  </si>
  <si>
    <t>Dorisa</t>
  </si>
  <si>
    <t>Pirrie</t>
  </si>
  <si>
    <t>dpirrieda@samsung.com</t>
  </si>
  <si>
    <t>757-183-8141</t>
  </si>
  <si>
    <t>8041 Kedzie Park</t>
  </si>
  <si>
    <t>Cilka</t>
  </si>
  <si>
    <t>Skitral</t>
  </si>
  <si>
    <t>cskitraldb@4shared.com</t>
  </si>
  <si>
    <t>937-195-9548</t>
  </si>
  <si>
    <t>96157 Fair Oaks Parkway</t>
  </si>
  <si>
    <t>Urbain</t>
  </si>
  <si>
    <t>Cowcha</t>
  </si>
  <si>
    <t>ucowchadc@ask.com</t>
  </si>
  <si>
    <t>560-594-9231</t>
  </si>
  <si>
    <t>447 Rowland Drive</t>
  </si>
  <si>
    <t>Cordelia</t>
  </si>
  <si>
    <t>Catley</t>
  </si>
  <si>
    <t>ccatleydd@google.com.au</t>
  </si>
  <si>
    <t>725-582-2984</t>
  </si>
  <si>
    <t>9263 Kennedy Parkway</t>
  </si>
  <si>
    <t>Marjory</t>
  </si>
  <si>
    <t>Salle</t>
  </si>
  <si>
    <t>msallede@shinystat.com</t>
  </si>
  <si>
    <t>875-525-1122</t>
  </si>
  <si>
    <t>176 Boyd Lane</t>
  </si>
  <si>
    <t>Therese</t>
  </si>
  <si>
    <t>Audley</t>
  </si>
  <si>
    <t>taudleydf@wired.com</t>
  </si>
  <si>
    <t>537-564-2377</t>
  </si>
  <si>
    <t>359 Arizona Alley</t>
  </si>
  <si>
    <t>Mack</t>
  </si>
  <si>
    <t>Enterle</t>
  </si>
  <si>
    <t>menterledg@merriam-webster.com</t>
  </si>
  <si>
    <t>332-838-8339</t>
  </si>
  <si>
    <t>2 Annamark Alley</t>
  </si>
  <si>
    <t>Bassick</t>
  </si>
  <si>
    <t>mbassickdh@canalblog.com</t>
  </si>
  <si>
    <t>154-366-3039</t>
  </si>
  <si>
    <t>558 Hanover Parkway</t>
  </si>
  <si>
    <t>May</t>
  </si>
  <si>
    <t>Stiggers</t>
  </si>
  <si>
    <t>mstiggersdi@yahoo.com</t>
  </si>
  <si>
    <t>177-271-5475</t>
  </si>
  <si>
    <t>22 Anhalt Crossing</t>
  </si>
  <si>
    <t>Cissy</t>
  </si>
  <si>
    <t>Lote</t>
  </si>
  <si>
    <t>clotedj@yahoo.com</t>
  </si>
  <si>
    <t>171-348-4241</t>
  </si>
  <si>
    <t>5 Cambridge Way</t>
  </si>
  <si>
    <t>Tomas</t>
  </si>
  <si>
    <t>Gipson</t>
  </si>
  <si>
    <t>tgipsondk@unesco.org</t>
  </si>
  <si>
    <t>360-404-3781</t>
  </si>
  <si>
    <t>48671 Talisman Trail</t>
  </si>
  <si>
    <t>Kathi</t>
  </si>
  <si>
    <t>Anyon</t>
  </si>
  <si>
    <t>kanyondl@spiegel.de</t>
  </si>
  <si>
    <t>786-250-6222</t>
  </si>
  <si>
    <t>7 Surrey Road</t>
  </si>
  <si>
    <t>Cross</t>
  </si>
  <si>
    <t>Vakhrushin</t>
  </si>
  <si>
    <t>cvakhrushindm@archive.org</t>
  </si>
  <si>
    <t>791-919-7520</t>
  </si>
  <si>
    <t>77833 Hazelcrest Center</t>
  </si>
  <si>
    <t>Urbanus</t>
  </si>
  <si>
    <t>Woodard</t>
  </si>
  <si>
    <t>uwoodarddn@multiply.com</t>
  </si>
  <si>
    <t>595-786-9765</t>
  </si>
  <si>
    <t>183 Charing Cross Alley</t>
  </si>
  <si>
    <t>Hilario</t>
  </si>
  <si>
    <t>Gabrieli</t>
  </si>
  <si>
    <t>hgabrielido@ihg.com</t>
  </si>
  <si>
    <t>484-233-6320</t>
  </si>
  <si>
    <t>0604 Thackeray Point</t>
  </si>
  <si>
    <t>Batholomew</t>
  </si>
  <si>
    <t>Shynn</t>
  </si>
  <si>
    <t>bshynndp@marketwatch.com</t>
  </si>
  <si>
    <t>174-523-7694</t>
  </si>
  <si>
    <t>580 Toban Alley</t>
  </si>
  <si>
    <t>Sancho</t>
  </si>
  <si>
    <t>Betho</t>
  </si>
  <si>
    <t>sbethodq@npr.org</t>
  </si>
  <si>
    <t>236-246-0225</t>
  </si>
  <si>
    <t>347 Independence Trail</t>
  </si>
  <si>
    <t>Papagena</t>
  </si>
  <si>
    <t>Manby</t>
  </si>
  <si>
    <t>pmanbydr@360.cn</t>
  </si>
  <si>
    <t>267-111-8052</t>
  </si>
  <si>
    <t>33780 Becker Drive</t>
  </si>
  <si>
    <t>Kimbra</t>
  </si>
  <si>
    <t>Abrashkin</t>
  </si>
  <si>
    <t>kabrashkinds@dmoz.org</t>
  </si>
  <si>
    <t>938-592-9832</t>
  </si>
  <si>
    <t>6 Columbus Lane</t>
  </si>
  <si>
    <t>Onfre</t>
  </si>
  <si>
    <t>Hartman</t>
  </si>
  <si>
    <t>ohartmandt@pagesperso-orange.fr</t>
  </si>
  <si>
    <t>991-326-3730</t>
  </si>
  <si>
    <t>8409 Loftsgordon Hill</t>
  </si>
  <si>
    <t>Deeyn</t>
  </si>
  <si>
    <t>Tildesley</t>
  </si>
  <si>
    <t>dtildesleydu@mozilla.com</t>
  </si>
  <si>
    <t>395-935-6908</t>
  </si>
  <si>
    <t>90736 Melby Pass</t>
  </si>
  <si>
    <t>Domenic</t>
  </si>
  <si>
    <t>Pixton</t>
  </si>
  <si>
    <t>dpixtondv@dedecms.com</t>
  </si>
  <si>
    <t>670-738-0537</t>
  </si>
  <si>
    <t>573 Corry Road</t>
  </si>
  <si>
    <t>Brigitte</t>
  </si>
  <si>
    <t>Harbison</t>
  </si>
  <si>
    <t>bharbisondw@nature.com</t>
  </si>
  <si>
    <t>823-317-7718</t>
  </si>
  <si>
    <t>752 Moulton Avenue</t>
  </si>
  <si>
    <t>Milissent</t>
  </si>
  <si>
    <t>Reedie</t>
  </si>
  <si>
    <t>mreediedx@intel.com</t>
  </si>
  <si>
    <t>659-680-1460</t>
  </si>
  <si>
    <t>0202 Boyd Point</t>
  </si>
  <si>
    <t>Tremlett</t>
  </si>
  <si>
    <t>ctremlettdy@cbslocal.com</t>
  </si>
  <si>
    <t>334-581-4939</t>
  </si>
  <si>
    <t>35 Autumn Leaf Plaza</t>
  </si>
  <si>
    <t>Serena</t>
  </si>
  <si>
    <t>MacArthur</t>
  </si>
  <si>
    <t>smacarthurdz@yale.edu</t>
  </si>
  <si>
    <t>968-950-8325</t>
  </si>
  <si>
    <t>5 Carberry Place</t>
  </si>
  <si>
    <t>Kerwin</t>
  </si>
  <si>
    <t>Pagon</t>
  </si>
  <si>
    <t>kpagone0@dion.ne.jp</t>
  </si>
  <si>
    <t>645-663-4897</t>
  </si>
  <si>
    <t>45 Bartillon Park</t>
  </si>
  <si>
    <t>Ric</t>
  </si>
  <si>
    <t>Klich</t>
  </si>
  <si>
    <t>rkliche1@upenn.edu</t>
  </si>
  <si>
    <t>695-298-7265</t>
  </si>
  <si>
    <t>1 Forster Place</t>
  </si>
  <si>
    <t>Mauricio</t>
  </si>
  <si>
    <t>Botly</t>
  </si>
  <si>
    <t>mbotlye2@hostgator.com</t>
  </si>
  <si>
    <t>389-300-8914</t>
  </si>
  <si>
    <t>180 Lakewood Gardens Road</t>
  </si>
  <si>
    <t>Carolyne</t>
  </si>
  <si>
    <t>Skule</t>
  </si>
  <si>
    <t>cskulee3@bigcartel.com</t>
  </si>
  <si>
    <t>928-795-9641</t>
  </si>
  <si>
    <t>743 Carpenter Parkway</t>
  </si>
  <si>
    <t>Aaren</t>
  </si>
  <si>
    <t>Keers</t>
  </si>
  <si>
    <t>akeerse4@yahoo.co.jp</t>
  </si>
  <si>
    <t>104-209-0683</t>
  </si>
  <si>
    <t>32426 Namekagon Hill</t>
  </si>
  <si>
    <t>Milli</t>
  </si>
  <si>
    <t>Sansbury</t>
  </si>
  <si>
    <t>msansburye5@booking.com</t>
  </si>
  <si>
    <t>491-437-2519</t>
  </si>
  <si>
    <t>7248 Holmberg Alley</t>
  </si>
  <si>
    <t>Teresita</t>
  </si>
  <si>
    <t>Iwanicki</t>
  </si>
  <si>
    <t>tiwanickie6@blogtalkradio.com</t>
  </si>
  <si>
    <t>432-115-2216</t>
  </si>
  <si>
    <t>96 Kedzie Alley</t>
  </si>
  <si>
    <t>Ella</t>
  </si>
  <si>
    <t>O'Hoolahan</t>
  </si>
  <si>
    <t>eohoolahane7@facebook.com</t>
  </si>
  <si>
    <t>683-395-4964</t>
  </si>
  <si>
    <t>82 Jenna Pass</t>
  </si>
  <si>
    <t>Angie</t>
  </si>
  <si>
    <t>Rout</t>
  </si>
  <si>
    <t>aroute8@msn.com</t>
  </si>
  <si>
    <t>857-740-1601</t>
  </si>
  <si>
    <t>7190 Northland Place</t>
  </si>
  <si>
    <t>Janeen</t>
  </si>
  <si>
    <t>Kondratyuk</t>
  </si>
  <si>
    <t>jkondratyuke9@spiegel.de</t>
  </si>
  <si>
    <t>841-390-7338</t>
  </si>
  <si>
    <t>1 Ludington Alley</t>
  </si>
  <si>
    <t>Wandis</t>
  </si>
  <si>
    <t>Burfoot</t>
  </si>
  <si>
    <t>wburfootea@cyberchimps.com</t>
  </si>
  <si>
    <t>726-888-7657</t>
  </si>
  <si>
    <t>07176 Warbler Avenue</t>
  </si>
  <si>
    <t>Devinne</t>
  </si>
  <si>
    <t>Stoggell</t>
  </si>
  <si>
    <t>dstoggelleb@latimes.com</t>
  </si>
  <si>
    <t>823-322-1995</t>
  </si>
  <si>
    <t>9 Glacier Hill Parkway</t>
  </si>
  <si>
    <t>Harris</t>
  </si>
  <si>
    <t>Broomhall</t>
  </si>
  <si>
    <t>hbroomhallec@mapy.cz</t>
  </si>
  <si>
    <t>536-251-5161</t>
  </si>
  <si>
    <t>5447 Warner Junction</t>
  </si>
  <si>
    <t>Suzi</t>
  </si>
  <si>
    <t>Fairey</t>
  </si>
  <si>
    <t>sfaireyed@theglobeandmail.com</t>
  </si>
  <si>
    <t>623-796-3927</t>
  </si>
  <si>
    <t>888 Summer Ridge Street</t>
  </si>
  <si>
    <t>Kerrie</t>
  </si>
  <si>
    <t>Mowday</t>
  </si>
  <si>
    <t>kmowdayee@jugem.jp</t>
  </si>
  <si>
    <t>337-976-4683</t>
  </si>
  <si>
    <t>05729 Doe Crossing Road</t>
  </si>
  <si>
    <t>Dallas</t>
  </si>
  <si>
    <t>Ketteringham</t>
  </si>
  <si>
    <t>dketteringhamef@ow.ly</t>
  </si>
  <si>
    <t>602-412-8396</t>
  </si>
  <si>
    <t>6 Browning Avenue</t>
  </si>
  <si>
    <t>Missy</t>
  </si>
  <si>
    <t>Harme</t>
  </si>
  <si>
    <t>mharmeeg@cbc.ca</t>
  </si>
  <si>
    <t>715-914-0849</t>
  </si>
  <si>
    <t>2 Bowman Alley</t>
  </si>
  <si>
    <t>Bard</t>
  </si>
  <si>
    <t>Dumpleton</t>
  </si>
  <si>
    <t>bdumpletoneh@feedburner.com</t>
  </si>
  <si>
    <t>684-866-2888</t>
  </si>
  <si>
    <t>6975 Northland Way</t>
  </si>
  <si>
    <t>Kassey</t>
  </si>
  <si>
    <t>O'Shesnan</t>
  </si>
  <si>
    <t>koshesnanei@wp.com</t>
  </si>
  <si>
    <t>851-487-7043</t>
  </si>
  <si>
    <t>09 Bellgrove Street</t>
  </si>
  <si>
    <t>Kippie</t>
  </si>
  <si>
    <t>Edowes</t>
  </si>
  <si>
    <t>kedowesej@blogtalkradio.com</t>
  </si>
  <si>
    <t>444-143-3384</t>
  </si>
  <si>
    <t>2 Derek Lane</t>
  </si>
  <si>
    <t>Emmy</t>
  </si>
  <si>
    <t>Tollett</t>
  </si>
  <si>
    <t>etollettek@1und1.de</t>
  </si>
  <si>
    <t>117-690-8371</t>
  </si>
  <si>
    <t>173 Eagle Crest Park</t>
  </si>
  <si>
    <t>Ingrim</t>
  </si>
  <si>
    <t>Yakebovich</t>
  </si>
  <si>
    <t>iyakebovichel@joomla.org</t>
  </si>
  <si>
    <t>127-474-3770</t>
  </si>
  <si>
    <t>3610 Coolidge Center</t>
  </si>
  <si>
    <t>Josie</t>
  </si>
  <si>
    <t>Rubinovitch</t>
  </si>
  <si>
    <t>jrubinovitchem@t.co</t>
  </si>
  <si>
    <t>243-962-2802</t>
  </si>
  <si>
    <t>28 Karstens Crossing</t>
  </si>
  <si>
    <t>Verney</t>
  </si>
  <si>
    <t>Flitcroft</t>
  </si>
  <si>
    <t>vflitcroften@vinaora.com</t>
  </si>
  <si>
    <t>358-884-9873</t>
  </si>
  <si>
    <t>28 Southridge Avenue</t>
  </si>
  <si>
    <t>Lek</t>
  </si>
  <si>
    <t>Attfield</t>
  </si>
  <si>
    <t>lattfieldeo@infoseek.co.jp</t>
  </si>
  <si>
    <t>371-513-2202</t>
  </si>
  <si>
    <t>50841 Mayer Avenue</t>
  </si>
  <si>
    <t>Georgette</t>
  </si>
  <si>
    <t>Mumm</t>
  </si>
  <si>
    <t>gmummep@hhs.gov</t>
  </si>
  <si>
    <t>501-131-0492</t>
  </si>
  <si>
    <t>839 Butternut Junction</t>
  </si>
  <si>
    <t>Malissia</t>
  </si>
  <si>
    <t>Hindrick</t>
  </si>
  <si>
    <t>mhindrickeq@wiley.com</t>
  </si>
  <si>
    <t>597-581-0174</t>
  </si>
  <si>
    <t>517 Summer Ridge Center</t>
  </si>
  <si>
    <t>Brogden</t>
  </si>
  <si>
    <t>bbrogdener@marketwatch.com</t>
  </si>
  <si>
    <t>476-324-8254</t>
  </si>
  <si>
    <t>11585 Lillian Trail</t>
  </si>
  <si>
    <t>Willem</t>
  </si>
  <si>
    <t>Melsom</t>
  </si>
  <si>
    <t>wmelsomes@parallels.com</t>
  </si>
  <si>
    <t>148-489-0273</t>
  </si>
  <si>
    <t>4758 Dwight Plaza</t>
  </si>
  <si>
    <t>Lamport</t>
  </si>
  <si>
    <t>glamportet@opensource.org</t>
  </si>
  <si>
    <t>713-711-9058</t>
  </si>
  <si>
    <t>532 Golf Course Parkway</t>
  </si>
  <si>
    <t>Sim</t>
  </si>
  <si>
    <t>Attaway</t>
  </si>
  <si>
    <t>sattawayeu@prlog.org</t>
  </si>
  <si>
    <t>609-593-5771</t>
  </si>
  <si>
    <t>99 Mockingbird Junction</t>
  </si>
  <si>
    <t>Mohammed</t>
  </si>
  <si>
    <t>Coppen</t>
  </si>
  <si>
    <t>mcoppenev@vistaprint.com</t>
  </si>
  <si>
    <t>639-483-2119</t>
  </si>
  <si>
    <t>5113 Dryden Center</t>
  </si>
  <si>
    <t>Hessle</t>
  </si>
  <si>
    <t>fhessleew@bbb.org</t>
  </si>
  <si>
    <t>124-500-2444</t>
  </si>
  <si>
    <t>29 Southridge Drive</t>
  </si>
  <si>
    <t>Verne</t>
  </si>
  <si>
    <t>Tolhurst</t>
  </si>
  <si>
    <t>vtolhurstex@bluehost.com</t>
  </si>
  <si>
    <t>826-998-6396</t>
  </si>
  <si>
    <t>5459 Forest Dale Drive</t>
  </si>
  <si>
    <t>Jollie</t>
  </si>
  <si>
    <t>kjollieey@walmart.com</t>
  </si>
  <si>
    <t>715-490-1318</t>
  </si>
  <si>
    <t>69584 Thackeray Point</t>
  </si>
  <si>
    <t>Grannie</t>
  </si>
  <si>
    <t>Melburg</t>
  </si>
  <si>
    <t>gmelburgez@hugedomains.com</t>
  </si>
  <si>
    <t>473-286-0443</t>
  </si>
  <si>
    <t>0 Wayridge Crossing</t>
  </si>
  <si>
    <t>Trudi</t>
  </si>
  <si>
    <t>Lauritzen</t>
  </si>
  <si>
    <t>tlauritzenf0@dagondesign.com</t>
  </si>
  <si>
    <t>720-612-8333</t>
  </si>
  <si>
    <t>24 Tennyson Circle</t>
  </si>
  <si>
    <t>Kas</t>
  </si>
  <si>
    <t>ckasf1@facebook.com</t>
  </si>
  <si>
    <t>350-687-7805</t>
  </si>
  <si>
    <t>6234 Gateway Crossing</t>
  </si>
  <si>
    <t>Eadith</t>
  </si>
  <si>
    <t>Greenough</t>
  </si>
  <si>
    <t>egreenoughf2@state.tx.us</t>
  </si>
  <si>
    <t>403-586-2840</t>
  </si>
  <si>
    <t>27 Annamark Point</t>
  </si>
  <si>
    <t>Lindy</t>
  </si>
  <si>
    <t>Jessup</t>
  </si>
  <si>
    <t>ljessupf3@blogtalkradio.com</t>
  </si>
  <si>
    <t>788-744-6934</t>
  </si>
  <si>
    <t>2677 Riverside Road</t>
  </si>
  <si>
    <t>Beret</t>
  </si>
  <si>
    <t>Laugheran</t>
  </si>
  <si>
    <t>blaugheranf4@jigsy.com</t>
  </si>
  <si>
    <t>142-266-8331</t>
  </si>
  <si>
    <t>0695 Mariners Cove Terrace</t>
  </si>
  <si>
    <t>Kaiser</t>
  </si>
  <si>
    <t>Thomesson</t>
  </si>
  <si>
    <t>kthomessonf5@examiner.com</t>
  </si>
  <si>
    <t>586-417-4387</t>
  </si>
  <si>
    <t>8252 Corry Place</t>
  </si>
  <si>
    <t>Goldson</t>
  </si>
  <si>
    <t>jgoldsonf6@hexun.com</t>
  </si>
  <si>
    <t>242-480-3689</t>
  </si>
  <si>
    <t>6722 Golden Leaf Drive</t>
  </si>
  <si>
    <t>Ottilie</t>
  </si>
  <si>
    <t>MacCambridge</t>
  </si>
  <si>
    <t>omaccambridgef7@irs.gov</t>
  </si>
  <si>
    <t>381-568-0326</t>
  </si>
  <si>
    <t>20 Northview Parkway</t>
  </si>
  <si>
    <t>Lizabeth</t>
  </si>
  <si>
    <t>Cowpland</t>
  </si>
  <si>
    <t>lcowplandf8@auda.org.au</t>
  </si>
  <si>
    <t>115-690-7456</t>
  </si>
  <si>
    <t>52763 Crowley Road</t>
  </si>
  <si>
    <t>Quinlan</t>
  </si>
  <si>
    <t>Hearns</t>
  </si>
  <si>
    <t>qhearnsf9@apple.com</t>
  </si>
  <si>
    <t>786-529-7276</t>
  </si>
  <si>
    <t>6 Gateway Pass</t>
  </si>
  <si>
    <t>Nissa</t>
  </si>
  <si>
    <t>Uphill</t>
  </si>
  <si>
    <t>nuphillfa@vistaprint.com</t>
  </si>
  <si>
    <t>106-871-2589</t>
  </si>
  <si>
    <t>84181 Northfield Trail</t>
  </si>
  <si>
    <t>Maribeth</t>
  </si>
  <si>
    <t>Linebarger</t>
  </si>
  <si>
    <t>mlinebargerfb@forbes.com</t>
  </si>
  <si>
    <t>298-577-7378</t>
  </si>
  <si>
    <t>35570 Petterle Center</t>
  </si>
  <si>
    <t>Vinnie</t>
  </si>
  <si>
    <t>vdubarryfc@earthlink.net</t>
  </si>
  <si>
    <t>893-225-9786</t>
  </si>
  <si>
    <t>161 Dapin Court</t>
  </si>
  <si>
    <t>Olin</t>
  </si>
  <si>
    <t>Dwyr</t>
  </si>
  <si>
    <t>odwyrfd@yellowbook.com</t>
  </si>
  <si>
    <t>949-476-9596</t>
  </si>
  <si>
    <t>224 Rutledge Road</t>
  </si>
  <si>
    <t>Parker</t>
  </si>
  <si>
    <t>Bemrose</t>
  </si>
  <si>
    <t>pbemrosefe@bravesites.com</t>
  </si>
  <si>
    <t>329-617-6825</t>
  </si>
  <si>
    <t>88104 Lindbergh Circle</t>
  </si>
  <si>
    <t>Marilyn</t>
  </si>
  <si>
    <t>Stollenberg</t>
  </si>
  <si>
    <t>mstollenbergff@yelp.com</t>
  </si>
  <si>
    <t>280-972-2766</t>
  </si>
  <si>
    <t>29 Annamark Center</t>
  </si>
  <si>
    <t>Nil</t>
  </si>
  <si>
    <t>Sleite</t>
  </si>
  <si>
    <t>nsleitefg@amazonaws.com</t>
  </si>
  <si>
    <t>534-212-1254</t>
  </si>
  <si>
    <t>63 Butternut Alley</t>
  </si>
  <si>
    <t>Natalee</t>
  </si>
  <si>
    <t>MacTague</t>
  </si>
  <si>
    <t>nmactaguefh@chronoengine.com</t>
  </si>
  <si>
    <t>946-366-3860</t>
  </si>
  <si>
    <t>6 Birchwood Trail</t>
  </si>
  <si>
    <t>Rees</t>
  </si>
  <si>
    <t>MacLennan</t>
  </si>
  <si>
    <t>rmaclennanfi@barnesandnoble.com</t>
  </si>
  <si>
    <t>485-805-5985</t>
  </si>
  <si>
    <t>1 Debra Alley</t>
  </si>
  <si>
    <t>Zared</t>
  </si>
  <si>
    <t>Pingstone</t>
  </si>
  <si>
    <t>zpingstonefj@sakura.ne.jp</t>
  </si>
  <si>
    <t>385-570-1885</t>
  </si>
  <si>
    <t>808 Hauk Center</t>
  </si>
  <si>
    <t>Barbee</t>
  </si>
  <si>
    <t>Gifford</t>
  </si>
  <si>
    <t>bgiffordfk@istockphoto.com</t>
  </si>
  <si>
    <t>402-295-0684</t>
  </si>
  <si>
    <t>74 Iowa Road</t>
  </si>
  <si>
    <t>Merrel</t>
  </si>
  <si>
    <t>Hampton</t>
  </si>
  <si>
    <t>mhamptonfl@icq.com</t>
  </si>
  <si>
    <t>108-383-8583</t>
  </si>
  <si>
    <t>154 Golf Course Place</t>
  </si>
  <si>
    <t>Marcia</t>
  </si>
  <si>
    <t>Domenici</t>
  </si>
  <si>
    <t>mdomenicifm@msu.edu</t>
  </si>
  <si>
    <t>988-197-5430</t>
  </si>
  <si>
    <t>037 Boyd Way</t>
  </si>
  <si>
    <t>Benbow</t>
  </si>
  <si>
    <t>dbenbowfn@fastcompany.com</t>
  </si>
  <si>
    <t>185-435-8889</t>
  </si>
  <si>
    <t>5901 Muir Crossing</t>
  </si>
  <si>
    <t>Abrahan</t>
  </si>
  <si>
    <t>Souley</t>
  </si>
  <si>
    <t>asouleyfo@cnet.com</t>
  </si>
  <si>
    <t>642-896-5820</t>
  </si>
  <si>
    <t>558 Harbort Road</t>
  </si>
  <si>
    <t>Duer</t>
  </si>
  <si>
    <t>gduerfp@blogs.com</t>
  </si>
  <si>
    <t>747-564-4706</t>
  </si>
  <si>
    <t>36526 Blaine Center</t>
  </si>
  <si>
    <t>Dalston</t>
  </si>
  <si>
    <t>Wharram</t>
  </si>
  <si>
    <t>dwharramfq@bing.com</t>
  </si>
  <si>
    <t>189-996-0558</t>
  </si>
  <si>
    <t>783 Springs Avenue</t>
  </si>
  <si>
    <t>Eran</t>
  </si>
  <si>
    <t>Maddocks</t>
  </si>
  <si>
    <t>emaddocksfr@eepurl.com</t>
  </si>
  <si>
    <t>792-518-7422</t>
  </si>
  <si>
    <t>264 Drewry Trail</t>
  </si>
  <si>
    <t>Garvy</t>
  </si>
  <si>
    <t>Malyj</t>
  </si>
  <si>
    <t>gmalyjfs@scribd.com</t>
  </si>
  <si>
    <t>522-823-6837</t>
  </si>
  <si>
    <t>5534 Calypso Crossing</t>
  </si>
  <si>
    <t>Marlyn</t>
  </si>
  <si>
    <t>Keijser</t>
  </si>
  <si>
    <t>mkeijserft@opensource.org</t>
  </si>
  <si>
    <t>687-674-6761</t>
  </si>
  <si>
    <t>363 Marquette Trail</t>
  </si>
  <si>
    <t>Hilliard</t>
  </si>
  <si>
    <t>Unstead</t>
  </si>
  <si>
    <t>hunsteadfu@google.co.jp</t>
  </si>
  <si>
    <t>725-206-1806</t>
  </si>
  <si>
    <t>0 Old Gate Place</t>
  </si>
  <si>
    <t>Mellisent</t>
  </si>
  <si>
    <t>Ferrea</t>
  </si>
  <si>
    <t>mferreafv@friendfeed.com</t>
  </si>
  <si>
    <t>496-310-1866</t>
  </si>
  <si>
    <t>51969 Menomonie Street</t>
  </si>
  <si>
    <t>Jdavie</t>
  </si>
  <si>
    <t>Lapish</t>
  </si>
  <si>
    <t>jlapishfw@devhub.com</t>
  </si>
  <si>
    <t>208-513-8891</t>
  </si>
  <si>
    <t>00 Morning Park</t>
  </si>
  <si>
    <t>Mirna</t>
  </si>
  <si>
    <t>Edwins</t>
  </si>
  <si>
    <t>medwinsfx@chron.com</t>
  </si>
  <si>
    <t>123-957-7721</t>
  </si>
  <si>
    <t>818 Heffernan Crossing</t>
  </si>
  <si>
    <t>Saraann</t>
  </si>
  <si>
    <t>Neville</t>
  </si>
  <si>
    <t>snevillefy@vistaprint.com</t>
  </si>
  <si>
    <t>276-420-2008</t>
  </si>
  <si>
    <t>67356 Elgar Trail</t>
  </si>
  <si>
    <t>Kimbley</t>
  </si>
  <si>
    <t>okimbleyfz@free.fr</t>
  </si>
  <si>
    <t>688-645-9668</t>
  </si>
  <si>
    <t>2953 Pennsylvania Parkway</t>
  </si>
  <si>
    <t>Buck</t>
  </si>
  <si>
    <t>Jarman</t>
  </si>
  <si>
    <t>bjarmang0@1688.com</t>
  </si>
  <si>
    <t>725-151-0571</t>
  </si>
  <si>
    <t>65 Gulseth Drive</t>
  </si>
  <si>
    <t>Jonie</t>
  </si>
  <si>
    <t>Kemish</t>
  </si>
  <si>
    <t>jkemishg1@epa.gov</t>
  </si>
  <si>
    <t>320-369-7167</t>
  </si>
  <si>
    <t>406 Arkansas Lane</t>
  </si>
  <si>
    <t>Harriott</t>
  </si>
  <si>
    <t>Sallnow</t>
  </si>
  <si>
    <t>hsallnowg2@i2i.jp</t>
  </si>
  <si>
    <t>139-195-2680</t>
  </si>
  <si>
    <t>00862 Schiller Street</t>
  </si>
  <si>
    <t>Emmet</t>
  </si>
  <si>
    <t>Hassell</t>
  </si>
  <si>
    <t>ehassellg3@ibm.com</t>
  </si>
  <si>
    <t>719-100-6395</t>
  </si>
  <si>
    <t>71504 Miller Trail</t>
  </si>
  <si>
    <t>Gerrie</t>
  </si>
  <si>
    <t>Ablitt</t>
  </si>
  <si>
    <t>gablittg4@imdb.com</t>
  </si>
  <si>
    <t>750-116-7665</t>
  </si>
  <si>
    <t>3443 Heffernan Alley</t>
  </si>
  <si>
    <t>Shalom</t>
  </si>
  <si>
    <t>Aslum</t>
  </si>
  <si>
    <t>saslumg5@studiopress.com</t>
  </si>
  <si>
    <t>124-908-5246</t>
  </si>
  <si>
    <t>06219 4th Way</t>
  </si>
  <si>
    <t>Kendricks</t>
  </si>
  <si>
    <t>Nollet</t>
  </si>
  <si>
    <t>knolletg6@e-recht24.de</t>
  </si>
  <si>
    <t>932-393-1928</t>
  </si>
  <si>
    <t>804 Mariners Cove Drive</t>
  </si>
  <si>
    <t>Nobe</t>
  </si>
  <si>
    <t>Fursse</t>
  </si>
  <si>
    <t>nfursseg7@bizjournals.com</t>
  </si>
  <si>
    <t>981-323-4031</t>
  </si>
  <si>
    <t>2 Gerald Pass</t>
  </si>
  <si>
    <t>Louise</t>
  </si>
  <si>
    <t>Biskupiak</t>
  </si>
  <si>
    <t>lbiskupiakg8@blogtalkradio.com</t>
  </si>
  <si>
    <t>212-268-8676</t>
  </si>
  <si>
    <t>0 Duke Crossing</t>
  </si>
  <si>
    <t>Zarah</t>
  </si>
  <si>
    <t>Bondesen</t>
  </si>
  <si>
    <t>zbondeseng9@slashdot.org</t>
  </si>
  <si>
    <t>768-144-9791</t>
  </si>
  <si>
    <t>575 Continental Crossing</t>
  </si>
  <si>
    <t>Kori</t>
  </si>
  <si>
    <t>Humberstone</t>
  </si>
  <si>
    <t>khumberstonega@joomla.org</t>
  </si>
  <si>
    <t>602-240-5865</t>
  </si>
  <si>
    <t>940 Holy Cross Court</t>
  </si>
  <si>
    <t>Angela</t>
  </si>
  <si>
    <t>Cleghorn</t>
  </si>
  <si>
    <t>acleghorngb@pinterest.com</t>
  </si>
  <si>
    <t>494-643-5235</t>
  </si>
  <si>
    <t>1773 Onsgard Lane</t>
  </si>
  <si>
    <t>Iorgo</t>
  </si>
  <si>
    <t>Craze</t>
  </si>
  <si>
    <t>icrazegc@reddit.com</t>
  </si>
  <si>
    <t>596-331-3482</t>
  </si>
  <si>
    <t>9999 Gerald Street</t>
  </si>
  <si>
    <t>Godney</t>
  </si>
  <si>
    <t>igodneygd@apache.org</t>
  </si>
  <si>
    <t>788-453-8227</t>
  </si>
  <si>
    <t>7 Hoepker Lane</t>
  </si>
  <si>
    <t>Elnore</t>
  </si>
  <si>
    <t>Novotna</t>
  </si>
  <si>
    <t>enovotnage@cpanel.net</t>
  </si>
  <si>
    <t>974-970-9453</t>
  </si>
  <si>
    <t>636 Alpine Drive</t>
  </si>
  <si>
    <t>Ransom</t>
  </si>
  <si>
    <t>Ouldcott</t>
  </si>
  <si>
    <t>rouldcottgf@jimdo.com</t>
  </si>
  <si>
    <t>954-315-9135</t>
  </si>
  <si>
    <t>57203 Lake View Lane</t>
  </si>
  <si>
    <t>Kaylyn</t>
  </si>
  <si>
    <t>Malser</t>
  </si>
  <si>
    <t>kmalsergg@dropbox.com</t>
  </si>
  <si>
    <t>877-609-4001</t>
  </si>
  <si>
    <t>29743 Anhalt Avenue</t>
  </si>
  <si>
    <t>Duke</t>
  </si>
  <si>
    <t>Knutton</t>
  </si>
  <si>
    <t>dknuttongh@github.com</t>
  </si>
  <si>
    <t>494-780-4596</t>
  </si>
  <si>
    <t>2 Schurz Trail</t>
  </si>
  <si>
    <t>Cherise</t>
  </si>
  <si>
    <t>Beeze</t>
  </si>
  <si>
    <t>cbeezegi@joomla.org</t>
  </si>
  <si>
    <t>318-790-8739</t>
  </si>
  <si>
    <t>06754 Cascade Lane</t>
  </si>
  <si>
    <t>Almeria</t>
  </si>
  <si>
    <t>Killock</t>
  </si>
  <si>
    <t>akillockgj@slate.com</t>
  </si>
  <si>
    <t>393-823-7032</t>
  </si>
  <si>
    <t>83934 Lotheville Way</t>
  </si>
  <si>
    <t>Jess</t>
  </si>
  <si>
    <t>Gimbart</t>
  </si>
  <si>
    <t>jgimbartgk@sfgate.com</t>
  </si>
  <si>
    <t>160-311-2693</t>
  </si>
  <si>
    <t>48086 Brown Way</t>
  </si>
  <si>
    <t>Pierre</t>
  </si>
  <si>
    <t>Brooker</t>
  </si>
  <si>
    <t>pbrookergl@about.me</t>
  </si>
  <si>
    <t>378-400-8440</t>
  </si>
  <si>
    <t>7555 Duke Way</t>
  </si>
  <si>
    <t>Kristin</t>
  </si>
  <si>
    <t>Skaife d'Ingerthorpe</t>
  </si>
  <si>
    <t>kskaifedingerthorpegm@cmu.edu</t>
  </si>
  <si>
    <t>438-924-0494</t>
  </si>
  <si>
    <t>9905 Kenwood Parkway</t>
  </si>
  <si>
    <t>Tilda</t>
  </si>
  <si>
    <t>Shotter</t>
  </si>
  <si>
    <t>tshottergn@elpais.com</t>
  </si>
  <si>
    <t>993-196-8791</t>
  </si>
  <si>
    <t>1110 Derek Avenue</t>
  </si>
  <si>
    <t>Tamiko</t>
  </si>
  <si>
    <t>Stoop</t>
  </si>
  <si>
    <t>tstoopgo@ed.gov</t>
  </si>
  <si>
    <t>589-208-7950</t>
  </si>
  <si>
    <t>1 Vermont Parkway</t>
  </si>
  <si>
    <t>Lammond</t>
  </si>
  <si>
    <t>Nevett</t>
  </si>
  <si>
    <t>lnevettgp@surveymonkey.com</t>
  </si>
  <si>
    <t>728-533-1978</t>
  </si>
  <si>
    <t>72263 Jana Hill</t>
  </si>
  <si>
    <t>Wilfrid</t>
  </si>
  <si>
    <t>Pitts</t>
  </si>
  <si>
    <t>wpittsgq@ow.ly</t>
  </si>
  <si>
    <t>439-123-2223</t>
  </si>
  <si>
    <t>33363 Pennsylvania Terrace</t>
  </si>
  <si>
    <t>Linc</t>
  </si>
  <si>
    <t>Willox</t>
  </si>
  <si>
    <t>lwilloxgr@admin.ch</t>
  </si>
  <si>
    <t>636-456-2968</t>
  </si>
  <si>
    <t>40637 Katie Alley</t>
  </si>
  <si>
    <t>West</t>
  </si>
  <si>
    <t>Benzing</t>
  </si>
  <si>
    <t>wbenzinggs@last.fm</t>
  </si>
  <si>
    <t>675-877-4353</t>
  </si>
  <si>
    <t>7970 Boyd Way</t>
  </si>
  <si>
    <t>Neysa</t>
  </si>
  <si>
    <t>Gibling</t>
  </si>
  <si>
    <t>ngiblinggt@sourceforge.net</t>
  </si>
  <si>
    <t>407-438-7096</t>
  </si>
  <si>
    <t>07 Holmberg Circle</t>
  </si>
  <si>
    <t>Sloan</t>
  </si>
  <si>
    <t>Crookes</t>
  </si>
  <si>
    <t>scrookesgu@weebly.com</t>
  </si>
  <si>
    <t>750-684-1181</t>
  </si>
  <si>
    <t>60 Old Gate Terrace</t>
  </si>
  <si>
    <t>Susanne</t>
  </si>
  <si>
    <t>Motton</t>
  </si>
  <si>
    <t>smottongv@apple.com</t>
  </si>
  <si>
    <t>846-672-1462</t>
  </si>
  <si>
    <t>2 Mcbride Terrace</t>
  </si>
  <si>
    <t>Calypso</t>
  </si>
  <si>
    <t>Cotgrove</t>
  </si>
  <si>
    <t>ccotgrovegw@utexas.edu</t>
  </si>
  <si>
    <t>818-778-7339</t>
  </si>
  <si>
    <t>00 Thompson Lane</t>
  </si>
  <si>
    <t>Lillian</t>
  </si>
  <si>
    <t>Augur</t>
  </si>
  <si>
    <t>laugurgx@nifty.com</t>
  </si>
  <si>
    <t>480-763-0563</t>
  </si>
  <si>
    <t>6401 4th Crossing</t>
  </si>
  <si>
    <t>Cleve</t>
  </si>
  <si>
    <t>Nulty</t>
  </si>
  <si>
    <t>cnultygy@dot.gov</t>
  </si>
  <si>
    <t>183-680-7509</t>
  </si>
  <si>
    <t>980 Thackeray Parkway</t>
  </si>
  <si>
    <t>Hilary</t>
  </si>
  <si>
    <t>McGourty</t>
  </si>
  <si>
    <t>hmcgourtygz@economist.com</t>
  </si>
  <si>
    <t>295-122-3965</t>
  </si>
  <si>
    <t>55 Crest Line Plaza</t>
  </si>
  <si>
    <t>Margie</t>
  </si>
  <si>
    <t>McAvaddy</t>
  </si>
  <si>
    <t>mmcavaddyh0@gnu.org</t>
  </si>
  <si>
    <t>981-416-1409</t>
  </si>
  <si>
    <t>1 Crescent Oaks Lane</t>
  </si>
  <si>
    <t>Isa</t>
  </si>
  <si>
    <t>Aldins</t>
  </si>
  <si>
    <t>ialdinsh1@phoca.cz</t>
  </si>
  <si>
    <t>505-612-2853</t>
  </si>
  <si>
    <t>4 Golden Leaf Trail</t>
  </si>
  <si>
    <t>Mallory</t>
  </si>
  <si>
    <t>Corday</t>
  </si>
  <si>
    <t>mcordayh2@chronoengine.com</t>
  </si>
  <si>
    <t>174-573-4314</t>
  </si>
  <si>
    <t>6 Lotheville Point</t>
  </si>
  <si>
    <t>Kingston</t>
  </si>
  <si>
    <t>McGrory</t>
  </si>
  <si>
    <t>kmcgroryh3@sciencedirect.com</t>
  </si>
  <si>
    <t>316-911-0346</t>
  </si>
  <si>
    <t>8295 Buena Vista Street</t>
  </si>
  <si>
    <t>Onfroi</t>
  </si>
  <si>
    <t>Ropert</t>
  </si>
  <si>
    <t>oroperth4@istockphoto.com</t>
  </si>
  <si>
    <t>141-567-6456</t>
  </si>
  <si>
    <t>90199 Bonner Crossing</t>
  </si>
  <si>
    <t>Gerhardt</t>
  </si>
  <si>
    <t>Hanlin</t>
  </si>
  <si>
    <t>ghanlinh5@livejournal.com</t>
  </si>
  <si>
    <t>126-363-3155</t>
  </si>
  <si>
    <t>791 Fair Oaks Pass</t>
  </si>
  <si>
    <t>Eddy</t>
  </si>
  <si>
    <t>Cottrell</t>
  </si>
  <si>
    <t>ecottrellh6@sciencedaily.com</t>
  </si>
  <si>
    <t>373-954-3466</t>
  </si>
  <si>
    <t>8 Clarendon Way</t>
  </si>
  <si>
    <t>Celeste</t>
  </si>
  <si>
    <t>Pile</t>
  </si>
  <si>
    <t>cpileh7@ycombinator.com</t>
  </si>
  <si>
    <t>103-512-9710</t>
  </si>
  <si>
    <t>52 Ryan Alley</t>
  </si>
  <si>
    <t>Bonita</t>
  </si>
  <si>
    <t>Rapkins</t>
  </si>
  <si>
    <t>brapkinsh8@mac.com</t>
  </si>
  <si>
    <t>235-148-3154</t>
  </si>
  <si>
    <t>335 Milwaukee Lane</t>
  </si>
  <si>
    <t>Teressa</t>
  </si>
  <si>
    <t>Van Baaren</t>
  </si>
  <si>
    <t>tvanbaarenh9@mashable.com</t>
  </si>
  <si>
    <t>406-453-1158</t>
  </si>
  <si>
    <t>7 Talisman Terrace</t>
  </si>
  <si>
    <t>Ganny</t>
  </si>
  <si>
    <t>mgannyha@sina.com.cn</t>
  </si>
  <si>
    <t>528-968-1326</t>
  </si>
  <si>
    <t>9048 Cherokee Place</t>
  </si>
  <si>
    <t>Garret</t>
  </si>
  <si>
    <t>Lakeland</t>
  </si>
  <si>
    <t>glakelandhb@mayoclinic.com</t>
  </si>
  <si>
    <t>328-669-0324</t>
  </si>
  <si>
    <t>7380 Reindahl Point</t>
  </si>
  <si>
    <t>Rey</t>
  </si>
  <si>
    <t>Bortoluzzi</t>
  </si>
  <si>
    <t>rbortoluzzihc@prweb.com</t>
  </si>
  <si>
    <t>318-639-4673</t>
  </si>
  <si>
    <t>6405 Toban Alley</t>
  </si>
  <si>
    <t>Mahala</t>
  </si>
  <si>
    <t>Mulloch</t>
  </si>
  <si>
    <t>mmullochhd@princeton.edu</t>
  </si>
  <si>
    <t>515-934-0401</t>
  </si>
  <si>
    <t>10429 Lunder Way</t>
  </si>
  <si>
    <t>Kealey</t>
  </si>
  <si>
    <t>jkealeyhe@oracle.com</t>
  </si>
  <si>
    <t>712-871-4804</t>
  </si>
  <si>
    <t>Puerto Rico</t>
  </si>
  <si>
    <t>108 Jay Parkway</t>
  </si>
  <si>
    <t>Coralyn</t>
  </si>
  <si>
    <t>Abbott</t>
  </si>
  <si>
    <t>cabbotthf@squarespace.com</t>
  </si>
  <si>
    <t>501-216-4556</t>
  </si>
  <si>
    <t>80031 Lakewood Gardens Lane</t>
  </si>
  <si>
    <t>Murdock</t>
  </si>
  <si>
    <t>Kubicek</t>
  </si>
  <si>
    <t>mkubicekhg@miitbeian.gov.cn</t>
  </si>
  <si>
    <t>807-301-4856</t>
  </si>
  <si>
    <t>9 Blue Bill Park Road</t>
  </si>
  <si>
    <t>Sheila-kathryn</t>
  </si>
  <si>
    <t>Raccio</t>
  </si>
  <si>
    <t>sracciohh@wix.com</t>
  </si>
  <si>
    <t>928-959-7837</t>
  </si>
  <si>
    <t>30931 Pawling Junction</t>
  </si>
  <si>
    <t>Kristoffer</t>
  </si>
  <si>
    <t>Ivanshintsev</t>
  </si>
  <si>
    <t>kivanshintsevhi@europa.eu</t>
  </si>
  <si>
    <t>833-707-4447</t>
  </si>
  <si>
    <t>79975 Shopko Drive</t>
  </si>
  <si>
    <t>Von</t>
  </si>
  <si>
    <t>Younie</t>
  </si>
  <si>
    <t>vyouniehj@cnn.com</t>
  </si>
  <si>
    <t>762-231-6708</t>
  </si>
  <si>
    <t>13190 Michigan Terrace</t>
  </si>
  <si>
    <t>Kipp</t>
  </si>
  <si>
    <t>Rableau</t>
  </si>
  <si>
    <t>krableauhk@google.co.jp</t>
  </si>
  <si>
    <t>749-679-1329</t>
  </si>
  <si>
    <t>7346 Lindbergh Drive</t>
  </si>
  <si>
    <t>Drew</t>
  </si>
  <si>
    <t>fdrewhl@java.com</t>
  </si>
  <si>
    <t>402-745-8075</t>
  </si>
  <si>
    <t>27594 Lunder Pass</t>
  </si>
  <si>
    <t>Adolf</t>
  </si>
  <si>
    <t>Woodrooffe</t>
  </si>
  <si>
    <t>awoodrooffehm@nbcnews.com</t>
  </si>
  <si>
    <t>211-820-5517</t>
  </si>
  <si>
    <t>09839 Fairview Center</t>
  </si>
  <si>
    <t>Kathrine</t>
  </si>
  <si>
    <t>Kettlesing</t>
  </si>
  <si>
    <t>kkettlesinghn@cbsnews.com</t>
  </si>
  <si>
    <t>416-665-6879</t>
  </si>
  <si>
    <t>1 Alpine Park</t>
  </si>
  <si>
    <t>Draco</t>
  </si>
  <si>
    <t>ddracoho@howstuffworks.com</t>
  </si>
  <si>
    <t>137-443-0088</t>
  </si>
  <si>
    <t>688 Memorial Way</t>
  </si>
  <si>
    <t>Nicola</t>
  </si>
  <si>
    <t>Olliar</t>
  </si>
  <si>
    <t>nolliarhp@friendfeed.com</t>
  </si>
  <si>
    <t>627-970-6152</t>
  </si>
  <si>
    <t>92 Birchwood Center</t>
  </si>
  <si>
    <t>Lazar</t>
  </si>
  <si>
    <t>Francombe</t>
  </si>
  <si>
    <t>lfrancombehq@mayoclinic.com</t>
  </si>
  <si>
    <t>510-166-8005</t>
  </si>
  <si>
    <t>0574 Arizona Hill</t>
  </si>
  <si>
    <t>Bethany</t>
  </si>
  <si>
    <t>Bohlens</t>
  </si>
  <si>
    <t>bbohlenshr@wikia.com</t>
  </si>
  <si>
    <t>217-477-8602</t>
  </si>
  <si>
    <t>53643 Park Meadow Trail</t>
  </si>
  <si>
    <t>Christina</t>
  </si>
  <si>
    <t>Baiss</t>
  </si>
  <si>
    <t>cbaisshs@moonfruit.com</t>
  </si>
  <si>
    <t>646-891-1094</t>
  </si>
  <si>
    <t>38 Loftsgordon Terrace</t>
  </si>
  <si>
    <t>Karchewski</t>
  </si>
  <si>
    <t>skarchewskiht@google.cn</t>
  </si>
  <si>
    <t>345-955-4306</t>
  </si>
  <si>
    <t>5 Bartillon Drive</t>
  </si>
  <si>
    <t>Darn</t>
  </si>
  <si>
    <t>Poundsford</t>
  </si>
  <si>
    <t>dpoundsfordhu@dailymail.co.uk</t>
  </si>
  <si>
    <t>687-716-5931</t>
  </si>
  <si>
    <t>500 Laurel Road</t>
  </si>
  <si>
    <t>Brock</t>
  </si>
  <si>
    <t>Gatlin</t>
  </si>
  <si>
    <t>bgatlinhv@typepad.com</t>
  </si>
  <si>
    <t>273-940-8848</t>
  </si>
  <si>
    <t>05620 Hallows Alley</t>
  </si>
  <si>
    <t>Dione</t>
  </si>
  <si>
    <t>Mabee</t>
  </si>
  <si>
    <t>dmabeehw@google.de</t>
  </si>
  <si>
    <t>394-802-9071</t>
  </si>
  <si>
    <t>292 Hayes Way</t>
  </si>
  <si>
    <t>Aguie</t>
  </si>
  <si>
    <t>Mattheissen</t>
  </si>
  <si>
    <t>amattheissenhx@craigslist.org</t>
  </si>
  <si>
    <t>632-839-9380</t>
  </si>
  <si>
    <t>1115 Lakewood Alley</t>
  </si>
  <si>
    <t>Baily</t>
  </si>
  <si>
    <t>Andras</t>
  </si>
  <si>
    <t>bandrashy@java.com</t>
  </si>
  <si>
    <t>319-231-7065</t>
  </si>
  <si>
    <t>93425 Bashford Park</t>
  </si>
  <si>
    <t>Pavlov</t>
  </si>
  <si>
    <t>Gartin</t>
  </si>
  <si>
    <t>pgartinhz@pbs.org</t>
  </si>
  <si>
    <t>193-177-9728</t>
  </si>
  <si>
    <t>4 Hintze Way</t>
  </si>
  <si>
    <t>Cathie</t>
  </si>
  <si>
    <t>Gallafant</t>
  </si>
  <si>
    <t>cgallafanti0@dailymail.co.uk</t>
  </si>
  <si>
    <t>804-449-0468</t>
  </si>
  <si>
    <t>5 Sutherland Avenue</t>
  </si>
  <si>
    <t>Maddalena</t>
  </si>
  <si>
    <t>Akitt</t>
  </si>
  <si>
    <t>makitti1@dion.ne.jp</t>
  </si>
  <si>
    <t>301-752-9850</t>
  </si>
  <si>
    <t>8531 Stuart Avenue</t>
  </si>
  <si>
    <t>Marge</t>
  </si>
  <si>
    <t>medworthyi2@spotify.com</t>
  </si>
  <si>
    <t>244-981-8885</t>
  </si>
  <si>
    <t>587 Prairieview Road</t>
  </si>
  <si>
    <t>Wakefield</t>
  </si>
  <si>
    <t>Glentworth</t>
  </si>
  <si>
    <t>wglentworthi3@infoseek.co.jp</t>
  </si>
  <si>
    <t>659-929-2853</t>
  </si>
  <si>
    <t>443 4th Road</t>
  </si>
  <si>
    <t>Ginnifer</t>
  </si>
  <si>
    <t>Prattin</t>
  </si>
  <si>
    <t>gprattini4@scribd.com</t>
  </si>
  <si>
    <t>144-825-6517</t>
  </si>
  <si>
    <t>093 Mallory Alley</t>
  </si>
  <si>
    <t>Lenora</t>
  </si>
  <si>
    <t>Pickover</t>
  </si>
  <si>
    <t>lpickoveri5@bbc.co.uk</t>
  </si>
  <si>
    <t>356-403-9106</t>
  </si>
  <si>
    <t>0646 Melvin Plaza</t>
  </si>
  <si>
    <t>Demetris</t>
  </si>
  <si>
    <t>Jira</t>
  </si>
  <si>
    <t>djirai6@techcrunch.com</t>
  </si>
  <si>
    <t>715-688-8590</t>
  </si>
  <si>
    <t>8653 Charing Cross Avenue</t>
  </si>
  <si>
    <t>Donna</t>
  </si>
  <si>
    <t>McFadzean</t>
  </si>
  <si>
    <t>dmcfadzeani7@forbes.com</t>
  </si>
  <si>
    <t>299-825-8469</t>
  </si>
  <si>
    <t>1 Kensington Point</t>
  </si>
  <si>
    <t>Verna</t>
  </si>
  <si>
    <t>Ludgrove</t>
  </si>
  <si>
    <t>vludgrovei8@phpbb.com</t>
  </si>
  <si>
    <t>476-345-2649</t>
  </si>
  <si>
    <t>38 Roth Alley</t>
  </si>
  <si>
    <t>Gerard</t>
  </si>
  <si>
    <t>Ros</t>
  </si>
  <si>
    <t>grosi9@umich.edu</t>
  </si>
  <si>
    <t>838-410-7905</t>
  </si>
  <si>
    <t>0 Brentwood Avenue</t>
  </si>
  <si>
    <t>Kippy</t>
  </si>
  <si>
    <t>Grahame</t>
  </si>
  <si>
    <t>kgrahameia@opera.com</t>
  </si>
  <si>
    <t>490-237-1578</t>
  </si>
  <si>
    <t>160 Westerfield Place</t>
  </si>
  <si>
    <t>Margalit</t>
  </si>
  <si>
    <t>Issard</t>
  </si>
  <si>
    <t>missardib@gov.uk</t>
  </si>
  <si>
    <t>517-880-4626</t>
  </si>
  <si>
    <t>21 Ronald Regan Hill</t>
  </si>
  <si>
    <t>Viviana</t>
  </si>
  <si>
    <t>Maudlin</t>
  </si>
  <si>
    <t>vmaudlinic@list-manage.com</t>
  </si>
  <si>
    <t>939-963-1466</t>
  </si>
  <si>
    <t>28890 Prairie Rose Parkway</t>
  </si>
  <si>
    <t>William</t>
  </si>
  <si>
    <t>Milliken</t>
  </si>
  <si>
    <t>wmillikenid@ebay.com</t>
  </si>
  <si>
    <t>309-652-7709</t>
  </si>
  <si>
    <t>08606 Orin Avenue</t>
  </si>
  <si>
    <t>Beverley</t>
  </si>
  <si>
    <t>Ovize</t>
  </si>
  <si>
    <t>bovizeie@prlog.org</t>
  </si>
  <si>
    <t>785-506-3721</t>
  </si>
  <si>
    <t>77970 Arizona Plaza</t>
  </si>
  <si>
    <t>Abe</t>
  </si>
  <si>
    <t>Waring</t>
  </si>
  <si>
    <t>awaringif@about.com</t>
  </si>
  <si>
    <t>577-707-2990</t>
  </si>
  <si>
    <t>5857 Burrows Pass</t>
  </si>
  <si>
    <t>Ebba</t>
  </si>
  <si>
    <t>Monkman</t>
  </si>
  <si>
    <t>emonkmanig@usatoday.com</t>
  </si>
  <si>
    <t>509-821-6667</t>
  </si>
  <si>
    <t>0315 Leroy Place</t>
  </si>
  <si>
    <t>Ruprecht</t>
  </si>
  <si>
    <t>Adger</t>
  </si>
  <si>
    <t>radgerih@house.gov</t>
  </si>
  <si>
    <t>268-706-7571</t>
  </si>
  <si>
    <t>519 Bartelt Trail</t>
  </si>
  <si>
    <t>Del</t>
  </si>
  <si>
    <t>Cyples</t>
  </si>
  <si>
    <t>dcyplesii@walmart.com</t>
  </si>
  <si>
    <t>565-619-6208</t>
  </si>
  <si>
    <t>2 Monterey Center</t>
  </si>
  <si>
    <t>Maia</t>
  </si>
  <si>
    <t>Warwicker</t>
  </si>
  <si>
    <t>mwarwickerij@lycos.com</t>
  </si>
  <si>
    <t>623-675-0748</t>
  </si>
  <si>
    <t>2 Dorton Park</t>
  </si>
  <si>
    <t>Christos</t>
  </si>
  <si>
    <t>L'oiseau</t>
  </si>
  <si>
    <t>cloiseauik@addtoany.com</t>
  </si>
  <si>
    <t>260-658-4124</t>
  </si>
  <si>
    <t>829 Fairview Road</t>
  </si>
  <si>
    <t>Kore</t>
  </si>
  <si>
    <t>Solon</t>
  </si>
  <si>
    <t>ksolonil@taobao.com</t>
  </si>
  <si>
    <t>238-380-6185</t>
  </si>
  <si>
    <t>048 Valley Edge Pass</t>
  </si>
  <si>
    <t>Brendan</t>
  </si>
  <si>
    <t>Carhart</t>
  </si>
  <si>
    <t>bcarhartim@mail.ru</t>
  </si>
  <si>
    <t>312-520-1506</t>
  </si>
  <si>
    <t>7 Corry Court</t>
  </si>
  <si>
    <t>Merilyn</t>
  </si>
  <si>
    <t>Robbings</t>
  </si>
  <si>
    <t>mrobbingsin@friendfeed.com</t>
  </si>
  <si>
    <t>428-841-9530</t>
  </si>
  <si>
    <t>6 Esch Center</t>
  </si>
  <si>
    <t>Berget</t>
  </si>
  <si>
    <t>Grishukhin</t>
  </si>
  <si>
    <t>bgrishukhinio@ow.ly</t>
  </si>
  <si>
    <t>970-148-9240</t>
  </si>
  <si>
    <t>4332 Ruskin Junction</t>
  </si>
  <si>
    <t>Tiff</t>
  </si>
  <si>
    <t>Anselm</t>
  </si>
  <si>
    <t>tanselmip@google.nl</t>
  </si>
  <si>
    <t>537-456-3350</t>
  </si>
  <si>
    <t>6 Springview Place</t>
  </si>
  <si>
    <t>Zebulen</t>
  </si>
  <si>
    <t>Rosensaft</t>
  </si>
  <si>
    <t>zrosensaftiq@plala.or.jp</t>
  </si>
  <si>
    <t>131-102-2935</t>
  </si>
  <si>
    <t>3 Manufacturers Crossing</t>
  </si>
  <si>
    <t>Emlyn</t>
  </si>
  <si>
    <t>Brideoke</t>
  </si>
  <si>
    <t>ebrideokeir@com.com</t>
  </si>
  <si>
    <t>590-491-4474</t>
  </si>
  <si>
    <t>2 Gina Road</t>
  </si>
  <si>
    <t>Gwennie</t>
  </si>
  <si>
    <t>Halewood</t>
  </si>
  <si>
    <t>ghalewoodis@pen.io</t>
  </si>
  <si>
    <t>497-453-1944</t>
  </si>
  <si>
    <t>7508 Pond Avenue</t>
  </si>
  <si>
    <t>Johann</t>
  </si>
  <si>
    <t>Wastie</t>
  </si>
  <si>
    <t>jwastieit@clickbank.net</t>
  </si>
  <si>
    <t>761-823-8596</t>
  </si>
  <si>
    <t>4 Utah Way</t>
  </si>
  <si>
    <t>Edd</t>
  </si>
  <si>
    <t>Mamwell</t>
  </si>
  <si>
    <t>emamwelliu@163.com</t>
  </si>
  <si>
    <t>893-148-0962</t>
  </si>
  <si>
    <t>739 Hanson Place</t>
  </si>
  <si>
    <t>Tony</t>
  </si>
  <si>
    <t>Stirzaker</t>
  </si>
  <si>
    <t>tstirzakeriv@wiley.com</t>
  </si>
  <si>
    <t>911-141-7343</t>
  </si>
  <si>
    <t>15450 Dottie Pass</t>
  </si>
  <si>
    <t>Philipa</t>
  </si>
  <si>
    <t>Beddow</t>
  </si>
  <si>
    <t>pbeddowiw@creativecommons.org</t>
  </si>
  <si>
    <t>717-839-3051</t>
  </si>
  <si>
    <t>95051 Dawn Street</t>
  </si>
  <si>
    <t>Arne</t>
  </si>
  <si>
    <t>Muldoon</t>
  </si>
  <si>
    <t>amuldoonix@admin.ch</t>
  </si>
  <si>
    <t>284-467-3185</t>
  </si>
  <si>
    <t>25572 Prentice Circle</t>
  </si>
  <si>
    <t>Othilie</t>
  </si>
  <si>
    <t>Swyn</t>
  </si>
  <si>
    <t>oswyniy@exblog.jp</t>
  </si>
  <si>
    <t>632-190-7307</t>
  </si>
  <si>
    <t>9264 Sherman Trail</t>
  </si>
  <si>
    <t>Kitty</t>
  </si>
  <si>
    <t>Jervoise</t>
  </si>
  <si>
    <t>kjervoiseiz@privacy.gov.au</t>
  </si>
  <si>
    <t>322-256-8887</t>
  </si>
  <si>
    <t>877 Village Plaza</t>
  </si>
  <si>
    <t>Blane</t>
  </si>
  <si>
    <t>Panniers</t>
  </si>
  <si>
    <t>bpanniersj0@blogs.com</t>
  </si>
  <si>
    <t>939-578-2787</t>
  </si>
  <si>
    <t>51689 Columbus Street</t>
  </si>
  <si>
    <t>Beth</t>
  </si>
  <si>
    <t>Vockins</t>
  </si>
  <si>
    <t>bvockinsj1@exblog.jp</t>
  </si>
  <si>
    <t>422-912-4762</t>
  </si>
  <si>
    <t>39443 Swallow Avenue</t>
  </si>
  <si>
    <t>Jillene</t>
  </si>
  <si>
    <t>Fairrie</t>
  </si>
  <si>
    <t>jfairriej2@constantcontact.com</t>
  </si>
  <si>
    <t>161-356-8741</t>
  </si>
  <si>
    <t>7264 Monument Street</t>
  </si>
  <si>
    <t>Druitt</t>
  </si>
  <si>
    <t>bdruittj3@biblegateway.com</t>
  </si>
  <si>
    <t>549-160-5367</t>
  </si>
  <si>
    <t>46322 Lillian Hill</t>
  </si>
  <si>
    <t>Burtie</t>
  </si>
  <si>
    <t>Moakes</t>
  </si>
  <si>
    <t>bmoakesj4@slate.com</t>
  </si>
  <si>
    <t>797-313-9288</t>
  </si>
  <si>
    <t>1 Marquette Drive</t>
  </si>
  <si>
    <t>Sanson</t>
  </si>
  <si>
    <t>Clausewitz</t>
  </si>
  <si>
    <t>sclausewitzj5@dagondesign.com</t>
  </si>
  <si>
    <t>948-715-2962</t>
  </si>
  <si>
    <t>8 Fallview Circle</t>
  </si>
  <si>
    <t>Aurel</t>
  </si>
  <si>
    <t>Jeavons</t>
  </si>
  <si>
    <t>ajeavonsj6@naver.com</t>
  </si>
  <si>
    <t>729-309-6483</t>
  </si>
  <si>
    <t>42453 Sugar Drive</t>
  </si>
  <si>
    <t>Ali</t>
  </si>
  <si>
    <t>Knill</t>
  </si>
  <si>
    <t>aknillj7@army.mil</t>
  </si>
  <si>
    <t>531-689-0511</t>
  </si>
  <si>
    <t>28 Rusk Plaza</t>
  </si>
  <si>
    <t>Gerardo</t>
  </si>
  <si>
    <t>Lafuente</t>
  </si>
  <si>
    <t>glafuentej8@unc.edu</t>
  </si>
  <si>
    <t>788-993-3721</t>
  </si>
  <si>
    <t>14 Hermina Park</t>
  </si>
  <si>
    <t>Selia</t>
  </si>
  <si>
    <t>Seeviour</t>
  </si>
  <si>
    <t>sseeviourj9@macromedia.com</t>
  </si>
  <si>
    <t>366-449-3311</t>
  </si>
  <si>
    <t>86859 Londonderry Point</t>
  </si>
  <si>
    <t>Cindy</t>
  </si>
  <si>
    <t>Lehrian</t>
  </si>
  <si>
    <t>clehrianja@gov.uk</t>
  </si>
  <si>
    <t>236-590-0996</t>
  </si>
  <si>
    <t>6433 Eagan Park</t>
  </si>
  <si>
    <t>Chet</t>
  </si>
  <si>
    <t>cfleyjb@netscape.com</t>
  </si>
  <si>
    <t>287-632-1810</t>
  </si>
  <si>
    <t>56 Nobel Point</t>
  </si>
  <si>
    <t>Linster</t>
  </si>
  <si>
    <t>wlinsterjc@nba.com</t>
  </si>
  <si>
    <t>856-513-8470</t>
  </si>
  <si>
    <t>4189 Transport Crossing</t>
  </si>
  <si>
    <t>Lou</t>
  </si>
  <si>
    <t>Woehler</t>
  </si>
  <si>
    <t>lwoehlerjd@cyberchimps.com</t>
  </si>
  <si>
    <t>152-810-9765</t>
  </si>
  <si>
    <t>33 International Court</t>
  </si>
  <si>
    <t>Katalin</t>
  </si>
  <si>
    <t>Stansbury</t>
  </si>
  <si>
    <t>kstansburyje@nytimes.com</t>
  </si>
  <si>
    <t>849-654-1078</t>
  </si>
  <si>
    <t>03369 Northwestern Hill</t>
  </si>
  <si>
    <t>Ivy</t>
  </si>
  <si>
    <t>Reuter</t>
  </si>
  <si>
    <t>ireuterjf@nba.com</t>
  </si>
  <si>
    <t>186-453-3094</t>
  </si>
  <si>
    <t>4 Northridge Court</t>
  </si>
  <si>
    <t>Dorri</t>
  </si>
  <si>
    <t>Hylden</t>
  </si>
  <si>
    <t>dhyldenjg@time.com</t>
  </si>
  <si>
    <t>411-156-4779</t>
  </si>
  <si>
    <t>83 Swallow Drive</t>
  </si>
  <si>
    <t>Chrysa</t>
  </si>
  <si>
    <t>Luchetti</t>
  </si>
  <si>
    <t>cluchettijh@latimes.com</t>
  </si>
  <si>
    <t>918-928-7560</t>
  </si>
  <si>
    <t>5473 Meadow Vale Avenue</t>
  </si>
  <si>
    <t>Prime</t>
  </si>
  <si>
    <t>gprimeji@hc360.com</t>
  </si>
  <si>
    <t>951-216-6449</t>
  </si>
  <si>
    <t>52131 Schlimgen Center</t>
  </si>
  <si>
    <t>Goldy</t>
  </si>
  <si>
    <t>Bidder</t>
  </si>
  <si>
    <t>gbidderjj@nba.com</t>
  </si>
  <si>
    <t>790-807-9553</t>
  </si>
  <si>
    <t>2 Londonderry Plaza</t>
  </si>
  <si>
    <t>Karoly</t>
  </si>
  <si>
    <t>Kneafsey</t>
  </si>
  <si>
    <t>kkneafseyjk@kickstarter.com</t>
  </si>
  <si>
    <t>245-637-1421</t>
  </si>
  <si>
    <t>18 Atwood Court</t>
  </si>
  <si>
    <t>Paulita</t>
  </si>
  <si>
    <t>Chastelain</t>
  </si>
  <si>
    <t>pchastelainjl@google.com.br</t>
  </si>
  <si>
    <t>785-169-5062</t>
  </si>
  <si>
    <t>4883 Oak Valley Court</t>
  </si>
  <si>
    <t>Shel</t>
  </si>
  <si>
    <t>Whinray</t>
  </si>
  <si>
    <t>swhinrayjm@webeden.co.uk</t>
  </si>
  <si>
    <t>677-972-0382</t>
  </si>
  <si>
    <t>1220 Scott Road</t>
  </si>
  <si>
    <t>Martita</t>
  </si>
  <si>
    <t>Blodget</t>
  </si>
  <si>
    <t>mblodgetjn@nydailynews.com</t>
  </si>
  <si>
    <t>775-878-3260</t>
  </si>
  <si>
    <t>62245 Kinsman Terrace</t>
  </si>
  <si>
    <t>Quincy</t>
  </si>
  <si>
    <t>Holwell</t>
  </si>
  <si>
    <t>qholwelljo@java.com</t>
  </si>
  <si>
    <t>469-130-3112</t>
  </si>
  <si>
    <t>25 Mcbride Park</t>
  </si>
  <si>
    <t>Yashunin</t>
  </si>
  <si>
    <t>kyashuninjp@chicagotribune.com</t>
  </si>
  <si>
    <t>488-957-7676</t>
  </si>
  <si>
    <t>92393 Tennessee Hill</t>
  </si>
  <si>
    <t>Guthrey</t>
  </si>
  <si>
    <t>Lunk</t>
  </si>
  <si>
    <t>glunkjq@businessinsider.com</t>
  </si>
  <si>
    <t>142-845-8572</t>
  </si>
  <si>
    <t>1452 Huxley Park</t>
  </si>
  <si>
    <t>Lathey</t>
  </si>
  <si>
    <t>slatheyjr@intel.com</t>
  </si>
  <si>
    <t>341-941-6388</t>
  </si>
  <si>
    <t>22436 4th Place</t>
  </si>
  <si>
    <t>Arnuad</t>
  </si>
  <si>
    <t>Medgewick</t>
  </si>
  <si>
    <t>amedgewickjs@lycos.com</t>
  </si>
  <si>
    <t>513-732-4864</t>
  </si>
  <si>
    <t>096 Ronald Regan Terrace</t>
  </si>
  <si>
    <t>Gery</t>
  </si>
  <si>
    <t>Brackpool</t>
  </si>
  <si>
    <t>gbrackpooljt@unc.edu</t>
  </si>
  <si>
    <t>486-435-5798</t>
  </si>
  <si>
    <t>8 Warner Circle</t>
  </si>
  <si>
    <t>Robbi</t>
  </si>
  <si>
    <t>Prevost</t>
  </si>
  <si>
    <t>rprevostju@prnewswire.com</t>
  </si>
  <si>
    <t>538-439-3681</t>
  </si>
  <si>
    <t>8333 Independence Park</t>
  </si>
  <si>
    <t>Cassy</t>
  </si>
  <si>
    <t>Obbard</t>
  </si>
  <si>
    <t>cobbardjv@independent.co.uk</t>
  </si>
  <si>
    <t>501-194-7109</t>
  </si>
  <si>
    <t>65989 Canary Avenue</t>
  </si>
  <si>
    <t>Cacilie</t>
  </si>
  <si>
    <t>Janosevic</t>
  </si>
  <si>
    <t>cjanosevicjw@wufoo.com</t>
  </si>
  <si>
    <t>749-767-5304</t>
  </si>
  <si>
    <t>7215 Fieldstone Circle</t>
  </si>
  <si>
    <t>Morant</t>
  </si>
  <si>
    <t>tmorantjx@irs.gov</t>
  </si>
  <si>
    <t>104-797-7322</t>
  </si>
  <si>
    <t>26473 Gerald Road</t>
  </si>
  <si>
    <t>Dalli</t>
  </si>
  <si>
    <t>Lohde</t>
  </si>
  <si>
    <t>dlohdejy@huffingtonpost.com</t>
  </si>
  <si>
    <t>244-976-3750</t>
  </si>
  <si>
    <t>4 Alpine Pass</t>
  </si>
  <si>
    <t>Kris</t>
  </si>
  <si>
    <t>Peinke</t>
  </si>
  <si>
    <t>kpeinkejz@home.pl</t>
  </si>
  <si>
    <t>509-772-3126</t>
  </si>
  <si>
    <t>1 Hayes Street</t>
  </si>
  <si>
    <t>Petr</t>
  </si>
  <si>
    <t>Wilkison</t>
  </si>
  <si>
    <t>pwilkisonk0@engadget.com</t>
  </si>
  <si>
    <t>240-657-6258</t>
  </si>
  <si>
    <t>381 Fuller Drive</t>
  </si>
  <si>
    <t>Nina</t>
  </si>
  <si>
    <t>Dootson</t>
  </si>
  <si>
    <t>ndootsonk1@xing.com</t>
  </si>
  <si>
    <t>302-157-2447</t>
  </si>
  <si>
    <t>41000 Pierstorff Plaza</t>
  </si>
  <si>
    <t>Jerrie</t>
  </si>
  <si>
    <t>Matyja</t>
  </si>
  <si>
    <t>jmatyjak2@qq.com</t>
  </si>
  <si>
    <t>502-855-9028</t>
  </si>
  <si>
    <t>5777 Goodland Drive</t>
  </si>
  <si>
    <t>Drucie</t>
  </si>
  <si>
    <t>Isles</t>
  </si>
  <si>
    <t>dislesk3@hexun.com</t>
  </si>
  <si>
    <t>142-362-8164</t>
  </si>
  <si>
    <t>6592 Oriole Place</t>
  </si>
  <si>
    <t>Avril</t>
  </si>
  <si>
    <t>Adcocks</t>
  </si>
  <si>
    <t>aadcocksk4@nih.gov</t>
  </si>
  <si>
    <t>634-473-0826</t>
  </si>
  <si>
    <t>668 Ridgeview Lane</t>
  </si>
  <si>
    <t>Dinah</t>
  </si>
  <si>
    <t>Colbourn</t>
  </si>
  <si>
    <t>dcolbournk5@oracle.com</t>
  </si>
  <si>
    <t>144-379-7843</t>
  </si>
  <si>
    <t>8 Bobwhite Point</t>
  </si>
  <si>
    <t>Moises</t>
  </si>
  <si>
    <t>McCloy</t>
  </si>
  <si>
    <t>mmccloyk6@pbs.org</t>
  </si>
  <si>
    <t>411-913-3083</t>
  </si>
  <si>
    <t>02544 Farmco Junction</t>
  </si>
  <si>
    <t>Muffin</t>
  </si>
  <si>
    <t>Hunting</t>
  </si>
  <si>
    <t>mhuntingk7@php.net</t>
  </si>
  <si>
    <t>642-387-5149</t>
  </si>
  <si>
    <t>5 Schurz Parkway</t>
  </si>
  <si>
    <t>Cosetta</t>
  </si>
  <si>
    <t>Miko</t>
  </si>
  <si>
    <t>cmikok8@craigslist.org</t>
  </si>
  <si>
    <t>188-579-9806</t>
  </si>
  <si>
    <t>079 Bluestem Junction</t>
  </si>
  <si>
    <t>Caleb</t>
  </si>
  <si>
    <t>Norman</t>
  </si>
  <si>
    <t>cnormank9@ezinearticles.com</t>
  </si>
  <si>
    <t>975-330-0610</t>
  </si>
  <si>
    <t>8 Trailsway Avenue</t>
  </si>
  <si>
    <t>Britney</t>
  </si>
  <si>
    <t>Philipot</t>
  </si>
  <si>
    <t>bphilipotka@liveinternet.ru</t>
  </si>
  <si>
    <t>804-954-1066</t>
  </si>
  <si>
    <t>77261 Burning Wood Circle</t>
  </si>
  <si>
    <t>Howard</t>
  </si>
  <si>
    <t>Phelit</t>
  </si>
  <si>
    <t>hphelitkb@slashdot.org</t>
  </si>
  <si>
    <t>728-171-1956</t>
  </si>
  <si>
    <t>00 Bartelt Junction</t>
  </si>
  <si>
    <t>Shelli</t>
  </si>
  <si>
    <t>Trahmel</t>
  </si>
  <si>
    <t>strahmelkc@cam.ac.uk</t>
  </si>
  <si>
    <t>438-108-7741</t>
  </si>
  <si>
    <t>615 John Wall Lane</t>
  </si>
  <si>
    <t>Wayne</t>
  </si>
  <si>
    <t>Sleigh</t>
  </si>
  <si>
    <t>wsleighkd@webs.com</t>
  </si>
  <si>
    <t>247-760-7554</t>
  </si>
  <si>
    <t>3 Shasta Pass</t>
  </si>
  <si>
    <t>Dorelle</t>
  </si>
  <si>
    <t>Varga</t>
  </si>
  <si>
    <t>dvargake@gov.uk</t>
  </si>
  <si>
    <t>945-452-9436</t>
  </si>
  <si>
    <t>6 Meadow Ridge Plaza</t>
  </si>
  <si>
    <t>Duffie</t>
  </si>
  <si>
    <t>Aberkirder</t>
  </si>
  <si>
    <t>daberkirderkf@exblog.jp</t>
  </si>
  <si>
    <t>371-698-4328</t>
  </si>
  <si>
    <t>98185 Holy Cross Junction</t>
  </si>
  <si>
    <t>Daffie</t>
  </si>
  <si>
    <t>Caron</t>
  </si>
  <si>
    <t>dcaronkg@myspace.com</t>
  </si>
  <si>
    <t>157-818-8887</t>
  </si>
  <si>
    <t>3 Debra Pass</t>
  </si>
  <si>
    <t>Fitz</t>
  </si>
  <si>
    <t>Brisco</t>
  </si>
  <si>
    <t>fbriscokh@imageshack.us</t>
  </si>
  <si>
    <t>575-664-4337</t>
  </si>
  <si>
    <t>5 Surrey Hill</t>
  </si>
  <si>
    <t>Gallagher</t>
  </si>
  <si>
    <t>Jealous</t>
  </si>
  <si>
    <t>gjealouski@google.nl</t>
  </si>
  <si>
    <t>666-590-4734</t>
  </si>
  <si>
    <t>6 Park Meadow Park</t>
  </si>
  <si>
    <t>Osbert</t>
  </si>
  <si>
    <t>Hearnden</t>
  </si>
  <si>
    <t>ohearndenkj@google.co.uk</t>
  </si>
  <si>
    <t>564-552-4116</t>
  </si>
  <si>
    <t>6 Sullivan Alley</t>
  </si>
  <si>
    <t>Jerrylee</t>
  </si>
  <si>
    <t>MacRedmond</t>
  </si>
  <si>
    <t>jmacredmondkk@google.com.br</t>
  </si>
  <si>
    <t>197-159-3808</t>
  </si>
  <si>
    <t>23 Corry Drive</t>
  </si>
  <si>
    <t>Abyss</t>
  </si>
  <si>
    <t>labysskl@reverbnation.com</t>
  </si>
  <si>
    <t>394-399-6230</t>
  </si>
  <si>
    <t>4 Bayside Place</t>
  </si>
  <si>
    <t>Herve</t>
  </si>
  <si>
    <t>Maypes</t>
  </si>
  <si>
    <t>hmaypeskm@printfriendly.com</t>
  </si>
  <si>
    <t>303-218-1291</t>
  </si>
  <si>
    <t>833 Trailsway Road</t>
  </si>
  <si>
    <t>Lem</t>
  </si>
  <si>
    <t>Henrion</t>
  </si>
  <si>
    <t>lhenrionkn@dedecms.com</t>
  </si>
  <si>
    <t>694-729-0926</t>
  </si>
  <si>
    <t>486 Stoughton Plaza</t>
  </si>
  <si>
    <t>Josiah</t>
  </si>
  <si>
    <t>pjosiahko@storify.com</t>
  </si>
  <si>
    <t>377-632-3976</t>
  </si>
  <si>
    <t>2 Fair Oaks Court</t>
  </si>
  <si>
    <t>Bobby</t>
  </si>
  <si>
    <t>Rozalski</t>
  </si>
  <si>
    <t>brozalskikp@examiner.com</t>
  </si>
  <si>
    <t>357-686-6337</t>
  </si>
  <si>
    <t>8418 Eagle Crest Court</t>
  </si>
  <si>
    <t>Jefferson</t>
  </si>
  <si>
    <t>Ludy</t>
  </si>
  <si>
    <t>jludykq@hp.com</t>
  </si>
  <si>
    <t>773-525-9743</t>
  </si>
  <si>
    <t>5 Rutledge Street</t>
  </si>
  <si>
    <t>De</t>
  </si>
  <si>
    <t>Arp</t>
  </si>
  <si>
    <t>darpkr@bandcamp.com</t>
  </si>
  <si>
    <t>471-110-6485</t>
  </si>
  <si>
    <t>7959 Warner Pass</t>
  </si>
  <si>
    <t>Dunc</t>
  </si>
  <si>
    <t>Hempel</t>
  </si>
  <si>
    <t>dhempelks@scientificamerican.com</t>
  </si>
  <si>
    <t>501-628-5240</t>
  </si>
  <si>
    <t>85295 Eagan Way</t>
  </si>
  <si>
    <t>Kelley</t>
  </si>
  <si>
    <t>Yoslowitz</t>
  </si>
  <si>
    <t>kyoslowitzkt@usnews.com</t>
  </si>
  <si>
    <t>652-585-0509</t>
  </si>
  <si>
    <t>5 Packers Hill</t>
  </si>
  <si>
    <t>Delano</t>
  </si>
  <si>
    <t>Reisin</t>
  </si>
  <si>
    <t>dreisinku@cmu.edu</t>
  </si>
  <si>
    <t>540-161-5269</t>
  </si>
  <si>
    <t>05 Nancy Drive</t>
  </si>
  <si>
    <t>Raffarty</t>
  </si>
  <si>
    <t>Mowatt</t>
  </si>
  <si>
    <t>rmowattkv@constantcontact.com</t>
  </si>
  <si>
    <t>964-454-8011</t>
  </si>
  <si>
    <t>7767 Eggendart Crossing</t>
  </si>
  <si>
    <t>Lorenza</t>
  </si>
  <si>
    <t>Bernardotti</t>
  </si>
  <si>
    <t>lbernardottikw@myspace.com</t>
  </si>
  <si>
    <t>128-437-2230</t>
  </si>
  <si>
    <t>92506 Esch Plaza</t>
  </si>
  <si>
    <t>Matteo</t>
  </si>
  <si>
    <t>Donaghy</t>
  </si>
  <si>
    <t>mdonaghykx@paypal.com</t>
  </si>
  <si>
    <t>350-454-1863</t>
  </si>
  <si>
    <t>2845 Dovetail Terrace</t>
  </si>
  <si>
    <t>Brande</t>
  </si>
  <si>
    <t>Biers</t>
  </si>
  <si>
    <t>bbiersky@bloglovin.com</t>
  </si>
  <si>
    <t>708-736-6890</t>
  </si>
  <si>
    <t>200 Village Pass</t>
  </si>
  <si>
    <t>Sean</t>
  </si>
  <si>
    <t>Hatwells</t>
  </si>
  <si>
    <t>shatwellskz@symantec.com</t>
  </si>
  <si>
    <t>737-733-7320</t>
  </si>
  <si>
    <t>56519 Trailsway Alley</t>
  </si>
  <si>
    <t>Galvan</t>
  </si>
  <si>
    <t>Grouse</t>
  </si>
  <si>
    <t>ggrousel0@huffingtonpost.com</t>
  </si>
  <si>
    <t>510-326-9687</t>
  </si>
  <si>
    <t>0 Roxbury Lane</t>
  </si>
  <si>
    <t>Fields</t>
  </si>
  <si>
    <t>Rumbelow</t>
  </si>
  <si>
    <t>frumbelowl1@a8.net</t>
  </si>
  <si>
    <t>288-300-4362</t>
  </si>
  <si>
    <t>7 Porter Lane</t>
  </si>
  <si>
    <t>Charville</t>
  </si>
  <si>
    <t>acharvillel2@deviantart.com</t>
  </si>
  <si>
    <t>640-213-9453</t>
  </si>
  <si>
    <t>70 Laurel Junction</t>
  </si>
  <si>
    <t>Donnie</t>
  </si>
  <si>
    <t>Balderstone</t>
  </si>
  <si>
    <t>dbalderstonel3@noaa.gov</t>
  </si>
  <si>
    <t>567-159-5140</t>
  </si>
  <si>
    <t>84 Corry Trail</t>
  </si>
  <si>
    <t>Rancell</t>
  </si>
  <si>
    <t>Preto</t>
  </si>
  <si>
    <t>rpretol4@instagram.com</t>
  </si>
  <si>
    <t>478-663-6596</t>
  </si>
  <si>
    <t>90210 Crest Line Way</t>
  </si>
  <si>
    <t>Rhodie</t>
  </si>
  <si>
    <t>Keyzor</t>
  </si>
  <si>
    <t>rkeyzorl5@prweb.com</t>
  </si>
  <si>
    <t>915-194-4646</t>
  </si>
  <si>
    <t>9 Kinsman Road</t>
  </si>
  <si>
    <t>Devin</t>
  </si>
  <si>
    <t>Dictus</t>
  </si>
  <si>
    <t>ddictusl6@etsy.com</t>
  </si>
  <si>
    <t>349-269-9934</t>
  </si>
  <si>
    <t>37048 Emmet Hill</t>
  </si>
  <si>
    <t>Perice</t>
  </si>
  <si>
    <t>Tombleson</t>
  </si>
  <si>
    <t>ptomblesonl7@cbc.ca</t>
  </si>
  <si>
    <t>762-677-8984</t>
  </si>
  <si>
    <t>78622 Coolidge Park</t>
  </si>
  <si>
    <t>Alissa</t>
  </si>
  <si>
    <t>Springett</t>
  </si>
  <si>
    <t>aspringettl8@histats.com</t>
  </si>
  <si>
    <t>748-592-2871</t>
  </si>
  <si>
    <t>15 Sommers Trail</t>
  </si>
  <si>
    <t>Jehu</t>
  </si>
  <si>
    <t>Weyland</t>
  </si>
  <si>
    <t>jweylandl9@booking.com</t>
  </si>
  <si>
    <t>729-105-6110</t>
  </si>
  <si>
    <t>8850 Monterey Junction</t>
  </si>
  <si>
    <t>Linnet</t>
  </si>
  <si>
    <t>Reihill</t>
  </si>
  <si>
    <t>lreihillla@uiuc.edu</t>
  </si>
  <si>
    <t>562-991-8277</t>
  </si>
  <si>
    <t>83 Mosinee Trail</t>
  </si>
  <si>
    <t>Vitia</t>
  </si>
  <si>
    <t>Sandeman</t>
  </si>
  <si>
    <t>vsandemanlb@wunderground.com</t>
  </si>
  <si>
    <t>676-428-2534</t>
  </si>
  <si>
    <t>46780 Brown Hill</t>
  </si>
  <si>
    <t>Trumann</t>
  </si>
  <si>
    <t>Duffill</t>
  </si>
  <si>
    <t>tduffilllc@aboutads.info</t>
  </si>
  <si>
    <t>791-261-5327</t>
  </si>
  <si>
    <t>6644 Scofield Crossing</t>
  </si>
  <si>
    <t>Izaak</t>
  </si>
  <si>
    <t>Cregg</t>
  </si>
  <si>
    <t>icreggld@baidu.com</t>
  </si>
  <si>
    <t>193-145-5011</t>
  </si>
  <si>
    <t>39 Cascade Crossing</t>
  </si>
  <si>
    <t>Vasnetsov</t>
  </si>
  <si>
    <t>pvasnetsovle@rediff.com</t>
  </si>
  <si>
    <t>446-875-7530</t>
  </si>
  <si>
    <t>1 Bowman Alley</t>
  </si>
  <si>
    <t>Ralf</t>
  </si>
  <si>
    <t>Gerrill</t>
  </si>
  <si>
    <t>rgerrilllf@posterous.com</t>
  </si>
  <si>
    <t>576-583-2984</t>
  </si>
  <si>
    <t>457 Rutledge Parkway</t>
  </si>
  <si>
    <t>Kingsly</t>
  </si>
  <si>
    <t>Ornelas</t>
  </si>
  <si>
    <t>kornelaslg@flavors.me</t>
  </si>
  <si>
    <t>357-601-9784</t>
  </si>
  <si>
    <t>4 Vidon Trail</t>
  </si>
  <si>
    <t>Ram</t>
  </si>
  <si>
    <t>Goncaves</t>
  </si>
  <si>
    <t>rgoncaveslh@comsenz.com</t>
  </si>
  <si>
    <t>787-801-9171</t>
  </si>
  <si>
    <t>0915 Arizona Court</t>
  </si>
  <si>
    <t>Pauletto</t>
  </si>
  <si>
    <t>wpaulettoli@illinois.edu</t>
  </si>
  <si>
    <t>382-323-1287</t>
  </si>
  <si>
    <t>84146 Rowland Point</t>
  </si>
  <si>
    <t>Dorine</t>
  </si>
  <si>
    <t>Halsworth</t>
  </si>
  <si>
    <t>dhalsworthlj@answers.com</t>
  </si>
  <si>
    <t>852-830-3371</t>
  </si>
  <si>
    <t>0246 Northfield Circle</t>
  </si>
  <si>
    <t>Marijo</t>
  </si>
  <si>
    <t>Ruffell</t>
  </si>
  <si>
    <t>mruffelllk@bloglines.com</t>
  </si>
  <si>
    <t>309-608-1161</t>
  </si>
  <si>
    <t>646 Fallview Lane</t>
  </si>
  <si>
    <t>Menard</t>
  </si>
  <si>
    <t>Greenard</t>
  </si>
  <si>
    <t>mgreenardll@fastcompany.com</t>
  </si>
  <si>
    <t>304-404-9881</t>
  </si>
  <si>
    <t>951 Shasta Avenue</t>
  </si>
  <si>
    <t>Cleavland</t>
  </si>
  <si>
    <t>Matousek</t>
  </si>
  <si>
    <t>cmatouseklm@youtu.be</t>
  </si>
  <si>
    <t>112-271-2853</t>
  </si>
  <si>
    <t>44069 Dexter Junction</t>
  </si>
  <si>
    <t>Larkin</t>
  </si>
  <si>
    <t>vlarkinln@illinois.edu</t>
  </si>
  <si>
    <t>140-174-6837</t>
  </si>
  <si>
    <t>30591 Ohio Parkway</t>
  </si>
  <si>
    <t>Clem</t>
  </si>
  <si>
    <t>Bassilashvili</t>
  </si>
  <si>
    <t>cbassilashvililo@creativecommons.org</t>
  </si>
  <si>
    <t>309-719-4553</t>
  </si>
  <si>
    <t>776 Sutteridge Park</t>
  </si>
  <si>
    <t>Evania</t>
  </si>
  <si>
    <t>Simms</t>
  </si>
  <si>
    <t>esimmslp@xrea.com</t>
  </si>
  <si>
    <t>169-611-0949</t>
  </si>
  <si>
    <t>74 Forest Dale Terrace</t>
  </si>
  <si>
    <t>Mellicent</t>
  </si>
  <si>
    <t>McKinless</t>
  </si>
  <si>
    <t>mmckinlesslq@nasa.gov</t>
  </si>
  <si>
    <t>464-548-5901</t>
  </si>
  <si>
    <t>1 Gerald Pass</t>
  </si>
  <si>
    <t>L;urette</t>
  </si>
  <si>
    <t>lkubinlr@comcast.net</t>
  </si>
  <si>
    <t>539-284-7721</t>
  </si>
  <si>
    <t>43696 Barnett Lane</t>
  </si>
  <si>
    <t>Nicky</t>
  </si>
  <si>
    <t>Bambridge</t>
  </si>
  <si>
    <t>nbambridgels@paypal.com</t>
  </si>
  <si>
    <t>972-840-9258</t>
  </si>
  <si>
    <t>0181 Golf Alley</t>
  </si>
  <si>
    <t>Bel</t>
  </si>
  <si>
    <t>Cahillane</t>
  </si>
  <si>
    <t>bcahillanelt@bigcartel.com</t>
  </si>
  <si>
    <t>455-858-3444</t>
  </si>
  <si>
    <t>92 Holy Cross Way</t>
  </si>
  <si>
    <t>Maude</t>
  </si>
  <si>
    <t>Gouda</t>
  </si>
  <si>
    <t>mgoudalu@google.es</t>
  </si>
  <si>
    <t>870-139-8769</t>
  </si>
  <si>
    <t>524 Ridgeview Way</t>
  </si>
  <si>
    <t>Kendell</t>
  </si>
  <si>
    <t>Foynes</t>
  </si>
  <si>
    <t>kfoyneslv@mysql.com</t>
  </si>
  <si>
    <t>293-833-5851</t>
  </si>
  <si>
    <t>90 Bunker Hill Plaza</t>
  </si>
  <si>
    <t>Nancie</t>
  </si>
  <si>
    <t>Yurov</t>
  </si>
  <si>
    <t>nyurovlw@nasa.gov</t>
  </si>
  <si>
    <t>489-106-4531</t>
  </si>
  <si>
    <t>386 Arapahoe Circle</t>
  </si>
  <si>
    <t>Hallsy</t>
  </si>
  <si>
    <t>Hallex</t>
  </si>
  <si>
    <t>hhallexlx@google.pl</t>
  </si>
  <si>
    <t>600-273-5825</t>
  </si>
  <si>
    <t>86 Continental Center</t>
  </si>
  <si>
    <t>Eben</t>
  </si>
  <si>
    <t>Lumpkin</t>
  </si>
  <si>
    <t>elumpkinly@imdb.com</t>
  </si>
  <si>
    <t>721-473-8250</t>
  </si>
  <si>
    <t>35437 Forest Dale Road</t>
  </si>
  <si>
    <t>Lesley</t>
  </si>
  <si>
    <t>Dowey</t>
  </si>
  <si>
    <t>ldoweylz@netlog.com</t>
  </si>
  <si>
    <t>539-337-9712</t>
  </si>
  <si>
    <t>411 6th Center</t>
  </si>
  <si>
    <t>Aileen</t>
  </si>
  <si>
    <t>Heddan</t>
  </si>
  <si>
    <t>aheddanm0@msu.edu</t>
  </si>
  <si>
    <t>861-396-6934</t>
  </si>
  <si>
    <t>3590 Heath Pass</t>
  </si>
  <si>
    <t>Camala</t>
  </si>
  <si>
    <t>Powdrill</t>
  </si>
  <si>
    <t>cpowdrillm1@list-manage.com</t>
  </si>
  <si>
    <t>347-912-9720</t>
  </si>
  <si>
    <t>4513 Superior Court</t>
  </si>
  <si>
    <t>Alvie</t>
  </si>
  <si>
    <t>Joney</t>
  </si>
  <si>
    <t>ajoneym2@hhs.gov</t>
  </si>
  <si>
    <t>621-153-0820</t>
  </si>
  <si>
    <t>04 Michigan Point</t>
  </si>
  <si>
    <t>Udall</t>
  </si>
  <si>
    <t>Kohrding</t>
  </si>
  <si>
    <t>ukohrdingm3@cdc.gov</t>
  </si>
  <si>
    <t>792-358-9630</t>
  </si>
  <si>
    <t>2871 Grover Junction</t>
  </si>
  <si>
    <t>Louisa</t>
  </si>
  <si>
    <t>O'Lochan</t>
  </si>
  <si>
    <t>lolochanm4@theguardian.com</t>
  </si>
  <si>
    <t>589-820-7440</t>
  </si>
  <si>
    <t>9 Dennis Junction</t>
  </si>
  <si>
    <t>Stafford</t>
  </si>
  <si>
    <t>Thornley</t>
  </si>
  <si>
    <t>sthornleym5@live.com</t>
  </si>
  <si>
    <t>479-493-0269</t>
  </si>
  <si>
    <t>90988 Stang Place</t>
  </si>
  <si>
    <t>Gary</t>
  </si>
  <si>
    <t>Uvedale</t>
  </si>
  <si>
    <t>guvedalem6@wunderground.com</t>
  </si>
  <si>
    <t>370-728-2539</t>
  </si>
  <si>
    <t>55215 Burning Wood Center</t>
  </si>
  <si>
    <t>Aggy</t>
  </si>
  <si>
    <t>Alwell</t>
  </si>
  <si>
    <t>aalwellm7@arizona.edu</t>
  </si>
  <si>
    <t>962-159-9940</t>
  </si>
  <si>
    <t>78012 Porter Alley</t>
  </si>
  <si>
    <t>Faulkner</t>
  </si>
  <si>
    <t>Trythall</t>
  </si>
  <si>
    <t>ftrythallm8@home.pl</t>
  </si>
  <si>
    <t>888-726-7198</t>
  </si>
  <si>
    <t>535 Oxford Pass</t>
  </si>
  <si>
    <t>Bernardo</t>
  </si>
  <si>
    <t>Tollerton</t>
  </si>
  <si>
    <t>btollertonm9@xinhuanet.com</t>
  </si>
  <si>
    <t>402-464-7895</t>
  </si>
  <si>
    <t>0 Bowman Terrace</t>
  </si>
  <si>
    <t>de Courcey</t>
  </si>
  <si>
    <t>ldecourceyma@stanford.edu</t>
  </si>
  <si>
    <t>267-458-0796</t>
  </si>
  <si>
    <t>30 Ramsey Drive</t>
  </si>
  <si>
    <t>Phillipp</t>
  </si>
  <si>
    <t>Mallalieu</t>
  </si>
  <si>
    <t>pmallalieumb@google.pl</t>
  </si>
  <si>
    <t>504-806-3792</t>
  </si>
  <si>
    <t>15894 Carioca Avenue</t>
  </si>
  <si>
    <t>Korrie</t>
  </si>
  <si>
    <t>Petracek</t>
  </si>
  <si>
    <t>kpetracekmc@last.fm</t>
  </si>
  <si>
    <t>490-221-5036</t>
  </si>
  <si>
    <t>9 Cascade Lane</t>
  </si>
  <si>
    <t>Birgit</t>
  </si>
  <si>
    <t>Acock</t>
  </si>
  <si>
    <t>bacockmd@cnbc.com</t>
  </si>
  <si>
    <t>763-613-4257</t>
  </si>
  <si>
    <t>6 Autumn Leaf Trail</t>
  </si>
  <si>
    <t>jcalltoneme@themeforest.net</t>
  </si>
  <si>
    <t>135-369-5580</t>
  </si>
  <si>
    <t>012 Ryan Junction</t>
  </si>
  <si>
    <t>Mordy</t>
  </si>
  <si>
    <t>Tocher</t>
  </si>
  <si>
    <t>mtochermf@toplist.cz</t>
  </si>
  <si>
    <t>455-984-4405</t>
  </si>
  <si>
    <t>0923 Marcy Trail</t>
  </si>
  <si>
    <t>Bill</t>
  </si>
  <si>
    <t>Kidson</t>
  </si>
  <si>
    <t>bkidsonmg@omniture.com</t>
  </si>
  <si>
    <t>589-613-9123</t>
  </si>
  <si>
    <t>202 Rusk Plaza</t>
  </si>
  <si>
    <t>Humfried</t>
  </si>
  <si>
    <t>hpettingermh@cnn.com</t>
  </si>
  <si>
    <t>205-719-5684</t>
  </si>
  <si>
    <t>78517 Hoard Trail</t>
  </si>
  <si>
    <t>Bedrosian</t>
  </si>
  <si>
    <t>sbedrosianmi@china.com.cn</t>
  </si>
  <si>
    <t>695-759-5600</t>
  </si>
  <si>
    <t>62 Truax Crossing</t>
  </si>
  <si>
    <t>Janel</t>
  </si>
  <si>
    <t>Ledwidge</t>
  </si>
  <si>
    <t>jledwidgemj@ibm.com</t>
  </si>
  <si>
    <t>185-602-2856</t>
  </si>
  <si>
    <t>58 Bartelt Junction</t>
  </si>
  <si>
    <t>Caroljean</t>
  </si>
  <si>
    <t>Hambleton</t>
  </si>
  <si>
    <t>chambletonmk@arizona.edu</t>
  </si>
  <si>
    <t>903-747-1107</t>
  </si>
  <si>
    <t>88 Superior Way</t>
  </si>
  <si>
    <t>Gabriella</t>
  </si>
  <si>
    <t>Ivanchenkov</t>
  </si>
  <si>
    <t>givanchenkovml@google.com</t>
  </si>
  <si>
    <t>982-991-1441</t>
  </si>
  <si>
    <t>11 Mariners Cove Hill</t>
  </si>
  <si>
    <t>Artie</t>
  </si>
  <si>
    <t>Tomson</t>
  </si>
  <si>
    <t>atomsonmm@soup.io</t>
  </si>
  <si>
    <t>889-253-7426</t>
  </si>
  <si>
    <t>1 Veith Point</t>
  </si>
  <si>
    <t>Levin</t>
  </si>
  <si>
    <t>Castanone</t>
  </si>
  <si>
    <t>lcastanonemn@bloomberg.com</t>
  </si>
  <si>
    <t>549-243-1245</t>
  </si>
  <si>
    <t>24258 Hintze Point</t>
  </si>
  <si>
    <t>Gonzales</t>
  </si>
  <si>
    <t>MacDearmont</t>
  </si>
  <si>
    <t>gmacdearmontmo@posterous.com</t>
  </si>
  <si>
    <t>491-553-4812</t>
  </si>
  <si>
    <t>30739 Dayton Point</t>
  </si>
  <si>
    <t>Jana</t>
  </si>
  <si>
    <t>Clowton</t>
  </si>
  <si>
    <t>jclowtonmp@shareasale.com</t>
  </si>
  <si>
    <t>674-827-4189</t>
  </si>
  <si>
    <t>673 Oneill Circle</t>
  </si>
  <si>
    <t>Yoko</t>
  </si>
  <si>
    <t>Escoffier</t>
  </si>
  <si>
    <t>yescoffiermq@businesswire.com</t>
  </si>
  <si>
    <t>560-628-3680</t>
  </si>
  <si>
    <t>15 Spaight Drive</t>
  </si>
  <si>
    <t>Em</t>
  </si>
  <si>
    <t>Pyle</t>
  </si>
  <si>
    <t>epylemr@qq.com</t>
  </si>
  <si>
    <t>490-280-6176</t>
  </si>
  <si>
    <t>47 Anniversary Street</t>
  </si>
  <si>
    <t>Molli</t>
  </si>
  <si>
    <t>Knightsbridge</t>
  </si>
  <si>
    <t>mknightsbridgems@bandcamp.com</t>
  </si>
  <si>
    <t>770-181-6127</t>
  </si>
  <si>
    <t>19832 Rowland Crossing</t>
  </si>
  <si>
    <t>La verne</t>
  </si>
  <si>
    <t>Tolfrey</t>
  </si>
  <si>
    <t>ltolfreymt@redcross.org</t>
  </si>
  <si>
    <t>769-754-4649</t>
  </si>
  <si>
    <t>7403 Main Point</t>
  </si>
  <si>
    <t>Alan</t>
  </si>
  <si>
    <t>Behnen</t>
  </si>
  <si>
    <t>abehnenmu@addtoany.com</t>
  </si>
  <si>
    <t>393-689-8169</t>
  </si>
  <si>
    <t>134 Twin Pines Park</t>
  </si>
  <si>
    <t>Romy</t>
  </si>
  <si>
    <t>Luck</t>
  </si>
  <si>
    <t>rluckmv@nyu.edu</t>
  </si>
  <si>
    <t>281-252-9924</t>
  </si>
  <si>
    <t>398 Green Ridge Park</t>
  </si>
  <si>
    <t>Waylin</t>
  </si>
  <si>
    <t>Hayes</t>
  </si>
  <si>
    <t>whayesmw@nifty.com</t>
  </si>
  <si>
    <t>427-546-4132</t>
  </si>
  <si>
    <t>97835 Alpine Hill</t>
  </si>
  <si>
    <t>Jervis</t>
  </si>
  <si>
    <t>Tonnesen</t>
  </si>
  <si>
    <t>jtonnesenmx@twitpic.com</t>
  </si>
  <si>
    <t>947-401-2730</t>
  </si>
  <si>
    <t>5 Oakridge Terrace</t>
  </si>
  <si>
    <t>Cullen</t>
  </si>
  <si>
    <t>Hearthfield</t>
  </si>
  <si>
    <t>chearthfieldmy@quantcast.com</t>
  </si>
  <si>
    <t>964-480-6774</t>
  </si>
  <si>
    <t>66719 Redwing Lane</t>
  </si>
  <si>
    <t>Gwenni</t>
  </si>
  <si>
    <t>Junkison</t>
  </si>
  <si>
    <t>gjunkisonmz@fda.gov</t>
  </si>
  <si>
    <t>290-311-9236</t>
  </si>
  <si>
    <t>0250 Susan Junction</t>
  </si>
  <si>
    <t>Chiquia</t>
  </si>
  <si>
    <t>Hospital</t>
  </si>
  <si>
    <t>chospitaln0@cnn.com</t>
  </si>
  <si>
    <t>421-850-4345</t>
  </si>
  <si>
    <t>18 Kenwood Parkway</t>
  </si>
  <si>
    <t>Riobard</t>
  </si>
  <si>
    <t>Swatheridge</t>
  </si>
  <si>
    <t>rswatheridgen1@thetimes.co.uk</t>
  </si>
  <si>
    <t>479-498-1384</t>
  </si>
  <si>
    <t>41 2nd Alley</t>
  </si>
  <si>
    <t>Sophia</t>
  </si>
  <si>
    <t>Demeter</t>
  </si>
  <si>
    <t>sdemetern2@icq.com</t>
  </si>
  <si>
    <t>196-195-4858</t>
  </si>
  <si>
    <t>84 Harper Park</t>
  </si>
  <si>
    <t>Zebedee</t>
  </si>
  <si>
    <t>Berthelmot</t>
  </si>
  <si>
    <t>zberthelmotn3@hao123.com</t>
  </si>
  <si>
    <t>156-749-6180</t>
  </si>
  <si>
    <t>95081 Bartillon Road</t>
  </si>
  <si>
    <t>Reid</t>
  </si>
  <si>
    <t>Sigart</t>
  </si>
  <si>
    <t>rsigartn4@cnbc.com</t>
  </si>
  <si>
    <t>293-614-2588</t>
  </si>
  <si>
    <t>208 Portage Crossing</t>
  </si>
  <si>
    <t>Chad</t>
  </si>
  <si>
    <t>Mayho</t>
  </si>
  <si>
    <t>cmayhon5@cornell.edu</t>
  </si>
  <si>
    <t>790-584-0060</t>
  </si>
  <si>
    <t>522 International Court</t>
  </si>
  <si>
    <t>Huberto</t>
  </si>
  <si>
    <t>Pimme</t>
  </si>
  <si>
    <t>hpimmen6@goodreads.com</t>
  </si>
  <si>
    <t>636-381-8422</t>
  </si>
  <si>
    <t>3 Jenna Street</t>
  </si>
  <si>
    <t>Kristel</t>
  </si>
  <si>
    <t>Pole</t>
  </si>
  <si>
    <t>kpolen7@ihg.com</t>
  </si>
  <si>
    <t>612-576-9327</t>
  </si>
  <si>
    <t>462 Mesta Place</t>
  </si>
  <si>
    <t>Abigail</t>
  </si>
  <si>
    <t>Surgeon</t>
  </si>
  <si>
    <t>asurgeonn8@noaa.gov</t>
  </si>
  <si>
    <t>945-921-4815</t>
  </si>
  <si>
    <t>6 Claremont Plaza</t>
  </si>
  <si>
    <t>Sparwell</t>
  </si>
  <si>
    <t>ksparwelln9@wiley.com</t>
  </si>
  <si>
    <t>261-265-5188</t>
  </si>
  <si>
    <t>6 Old Gate Lane</t>
  </si>
  <si>
    <t>Fremont</t>
  </si>
  <si>
    <t>Elphee</t>
  </si>
  <si>
    <t>felpheena@aboutads.info</t>
  </si>
  <si>
    <t>999-844-2748</t>
  </si>
  <si>
    <t>83136 Ridgeview Crossing</t>
  </si>
  <si>
    <t>Phillis</t>
  </si>
  <si>
    <t>Slevin</t>
  </si>
  <si>
    <t>pslevinnb@cisco.com</t>
  </si>
  <si>
    <t>941-644-2437</t>
  </si>
  <si>
    <t>89 Fisk Road</t>
  </si>
  <si>
    <t>Mikaela</t>
  </si>
  <si>
    <t>Castellanos</t>
  </si>
  <si>
    <t>mcastellanosnc@i2i.jp</t>
  </si>
  <si>
    <t>808-414-6640</t>
  </si>
  <si>
    <t>18573 Prentice Crossing</t>
  </si>
  <si>
    <t>Orelie</t>
  </si>
  <si>
    <t>Mathes</t>
  </si>
  <si>
    <t>omathesnd@businesswire.com</t>
  </si>
  <si>
    <t>509-510-0277</t>
  </si>
  <si>
    <t>79 Rutledge Street</t>
  </si>
  <si>
    <t>Colene</t>
  </si>
  <si>
    <t>Gravey</t>
  </si>
  <si>
    <t>cgraveyne@cyberchimps.com</t>
  </si>
  <si>
    <t>611-762-1151</t>
  </si>
  <si>
    <t>934 Glendale Point</t>
  </si>
  <si>
    <t>Wake</t>
  </si>
  <si>
    <t>Dubois</t>
  </si>
  <si>
    <t>wduboisnf@istockphoto.com</t>
  </si>
  <si>
    <t>602-781-3100</t>
  </si>
  <si>
    <t>9 Fordem Point</t>
  </si>
  <si>
    <t>Rozanne</t>
  </si>
  <si>
    <t>Goldstein</t>
  </si>
  <si>
    <t>rgoldsteinng@sfgate.com</t>
  </si>
  <si>
    <t>471-280-6718</t>
  </si>
  <si>
    <t>21 Sachs Hill</t>
  </si>
  <si>
    <t>Sollars</t>
  </si>
  <si>
    <t>tsollarsnh@wp.com</t>
  </si>
  <si>
    <t>690-980-7438</t>
  </si>
  <si>
    <t>63874 Mayer Drive</t>
  </si>
  <si>
    <t>Ian</t>
  </si>
  <si>
    <t>Mote</t>
  </si>
  <si>
    <t>imoteni@alexa.com</t>
  </si>
  <si>
    <t>971-524-7062</t>
  </si>
  <si>
    <t>2306 Dayton Parkway</t>
  </si>
  <si>
    <t>Giraldo</t>
  </si>
  <si>
    <t>McAllester</t>
  </si>
  <si>
    <t>gmcallesternj@bing.com</t>
  </si>
  <si>
    <t>320-514-6634</t>
  </si>
  <si>
    <t>3 Johnson Pass</t>
  </si>
  <si>
    <t>Glenwright</t>
  </si>
  <si>
    <t>sglenwrightnk@berkeley.edu</t>
  </si>
  <si>
    <t>950-501-5457</t>
  </si>
  <si>
    <t>974 Marcy Crossing</t>
  </si>
  <si>
    <t>Nikki</t>
  </si>
  <si>
    <t>Robatham</t>
  </si>
  <si>
    <t>nrobathamnl@cbsnews.com</t>
  </si>
  <si>
    <t>929-877-6305</t>
  </si>
  <si>
    <t>01741 Derek Plaza</t>
  </si>
  <si>
    <t>Inglebert</t>
  </si>
  <si>
    <t>Bordes</t>
  </si>
  <si>
    <t>ibordesnm@narod.ru</t>
  </si>
  <si>
    <t>100-306-4576</t>
  </si>
  <si>
    <t>2 Arizona Avenue</t>
  </si>
  <si>
    <t>Marga</t>
  </si>
  <si>
    <t>Paff</t>
  </si>
  <si>
    <t>mpaffnn@columbia.edu</t>
  </si>
  <si>
    <t>203-831-3412</t>
  </si>
  <si>
    <t>45 Park Meadow Lane</t>
  </si>
  <si>
    <t>Gizela</t>
  </si>
  <si>
    <t>Halleday</t>
  </si>
  <si>
    <t>ghalledayno@gmpg.org</t>
  </si>
  <si>
    <t>215-620-4708</t>
  </si>
  <si>
    <t>25 Ridge Oak Road</t>
  </si>
  <si>
    <t>Sigfrid</t>
  </si>
  <si>
    <t>von Grollmann</t>
  </si>
  <si>
    <t>svongrollmannnp@goodreads.com</t>
  </si>
  <si>
    <t>530-283-5437</t>
  </si>
  <si>
    <t>6 Sachtjen Drive</t>
  </si>
  <si>
    <t>Mathew</t>
  </si>
  <si>
    <t>Perring</t>
  </si>
  <si>
    <t>mperringnq@nasa.gov</t>
  </si>
  <si>
    <t>334-898-1192</t>
  </si>
  <si>
    <t>53 Little Fleur Terrace</t>
  </si>
  <si>
    <t>Nickola</t>
  </si>
  <si>
    <t>Gradley</t>
  </si>
  <si>
    <t>ngradleynr@google.com.au</t>
  </si>
  <si>
    <t>906-443-1389</t>
  </si>
  <si>
    <t>2 Park Meadow Pass</t>
  </si>
  <si>
    <t>Deva</t>
  </si>
  <si>
    <t>Laxston</t>
  </si>
  <si>
    <t>dlaxstonns@mysql.com</t>
  </si>
  <si>
    <t>393-899-6589</t>
  </si>
  <si>
    <t>34914 Michigan Point</t>
  </si>
  <si>
    <t>Alfredo</t>
  </si>
  <si>
    <t>Rossey</t>
  </si>
  <si>
    <t>arosseynt@uol.com.br</t>
  </si>
  <si>
    <t>544-974-2876</t>
  </si>
  <si>
    <t>20943 Michigan Drive</t>
  </si>
  <si>
    <t>Nikolia</t>
  </si>
  <si>
    <t>Dibben</t>
  </si>
  <si>
    <t>ndibbennu@about.me</t>
  </si>
  <si>
    <t>526-974-7447</t>
  </si>
  <si>
    <t>7 Lunder Junction</t>
  </si>
  <si>
    <t>Astles</t>
  </si>
  <si>
    <t>aastlesnv@illinois.edu</t>
  </si>
  <si>
    <t>814-177-3538</t>
  </si>
  <si>
    <t>52 Jenifer Lane</t>
  </si>
  <si>
    <t>Finley</t>
  </si>
  <si>
    <t>Welford</t>
  </si>
  <si>
    <t>fwelfordnw@ning.com</t>
  </si>
  <si>
    <t>670-705-1915</t>
  </si>
  <si>
    <t>33 Sloan Way</t>
  </si>
  <si>
    <t>Zollie</t>
  </si>
  <si>
    <t>Uman</t>
  </si>
  <si>
    <t>zumannx@businessweek.com</t>
  </si>
  <si>
    <t>404-676-4661</t>
  </si>
  <si>
    <t>9 Hauk Drive</t>
  </si>
  <si>
    <t>tteshny@fda.gov</t>
  </si>
  <si>
    <t>666-295-9243</t>
  </si>
  <si>
    <t>96 Cardinal Drive</t>
  </si>
  <si>
    <t>Britt</t>
  </si>
  <si>
    <t>Mablestone</t>
  </si>
  <si>
    <t>bmablestonenz@purevolume.com</t>
  </si>
  <si>
    <t>772-618-1767</t>
  </si>
  <si>
    <t>1410 Tennessee Road</t>
  </si>
  <si>
    <t>Larrat</t>
  </si>
  <si>
    <t>rlarrato0@tripod.com</t>
  </si>
  <si>
    <t>516-425-6312</t>
  </si>
  <si>
    <t>14422 Corscot Parkway</t>
  </si>
  <si>
    <t>Brien</t>
  </si>
  <si>
    <t>Klimsch</t>
  </si>
  <si>
    <t>bklimscho1@scribd.com</t>
  </si>
  <si>
    <t>756-550-7133</t>
  </si>
  <si>
    <t>21 Hoard Plaza</t>
  </si>
  <si>
    <t>Gordy</t>
  </si>
  <si>
    <t>Eastup</t>
  </si>
  <si>
    <t>geastupo2@goo.gl</t>
  </si>
  <si>
    <t>996-553-7826</t>
  </si>
  <si>
    <t>7052 Maywood Drive</t>
  </si>
  <si>
    <t>Wilone</t>
  </si>
  <si>
    <t>Cockitt</t>
  </si>
  <si>
    <t>wcockitto3@hatena.ne.jp</t>
  </si>
  <si>
    <t>863-843-1024</t>
  </si>
  <si>
    <t>6834 Merrick Trail</t>
  </si>
  <si>
    <t>Alida</t>
  </si>
  <si>
    <t>Huckin</t>
  </si>
  <si>
    <t>ahuckino4@statcounter.com</t>
  </si>
  <si>
    <t>471-792-9091</t>
  </si>
  <si>
    <t>5 Carey Hill</t>
  </si>
  <si>
    <t>Rachael</t>
  </si>
  <si>
    <t>Cayton</t>
  </si>
  <si>
    <t>rcaytono5@barnesandnoble.com</t>
  </si>
  <si>
    <t>140-698-3714</t>
  </si>
  <si>
    <t>522 Roth Plaza</t>
  </si>
  <si>
    <t>Ennis</t>
  </si>
  <si>
    <t>Mehew</t>
  </si>
  <si>
    <t>emehewo6@addthis.com</t>
  </si>
  <si>
    <t>531-427-5147</t>
  </si>
  <si>
    <t>0810 Forest Place</t>
  </si>
  <si>
    <t>Lars</t>
  </si>
  <si>
    <t>MattiCCI</t>
  </si>
  <si>
    <t>lmatticcio7@ca.gov</t>
  </si>
  <si>
    <t>583-135-1207</t>
  </si>
  <si>
    <t>033 Marquette Lane</t>
  </si>
  <si>
    <t>Durante</t>
  </si>
  <si>
    <t>dbyramo8@answers.com</t>
  </si>
  <si>
    <t>255-867-0658</t>
  </si>
  <si>
    <t>896 Fair Oaks Trail</t>
  </si>
  <si>
    <t>Delcine</t>
  </si>
  <si>
    <t>Carff</t>
  </si>
  <si>
    <t>dcarffo9@msn.com</t>
  </si>
  <si>
    <t>663-993-2509</t>
  </si>
  <si>
    <t>9107 Dixon Junction</t>
  </si>
  <si>
    <t>Marcy</t>
  </si>
  <si>
    <t>Maunsell</t>
  </si>
  <si>
    <t>mmaunselloa@symantec.com</t>
  </si>
  <si>
    <t>475-161-7120</t>
  </si>
  <si>
    <t>28684 Lillian Center</t>
  </si>
  <si>
    <t>Berke</t>
  </si>
  <si>
    <t>Huyton</t>
  </si>
  <si>
    <t>bhuytonob@cargocollective.com</t>
  </si>
  <si>
    <t>691-738-4852</t>
  </si>
  <si>
    <t>9 Killdeer Avenue</t>
  </si>
  <si>
    <t>Trenna</t>
  </si>
  <si>
    <t>Desesquelle</t>
  </si>
  <si>
    <t>tdesesquelleoc@yandex.ru</t>
  </si>
  <si>
    <t>950-429-5329</t>
  </si>
  <si>
    <t>812 6th Drive</t>
  </si>
  <si>
    <t>Guillema</t>
  </si>
  <si>
    <t>Rubens</t>
  </si>
  <si>
    <t>grubensod@webmd.com</t>
  </si>
  <si>
    <t>735-225-9668</t>
  </si>
  <si>
    <t>8 Oriole Place</t>
  </si>
  <si>
    <t>Karissa</t>
  </si>
  <si>
    <t>Tuminini</t>
  </si>
  <si>
    <t>ktumininioe@sakura.ne.jp</t>
  </si>
  <si>
    <t>693-375-2193</t>
  </si>
  <si>
    <t>5 Corben Circle</t>
  </si>
  <si>
    <t>Dimitry</t>
  </si>
  <si>
    <t>Glasper</t>
  </si>
  <si>
    <t>dglasperof@usatoday.com</t>
  </si>
  <si>
    <t>952-850-5772</t>
  </si>
  <si>
    <t>531 Jackson Crossing</t>
  </si>
  <si>
    <t>Roughley</t>
  </si>
  <si>
    <t>wroughleyog@miitbeian.gov.cn</t>
  </si>
  <si>
    <t>329-499-2005</t>
  </si>
  <si>
    <t>6 3rd Hill</t>
  </si>
  <si>
    <t>Lira</t>
  </si>
  <si>
    <t>Crippell</t>
  </si>
  <si>
    <t>lcrippelloh@wsj.com</t>
  </si>
  <si>
    <t>876-515-2088</t>
  </si>
  <si>
    <t>9965 Warrior Crossing</t>
  </si>
  <si>
    <t>Merrielle</t>
  </si>
  <si>
    <t>Veevers</t>
  </si>
  <si>
    <t>mveeversoi@moonfruit.com</t>
  </si>
  <si>
    <t>547-368-2681</t>
  </si>
  <si>
    <t>4450 Parkside Court</t>
  </si>
  <si>
    <t>Forrester</t>
  </si>
  <si>
    <t>Frewer</t>
  </si>
  <si>
    <t>ffreweroj@mozilla.org</t>
  </si>
  <si>
    <t>764-272-0039</t>
  </si>
  <si>
    <t>1 Briar Crest Way</t>
  </si>
  <si>
    <t>Nicholas</t>
  </si>
  <si>
    <t>Broadberrie</t>
  </si>
  <si>
    <t>nbroadberrieok@deliciousdays.com</t>
  </si>
  <si>
    <t>701-815-2147</t>
  </si>
  <si>
    <t>91 Thompson Pass</t>
  </si>
  <si>
    <t>Jeremy</t>
  </si>
  <si>
    <t>Chaddock</t>
  </si>
  <si>
    <t>jchaddockol@yandex.ru</t>
  </si>
  <si>
    <t>593-829-3602</t>
  </si>
  <si>
    <t>50 Steensland Center</t>
  </si>
  <si>
    <t>Willard</t>
  </si>
  <si>
    <t>Tonry</t>
  </si>
  <si>
    <t>wtonryom@de.vu</t>
  </si>
  <si>
    <t>253-238-6895</t>
  </si>
  <si>
    <t>35983 Dovetail Terrace</t>
  </si>
  <si>
    <t>Katya</t>
  </si>
  <si>
    <t>Johnikin</t>
  </si>
  <si>
    <t>kjohnikinon@virginia.edu</t>
  </si>
  <si>
    <t>650-441-8204</t>
  </si>
  <si>
    <t>7 Fordem Park</t>
  </si>
  <si>
    <t>Briant</t>
  </si>
  <si>
    <t>Ruddock</t>
  </si>
  <si>
    <t>bruddockoo@homestead.com</t>
  </si>
  <si>
    <t>964-308-7744</t>
  </si>
  <si>
    <t>249 Fremont Place</t>
  </si>
  <si>
    <t>Darda</t>
  </si>
  <si>
    <t>Drews</t>
  </si>
  <si>
    <t>ddrewsop@gnu.org</t>
  </si>
  <si>
    <t>590-444-8064</t>
  </si>
  <si>
    <t>046 Dapin Parkway</t>
  </si>
  <si>
    <t>Lothaire</t>
  </si>
  <si>
    <t>Matterdace</t>
  </si>
  <si>
    <t>lmatterdaceoq@nsw.gov.au</t>
  </si>
  <si>
    <t>726-490-8583</t>
  </si>
  <si>
    <t>13 Sloan Hill</t>
  </si>
  <si>
    <t>Cody</t>
  </si>
  <si>
    <t>Whitear</t>
  </si>
  <si>
    <t>cwhitearor@blinklist.com</t>
  </si>
  <si>
    <t>167-943-3804</t>
  </si>
  <si>
    <t>46 Butternut Point</t>
  </si>
  <si>
    <t>Margareta</t>
  </si>
  <si>
    <t>Kubala</t>
  </si>
  <si>
    <t>mkubalaos@cafepress.com</t>
  </si>
  <si>
    <t>668-467-0064</t>
  </si>
  <si>
    <t>637 Schiller Plaza</t>
  </si>
  <si>
    <t>Bentlee</t>
  </si>
  <si>
    <t>Screas</t>
  </si>
  <si>
    <t>bscreasot@nydailynews.com</t>
  </si>
  <si>
    <t>412-991-7769</t>
  </si>
  <si>
    <t>39617 Northridge Center</t>
  </si>
  <si>
    <t>Chickie</t>
  </si>
  <si>
    <t>Tinson</t>
  </si>
  <si>
    <t>ctinsonou@state.tx.us</t>
  </si>
  <si>
    <t>338-846-4496</t>
  </si>
  <si>
    <t>6862 Becker Plaza</t>
  </si>
  <si>
    <t>Shari</t>
  </si>
  <si>
    <t>Alker</t>
  </si>
  <si>
    <t>salkerov@delicious.com</t>
  </si>
  <si>
    <t>474-780-2195</t>
  </si>
  <si>
    <t>87 Manitowish Crossing</t>
  </si>
  <si>
    <t>Ahmed</t>
  </si>
  <si>
    <t>Dahill</t>
  </si>
  <si>
    <t>adahillow@ihg.com</t>
  </si>
  <si>
    <t>141-544-2404</t>
  </si>
  <si>
    <t>8 Brentwood Crossing</t>
  </si>
  <si>
    <t>Jorry</t>
  </si>
  <si>
    <t>Mattersley</t>
  </si>
  <si>
    <t>jmattersleyox@studiopress.com</t>
  </si>
  <si>
    <t>694-990-0394</t>
  </si>
  <si>
    <t>0 Sachs Junction</t>
  </si>
  <si>
    <t>Sterne</t>
  </si>
  <si>
    <t>Casacchia</t>
  </si>
  <si>
    <t>scasacchiaoy@elegantthemes.com</t>
  </si>
  <si>
    <t>846-736-7896</t>
  </si>
  <si>
    <t>6164 Merrick Alley</t>
  </si>
  <si>
    <t>Franz</t>
  </si>
  <si>
    <t>Phlippsen</t>
  </si>
  <si>
    <t>fphlippsenoz@google.de</t>
  </si>
  <si>
    <t>914-269-7909</t>
  </si>
  <si>
    <t>214 David Road</t>
  </si>
  <si>
    <t>Scarface</t>
  </si>
  <si>
    <t>Demkowicz</t>
  </si>
  <si>
    <t>sdemkowiczp0@yahoo.co.jp</t>
  </si>
  <si>
    <t>967-304-1872</t>
  </si>
  <si>
    <t>2096 Birchwood Street</t>
  </si>
  <si>
    <t>Ferguson</t>
  </si>
  <si>
    <t>Stede</t>
  </si>
  <si>
    <t>fstedep1@cam.ac.uk</t>
  </si>
  <si>
    <t>582-901-6918</t>
  </si>
  <si>
    <t>82549 David Hill</t>
  </si>
  <si>
    <t>Madeline</t>
  </si>
  <si>
    <t>Barneveld</t>
  </si>
  <si>
    <t>mbarneveldp2@ebay.co.uk</t>
  </si>
  <si>
    <t>456-528-8124</t>
  </si>
  <si>
    <t>2 Petterle Road</t>
  </si>
  <si>
    <t>Godain</t>
  </si>
  <si>
    <t>sgodainp3@springer.com</t>
  </si>
  <si>
    <t>873-101-7735</t>
  </si>
  <si>
    <t>75 Express Crossing</t>
  </si>
  <si>
    <t>Inesita</t>
  </si>
  <si>
    <t>O'Fallowne</t>
  </si>
  <si>
    <t>iofallownep4@newyorker.com</t>
  </si>
  <si>
    <t>542-548-6012</t>
  </si>
  <si>
    <t>9102 International Junction</t>
  </si>
  <si>
    <t>Idaline</t>
  </si>
  <si>
    <t>Halfhide</t>
  </si>
  <si>
    <t>ihalfhidep5@wufoo.com</t>
  </si>
  <si>
    <t>123-169-3253</t>
  </si>
  <si>
    <t>2 Blue Bill Park Terrace</t>
  </si>
  <si>
    <t>Maximilien</t>
  </si>
  <si>
    <t>Riccelli</t>
  </si>
  <si>
    <t>mriccellip6@xing.com</t>
  </si>
  <si>
    <t>493-608-6711</t>
  </si>
  <si>
    <t>3 Center Avenue</t>
  </si>
  <si>
    <t>Aloin</t>
  </si>
  <si>
    <t>Tebbitt</t>
  </si>
  <si>
    <t>atebbittp7@columbia.edu</t>
  </si>
  <si>
    <t>973-886-7486</t>
  </si>
  <si>
    <t>235 Esker Park</t>
  </si>
  <si>
    <t>Anson</t>
  </si>
  <si>
    <t>Vella</t>
  </si>
  <si>
    <t>avellap8@wunderground.com</t>
  </si>
  <si>
    <t>756-911-3475</t>
  </si>
  <si>
    <t>078 Brentwood Point</t>
  </si>
  <si>
    <t>Olympie</t>
  </si>
  <si>
    <t>Grumell</t>
  </si>
  <si>
    <t>ogrumellp9@washingtonpost.com</t>
  </si>
  <si>
    <t>809-105-1374</t>
  </si>
  <si>
    <t>553 Upham Place</t>
  </si>
  <si>
    <t>Huntley</t>
  </si>
  <si>
    <t>Maleby</t>
  </si>
  <si>
    <t>hmalebypa@mail.ru</t>
  </si>
  <si>
    <t>323-976-1655</t>
  </si>
  <si>
    <t>4188 Trailsway Road</t>
  </si>
  <si>
    <t>Cicily</t>
  </si>
  <si>
    <t>Humphris</t>
  </si>
  <si>
    <t>chumphrispb@macromedia.com</t>
  </si>
  <si>
    <t>267-226-9121</t>
  </si>
  <si>
    <t>713 Bultman Pass</t>
  </si>
  <si>
    <t>Jillana</t>
  </si>
  <si>
    <t>Westcar</t>
  </si>
  <si>
    <t>jwestcarpc@symantec.com</t>
  </si>
  <si>
    <t>654-949-9132</t>
  </si>
  <si>
    <t>55 Warner Center</t>
  </si>
  <si>
    <t>Martie</t>
  </si>
  <si>
    <t>Clair</t>
  </si>
  <si>
    <t>mclairpd@ameblo.jp</t>
  </si>
  <si>
    <t>288-387-2102</t>
  </si>
  <si>
    <t>21 Hagan Point</t>
  </si>
  <si>
    <t>Claude</t>
  </si>
  <si>
    <t>Lambrook</t>
  </si>
  <si>
    <t>clambrookpe@ehow.com</t>
  </si>
  <si>
    <t>843-367-9851</t>
  </si>
  <si>
    <t>145 Wayridge Court</t>
  </si>
  <si>
    <t>Hugues</t>
  </si>
  <si>
    <t>Fitchet</t>
  </si>
  <si>
    <t>hfitchetpf@nasa.gov</t>
  </si>
  <si>
    <t>783-671-6776</t>
  </si>
  <si>
    <t>6 Northridge Park</t>
  </si>
  <si>
    <t>Haydon</t>
  </si>
  <si>
    <t>Vitler</t>
  </si>
  <si>
    <t>hvitlerpg@ucoz.com</t>
  </si>
  <si>
    <t>858-511-1038</t>
  </si>
  <si>
    <t>682 Carioca Trail</t>
  </si>
  <si>
    <t>Vidovic</t>
  </si>
  <si>
    <t>Coulthard</t>
  </si>
  <si>
    <t>vcoulthardph@blinklist.com</t>
  </si>
  <si>
    <t>129-718-8031</t>
  </si>
  <si>
    <t>3415 Pond Parkway</t>
  </si>
  <si>
    <t>Sheffie</t>
  </si>
  <si>
    <t>Venables</t>
  </si>
  <si>
    <t>svenablespi@unc.edu</t>
  </si>
  <si>
    <t>558-108-7853</t>
  </si>
  <si>
    <t>300 Montana Pass</t>
  </si>
  <si>
    <t>Timoteo</t>
  </si>
  <si>
    <t>Rouke</t>
  </si>
  <si>
    <t>troukepj@list-manage.com</t>
  </si>
  <si>
    <t>578-428-0593</t>
  </si>
  <si>
    <t>53077 Tony Court</t>
  </si>
  <si>
    <t>Gretel</t>
  </si>
  <si>
    <t>Realff</t>
  </si>
  <si>
    <t>grealffpk@bloglovin.com</t>
  </si>
  <si>
    <t>841-172-3598</t>
  </si>
  <si>
    <t>916 Butterfield Point</t>
  </si>
  <si>
    <t>Melantha</t>
  </si>
  <si>
    <t>mwoehlerpl@oracle.com</t>
  </si>
  <si>
    <t>450-564-0878</t>
  </si>
  <si>
    <t>9 Manufacturers Circle</t>
  </si>
  <si>
    <t>Blanch</t>
  </si>
  <si>
    <t>mblanchpm@yale.edu</t>
  </si>
  <si>
    <t>847-269-6790</t>
  </si>
  <si>
    <t>02834 Nova Junction</t>
  </si>
  <si>
    <t>Marcella</t>
  </si>
  <si>
    <t>Coopey</t>
  </si>
  <si>
    <t>mcoopeypn@stumbleupon.com</t>
  </si>
  <si>
    <t>755-406-9018</t>
  </si>
  <si>
    <t>433 Lakewood Gardens Terrace</t>
  </si>
  <si>
    <t>Roxie</t>
  </si>
  <si>
    <t>Wedmore</t>
  </si>
  <si>
    <t>rwedmorepo@icio.us</t>
  </si>
  <si>
    <t>808-786-6304</t>
  </si>
  <si>
    <t>78786 Center Hill</t>
  </si>
  <si>
    <t>Blythe</t>
  </si>
  <si>
    <t>Jackett</t>
  </si>
  <si>
    <t>bjackettpp@goodreads.com</t>
  </si>
  <si>
    <t>813-465-2174</t>
  </si>
  <si>
    <t>47307 Ridge Oak Junction</t>
  </si>
  <si>
    <t>Stacee</t>
  </si>
  <si>
    <t>Idill</t>
  </si>
  <si>
    <t>sidillpq@dot.gov</t>
  </si>
  <si>
    <t>561-442-3533</t>
  </si>
  <si>
    <t>5936 Reinke Trail</t>
  </si>
  <si>
    <t>Cossans</t>
  </si>
  <si>
    <t>icossanspr@drupal.org</t>
  </si>
  <si>
    <t>410-769-0034</t>
  </si>
  <si>
    <t>807 Glacier Hill Park</t>
  </si>
  <si>
    <t>Viki</t>
  </si>
  <si>
    <t>Likely</t>
  </si>
  <si>
    <t>vlikelyps@wix.com</t>
  </si>
  <si>
    <t>238-500-1401</t>
  </si>
  <si>
    <t>86115 Birchwood Drive</t>
  </si>
  <si>
    <t>Linet</t>
  </si>
  <si>
    <t>Foxcroft</t>
  </si>
  <si>
    <t>lfoxcroftpt@abc.net.au</t>
  </si>
  <si>
    <t>523-537-5186</t>
  </si>
  <si>
    <t>9365 Brentwood Alley</t>
  </si>
  <si>
    <t>Jacenta</t>
  </si>
  <si>
    <t>Penelli</t>
  </si>
  <si>
    <t>jpenellipu@github.com</t>
  </si>
  <si>
    <t>898-466-0664</t>
  </si>
  <si>
    <t>91 Morning Parkway</t>
  </si>
  <si>
    <t>Arney</t>
  </si>
  <si>
    <t>Cage</t>
  </si>
  <si>
    <t>acagepv@dropbox.com</t>
  </si>
  <si>
    <t>543-622-1575</t>
  </si>
  <si>
    <t>06890 Briar Crest Drive</t>
  </si>
  <si>
    <t>Bealle</t>
  </si>
  <si>
    <t>McNabb</t>
  </si>
  <si>
    <t>bmcnabbpw@blogspot.com</t>
  </si>
  <si>
    <t>831-110-4430</t>
  </si>
  <si>
    <t>02285 Kinsman Street</t>
  </si>
  <si>
    <t>Dall</t>
  </si>
  <si>
    <t>Glenny</t>
  </si>
  <si>
    <t>dglennypx@webmd.com</t>
  </si>
  <si>
    <t>722-147-4178</t>
  </si>
  <si>
    <t>16 Saint Paul Plaza</t>
  </si>
  <si>
    <t>Euell</t>
  </si>
  <si>
    <t>Salters</t>
  </si>
  <si>
    <t>esalterspy@uol.com.br</t>
  </si>
  <si>
    <t>505-294-5699</t>
  </si>
  <si>
    <t>29304 5th Road</t>
  </si>
  <si>
    <t>Vaughan</t>
  </si>
  <si>
    <t>Crosskill</t>
  </si>
  <si>
    <t>vcrosskillpz@1und1.de</t>
  </si>
  <si>
    <t>880-697-4142</t>
  </si>
  <si>
    <t>128 Duke Lane</t>
  </si>
  <si>
    <t>Raina</t>
  </si>
  <si>
    <t>Astell</t>
  </si>
  <si>
    <t>rastellq0@ocn.ne.jp</t>
  </si>
  <si>
    <t>663-502-4307</t>
  </si>
  <si>
    <t>271 Nobel Point</t>
  </si>
  <si>
    <t>Clemence</t>
  </si>
  <si>
    <t>Meffan</t>
  </si>
  <si>
    <t>cmeffanq1@techcrunch.com</t>
  </si>
  <si>
    <t>960-260-9885</t>
  </si>
  <si>
    <t>5 Walton Plaza</t>
  </si>
  <si>
    <t>Brandy</t>
  </si>
  <si>
    <t>Adin</t>
  </si>
  <si>
    <t>badinq2@usnews.com</t>
  </si>
  <si>
    <t>128-908-1360</t>
  </si>
  <si>
    <t>12 Superior Avenue</t>
  </si>
  <si>
    <t>Eveline</t>
  </si>
  <si>
    <t>Rotherforth</t>
  </si>
  <si>
    <t>erotherforthq3@amazon.co.jp</t>
  </si>
  <si>
    <t>559-819-5748</t>
  </si>
  <si>
    <t>3995 Comanche Circle</t>
  </si>
  <si>
    <t>Gordan</t>
  </si>
  <si>
    <t>Dawdary</t>
  </si>
  <si>
    <t>gdawdaryq4@imageshack.us</t>
  </si>
  <si>
    <t>314-687-2350</t>
  </si>
  <si>
    <t>0493 Tennessee Hill</t>
  </si>
  <si>
    <t>Saunders</t>
  </si>
  <si>
    <t>Dowson</t>
  </si>
  <si>
    <t>sdowsonq5@flavors.me</t>
  </si>
  <si>
    <t>879-981-9521</t>
  </si>
  <si>
    <t>28 Oak Valley Road</t>
  </si>
  <si>
    <t>Kiel</t>
  </si>
  <si>
    <t>Reyson</t>
  </si>
  <si>
    <t>kreysonq6@fc2.com</t>
  </si>
  <si>
    <t>468-662-4244</t>
  </si>
  <si>
    <t>91514 Nova Road</t>
  </si>
  <si>
    <t>Godart</t>
  </si>
  <si>
    <t>Pughsley</t>
  </si>
  <si>
    <t>gpughsleyq7@nhs.uk</t>
  </si>
  <si>
    <t>725-622-7059</t>
  </si>
  <si>
    <t>04 Fulton Place</t>
  </si>
  <si>
    <t>Hillary</t>
  </si>
  <si>
    <t>Oldred</t>
  </si>
  <si>
    <t>holdredq8@mlb.com</t>
  </si>
  <si>
    <t>904-350-9163</t>
  </si>
  <si>
    <t>2 Mcbride Crossing</t>
  </si>
  <si>
    <t>Andryushin</t>
  </si>
  <si>
    <t>oandryushinq9@cnbc.com</t>
  </si>
  <si>
    <t>741-198-6354</t>
  </si>
  <si>
    <t>75 Oxford Parkway</t>
  </si>
  <si>
    <t>Haven</t>
  </si>
  <si>
    <t>Wibberley</t>
  </si>
  <si>
    <t>hwibberleyqa@elegantthemes.com</t>
  </si>
  <si>
    <t>884-532-3806</t>
  </si>
  <si>
    <t>3191 8th Plaza</t>
  </si>
  <si>
    <t>Sadye</t>
  </si>
  <si>
    <t>Babbidge</t>
  </si>
  <si>
    <t>sbabbidgeqb@facebook.com</t>
  </si>
  <si>
    <t>694-517-9835</t>
  </si>
  <si>
    <t>125 Hauk Point</t>
  </si>
  <si>
    <t>Johan</t>
  </si>
  <si>
    <t>Shevlin</t>
  </si>
  <si>
    <t>jshevlinqc@aboutads.info</t>
  </si>
  <si>
    <t>929-784-0715</t>
  </si>
  <si>
    <t>0 Bultman Avenue</t>
  </si>
  <si>
    <t>Buddy</t>
  </si>
  <si>
    <t>Hackley</t>
  </si>
  <si>
    <t>bhackleyqd@biblegateway.com</t>
  </si>
  <si>
    <t>214-220-1135</t>
  </si>
  <si>
    <t>256 Hovde Lane</t>
  </si>
  <si>
    <t>Karola</t>
  </si>
  <si>
    <t>Gowthrop</t>
  </si>
  <si>
    <t>kgowthropqe@amazon.co.jp</t>
  </si>
  <si>
    <t>494-737-7551</t>
  </si>
  <si>
    <t>0791 Oxford Circle</t>
  </si>
  <si>
    <t>Randy</t>
  </si>
  <si>
    <t>Vernay</t>
  </si>
  <si>
    <t>rvernayqf@123-reg.co.uk</t>
  </si>
  <si>
    <t>167-788-5644</t>
  </si>
  <si>
    <t>1828 Cambridge Court</t>
  </si>
  <si>
    <t>Devonne</t>
  </si>
  <si>
    <t>Brassill</t>
  </si>
  <si>
    <t>dbrassillqg@over-blog.com</t>
  </si>
  <si>
    <t>499-793-3014</t>
  </si>
  <si>
    <t>41 Bellgrove Avenue</t>
  </si>
  <si>
    <t>Davida</t>
  </si>
  <si>
    <t>Heddon</t>
  </si>
  <si>
    <t>dheddonqh@mozilla.org</t>
  </si>
  <si>
    <t>225-221-8213</t>
  </si>
  <si>
    <t>01029 Johnson Pass</t>
  </si>
  <si>
    <t>Francesco</t>
  </si>
  <si>
    <t>Lynnett</t>
  </si>
  <si>
    <t>flynnettqi@jugem.jp</t>
  </si>
  <si>
    <t>886-128-0327</t>
  </si>
  <si>
    <t>28 Golf Terrace</t>
  </si>
  <si>
    <t>Donetta</t>
  </si>
  <si>
    <t>Buttriss</t>
  </si>
  <si>
    <t>dbuttrissqj@arizona.edu</t>
  </si>
  <si>
    <t>643-246-2303</t>
  </si>
  <si>
    <t>30891 Artisan Crossing</t>
  </si>
  <si>
    <t>Rickert</t>
  </si>
  <si>
    <t>Geoghegan</t>
  </si>
  <si>
    <t>rgeogheganqk@biblegateway.com</t>
  </si>
  <si>
    <t>940-605-0755</t>
  </si>
  <si>
    <t>29583 Melby Junction</t>
  </si>
  <si>
    <t>Cacilia</t>
  </si>
  <si>
    <t>Bende</t>
  </si>
  <si>
    <t>cbendeql@cpanel.net</t>
  </si>
  <si>
    <t>480-882-1681</t>
  </si>
  <si>
    <t>8 Ryan Pass</t>
  </si>
  <si>
    <t>Lisbeth</t>
  </si>
  <si>
    <t>Tampin</t>
  </si>
  <si>
    <t>ltampinqm@columbia.edu</t>
  </si>
  <si>
    <t>876-410-5345</t>
  </si>
  <si>
    <t>0 Towne Road</t>
  </si>
  <si>
    <t>Joyes</t>
  </si>
  <si>
    <t>ijoyesqn@telegraph.co.uk</t>
  </si>
  <si>
    <t>529-373-7196</t>
  </si>
  <si>
    <t>35 Caliangt Center</t>
  </si>
  <si>
    <t>Horace</t>
  </si>
  <si>
    <t>Golton</t>
  </si>
  <si>
    <t>hgoltonqo@mashable.com</t>
  </si>
  <si>
    <t>709-848-8932</t>
  </si>
  <si>
    <t>00200 Randy Pass</t>
  </si>
  <si>
    <t>Francklyn</t>
  </si>
  <si>
    <t>Van Eeden</t>
  </si>
  <si>
    <t>fvaneedenqp@theglobeandmail.com</t>
  </si>
  <si>
    <t>217-900-8759</t>
  </si>
  <si>
    <t>49 Riverside Hill</t>
  </si>
  <si>
    <t>McClure</t>
  </si>
  <si>
    <t>bmcclureqq@example.com</t>
  </si>
  <si>
    <t>683-646-9142</t>
  </si>
  <si>
    <t>8859 Dovetail Park</t>
  </si>
  <si>
    <t>Carlen</t>
  </si>
  <si>
    <t>Ludl</t>
  </si>
  <si>
    <t>cludlqr@mail.ru</t>
  </si>
  <si>
    <t>214-513-0561</t>
  </si>
  <si>
    <t>84419 Clove Terrace</t>
  </si>
  <si>
    <t>Mariel</t>
  </si>
  <si>
    <t>McChruiter</t>
  </si>
  <si>
    <t>mmcchruiterqs@merriam-webster.com</t>
  </si>
  <si>
    <t>521-266-2975</t>
  </si>
  <si>
    <t>2049 Dwight Crossing</t>
  </si>
  <si>
    <t>Elora</t>
  </si>
  <si>
    <t>Da Costa</t>
  </si>
  <si>
    <t>edacostaqt@so-net.ne.jp</t>
  </si>
  <si>
    <t>299-441-2612</t>
  </si>
  <si>
    <t>6 Thierer Court</t>
  </si>
  <si>
    <t>Corbie</t>
  </si>
  <si>
    <t>Addison</t>
  </si>
  <si>
    <t>caddisonqu@lulu.com</t>
  </si>
  <si>
    <t>527-156-7137</t>
  </si>
  <si>
    <t>4544 Memorial Park</t>
  </si>
  <si>
    <t>Alleyn</t>
  </si>
  <si>
    <t>Tarling</t>
  </si>
  <si>
    <t>atarlingqv@cbsnews.com</t>
  </si>
  <si>
    <t>893-414-2733</t>
  </si>
  <si>
    <t>73061 Twin Pines Terrace</t>
  </si>
  <si>
    <t>Daile</t>
  </si>
  <si>
    <t>Kilcoyne</t>
  </si>
  <si>
    <t>dkilcoyneqw@sciencedaily.com</t>
  </si>
  <si>
    <t>170-843-2996</t>
  </si>
  <si>
    <t>60 Crescent Oaks Lane</t>
  </si>
  <si>
    <t>Caralie</t>
  </si>
  <si>
    <t>Rapin</t>
  </si>
  <si>
    <t>crapinqx@ning.com</t>
  </si>
  <si>
    <t>808-824-9490</t>
  </si>
  <si>
    <t>92 Mockingbird Point</t>
  </si>
  <si>
    <t>Malcolm</t>
  </si>
  <si>
    <t>Penley</t>
  </si>
  <si>
    <t>mpenleyqy@indiatimes.com</t>
  </si>
  <si>
    <t>148-986-4608</t>
  </si>
  <si>
    <t>13 Briar Crest Alley</t>
  </si>
  <si>
    <t>Aimee</t>
  </si>
  <si>
    <t>Lepope</t>
  </si>
  <si>
    <t>alepopeqz@dedecms.com</t>
  </si>
  <si>
    <t>404-211-6204</t>
  </si>
  <si>
    <t>865 Buena Vista Street</t>
  </si>
  <si>
    <t>Demetri</t>
  </si>
  <si>
    <t>Van Dalen</t>
  </si>
  <si>
    <t>dvandalenr0@youku.com</t>
  </si>
  <si>
    <t>353-348-0488</t>
  </si>
  <si>
    <t>92 Doe Crossing Drive</t>
  </si>
  <si>
    <t>Karilynn</t>
  </si>
  <si>
    <t>Meijer</t>
  </si>
  <si>
    <t>kmeijerr1@wordpress.com</t>
  </si>
  <si>
    <t>686-717-8029</t>
  </si>
  <si>
    <t>216 Warrior Street</t>
  </si>
  <si>
    <t>Jessica</t>
  </si>
  <si>
    <t>Patis</t>
  </si>
  <si>
    <t>jpatisr2@fda.gov</t>
  </si>
  <si>
    <t>581-548-7228</t>
  </si>
  <si>
    <t>24 Lakewood Hill</t>
  </si>
  <si>
    <t>Cosimo</t>
  </si>
  <si>
    <t>Delagua</t>
  </si>
  <si>
    <t>cdelaguar3@house.gov</t>
  </si>
  <si>
    <t>378-277-2229</t>
  </si>
  <si>
    <t>459 Cordelia Junction</t>
  </si>
  <si>
    <t>Amie</t>
  </si>
  <si>
    <t>Eckford</t>
  </si>
  <si>
    <t>aeckfordr4@cisco.com</t>
  </si>
  <si>
    <t>633-995-4240</t>
  </si>
  <si>
    <t>2380 Emmet Drive</t>
  </si>
  <si>
    <t>Frank</t>
  </si>
  <si>
    <t>Pigny</t>
  </si>
  <si>
    <t>fpignyr5@nbcnews.com</t>
  </si>
  <si>
    <t>461-189-2251</t>
  </si>
  <si>
    <t>358 Warbler Street</t>
  </si>
  <si>
    <t>Rachelle</t>
  </si>
  <si>
    <t>Bletso</t>
  </si>
  <si>
    <t>rbletsor6@youku.com</t>
  </si>
  <si>
    <t>500-327-6711</t>
  </si>
  <si>
    <t>39 Southridge Trail</t>
  </si>
  <si>
    <t>Rock</t>
  </si>
  <si>
    <t>Adamides</t>
  </si>
  <si>
    <t>radamidesr7@examiner.com</t>
  </si>
  <si>
    <t>527-614-9591</t>
  </si>
  <si>
    <t>3021 Manufacturers Terrace</t>
  </si>
  <si>
    <t>Kitti</t>
  </si>
  <si>
    <t>Red</t>
  </si>
  <si>
    <t>kredr8@4shared.com</t>
  </si>
  <si>
    <t>429-753-1601</t>
  </si>
  <si>
    <t>24583 Village Alley</t>
  </si>
  <si>
    <t>Reuben</t>
  </si>
  <si>
    <t>Alcalde</t>
  </si>
  <si>
    <t>ralcalder9@state.tx.us</t>
  </si>
  <si>
    <t>233-396-2299</t>
  </si>
  <si>
    <t>0 Anderson Park</t>
  </si>
  <si>
    <t>Orton</t>
  </si>
  <si>
    <t>Vouls</t>
  </si>
  <si>
    <t>ovoulsra@4shared.com</t>
  </si>
  <si>
    <t>814-682-4955</t>
  </si>
  <si>
    <t>71 Old Shore Lane</t>
  </si>
  <si>
    <t>Enoch</t>
  </si>
  <si>
    <t>Reiling</t>
  </si>
  <si>
    <t>ereilingrb@blogtalkradio.com</t>
  </si>
  <si>
    <t>369-133-2326</t>
  </si>
  <si>
    <t>17393 Doe Crossing Park</t>
  </si>
  <si>
    <t>Murfett</t>
  </si>
  <si>
    <t>mmurfettrc@usda.gov</t>
  </si>
  <si>
    <t>635-456-8261</t>
  </si>
  <si>
    <t>9154 Truax Point</t>
  </si>
  <si>
    <t>Aline</t>
  </si>
  <si>
    <t>Rama</t>
  </si>
  <si>
    <t>aramard@hud.gov</t>
  </si>
  <si>
    <t>140-757-1266</t>
  </si>
  <si>
    <t>70 Cottonwood Court</t>
  </si>
  <si>
    <t>Burg</t>
  </si>
  <si>
    <t>Ellgood</t>
  </si>
  <si>
    <t>bellgoodre@java.com</t>
  </si>
  <si>
    <t>619-427-3059</t>
  </si>
  <si>
    <t>81 Hanson Pass</t>
  </si>
  <si>
    <t>Dorree</t>
  </si>
  <si>
    <t>De Simone</t>
  </si>
  <si>
    <t>ddesimonerf@yellowpages.com</t>
  </si>
  <si>
    <t>481-853-8893</t>
  </si>
  <si>
    <t>355 Manitowish Circle</t>
  </si>
  <si>
    <t>Stacie</t>
  </si>
  <si>
    <t>Bonner</t>
  </si>
  <si>
    <t>sbonnerrg@seattletimes.com</t>
  </si>
  <si>
    <t>834-805-3722</t>
  </si>
  <si>
    <t>3 Orin Terrace</t>
  </si>
  <si>
    <t>Swadlen</t>
  </si>
  <si>
    <t>bswadlenrh@nifty.com</t>
  </si>
  <si>
    <t>559-746-9993</t>
  </si>
  <si>
    <t>8671 North Hill</t>
  </si>
  <si>
    <t>Brittney</t>
  </si>
  <si>
    <t>Gubbins</t>
  </si>
  <si>
    <t>bgubbinsri@google.cn</t>
  </si>
  <si>
    <t>445-424-2991</t>
  </si>
  <si>
    <t>6473 Meadow Vale Hill</t>
  </si>
  <si>
    <t>Arvin</t>
  </si>
  <si>
    <t>Goolden</t>
  </si>
  <si>
    <t>agooldenrj@surveymonkey.com</t>
  </si>
  <si>
    <t>927-814-2366</t>
  </si>
  <si>
    <t>81 Waubesa Trail</t>
  </si>
  <si>
    <t>Kahaleel</t>
  </si>
  <si>
    <t>Szimon</t>
  </si>
  <si>
    <t>kszimonrk@answers.com</t>
  </si>
  <si>
    <t>530-916-4911</t>
  </si>
  <si>
    <t>552 Fair Oaks Circle</t>
  </si>
  <si>
    <t>Samantha</t>
  </si>
  <si>
    <t>Gilliatt</t>
  </si>
  <si>
    <t>sgilliattrl@toplist.cz</t>
  </si>
  <si>
    <t>755-576-0400</t>
  </si>
  <si>
    <t>9 Hanson Drive</t>
  </si>
  <si>
    <t>Rentz</t>
  </si>
  <si>
    <t>arentzrm@mac.com</t>
  </si>
  <si>
    <t>714-284-0262</t>
  </si>
  <si>
    <t>31114 Cottonwood Terrace</t>
  </si>
  <si>
    <t>Chantal</t>
  </si>
  <si>
    <t>ckarchewskirn@rakuten.co.jp</t>
  </si>
  <si>
    <t>855-310-5004</t>
  </si>
  <si>
    <t>0 Eagle Crest Place</t>
  </si>
  <si>
    <t>Simone</t>
  </si>
  <si>
    <t>Peters</t>
  </si>
  <si>
    <t>spetersro@state.tx.us</t>
  </si>
  <si>
    <t>993-379-4325</t>
  </si>
  <si>
    <t>69923 Elka Way</t>
  </si>
  <si>
    <t>Sabine</t>
  </si>
  <si>
    <t>Gaiter</t>
  </si>
  <si>
    <t>sgaiterrp@biblegateway.com</t>
  </si>
  <si>
    <t>197-286-6518</t>
  </si>
  <si>
    <t>65 Farwell Plaza</t>
  </si>
  <si>
    <t>Tracy</t>
  </si>
  <si>
    <t>MacVicar</t>
  </si>
  <si>
    <t>tmacvicarrq@hhs.gov</t>
  </si>
  <si>
    <t>813-360-0068</t>
  </si>
  <si>
    <t>3 Crownhardt Plaza</t>
  </si>
  <si>
    <t>Allina</t>
  </si>
  <si>
    <t>Ruffler</t>
  </si>
  <si>
    <t>arufflerrr@cyberchimps.com</t>
  </si>
  <si>
    <t>314-189-1279</t>
  </si>
  <si>
    <t>6498 Maryland Hill</t>
  </si>
  <si>
    <t>Con ayuda de las tablas que vienen en las hojas ORDERS, PRODUCT y CUSTOMERS crea un dashboard en Power BI desktop que contenga, lo siguiente. Agrega el pantallazo con lo que se pide en las 4 actividades</t>
  </si>
  <si>
    <t>Una tabla con los 10 clientes con mayor total amount.</t>
  </si>
  <si>
    <t>Una tabla con los 10 productos menos vendidos por unidades.</t>
  </si>
  <si>
    <t>Una gráfica combinada en donde el eje X sean los meses, en las barras del eje Y el Total Amount y en las líneas del eje Y las Unidades vendidas</t>
  </si>
  <si>
    <t>Un pie chart que muestre el share de total amount por país</t>
  </si>
  <si>
    <t>PRODUCT_NAME</t>
  </si>
  <si>
    <t>CATEGORY BRAND</t>
  </si>
  <si>
    <t>PRICE</t>
  </si>
  <si>
    <t>CURRENCY</t>
  </si>
  <si>
    <t>RATING</t>
  </si>
  <si>
    <t>MARGIN</t>
  </si>
  <si>
    <t>Apple AirTag</t>
  </si>
  <si>
    <t>Cell Phones Accessories,Apple</t>
  </si>
  <si>
    <t>USD</t>
  </si>
  <si>
    <t>Apple AirTag 4 Pack</t>
  </si>
  <si>
    <t>Apple Airpods Pro</t>
  </si>
  <si>
    <t>Audio,Apple</t>
  </si>
  <si>
    <t>Fire Stick TV 4K</t>
  </si>
  <si>
    <t>TVs,Amazon</t>
  </si>
  <si>
    <t>Blink Video Doorbell</t>
  </si>
  <si>
    <t>Smart Home Accessories,Blink</t>
  </si>
  <si>
    <t>Roku Express</t>
  </si>
  <si>
    <t>TVs,Roku</t>
  </si>
  <si>
    <t>Apple Ipad (9th Gen)</t>
  </si>
  <si>
    <t>Tablets,Apple</t>
  </si>
  <si>
    <t>Echo Dot (5th Gen)</t>
  </si>
  <si>
    <t>Smart Home Accessories,Amazon</t>
  </si>
  <si>
    <t>Fitbit Inspire 3</t>
  </si>
  <si>
    <t>Smartwatches,Fitbit</t>
  </si>
  <si>
    <t>JBL Go 3</t>
  </si>
  <si>
    <t>Audio,JBL</t>
  </si>
  <si>
    <t>Fire TV 32"</t>
  </si>
  <si>
    <t>Beats Studio Buds</t>
  </si>
  <si>
    <t>Audio,Beats</t>
  </si>
  <si>
    <t>Vizio 40" D-Series</t>
  </si>
  <si>
    <t>TVs,Vizio</t>
  </si>
  <si>
    <t>iPhone 15 Pro Max 256 GB</t>
  </si>
  <si>
    <t>Cell Phones,Apple</t>
  </si>
  <si>
    <t>iPhone 15 Pro Max 512 GB</t>
  </si>
  <si>
    <t>iPhone 15 Pro Max 1 TB</t>
  </si>
  <si>
    <t>iPhone 15 Pro 128 GB</t>
  </si>
  <si>
    <t>iPhone 15 Pro 256 GB</t>
  </si>
  <si>
    <t>iPhone 15 Pro 512 GB</t>
  </si>
  <si>
    <t>iPhone 15 Pro 1 TB</t>
  </si>
  <si>
    <t>iPhone 15 128 GB</t>
  </si>
  <si>
    <t>iPhone 15 256 GB</t>
  </si>
  <si>
    <t>iPhone 15 512 GB</t>
  </si>
  <si>
    <t>SAMSUNG Galaxy Tab S6 Lite 10.4" 64GB</t>
  </si>
  <si>
    <t>Tablets,Samsung</t>
  </si>
  <si>
    <t>SAMSUNG Galaxy A54 5G 128 GB</t>
  </si>
  <si>
    <t>Cell Phones,Samsung</t>
  </si>
  <si>
    <t>SAMSUNG Galaxy Z Flip 256 GB</t>
  </si>
  <si>
    <t>SAMSUNG Galaxy Buds Pro 2</t>
  </si>
  <si>
    <t>Audio,Samsung</t>
  </si>
  <si>
    <t>SAMSUNG Galaxy Z Fold 5 256 GB</t>
  </si>
  <si>
    <t>PlayStation DualSense Wireless Controller</t>
  </si>
  <si>
    <t>Gaming,Sony</t>
  </si>
  <si>
    <t>Meta Quest 2 </t>
  </si>
  <si>
    <t>Gaming,Meta</t>
  </si>
  <si>
    <t>Razer DeathAdder Mouse</t>
  </si>
  <si>
    <t>Gaming,Razer</t>
  </si>
  <si>
    <t>Nintendo Switch Pro Controller</t>
  </si>
  <si>
    <t>Gaming,Nintendo</t>
  </si>
  <si>
    <t>Nintendo Switch</t>
  </si>
  <si>
    <t>Xbox Wireless Headset </t>
  </si>
  <si>
    <t>Gaming,Microsoft</t>
  </si>
  <si>
    <t>Xbox Core Wireless Gaming Controller</t>
  </si>
  <si>
    <t>Xbox Elite Series 2 Wireless</t>
  </si>
  <si>
    <t>Sony - PlayStation 5 Slim Console</t>
  </si>
  <si>
    <t>Apple Watch Series 9 (GPS) 45mm</t>
  </si>
  <si>
    <t>Smartwatches,Apple</t>
  </si>
  <si>
    <t>Apple Watch Series 9 (GPS + Cellular) 45mm</t>
  </si>
  <si>
    <t>MacBook Air 13.6" Laptop - Apple M2</t>
  </si>
  <si>
    <t>Laptops,Apple</t>
  </si>
  <si>
    <t>MacBook Air 13.3" Laptop - Apple M1 chip</t>
  </si>
  <si>
    <t>Apple - MacBook Pro 14" Laptop - M3 Pro chip</t>
  </si>
  <si>
    <t>HP - Desktop - AMD Ryzen 5 - 12GB Memory - 512GB SSD</t>
  </si>
  <si>
    <t>Desktops,HP</t>
  </si>
  <si>
    <t>Canon - EOS R50 4K</t>
  </si>
  <si>
    <t>Cameras,Canon</t>
  </si>
  <si>
    <t>Microsoft - Xbox Series X 1TB Console </t>
  </si>
  <si>
    <t>Nintendo - Switch 32GB Lite</t>
  </si>
  <si>
    <t>Microsoft - Xbox Series S 512 GB All-Digital Console</t>
  </si>
  <si>
    <t>ASUS - Zenbook 14X 14.5" 2.8K OLED</t>
  </si>
  <si>
    <t>Laptops,Asus</t>
  </si>
  <si>
    <t>HP - Envy 2-in-1 15.6" Full HD Touch-Screen Laptop - AMD Ryzen 5 </t>
  </si>
  <si>
    <t>Laptops,HP</t>
  </si>
  <si>
    <t>Microsoft - Surface Laptop Go 3 </t>
  </si>
  <si>
    <t>Laptops,Microsoft</t>
  </si>
  <si>
    <t>Dell - Inspiron 23.8" Touch screen All-In-One</t>
  </si>
  <si>
    <t>Desktops,Dell</t>
  </si>
  <si>
    <t>Acer - Aspire XC-840-UB11</t>
  </si>
  <si>
    <t>Desktops,Acer</t>
  </si>
  <si>
    <t>HP - 21.5" IPS LED Full HD </t>
  </si>
  <si>
    <t>Monitors,HP</t>
  </si>
  <si>
    <t>Samsung - 28” ViewFinity UHD</t>
  </si>
  <si>
    <t>Monitors,Samsung</t>
  </si>
  <si>
    <t>Dell - S2421NX 23.8" IPS LED FHD</t>
  </si>
  <si>
    <t>Monitors,Dell</t>
  </si>
  <si>
    <t>Samsung - 85" Class TU690T</t>
  </si>
  <si>
    <t>TVs,Samsung</t>
  </si>
  <si>
    <t>LG - 65" Class 80 Series QNED</t>
  </si>
  <si>
    <t>TVs,LG</t>
  </si>
  <si>
    <t>Sony - 65" Class X80K</t>
  </si>
  <si>
    <t>TVs,Sony</t>
  </si>
  <si>
    <t>TCL - 55" Class S4 S-Class</t>
  </si>
  <si>
    <t>TVs,TCL</t>
  </si>
  <si>
    <t>Samsung - 75" Class TU690</t>
  </si>
  <si>
    <t>Samsung - 55" Class The Frame</t>
  </si>
  <si>
    <t>LG - 65" Class B3 Series OLED</t>
  </si>
  <si>
    <t>Sony - Alpha a7 III Mirrorless </t>
  </si>
  <si>
    <t>Cameras,Sony</t>
  </si>
  <si>
    <t>Nikon - Z50 Mirrorless Camera</t>
  </si>
  <si>
    <t>Cameras,Nikon</t>
  </si>
  <si>
    <t>Canon - PowerShot V10</t>
  </si>
  <si>
    <t>Polaroid - Now+ Instant Film Camera Generation 2</t>
  </si>
  <si>
    <t>Cameras,Polaroid</t>
  </si>
  <si>
    <t>Google - Nest Cam 2 Pack</t>
  </si>
  <si>
    <t>Smart Home Accessories,Google</t>
  </si>
  <si>
    <t>Yale - Assure Lock 2 Smart Lock</t>
  </si>
  <si>
    <t>Smart Home Accessories,Yale</t>
  </si>
  <si>
    <t>USB-C Charging Cable</t>
  </si>
  <si>
    <t>Cell Phones Accessories,Mobo</t>
  </si>
  <si>
    <t>Case for iPhone 15 Pro Max Red</t>
  </si>
  <si>
    <t>Case for iPhone 15 Pro Red</t>
  </si>
  <si>
    <t>Case for iPhone 15 Red</t>
  </si>
  <si>
    <t>Case for iPhone 15 Pro Max Black</t>
  </si>
  <si>
    <t>Case for iPhone 15 Pro Black</t>
  </si>
  <si>
    <t>Case for iPhone 15 Black</t>
  </si>
  <si>
    <t>Case for iPhone 15 Pro Max Blue</t>
  </si>
  <si>
    <t>Case for iPhone 15 Pro Blue</t>
  </si>
  <si>
    <t>Case for iPhone 15 Blue</t>
  </si>
  <si>
    <t>Screen Protector for iPhone 15 Pro Max</t>
  </si>
  <si>
    <t>Screen Protector for iPhone 15 Pro</t>
  </si>
  <si>
    <t>Apple 20W USB-C Power Adapter</t>
  </si>
  <si>
    <t>Apple 45W USB-C Power Adapter</t>
  </si>
  <si>
    <t>AAA Batteries (4-pack)</t>
  </si>
  <si>
    <t>Batteries,Duracell</t>
  </si>
  <si>
    <t>AA Batteries (4-pack)</t>
  </si>
  <si>
    <t>Lightning Charging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</si>
</sst>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scheme val="minor"/>
    </font>
    <font>
      <b/>
      <sz val="10"/>
      <color theme="1"/>
      <name val="Poppins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AD1FF"/>
        <bgColor rgb="FFDAD1FF"/>
      </patternFill>
    </fill>
    <fill>
      <patternFill patternType="solid">
        <fgColor rgb="FFDEEAF6"/>
        <bgColor rgb="FFDEEAF6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1" xfId="0" applyFont="1" applyFill="1" applyBorder="1"/>
    <xf numFmtId="0" fontId="4" fillId="0" borderId="0" xfId="0" applyFont="1"/>
    <xf numFmtId="164" fontId="3" fillId="0" borderId="0" xfId="0" applyNumberFormat="1" applyFont="1"/>
    <xf numFmtId="3" fontId="3" fillId="0" borderId="0" xfId="0" applyNumberFormat="1" applyFont="1"/>
    <xf numFmtId="9" fontId="3" fillId="0" borderId="0" xfId="0" applyNumberFormat="1" applyFont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5" fillId="0" borderId="0" xfId="0" applyFont="1" applyAlignment="1">
      <alignment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showGridLines="0" workbookViewId="0">
      <selection activeCell="A2" sqref="A2"/>
    </sheetView>
  </sheetViews>
  <sheetFormatPr baseColWidth="10" defaultColWidth="14.44140625" defaultRowHeight="15" customHeight="1" x14ac:dyDescent="0.3"/>
  <cols>
    <col min="1" max="1" width="9.5546875" bestFit="1" customWidth="1"/>
    <col min="2" max="2" width="10.5546875" bestFit="1" customWidth="1"/>
    <col min="3" max="3" width="9.5546875" bestFit="1" customWidth="1"/>
    <col min="4" max="4" width="11.88671875" bestFit="1" customWidth="1"/>
    <col min="5" max="5" width="13.21875" bestFit="1" customWidth="1"/>
    <col min="6" max="6" width="6.109375" bestFit="1" customWidth="1"/>
    <col min="7" max="7" width="11" bestFit="1" customWidth="1"/>
    <col min="8" max="8" width="15.21875" bestFit="1" customWidth="1"/>
    <col min="9" max="9" width="58.21875" bestFit="1" customWidth="1"/>
    <col min="10" max="10" width="24.6640625" bestFit="1" customWidth="1"/>
  </cols>
  <sheetData>
    <row r="1" spans="1:10" ht="20.25" customHeigh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</row>
    <row r="2" spans="1:10" ht="14.25" customHeight="1" x14ac:dyDescent="0.3">
      <c r="A2" s="3">
        <f t="shared" ref="A2:A256" si="0">DATE(YEAR(B2),MONTH(B2),1)</f>
        <v>44927</v>
      </c>
      <c r="B2" s="3">
        <v>44927</v>
      </c>
      <c r="C2" s="2">
        <v>300002</v>
      </c>
      <c r="D2" s="2">
        <v>10016</v>
      </c>
      <c r="E2" s="2">
        <v>119</v>
      </c>
      <c r="F2" s="2">
        <v>1</v>
      </c>
      <c r="G2" s="2">
        <v>1599</v>
      </c>
      <c r="H2" s="2">
        <v>1599</v>
      </c>
      <c r="I2" s="2" t="str">
        <f>VLOOKUP($D2,PRODUCTS!$A$2:$G$87,2,0)</f>
        <v>iPhone 15 Pro Max 1 TB</v>
      </c>
      <c r="J2" s="2" t="str">
        <f>VLOOKUP(E2,CUSTOMERS!$A$2:$K$1001,2,0)&amp;" "&amp;VLOOKUP(E2,CUSTOMERS!$A$2:$K$1001,3,0)</f>
        <v>Yehudi Kehoe</v>
      </c>
    </row>
    <row r="3" spans="1:10" ht="14.25" customHeight="1" x14ac:dyDescent="0.3">
      <c r="A3" s="3">
        <f t="shared" si="0"/>
        <v>44927</v>
      </c>
      <c r="B3" s="3">
        <v>44927</v>
      </c>
      <c r="C3" s="2">
        <v>300002</v>
      </c>
      <c r="D3" s="2">
        <v>10063</v>
      </c>
      <c r="E3" s="2">
        <v>120</v>
      </c>
      <c r="F3" s="2">
        <v>2</v>
      </c>
      <c r="G3" s="2">
        <v>1799</v>
      </c>
      <c r="H3" s="2">
        <v>3598</v>
      </c>
      <c r="I3" s="2" t="str">
        <f>VLOOKUP($D3,PRODUCTS!$A$2:$G$87,2,0)</f>
        <v>Sony - Alpha a7 III Mirrorless </v>
      </c>
      <c r="J3" s="2" t="str">
        <f>VLOOKUP(E3,CUSTOMERS!$A$2:$K$1001,2,0)&amp;" "&amp;VLOOKUP(E3,CUSTOMERS!$A$2:$K$1001,3,0)</f>
        <v>Tedi Fley</v>
      </c>
    </row>
    <row r="4" spans="1:10" ht="14.25" customHeight="1" x14ac:dyDescent="0.3">
      <c r="A4" s="3">
        <f t="shared" si="0"/>
        <v>44927</v>
      </c>
      <c r="B4" s="3">
        <v>44927</v>
      </c>
      <c r="C4" s="2">
        <v>300003</v>
      </c>
      <c r="D4" s="2">
        <v>10032</v>
      </c>
      <c r="E4" s="2">
        <v>976</v>
      </c>
      <c r="F4" s="2">
        <v>3</v>
      </c>
      <c r="G4" s="2">
        <v>70</v>
      </c>
      <c r="H4" s="2">
        <v>210</v>
      </c>
      <c r="I4" s="2" t="str">
        <f>VLOOKUP($D4,PRODUCTS!$A$2:$G$87,2,0)</f>
        <v>Nintendo Switch Pro Controller</v>
      </c>
      <c r="J4" s="2" t="str">
        <f>VLOOKUP(E4,CUSTOMERS!$A$2:$K$1001,2,0)&amp;" "&amp;VLOOKUP(E4,CUSTOMERS!$A$2:$K$1001,3,0)</f>
        <v>Cosimo Delagua</v>
      </c>
    </row>
    <row r="5" spans="1:10" ht="14.25" customHeight="1" x14ac:dyDescent="0.3">
      <c r="A5" s="3">
        <f t="shared" si="0"/>
        <v>44927</v>
      </c>
      <c r="B5" s="3">
        <v>44927</v>
      </c>
      <c r="C5" s="2">
        <v>300004</v>
      </c>
      <c r="D5" s="2">
        <v>10070</v>
      </c>
      <c r="E5" s="2">
        <v>573</v>
      </c>
      <c r="F5" s="2">
        <v>1</v>
      </c>
      <c r="G5" s="2">
        <v>7</v>
      </c>
      <c r="H5" s="2">
        <v>7</v>
      </c>
      <c r="I5" s="2" t="str">
        <f>VLOOKUP($D5,PRODUCTS!$A$2:$G$87,2,0)</f>
        <v>Case for iPhone 15 Pro Max Red</v>
      </c>
      <c r="J5" s="2" t="str">
        <f>VLOOKUP(E5,CUSTOMERS!$A$2:$K$1001,2,0)&amp;" "&amp;VLOOKUP(E5,CUSTOMERS!$A$2:$K$1001,3,0)</f>
        <v>Jdavie Lapish</v>
      </c>
    </row>
    <row r="6" spans="1:10" ht="14.25" customHeight="1" x14ac:dyDescent="0.3">
      <c r="A6" s="3">
        <f t="shared" si="0"/>
        <v>44927</v>
      </c>
      <c r="B6" s="3">
        <v>44927</v>
      </c>
      <c r="C6" s="2">
        <v>300004</v>
      </c>
      <c r="D6" s="2">
        <v>10062</v>
      </c>
      <c r="E6" s="2">
        <v>689</v>
      </c>
      <c r="F6" s="2">
        <v>2</v>
      </c>
      <c r="G6" s="2">
        <v>1499</v>
      </c>
      <c r="H6" s="2">
        <v>2998</v>
      </c>
      <c r="I6" s="2" t="str">
        <f>VLOOKUP($D6,PRODUCTS!$A$2:$G$87,2,0)</f>
        <v>LG - 65" Class B3 Series OLED</v>
      </c>
      <c r="J6" s="2" t="str">
        <f>VLOOKUP(E6,CUSTOMERS!$A$2:$K$1001,2,0)&amp;" "&amp;VLOOKUP(E6,CUSTOMERS!$A$2:$K$1001,3,0)</f>
        <v>Burtie Moakes</v>
      </c>
    </row>
    <row r="7" spans="1:10" ht="14.25" customHeight="1" x14ac:dyDescent="0.3">
      <c r="A7" s="3">
        <f t="shared" si="0"/>
        <v>44927</v>
      </c>
      <c r="B7" s="3">
        <v>44927</v>
      </c>
      <c r="C7" s="2">
        <v>300005</v>
      </c>
      <c r="D7" s="2">
        <v>10083</v>
      </c>
      <c r="E7" s="2">
        <v>265</v>
      </c>
      <c r="F7" s="2">
        <v>1</v>
      </c>
      <c r="G7" s="2">
        <v>50</v>
      </c>
      <c r="H7" s="2">
        <v>50</v>
      </c>
      <c r="I7" s="2" t="str">
        <f>VLOOKUP($D7,PRODUCTS!$A$2:$G$87,2,0)</f>
        <v>Apple 45W USB-C Power Adapter</v>
      </c>
      <c r="J7" s="2" t="str">
        <f>VLOOKUP(E7,CUSTOMERS!$A$2:$K$1001,2,0)&amp;" "&amp;VLOOKUP(E7,CUSTOMERS!$A$2:$K$1001,3,0)</f>
        <v>Delora Rippingall</v>
      </c>
    </row>
    <row r="8" spans="1:10" ht="14.25" customHeight="1" x14ac:dyDescent="0.3">
      <c r="A8" s="3">
        <f t="shared" si="0"/>
        <v>44927</v>
      </c>
      <c r="B8" s="3">
        <v>44928</v>
      </c>
      <c r="C8" s="2">
        <v>300006</v>
      </c>
      <c r="D8" s="2">
        <v>10063</v>
      </c>
      <c r="E8" s="2">
        <v>378</v>
      </c>
      <c r="F8" s="2">
        <v>2</v>
      </c>
      <c r="G8" s="2">
        <v>1799</v>
      </c>
      <c r="H8" s="2">
        <v>3598</v>
      </c>
      <c r="I8" s="2" t="str">
        <f>VLOOKUP($D8,PRODUCTS!$A$2:$G$87,2,0)</f>
        <v>Sony - Alpha a7 III Mirrorless </v>
      </c>
      <c r="J8" s="2" t="str">
        <f>VLOOKUP(E8,CUSTOMERS!$A$2:$K$1001,2,0)&amp;" "&amp;VLOOKUP(E8,CUSTOMERS!$A$2:$K$1001,3,0)</f>
        <v>Felicle Packman</v>
      </c>
    </row>
    <row r="9" spans="1:10" ht="14.25" customHeight="1" x14ac:dyDescent="0.3">
      <c r="A9" s="3">
        <f t="shared" si="0"/>
        <v>44927</v>
      </c>
      <c r="B9" s="3">
        <v>44928</v>
      </c>
      <c r="C9" s="2">
        <v>300006</v>
      </c>
      <c r="D9" s="2">
        <v>10030</v>
      </c>
      <c r="E9" s="2">
        <v>546</v>
      </c>
      <c r="F9" s="2">
        <v>2</v>
      </c>
      <c r="G9" s="2">
        <v>234</v>
      </c>
      <c r="H9" s="2">
        <v>468</v>
      </c>
      <c r="I9" s="2" t="str">
        <f>VLOOKUP($D9,PRODUCTS!$A$2:$G$87,2,0)</f>
        <v>Meta Quest 2 </v>
      </c>
      <c r="J9" s="2" t="str">
        <f>VLOOKUP(E9,CUSTOMERS!$A$2:$K$1001,2,0)&amp;" "&amp;VLOOKUP(E9,CUSTOMERS!$A$2:$K$1001,3,0)</f>
        <v>Kaiser Thomesson</v>
      </c>
    </row>
    <row r="10" spans="1:10" ht="14.25" customHeight="1" x14ac:dyDescent="0.3">
      <c r="A10" s="3">
        <f t="shared" si="0"/>
        <v>44927</v>
      </c>
      <c r="B10" s="3">
        <v>44928</v>
      </c>
      <c r="C10" s="2">
        <v>300007</v>
      </c>
      <c r="D10" s="2">
        <v>10081</v>
      </c>
      <c r="E10" s="2">
        <v>516</v>
      </c>
      <c r="F10" s="2">
        <v>3</v>
      </c>
      <c r="G10" s="2">
        <v>5</v>
      </c>
      <c r="H10" s="2">
        <v>15</v>
      </c>
      <c r="I10" s="2" t="str">
        <f>VLOOKUP($D10,PRODUCTS!$A$2:$G$87,2,0)</f>
        <v>Screen Protector for iPhone 15 Pro</v>
      </c>
      <c r="J10" s="2" t="str">
        <f>VLOOKUP(E10,CUSTOMERS!$A$2:$K$1001,2,0)&amp;" "&amp;VLOOKUP(E10,CUSTOMERS!$A$2:$K$1001,3,0)</f>
        <v>Devinne Stoggell</v>
      </c>
    </row>
    <row r="11" spans="1:10" ht="14.25" customHeight="1" x14ac:dyDescent="0.3">
      <c r="A11" s="3">
        <f t="shared" si="0"/>
        <v>44927</v>
      </c>
      <c r="B11" s="3">
        <v>44928</v>
      </c>
      <c r="C11" s="2">
        <v>300007</v>
      </c>
      <c r="D11" s="2">
        <v>10085</v>
      </c>
      <c r="E11" s="2">
        <v>636</v>
      </c>
      <c r="F11" s="2">
        <v>3</v>
      </c>
      <c r="G11" s="2">
        <v>6</v>
      </c>
      <c r="H11" s="2">
        <v>18</v>
      </c>
      <c r="I11" s="2" t="str">
        <f>VLOOKUP($D11,PRODUCTS!$A$2:$G$87,2,0)</f>
        <v>AA Batteries (4-pack)</v>
      </c>
      <c r="J11" s="2" t="str">
        <f>VLOOKUP(E11,CUSTOMERS!$A$2:$K$1001,2,0)&amp;" "&amp;VLOOKUP(E11,CUSTOMERS!$A$2:$K$1001,3,0)</f>
        <v>Kathrine Kettlesing</v>
      </c>
    </row>
    <row r="12" spans="1:10" ht="14.25" customHeight="1" x14ac:dyDescent="0.3">
      <c r="A12" s="3">
        <f t="shared" si="0"/>
        <v>44927</v>
      </c>
      <c r="B12" s="3">
        <v>44928</v>
      </c>
      <c r="C12" s="2">
        <v>300007</v>
      </c>
      <c r="D12" s="2">
        <v>10070</v>
      </c>
      <c r="E12" s="2">
        <v>955</v>
      </c>
      <c r="F12" s="2">
        <v>3</v>
      </c>
      <c r="G12" s="2">
        <v>7</v>
      </c>
      <c r="H12" s="2">
        <v>21</v>
      </c>
      <c r="I12" s="2" t="str">
        <f>VLOOKUP($D12,PRODUCTS!$A$2:$G$87,2,0)</f>
        <v>Case for iPhone 15 Pro Max Red</v>
      </c>
      <c r="J12" s="2" t="str">
        <f>VLOOKUP(E12,CUSTOMERS!$A$2:$K$1001,2,0)&amp;" "&amp;VLOOKUP(E12,CUSTOMERS!$A$2:$K$1001,3,0)</f>
        <v>Francesco Lynnett</v>
      </c>
    </row>
    <row r="13" spans="1:10" ht="14.25" customHeight="1" x14ac:dyDescent="0.3">
      <c r="A13" s="3">
        <f t="shared" si="0"/>
        <v>44927</v>
      </c>
      <c r="B13" s="3">
        <v>44928</v>
      </c>
      <c r="C13" s="2">
        <v>300007</v>
      </c>
      <c r="D13" s="2">
        <v>10027</v>
      </c>
      <c r="E13" s="2">
        <v>206</v>
      </c>
      <c r="F13" s="2">
        <v>2</v>
      </c>
      <c r="G13" s="2">
        <v>109</v>
      </c>
      <c r="H13" s="2">
        <v>218</v>
      </c>
      <c r="I13" s="2" t="str">
        <f>VLOOKUP($D13,PRODUCTS!$A$2:$G$87,2,0)</f>
        <v>SAMSUNG Galaxy Buds Pro 2</v>
      </c>
      <c r="J13" s="2" t="str">
        <f>VLOOKUP(E13,CUSTOMERS!$A$2:$K$1001,2,0)&amp;" "&amp;VLOOKUP(E13,CUSTOMERS!$A$2:$K$1001,3,0)</f>
        <v>Florrie Covil</v>
      </c>
    </row>
    <row r="14" spans="1:10" ht="14.25" customHeight="1" x14ac:dyDescent="0.3">
      <c r="A14" s="3">
        <f t="shared" si="0"/>
        <v>44927</v>
      </c>
      <c r="B14" s="3">
        <v>44928</v>
      </c>
      <c r="C14" s="2">
        <v>300007</v>
      </c>
      <c r="D14" s="2">
        <v>10033</v>
      </c>
      <c r="E14" s="2">
        <v>475</v>
      </c>
      <c r="F14" s="2">
        <v>3</v>
      </c>
      <c r="G14" s="2">
        <v>295</v>
      </c>
      <c r="H14" s="2">
        <v>885</v>
      </c>
      <c r="I14" s="2" t="str">
        <f>VLOOKUP($D14,PRODUCTS!$A$2:$G$87,2,0)</f>
        <v>Nintendo Switch</v>
      </c>
      <c r="J14" s="2" t="str">
        <f>VLOOKUP(E14,CUSTOMERS!$A$2:$K$1001,2,0)&amp;" "&amp;VLOOKUP(E14,CUSTOMERS!$A$2:$K$1001,3,0)</f>
        <v>Arlie Stowell</v>
      </c>
    </row>
    <row r="15" spans="1:10" ht="14.25" customHeight="1" x14ac:dyDescent="0.3">
      <c r="A15" s="3">
        <f t="shared" si="0"/>
        <v>44927</v>
      </c>
      <c r="B15" s="3">
        <v>44928</v>
      </c>
      <c r="C15" s="2">
        <v>300007</v>
      </c>
      <c r="D15" s="2">
        <v>10066</v>
      </c>
      <c r="E15" s="2">
        <v>82</v>
      </c>
      <c r="F15" s="2">
        <v>3</v>
      </c>
      <c r="G15" s="2">
        <v>149</v>
      </c>
      <c r="H15" s="2">
        <v>447</v>
      </c>
      <c r="I15" s="2" t="str">
        <f>VLOOKUP($D15,PRODUCTS!$A$2:$G$87,2,0)</f>
        <v>Polaroid - Now+ Instant Film Camera Generation 2</v>
      </c>
      <c r="J15" s="2" t="str">
        <f>VLOOKUP(E15,CUSTOMERS!$A$2:$K$1001,2,0)&amp;" "&amp;VLOOKUP(E15,CUSTOMERS!$A$2:$K$1001,3,0)</f>
        <v>Hedvige Lumbly</v>
      </c>
    </row>
    <row r="16" spans="1:10" ht="14.25" customHeight="1" x14ac:dyDescent="0.3">
      <c r="A16" s="3">
        <f t="shared" si="0"/>
        <v>44927</v>
      </c>
      <c r="B16" s="3">
        <v>44928</v>
      </c>
      <c r="C16" s="2">
        <v>300008</v>
      </c>
      <c r="D16" s="2">
        <v>10019</v>
      </c>
      <c r="E16" s="2">
        <v>482</v>
      </c>
      <c r="F16" s="2">
        <v>2</v>
      </c>
      <c r="G16" s="2">
        <v>1299</v>
      </c>
      <c r="H16" s="2">
        <v>2598</v>
      </c>
      <c r="I16" s="2" t="str">
        <f>VLOOKUP($D16,PRODUCTS!$A$2:$G$87,2,0)</f>
        <v>iPhone 15 Pro 512 GB</v>
      </c>
      <c r="J16" s="2" t="str">
        <f>VLOOKUP(E16,CUSTOMERS!$A$2:$K$1001,2,0)&amp;" "&amp;VLOOKUP(E16,CUSTOMERS!$A$2:$K$1001,3,0)</f>
        <v>Cordelia Catley</v>
      </c>
    </row>
    <row r="17" spans="1:10" ht="14.25" customHeight="1" x14ac:dyDescent="0.3">
      <c r="A17" s="3">
        <f t="shared" si="0"/>
        <v>44927</v>
      </c>
      <c r="B17" s="3">
        <v>44929</v>
      </c>
      <c r="C17" s="2">
        <v>300009</v>
      </c>
      <c r="D17" s="2">
        <v>10077</v>
      </c>
      <c r="E17" s="2">
        <v>175</v>
      </c>
      <c r="F17" s="2">
        <v>3</v>
      </c>
      <c r="G17" s="2">
        <v>6</v>
      </c>
      <c r="H17" s="2">
        <v>18</v>
      </c>
      <c r="I17" s="2" t="str">
        <f>VLOOKUP($D17,PRODUCTS!$A$2:$G$87,2,0)</f>
        <v>Case for iPhone 15 Pro Blue</v>
      </c>
      <c r="J17" s="2" t="str">
        <f>VLOOKUP(E17,CUSTOMERS!$A$2:$K$1001,2,0)&amp;" "&amp;VLOOKUP(E17,CUSTOMERS!$A$2:$K$1001,3,0)</f>
        <v>Michelle Doneld</v>
      </c>
    </row>
    <row r="18" spans="1:10" ht="14.25" customHeight="1" x14ac:dyDescent="0.3">
      <c r="A18" s="3">
        <f t="shared" si="0"/>
        <v>44927</v>
      </c>
      <c r="B18" s="3">
        <v>44929</v>
      </c>
      <c r="C18" s="2">
        <v>300009</v>
      </c>
      <c r="D18" s="2">
        <v>10035</v>
      </c>
      <c r="E18" s="2">
        <v>384</v>
      </c>
      <c r="F18" s="2">
        <v>2</v>
      </c>
      <c r="G18" s="2">
        <v>52</v>
      </c>
      <c r="H18" s="2">
        <v>104</v>
      </c>
      <c r="I18" s="2" t="str">
        <f>VLOOKUP($D18,PRODUCTS!$A$2:$G$87,2,0)</f>
        <v>Xbox Core Wireless Gaming Controller</v>
      </c>
      <c r="J18" s="2" t="str">
        <f>VLOOKUP(E18,CUSTOMERS!$A$2:$K$1001,2,0)&amp;" "&amp;VLOOKUP(E18,CUSTOMERS!$A$2:$K$1001,3,0)</f>
        <v>Chicky Palatini</v>
      </c>
    </row>
    <row r="19" spans="1:10" ht="14.25" customHeight="1" x14ac:dyDescent="0.3">
      <c r="A19" s="3">
        <f t="shared" si="0"/>
        <v>44927</v>
      </c>
      <c r="B19" s="3">
        <v>44929</v>
      </c>
      <c r="C19" s="2">
        <v>300009</v>
      </c>
      <c r="D19" s="2">
        <v>10018</v>
      </c>
      <c r="E19" s="2">
        <v>199</v>
      </c>
      <c r="F19" s="2">
        <v>3</v>
      </c>
      <c r="G19" s="2">
        <v>1099</v>
      </c>
      <c r="H19" s="2">
        <v>3297</v>
      </c>
      <c r="I19" s="2" t="str">
        <f>VLOOKUP($D19,PRODUCTS!$A$2:$G$87,2,0)</f>
        <v>iPhone 15 Pro 256 GB</v>
      </c>
      <c r="J19" s="2" t="str">
        <f>VLOOKUP(E19,CUSTOMERS!$A$2:$K$1001,2,0)&amp;" "&amp;VLOOKUP(E19,CUSTOMERS!$A$2:$K$1001,3,0)</f>
        <v>Ivory Ballam</v>
      </c>
    </row>
    <row r="20" spans="1:10" ht="14.25" customHeight="1" x14ac:dyDescent="0.3">
      <c r="A20" s="3">
        <f t="shared" si="0"/>
        <v>44927</v>
      </c>
      <c r="B20" s="3">
        <v>44929</v>
      </c>
      <c r="C20" s="2">
        <v>300010</v>
      </c>
      <c r="D20" s="2">
        <v>10081</v>
      </c>
      <c r="E20" s="2">
        <v>630</v>
      </c>
      <c r="F20" s="2">
        <v>1</v>
      </c>
      <c r="G20" s="2">
        <v>5</v>
      </c>
      <c r="H20" s="2">
        <v>5</v>
      </c>
      <c r="I20" s="2" t="str">
        <f>VLOOKUP($D20,PRODUCTS!$A$2:$G$87,2,0)</f>
        <v>Screen Protector for iPhone 15 Pro</v>
      </c>
      <c r="J20" s="2" t="str">
        <f>VLOOKUP(E20,CUSTOMERS!$A$2:$K$1001,2,0)&amp;" "&amp;VLOOKUP(E20,CUSTOMERS!$A$2:$K$1001,3,0)</f>
        <v>Sheila-kathryn Raccio</v>
      </c>
    </row>
    <row r="21" spans="1:10" ht="14.25" customHeight="1" x14ac:dyDescent="0.3">
      <c r="A21" s="3">
        <f t="shared" si="0"/>
        <v>44927</v>
      </c>
      <c r="B21" s="3">
        <v>44929</v>
      </c>
      <c r="C21" s="2">
        <v>300010</v>
      </c>
      <c r="D21" s="2">
        <v>10039</v>
      </c>
      <c r="E21" s="2">
        <v>905</v>
      </c>
      <c r="F21" s="2">
        <v>3</v>
      </c>
      <c r="G21" s="2">
        <v>799</v>
      </c>
      <c r="H21" s="2">
        <v>2397</v>
      </c>
      <c r="I21" s="2" t="str">
        <f>VLOOKUP($D21,PRODUCTS!$A$2:$G$87,2,0)</f>
        <v>Apple Watch Series 9 (GPS + Cellular) 45mm</v>
      </c>
      <c r="J21" s="2" t="str">
        <f>VLOOKUP(E21,CUSTOMERS!$A$2:$K$1001,2,0)&amp;" "&amp;VLOOKUP(E21,CUSTOMERS!$A$2:$K$1001,3,0)</f>
        <v>Inesita O'Fallowne</v>
      </c>
    </row>
    <row r="22" spans="1:10" ht="14.25" customHeight="1" x14ac:dyDescent="0.3">
      <c r="A22" s="3">
        <f t="shared" si="0"/>
        <v>44927</v>
      </c>
      <c r="B22" s="3">
        <v>44929</v>
      </c>
      <c r="C22" s="2">
        <v>300011</v>
      </c>
      <c r="D22" s="2">
        <v>10016</v>
      </c>
      <c r="E22" s="2">
        <v>518</v>
      </c>
      <c r="F22" s="2">
        <v>2</v>
      </c>
      <c r="G22" s="2">
        <v>1599</v>
      </c>
      <c r="H22" s="2">
        <v>3198</v>
      </c>
      <c r="I22" s="2" t="str">
        <f>VLOOKUP($D22,PRODUCTS!$A$2:$G$87,2,0)</f>
        <v>iPhone 15 Pro Max 1 TB</v>
      </c>
      <c r="J22" s="2" t="str">
        <f>VLOOKUP(E22,CUSTOMERS!$A$2:$K$1001,2,0)&amp;" "&amp;VLOOKUP(E22,CUSTOMERS!$A$2:$K$1001,3,0)</f>
        <v>Suzi Fairey</v>
      </c>
    </row>
    <row r="23" spans="1:10" ht="14.25" customHeight="1" x14ac:dyDescent="0.3">
      <c r="A23" s="3">
        <f t="shared" si="0"/>
        <v>44927</v>
      </c>
      <c r="B23" s="3">
        <v>44929</v>
      </c>
      <c r="C23" s="2">
        <v>300011</v>
      </c>
      <c r="D23" s="2">
        <v>10031</v>
      </c>
      <c r="E23" s="2">
        <v>21</v>
      </c>
      <c r="F23" s="2">
        <v>2</v>
      </c>
      <c r="G23" s="2">
        <v>25</v>
      </c>
      <c r="H23" s="2">
        <v>50</v>
      </c>
      <c r="I23" s="2" t="str">
        <f>VLOOKUP($D23,PRODUCTS!$A$2:$G$87,2,0)</f>
        <v>Razer DeathAdder Mouse</v>
      </c>
      <c r="J23" s="2" t="str">
        <f>VLOOKUP(E23,CUSTOMERS!$A$2:$K$1001,2,0)&amp;" "&amp;VLOOKUP(E23,CUSTOMERS!$A$2:$K$1001,3,0)</f>
        <v>Sibbie Wathall</v>
      </c>
    </row>
    <row r="24" spans="1:10" ht="14.25" customHeight="1" x14ac:dyDescent="0.3">
      <c r="A24" s="3">
        <f t="shared" si="0"/>
        <v>44927</v>
      </c>
      <c r="B24" s="3">
        <v>44930</v>
      </c>
      <c r="C24" s="2">
        <v>300012</v>
      </c>
      <c r="D24" s="2">
        <v>10028</v>
      </c>
      <c r="E24" s="2">
        <v>152</v>
      </c>
      <c r="F24" s="2">
        <v>2</v>
      </c>
      <c r="G24" s="2">
        <v>1500</v>
      </c>
      <c r="H24" s="2">
        <v>3000</v>
      </c>
      <c r="I24" s="2" t="str">
        <f>VLOOKUP($D24,PRODUCTS!$A$2:$G$87,2,0)</f>
        <v>SAMSUNG Galaxy Z Fold 5 256 GB</v>
      </c>
      <c r="J24" s="2" t="str">
        <f>VLOOKUP(E24,CUSTOMERS!$A$2:$K$1001,2,0)&amp;" "&amp;VLOOKUP(E24,CUSTOMERS!$A$2:$K$1001,3,0)</f>
        <v>Andria Deas</v>
      </c>
    </row>
    <row r="25" spans="1:10" ht="14.25" customHeight="1" x14ac:dyDescent="0.3">
      <c r="A25" s="3">
        <f t="shared" si="0"/>
        <v>44927</v>
      </c>
      <c r="B25" s="3">
        <v>44930</v>
      </c>
      <c r="C25" s="2">
        <v>300012</v>
      </c>
      <c r="D25" s="2">
        <v>10019</v>
      </c>
      <c r="E25" s="2">
        <v>580</v>
      </c>
      <c r="F25" s="2">
        <v>3</v>
      </c>
      <c r="G25" s="2">
        <v>1299</v>
      </c>
      <c r="H25" s="2">
        <v>3897</v>
      </c>
      <c r="I25" s="2" t="str">
        <f>VLOOKUP($D25,PRODUCTS!$A$2:$G$87,2,0)</f>
        <v>iPhone 15 Pro 512 GB</v>
      </c>
      <c r="J25" s="2" t="str">
        <f>VLOOKUP(E25,CUSTOMERS!$A$2:$K$1001,2,0)&amp;" "&amp;VLOOKUP(E25,CUSTOMERS!$A$2:$K$1001,3,0)</f>
        <v>Emmet Hassell</v>
      </c>
    </row>
    <row r="26" spans="1:10" ht="14.25" customHeight="1" x14ac:dyDescent="0.3">
      <c r="A26" s="3">
        <f t="shared" si="0"/>
        <v>44927</v>
      </c>
      <c r="B26" s="3">
        <v>44930</v>
      </c>
      <c r="C26" s="2">
        <v>300012</v>
      </c>
      <c r="D26" s="2">
        <v>10044</v>
      </c>
      <c r="E26" s="2">
        <v>923</v>
      </c>
      <c r="F26" s="2">
        <v>2</v>
      </c>
      <c r="G26" s="2">
        <v>750</v>
      </c>
      <c r="H26" s="2">
        <v>1500</v>
      </c>
      <c r="I26" s="2" t="str">
        <f>VLOOKUP($D26,PRODUCTS!$A$2:$G$87,2,0)</f>
        <v>Canon - EOS R50 4K</v>
      </c>
      <c r="J26" s="2" t="str">
        <f>VLOOKUP(E26,CUSTOMERS!$A$2:$K$1001,2,0)&amp;" "&amp;VLOOKUP(E26,CUSTOMERS!$A$2:$K$1001,3,0)</f>
        <v>Meg Blanch</v>
      </c>
    </row>
    <row r="27" spans="1:10" ht="14.25" customHeight="1" x14ac:dyDescent="0.3">
      <c r="A27" s="3">
        <f t="shared" si="0"/>
        <v>44927</v>
      </c>
      <c r="B27" s="3">
        <v>44930</v>
      </c>
      <c r="C27" s="2">
        <v>300013</v>
      </c>
      <c r="D27" s="2">
        <v>10066</v>
      </c>
      <c r="E27" s="2">
        <v>242</v>
      </c>
      <c r="F27" s="2">
        <v>1</v>
      </c>
      <c r="G27" s="2">
        <v>149</v>
      </c>
      <c r="H27" s="2">
        <v>149</v>
      </c>
      <c r="I27" s="2" t="str">
        <f>VLOOKUP($D27,PRODUCTS!$A$2:$G$87,2,0)</f>
        <v>Polaroid - Now+ Instant Film Camera Generation 2</v>
      </c>
      <c r="J27" s="2" t="str">
        <f>VLOOKUP(E27,CUSTOMERS!$A$2:$K$1001,2,0)&amp;" "&amp;VLOOKUP(E27,CUSTOMERS!$A$2:$K$1001,3,0)</f>
        <v>Dario Lillecrap</v>
      </c>
    </row>
    <row r="28" spans="1:10" ht="14.25" customHeight="1" x14ac:dyDescent="0.3">
      <c r="A28" s="3">
        <f t="shared" si="0"/>
        <v>44927</v>
      </c>
      <c r="B28" s="3">
        <v>44930</v>
      </c>
      <c r="C28" s="2">
        <v>300013</v>
      </c>
      <c r="D28" s="2">
        <v>10042</v>
      </c>
      <c r="E28" s="2">
        <v>142</v>
      </c>
      <c r="F28" s="2">
        <v>2</v>
      </c>
      <c r="G28" s="2">
        <v>1849</v>
      </c>
      <c r="H28" s="2">
        <v>3698</v>
      </c>
      <c r="I28" s="2" t="str">
        <f>VLOOKUP($D28,PRODUCTS!$A$2:$G$87,2,0)</f>
        <v>Apple - MacBook Pro 14" Laptop - M3 Pro chip</v>
      </c>
      <c r="J28" s="2" t="str">
        <f>VLOOKUP(E28,CUSTOMERS!$A$2:$K$1001,2,0)&amp;" "&amp;VLOOKUP(E28,CUSTOMERS!$A$2:$K$1001,3,0)</f>
        <v>Audre Smillie</v>
      </c>
    </row>
    <row r="29" spans="1:10" ht="14.25" customHeight="1" x14ac:dyDescent="0.3">
      <c r="A29" s="3">
        <f t="shared" si="0"/>
        <v>44927</v>
      </c>
      <c r="B29" s="3">
        <v>44930</v>
      </c>
      <c r="C29" s="2">
        <v>300013</v>
      </c>
      <c r="D29" s="2">
        <v>10066</v>
      </c>
      <c r="E29" s="2">
        <v>928</v>
      </c>
      <c r="F29" s="2">
        <v>2</v>
      </c>
      <c r="G29" s="2">
        <v>149</v>
      </c>
      <c r="H29" s="2">
        <v>298</v>
      </c>
      <c r="I29" s="2" t="str">
        <f>VLOOKUP($D29,PRODUCTS!$A$2:$G$87,2,0)</f>
        <v>Polaroid - Now+ Instant Film Camera Generation 2</v>
      </c>
      <c r="J29" s="2" t="str">
        <f>VLOOKUP(E29,CUSTOMERS!$A$2:$K$1001,2,0)&amp;" "&amp;VLOOKUP(E29,CUSTOMERS!$A$2:$K$1001,3,0)</f>
        <v>Ian Cossans</v>
      </c>
    </row>
    <row r="30" spans="1:10" ht="14.25" customHeight="1" x14ac:dyDescent="0.3">
      <c r="A30" s="3">
        <f t="shared" si="0"/>
        <v>44927</v>
      </c>
      <c r="B30" s="3">
        <v>44930</v>
      </c>
      <c r="C30" s="2">
        <v>300014</v>
      </c>
      <c r="D30" s="2">
        <v>10058</v>
      </c>
      <c r="E30" s="2">
        <v>538</v>
      </c>
      <c r="F30" s="2">
        <v>3</v>
      </c>
      <c r="G30" s="2">
        <v>799</v>
      </c>
      <c r="H30" s="2">
        <v>2397</v>
      </c>
      <c r="I30" s="2" t="str">
        <f>VLOOKUP($D30,PRODUCTS!$A$2:$G$87,2,0)</f>
        <v>Sony - 65" Class X80K</v>
      </c>
      <c r="J30" s="2" t="str">
        <f>VLOOKUP(E30,CUSTOMERS!$A$2:$K$1001,2,0)&amp;" "&amp;VLOOKUP(E30,CUSTOMERS!$A$2:$K$1001,3,0)</f>
        <v>Verne Tolhurst</v>
      </c>
    </row>
    <row r="31" spans="1:10" ht="14.25" customHeight="1" x14ac:dyDescent="0.3">
      <c r="A31" s="3">
        <f t="shared" si="0"/>
        <v>44927</v>
      </c>
      <c r="B31" s="3">
        <v>44930</v>
      </c>
      <c r="C31" s="2">
        <v>300014</v>
      </c>
      <c r="D31" s="2">
        <v>10016</v>
      </c>
      <c r="E31" s="2">
        <v>564</v>
      </c>
      <c r="F31" s="2">
        <v>3</v>
      </c>
      <c r="G31" s="2">
        <v>1599</v>
      </c>
      <c r="H31" s="2">
        <v>4797</v>
      </c>
      <c r="I31" s="2" t="str">
        <f>VLOOKUP($D31,PRODUCTS!$A$2:$G$87,2,0)</f>
        <v>iPhone 15 Pro Max 1 TB</v>
      </c>
      <c r="J31" s="2" t="str">
        <f>VLOOKUP(E31,CUSTOMERS!$A$2:$K$1001,2,0)&amp;" "&amp;VLOOKUP(E31,CUSTOMERS!$A$2:$K$1001,3,0)</f>
        <v>Drona Benbow</v>
      </c>
    </row>
    <row r="32" spans="1:10" ht="14.25" customHeight="1" x14ac:dyDescent="0.3">
      <c r="A32" s="3">
        <f t="shared" si="0"/>
        <v>44927</v>
      </c>
      <c r="B32" s="3">
        <v>44930</v>
      </c>
      <c r="C32" s="2">
        <v>300014</v>
      </c>
      <c r="D32" s="2">
        <v>10026</v>
      </c>
      <c r="E32" s="2">
        <v>826</v>
      </c>
      <c r="F32" s="2">
        <v>2</v>
      </c>
      <c r="G32" s="2">
        <v>850</v>
      </c>
      <c r="H32" s="2">
        <v>1700</v>
      </c>
      <c r="I32" s="2" t="str">
        <f>VLOOKUP($D32,PRODUCTS!$A$2:$G$87,2,0)</f>
        <v>SAMSUNG Galaxy Z Flip 256 GB</v>
      </c>
      <c r="J32" s="2" t="str">
        <f>VLOOKUP(E32,CUSTOMERS!$A$2:$K$1001,2,0)&amp;" "&amp;VLOOKUP(E32,CUSTOMERS!$A$2:$K$1001,3,0)</f>
        <v>Jervis Tonnesen</v>
      </c>
    </row>
    <row r="33" spans="1:10" ht="14.25" customHeight="1" x14ac:dyDescent="0.3">
      <c r="A33" s="3">
        <f t="shared" si="0"/>
        <v>44927</v>
      </c>
      <c r="B33" s="3">
        <v>44930</v>
      </c>
      <c r="C33" s="2">
        <v>300015</v>
      </c>
      <c r="D33" s="2">
        <v>10047</v>
      </c>
      <c r="E33" s="2">
        <v>562</v>
      </c>
      <c r="F33" s="2">
        <v>1</v>
      </c>
      <c r="G33" s="2">
        <v>300</v>
      </c>
      <c r="H33" s="2">
        <v>300</v>
      </c>
      <c r="I33" s="2" t="str">
        <f>VLOOKUP($D33,PRODUCTS!$A$2:$G$87,2,0)</f>
        <v>Microsoft - Xbox Series S 512 GB All-Digital Console</v>
      </c>
      <c r="J33" s="2" t="str">
        <f>VLOOKUP(E33,CUSTOMERS!$A$2:$K$1001,2,0)&amp;" "&amp;VLOOKUP(E33,CUSTOMERS!$A$2:$K$1001,3,0)</f>
        <v>Merrel Hampton</v>
      </c>
    </row>
    <row r="34" spans="1:10" ht="14.25" customHeight="1" x14ac:dyDescent="0.3">
      <c r="A34" s="3">
        <f t="shared" si="0"/>
        <v>44927</v>
      </c>
      <c r="B34" s="3">
        <v>44930</v>
      </c>
      <c r="C34" s="2">
        <v>300016</v>
      </c>
      <c r="D34" s="2">
        <v>10071</v>
      </c>
      <c r="E34" s="2">
        <v>193</v>
      </c>
      <c r="F34" s="2">
        <v>2</v>
      </c>
      <c r="G34" s="2">
        <v>6</v>
      </c>
      <c r="H34" s="2">
        <v>12</v>
      </c>
      <c r="I34" s="2" t="str">
        <f>VLOOKUP($D34,PRODUCTS!$A$2:$G$87,2,0)</f>
        <v>Case for iPhone 15 Pro Red</v>
      </c>
      <c r="J34" s="2" t="str">
        <f>VLOOKUP(E34,CUSTOMERS!$A$2:$K$1001,2,0)&amp;" "&amp;VLOOKUP(E34,CUSTOMERS!$A$2:$K$1001,3,0)</f>
        <v>Allen Melson</v>
      </c>
    </row>
    <row r="35" spans="1:10" ht="14.25" customHeight="1" x14ac:dyDescent="0.3">
      <c r="A35" s="3">
        <f t="shared" si="0"/>
        <v>44927</v>
      </c>
      <c r="B35" s="3">
        <v>44930</v>
      </c>
      <c r="C35" s="2">
        <v>300017</v>
      </c>
      <c r="D35" s="2">
        <v>10037</v>
      </c>
      <c r="E35" s="2">
        <v>373</v>
      </c>
      <c r="F35" s="2">
        <v>2</v>
      </c>
      <c r="G35" s="2">
        <v>500</v>
      </c>
      <c r="H35" s="2">
        <v>1000</v>
      </c>
      <c r="I35" s="2" t="str">
        <f>VLOOKUP($D35,PRODUCTS!$A$2:$G$87,2,0)</f>
        <v>Sony - PlayStation 5 Slim Console</v>
      </c>
      <c r="J35" s="2" t="str">
        <f>VLOOKUP(E35,CUSTOMERS!$A$2:$K$1001,2,0)&amp;" "&amp;VLOOKUP(E35,CUSTOMERS!$A$2:$K$1001,3,0)</f>
        <v>Madison Sussans</v>
      </c>
    </row>
    <row r="36" spans="1:10" ht="14.25" customHeight="1" x14ac:dyDescent="0.3">
      <c r="A36" s="3">
        <f t="shared" si="0"/>
        <v>44927</v>
      </c>
      <c r="B36" s="3">
        <v>44930</v>
      </c>
      <c r="C36" s="2">
        <v>300018</v>
      </c>
      <c r="D36" s="2">
        <v>10045</v>
      </c>
      <c r="E36" s="2">
        <v>54</v>
      </c>
      <c r="F36" s="2">
        <v>3</v>
      </c>
      <c r="G36" s="2">
        <v>499</v>
      </c>
      <c r="H36" s="2">
        <v>1497</v>
      </c>
      <c r="I36" s="2" t="str">
        <f>VLOOKUP($D36,PRODUCTS!$A$2:$G$87,2,0)</f>
        <v>Microsoft - Xbox Series X 1TB Console </v>
      </c>
      <c r="J36" s="2" t="str">
        <f>VLOOKUP(E36,CUSTOMERS!$A$2:$K$1001,2,0)&amp;" "&amp;VLOOKUP(E36,CUSTOMERS!$A$2:$K$1001,3,0)</f>
        <v>Billi Yearnes</v>
      </c>
    </row>
    <row r="37" spans="1:10" ht="14.25" customHeight="1" x14ac:dyDescent="0.3">
      <c r="A37" s="3">
        <f t="shared" si="0"/>
        <v>44927</v>
      </c>
      <c r="B37" s="3">
        <v>44930</v>
      </c>
      <c r="C37" s="2">
        <v>300018</v>
      </c>
      <c r="D37" s="2">
        <v>10049</v>
      </c>
      <c r="E37" s="2">
        <v>333</v>
      </c>
      <c r="F37" s="2">
        <v>2</v>
      </c>
      <c r="G37" s="2">
        <v>450</v>
      </c>
      <c r="H37" s="2">
        <v>900</v>
      </c>
      <c r="I37" s="2" t="str">
        <f>VLOOKUP($D37,PRODUCTS!$A$2:$G$87,2,0)</f>
        <v>HP - Envy 2-in-1 15.6" Full HD Touch-Screen Laptop - AMD Ryzen 5 </v>
      </c>
      <c r="J37" s="2" t="str">
        <f>VLOOKUP(E37,CUSTOMERS!$A$2:$K$1001,2,0)&amp;" "&amp;VLOOKUP(E37,CUSTOMERS!$A$2:$K$1001,3,0)</f>
        <v>Moishe Pettiward</v>
      </c>
    </row>
    <row r="38" spans="1:10" ht="14.25" customHeight="1" x14ac:dyDescent="0.3">
      <c r="A38" s="3">
        <f t="shared" si="0"/>
        <v>44927</v>
      </c>
      <c r="B38" s="3">
        <v>44930</v>
      </c>
      <c r="C38" s="2">
        <v>300019</v>
      </c>
      <c r="D38" s="2">
        <v>10086</v>
      </c>
      <c r="E38" s="2">
        <v>56</v>
      </c>
      <c r="F38" s="2">
        <v>3</v>
      </c>
      <c r="G38" s="2">
        <v>13</v>
      </c>
      <c r="H38" s="2">
        <v>39</v>
      </c>
      <c r="I38" s="2" t="str">
        <f>VLOOKUP($D38,PRODUCTS!$A$2:$G$87,2,0)</f>
        <v>Lightning Charging Cable</v>
      </c>
      <c r="J38" s="2" t="str">
        <f>VLOOKUP(E38,CUSTOMERS!$A$2:$K$1001,2,0)&amp;" "&amp;VLOOKUP(E38,CUSTOMERS!$A$2:$K$1001,3,0)</f>
        <v>Kiersten Lestrange</v>
      </c>
    </row>
    <row r="39" spans="1:10" ht="14.25" customHeight="1" x14ac:dyDescent="0.3">
      <c r="A39" s="3">
        <f t="shared" si="0"/>
        <v>44927</v>
      </c>
      <c r="B39" s="3">
        <v>44930</v>
      </c>
      <c r="C39" s="2">
        <v>300019</v>
      </c>
      <c r="D39" s="2">
        <v>10030</v>
      </c>
      <c r="E39" s="2">
        <v>198</v>
      </c>
      <c r="F39" s="2">
        <v>2</v>
      </c>
      <c r="G39" s="2">
        <v>234</v>
      </c>
      <c r="H39" s="2">
        <v>468</v>
      </c>
      <c r="I39" s="2" t="str">
        <f>VLOOKUP($D39,PRODUCTS!$A$2:$G$87,2,0)</f>
        <v>Meta Quest 2 </v>
      </c>
      <c r="J39" s="2" t="str">
        <f>VLOOKUP(E39,CUSTOMERS!$A$2:$K$1001,2,0)&amp;" "&amp;VLOOKUP(E39,CUSTOMERS!$A$2:$K$1001,3,0)</f>
        <v>Carla Jado</v>
      </c>
    </row>
    <row r="40" spans="1:10" ht="14.25" customHeight="1" x14ac:dyDescent="0.3">
      <c r="A40" s="3">
        <f t="shared" si="0"/>
        <v>44927</v>
      </c>
      <c r="B40" s="3">
        <v>44931</v>
      </c>
      <c r="C40" s="2">
        <v>300020</v>
      </c>
      <c r="D40" s="2">
        <v>10018</v>
      </c>
      <c r="E40" s="2">
        <v>347</v>
      </c>
      <c r="F40" s="2">
        <v>1</v>
      </c>
      <c r="G40" s="2">
        <v>1099</v>
      </c>
      <c r="H40" s="2">
        <v>1099</v>
      </c>
      <c r="I40" s="2" t="str">
        <f>VLOOKUP($D40,PRODUCTS!$A$2:$G$87,2,0)</f>
        <v>iPhone 15 Pro 256 GB</v>
      </c>
      <c r="J40" s="2" t="str">
        <f>VLOOKUP(E40,CUSTOMERS!$A$2:$K$1001,2,0)&amp;" "&amp;VLOOKUP(E40,CUSTOMERS!$A$2:$K$1001,3,0)</f>
        <v>Moyra Heninghem</v>
      </c>
    </row>
    <row r="41" spans="1:10" ht="14.25" customHeight="1" x14ac:dyDescent="0.3">
      <c r="A41" s="3">
        <f t="shared" si="0"/>
        <v>44927</v>
      </c>
      <c r="B41" s="3">
        <v>44931</v>
      </c>
      <c r="C41" s="2">
        <v>300020</v>
      </c>
      <c r="D41" s="2">
        <v>10017</v>
      </c>
      <c r="E41" s="2">
        <v>337</v>
      </c>
      <c r="F41" s="2">
        <v>1</v>
      </c>
      <c r="G41" s="2">
        <v>999</v>
      </c>
      <c r="H41" s="2">
        <v>999</v>
      </c>
      <c r="I41" s="2" t="str">
        <f>VLOOKUP($D41,PRODUCTS!$A$2:$G$87,2,0)</f>
        <v>iPhone 15 Pro 128 GB</v>
      </c>
      <c r="J41" s="2" t="str">
        <f>VLOOKUP(E41,CUSTOMERS!$A$2:$K$1001,2,0)&amp;" "&amp;VLOOKUP(E41,CUSTOMERS!$A$2:$K$1001,3,0)</f>
        <v>Irina Linsey</v>
      </c>
    </row>
    <row r="42" spans="1:10" ht="14.25" customHeight="1" x14ac:dyDescent="0.3">
      <c r="A42" s="3">
        <f t="shared" si="0"/>
        <v>44927</v>
      </c>
      <c r="B42" s="3">
        <v>44931</v>
      </c>
      <c r="C42" s="2">
        <v>300020</v>
      </c>
      <c r="D42" s="2">
        <v>10079</v>
      </c>
      <c r="E42" s="2">
        <v>393</v>
      </c>
      <c r="F42" s="2">
        <v>1</v>
      </c>
      <c r="G42" s="2">
        <v>7</v>
      </c>
      <c r="H42" s="2">
        <v>7</v>
      </c>
      <c r="I42" s="2" t="str">
        <f>VLOOKUP($D42,PRODUCTS!$A$2:$G$87,2,0)</f>
        <v>Screen Protector for iPhone 15 Pro Max</v>
      </c>
      <c r="J42" s="2" t="str">
        <f>VLOOKUP(E42,CUSTOMERS!$A$2:$K$1001,2,0)&amp;" "&amp;VLOOKUP(E42,CUSTOMERS!$A$2:$K$1001,3,0)</f>
        <v>Brew Greenstock</v>
      </c>
    </row>
    <row r="43" spans="1:10" ht="14.25" customHeight="1" x14ac:dyDescent="0.3">
      <c r="A43" s="3">
        <f t="shared" si="0"/>
        <v>44927</v>
      </c>
      <c r="B43" s="3">
        <v>44931</v>
      </c>
      <c r="C43" s="2">
        <v>300020</v>
      </c>
      <c r="D43" s="2">
        <v>10018</v>
      </c>
      <c r="E43" s="2">
        <v>940</v>
      </c>
      <c r="F43" s="2">
        <v>1</v>
      </c>
      <c r="G43" s="2">
        <v>1099</v>
      </c>
      <c r="H43" s="2">
        <v>1099</v>
      </c>
      <c r="I43" s="2" t="str">
        <f>VLOOKUP($D43,PRODUCTS!$A$2:$G$87,2,0)</f>
        <v>iPhone 15 Pro 256 GB</v>
      </c>
      <c r="J43" s="2" t="str">
        <f>VLOOKUP(E43,CUSTOMERS!$A$2:$K$1001,2,0)&amp;" "&amp;VLOOKUP(E43,CUSTOMERS!$A$2:$K$1001,3,0)</f>
        <v>Eveline Rotherforth</v>
      </c>
    </row>
    <row r="44" spans="1:10" ht="14.25" customHeight="1" x14ac:dyDescent="0.3">
      <c r="A44" s="3">
        <f t="shared" si="0"/>
        <v>44927</v>
      </c>
      <c r="B44" s="3">
        <v>44931</v>
      </c>
      <c r="C44" s="2">
        <v>300020</v>
      </c>
      <c r="D44" s="2">
        <v>10058</v>
      </c>
      <c r="E44" s="2">
        <v>496</v>
      </c>
      <c r="F44" s="2">
        <v>2</v>
      </c>
      <c r="G44" s="2">
        <v>799</v>
      </c>
      <c r="H44" s="2">
        <v>1598</v>
      </c>
      <c r="I44" s="2" t="str">
        <f>VLOOKUP($D44,PRODUCTS!$A$2:$G$87,2,0)</f>
        <v>Sony - 65" Class X80K</v>
      </c>
      <c r="J44" s="2" t="str">
        <f>VLOOKUP(E44,CUSTOMERS!$A$2:$K$1001,2,0)&amp;" "&amp;VLOOKUP(E44,CUSTOMERS!$A$2:$K$1001,3,0)</f>
        <v>Papagena Manby</v>
      </c>
    </row>
    <row r="45" spans="1:10" ht="14.25" customHeight="1" x14ac:dyDescent="0.3">
      <c r="A45" s="3">
        <f t="shared" si="0"/>
        <v>44927</v>
      </c>
      <c r="B45" s="3">
        <v>44931</v>
      </c>
      <c r="C45" s="2">
        <v>300021</v>
      </c>
      <c r="D45" s="2">
        <v>10031</v>
      </c>
      <c r="E45" s="2">
        <v>118</v>
      </c>
      <c r="F45" s="2">
        <v>3</v>
      </c>
      <c r="G45" s="2">
        <v>25</v>
      </c>
      <c r="H45" s="2">
        <v>75</v>
      </c>
      <c r="I45" s="2" t="str">
        <f>VLOOKUP($D45,PRODUCTS!$A$2:$G$87,2,0)</f>
        <v>Razer DeathAdder Mouse</v>
      </c>
      <c r="J45" s="2" t="str">
        <f>VLOOKUP(E45,CUSTOMERS!$A$2:$K$1001,2,0)&amp;" "&amp;VLOOKUP(E45,CUSTOMERS!$A$2:$K$1001,3,0)</f>
        <v>Andie Ivanenkov</v>
      </c>
    </row>
    <row r="46" spans="1:10" ht="14.25" customHeight="1" x14ac:dyDescent="0.3">
      <c r="A46" s="3">
        <f t="shared" si="0"/>
        <v>44927</v>
      </c>
      <c r="B46" s="3">
        <v>44931</v>
      </c>
      <c r="C46" s="2">
        <v>300021</v>
      </c>
      <c r="D46" s="2">
        <v>10013</v>
      </c>
      <c r="E46" s="2">
        <v>692</v>
      </c>
      <c r="F46" s="2">
        <v>1</v>
      </c>
      <c r="G46" s="2">
        <v>157</v>
      </c>
      <c r="H46" s="2">
        <v>157</v>
      </c>
      <c r="I46" s="2" t="str">
        <f>VLOOKUP($D46,PRODUCTS!$A$2:$G$87,2,0)</f>
        <v>Vizio 40" D-Series</v>
      </c>
      <c r="J46" s="2" t="str">
        <f>VLOOKUP(E46,CUSTOMERS!$A$2:$K$1001,2,0)&amp;" "&amp;VLOOKUP(E46,CUSTOMERS!$A$2:$K$1001,3,0)</f>
        <v>Ali Knill</v>
      </c>
    </row>
    <row r="47" spans="1:10" ht="14.25" customHeight="1" x14ac:dyDescent="0.3">
      <c r="A47" s="3">
        <f t="shared" si="0"/>
        <v>44927</v>
      </c>
      <c r="B47" s="3">
        <v>44931</v>
      </c>
      <c r="C47" s="2">
        <v>300021</v>
      </c>
      <c r="D47" s="2">
        <v>10031</v>
      </c>
      <c r="E47" s="2">
        <v>706</v>
      </c>
      <c r="F47" s="2">
        <v>3</v>
      </c>
      <c r="G47" s="2">
        <v>25</v>
      </c>
      <c r="H47" s="2">
        <v>75</v>
      </c>
      <c r="I47" s="2" t="str">
        <f>VLOOKUP($D47,PRODUCTS!$A$2:$G$87,2,0)</f>
        <v>Razer DeathAdder Mouse</v>
      </c>
      <c r="J47" s="2" t="str">
        <f>VLOOKUP(E47,CUSTOMERS!$A$2:$K$1001,2,0)&amp;" "&amp;VLOOKUP(E47,CUSTOMERS!$A$2:$K$1001,3,0)</f>
        <v>Paulita Chastelain</v>
      </c>
    </row>
    <row r="48" spans="1:10" ht="14.25" customHeight="1" x14ac:dyDescent="0.3">
      <c r="A48" s="3">
        <f t="shared" si="0"/>
        <v>44927</v>
      </c>
      <c r="B48" s="3">
        <v>44931</v>
      </c>
      <c r="C48" s="2">
        <v>300021</v>
      </c>
      <c r="D48" s="2">
        <v>10037</v>
      </c>
      <c r="E48" s="2">
        <v>11</v>
      </c>
      <c r="F48" s="2">
        <v>3</v>
      </c>
      <c r="G48" s="2">
        <v>500</v>
      </c>
      <c r="H48" s="2">
        <v>1500</v>
      </c>
      <c r="I48" s="2" t="str">
        <f>VLOOKUP($D48,PRODUCTS!$A$2:$G$87,2,0)</f>
        <v>Sony - PlayStation 5 Slim Console</v>
      </c>
      <c r="J48" s="2" t="str">
        <f>VLOOKUP(E48,CUSTOMERS!$A$2:$K$1001,2,0)&amp;" "&amp;VLOOKUP(E48,CUSTOMERS!$A$2:$K$1001,3,0)</f>
        <v>Ursola Basnall</v>
      </c>
    </row>
    <row r="49" spans="1:10" ht="14.25" customHeight="1" x14ac:dyDescent="0.3">
      <c r="A49" s="3">
        <f t="shared" si="0"/>
        <v>44927</v>
      </c>
      <c r="B49" s="3">
        <v>44931</v>
      </c>
      <c r="C49" s="2">
        <v>300022</v>
      </c>
      <c r="D49" s="2">
        <v>10007</v>
      </c>
      <c r="E49" s="2">
        <v>785</v>
      </c>
      <c r="F49" s="2">
        <v>1</v>
      </c>
      <c r="G49" s="2">
        <v>230</v>
      </c>
      <c r="H49" s="2">
        <v>230</v>
      </c>
      <c r="I49" s="2" t="str">
        <f>VLOOKUP($D49,PRODUCTS!$A$2:$G$87,2,0)</f>
        <v>Apple Ipad (9th Gen)</v>
      </c>
      <c r="J49" s="2" t="str">
        <f>VLOOKUP(E49,CUSTOMERS!$A$2:$K$1001,2,0)&amp;" "&amp;VLOOKUP(E49,CUSTOMERS!$A$2:$K$1001,3,0)</f>
        <v>Nicky Bambridge</v>
      </c>
    </row>
    <row r="50" spans="1:10" ht="14.25" customHeight="1" x14ac:dyDescent="0.3">
      <c r="A50" s="3">
        <f t="shared" si="0"/>
        <v>44927</v>
      </c>
      <c r="B50" s="3">
        <v>44931</v>
      </c>
      <c r="C50" s="2">
        <v>300022</v>
      </c>
      <c r="D50" s="2">
        <v>10013</v>
      </c>
      <c r="E50" s="2">
        <v>45</v>
      </c>
      <c r="F50" s="2">
        <v>2</v>
      </c>
      <c r="G50" s="2">
        <v>157</v>
      </c>
      <c r="H50" s="2">
        <v>314</v>
      </c>
      <c r="I50" s="2" t="str">
        <f>VLOOKUP($D50,PRODUCTS!$A$2:$G$87,2,0)</f>
        <v>Vizio 40" D-Series</v>
      </c>
      <c r="J50" s="2" t="str">
        <f>VLOOKUP(E50,CUSTOMERS!$A$2:$K$1001,2,0)&amp;" "&amp;VLOOKUP(E50,CUSTOMERS!$A$2:$K$1001,3,0)</f>
        <v>Ferdinanda Cerith</v>
      </c>
    </row>
    <row r="51" spans="1:10" ht="14.25" customHeight="1" x14ac:dyDescent="0.3">
      <c r="A51" s="3">
        <f t="shared" si="0"/>
        <v>44927</v>
      </c>
      <c r="B51" s="3">
        <v>44931</v>
      </c>
      <c r="C51" s="2">
        <v>300022</v>
      </c>
      <c r="D51" s="2">
        <v>10021</v>
      </c>
      <c r="E51" s="2">
        <v>809</v>
      </c>
      <c r="F51" s="2">
        <v>2</v>
      </c>
      <c r="G51" s="2">
        <v>799</v>
      </c>
      <c r="H51" s="2">
        <v>1598</v>
      </c>
      <c r="I51" s="2" t="str">
        <f>VLOOKUP($D51,PRODUCTS!$A$2:$G$87,2,0)</f>
        <v>iPhone 15 128 GB</v>
      </c>
      <c r="J51" s="2" t="str">
        <f>VLOOKUP(E51,CUSTOMERS!$A$2:$K$1001,2,0)&amp;" "&amp;VLOOKUP(E51,CUSTOMERS!$A$2:$K$1001,3,0)</f>
        <v>Bill Kidson</v>
      </c>
    </row>
    <row r="52" spans="1:10" ht="14.25" customHeight="1" x14ac:dyDescent="0.3">
      <c r="A52" s="3">
        <f t="shared" si="0"/>
        <v>44927</v>
      </c>
      <c r="B52" s="3">
        <v>44931</v>
      </c>
      <c r="C52" s="2">
        <v>300023</v>
      </c>
      <c r="D52" s="2">
        <v>10058</v>
      </c>
      <c r="E52" s="2">
        <v>772</v>
      </c>
      <c r="F52" s="2">
        <v>3</v>
      </c>
      <c r="G52" s="2">
        <v>799</v>
      </c>
      <c r="H52" s="2">
        <v>2397</v>
      </c>
      <c r="I52" s="2" t="str">
        <f>VLOOKUP($D52,PRODUCTS!$A$2:$G$87,2,0)</f>
        <v>Sony - 65" Class X80K</v>
      </c>
      <c r="J52" s="2" t="str">
        <f>VLOOKUP(E52,CUSTOMERS!$A$2:$K$1001,2,0)&amp;" "&amp;VLOOKUP(E52,CUSTOMERS!$A$2:$K$1001,3,0)</f>
        <v>Ralf Gerrill</v>
      </c>
    </row>
    <row r="53" spans="1:10" ht="14.25" customHeight="1" x14ac:dyDescent="0.3">
      <c r="A53" s="3">
        <f t="shared" si="0"/>
        <v>44927</v>
      </c>
      <c r="B53" s="3">
        <v>44931</v>
      </c>
      <c r="C53" s="2">
        <v>300023</v>
      </c>
      <c r="D53" s="2">
        <v>10030</v>
      </c>
      <c r="E53" s="2">
        <v>4</v>
      </c>
      <c r="F53" s="2">
        <v>1</v>
      </c>
      <c r="G53" s="2">
        <v>234</v>
      </c>
      <c r="H53" s="2">
        <v>234</v>
      </c>
      <c r="I53" s="2" t="str">
        <f>VLOOKUP($D53,PRODUCTS!$A$2:$G$87,2,0)</f>
        <v>Meta Quest 2 </v>
      </c>
      <c r="J53" s="2" t="str">
        <f>VLOOKUP(E53,CUSTOMERS!$A$2:$K$1001,2,0)&amp;" "&amp;VLOOKUP(E53,CUSTOMERS!$A$2:$K$1001,3,0)</f>
        <v>Damara Corder</v>
      </c>
    </row>
    <row r="54" spans="1:10" ht="14.25" customHeight="1" x14ac:dyDescent="0.3">
      <c r="A54" s="3">
        <f t="shared" si="0"/>
        <v>44927</v>
      </c>
      <c r="B54" s="3">
        <v>44931</v>
      </c>
      <c r="C54" s="2">
        <v>300023</v>
      </c>
      <c r="D54" s="2">
        <v>10022</v>
      </c>
      <c r="E54" s="2">
        <v>120</v>
      </c>
      <c r="F54" s="2">
        <v>3</v>
      </c>
      <c r="G54" s="2">
        <v>899</v>
      </c>
      <c r="H54" s="2">
        <v>2697</v>
      </c>
      <c r="I54" s="2" t="str">
        <f>VLOOKUP($D54,PRODUCTS!$A$2:$G$87,2,0)</f>
        <v>iPhone 15 256 GB</v>
      </c>
      <c r="J54" s="2" t="str">
        <f>VLOOKUP(E54,CUSTOMERS!$A$2:$K$1001,2,0)&amp;" "&amp;VLOOKUP(E54,CUSTOMERS!$A$2:$K$1001,3,0)</f>
        <v>Tedi Fley</v>
      </c>
    </row>
    <row r="55" spans="1:10" ht="14.25" customHeight="1" x14ac:dyDescent="0.3">
      <c r="A55" s="3">
        <f t="shared" si="0"/>
        <v>44927</v>
      </c>
      <c r="B55" s="3">
        <v>44931</v>
      </c>
      <c r="C55" s="2">
        <v>300023</v>
      </c>
      <c r="D55" s="2">
        <v>10068</v>
      </c>
      <c r="E55" s="2">
        <v>363</v>
      </c>
      <c r="F55" s="2">
        <v>2</v>
      </c>
      <c r="G55" s="2">
        <v>279</v>
      </c>
      <c r="H55" s="2">
        <v>558</v>
      </c>
      <c r="I55" s="2" t="str">
        <f>VLOOKUP($D55,PRODUCTS!$A$2:$G$87,2,0)</f>
        <v>Yale - Assure Lock 2 Smart Lock</v>
      </c>
      <c r="J55" s="2" t="str">
        <f>VLOOKUP(E55,CUSTOMERS!$A$2:$K$1001,2,0)&amp;" "&amp;VLOOKUP(E55,CUSTOMERS!$A$2:$K$1001,3,0)</f>
        <v>Renae Blinde</v>
      </c>
    </row>
    <row r="56" spans="1:10" ht="14.25" customHeight="1" x14ac:dyDescent="0.3">
      <c r="A56" s="3">
        <f t="shared" si="0"/>
        <v>44927</v>
      </c>
      <c r="B56" s="3">
        <v>44931</v>
      </c>
      <c r="C56" s="2">
        <v>300023</v>
      </c>
      <c r="D56" s="2">
        <v>10062</v>
      </c>
      <c r="E56" s="2">
        <v>160</v>
      </c>
      <c r="F56" s="2">
        <v>3</v>
      </c>
      <c r="G56" s="2">
        <v>1499</v>
      </c>
      <c r="H56" s="2">
        <v>4497</v>
      </c>
      <c r="I56" s="2" t="str">
        <f>VLOOKUP($D56,PRODUCTS!$A$2:$G$87,2,0)</f>
        <v>LG - 65" Class B3 Series OLED</v>
      </c>
      <c r="J56" s="2" t="str">
        <f>VLOOKUP(E56,CUSTOMERS!$A$2:$K$1001,2,0)&amp;" "&amp;VLOOKUP(E56,CUSTOMERS!$A$2:$K$1001,3,0)</f>
        <v>Grayce Faich</v>
      </c>
    </row>
    <row r="57" spans="1:10" ht="14.25" customHeight="1" x14ac:dyDescent="0.3">
      <c r="A57" s="3">
        <f t="shared" si="0"/>
        <v>44927</v>
      </c>
      <c r="B57" s="3">
        <v>44931</v>
      </c>
      <c r="C57" s="2">
        <v>300024</v>
      </c>
      <c r="D57" s="2">
        <v>10057</v>
      </c>
      <c r="E57" s="2">
        <v>291</v>
      </c>
      <c r="F57" s="2">
        <v>3</v>
      </c>
      <c r="G57" s="2">
        <v>1099</v>
      </c>
      <c r="H57" s="2">
        <v>3297</v>
      </c>
      <c r="I57" s="2" t="str">
        <f>VLOOKUP($D57,PRODUCTS!$A$2:$G$87,2,0)</f>
        <v>LG - 65" Class 80 Series QNED</v>
      </c>
      <c r="J57" s="2" t="str">
        <f>VLOOKUP(E57,CUSTOMERS!$A$2:$K$1001,2,0)&amp;" "&amp;VLOOKUP(E57,CUSTOMERS!$A$2:$K$1001,3,0)</f>
        <v>Lyssa Normaville</v>
      </c>
    </row>
    <row r="58" spans="1:10" ht="14.25" customHeight="1" x14ac:dyDescent="0.3">
      <c r="A58" s="3">
        <f t="shared" si="0"/>
        <v>44927</v>
      </c>
      <c r="B58" s="3">
        <v>44931</v>
      </c>
      <c r="C58" s="2">
        <v>300024</v>
      </c>
      <c r="D58" s="2">
        <v>10064</v>
      </c>
      <c r="E58" s="2">
        <v>11</v>
      </c>
      <c r="F58" s="2">
        <v>3</v>
      </c>
      <c r="G58" s="2">
        <v>1249</v>
      </c>
      <c r="H58" s="2">
        <v>3747</v>
      </c>
      <c r="I58" s="2" t="str">
        <f>VLOOKUP($D58,PRODUCTS!$A$2:$G$87,2,0)</f>
        <v>Nikon - Z50 Mirrorless Camera</v>
      </c>
      <c r="J58" s="2" t="str">
        <f>VLOOKUP(E58,CUSTOMERS!$A$2:$K$1001,2,0)&amp;" "&amp;VLOOKUP(E58,CUSTOMERS!$A$2:$K$1001,3,0)</f>
        <v>Ursola Basnall</v>
      </c>
    </row>
    <row r="59" spans="1:10" ht="14.25" customHeight="1" x14ac:dyDescent="0.3">
      <c r="A59" s="3">
        <f t="shared" si="0"/>
        <v>44927</v>
      </c>
      <c r="B59" s="3">
        <v>44931</v>
      </c>
      <c r="C59" s="2">
        <v>300025</v>
      </c>
      <c r="D59" s="2">
        <v>10005</v>
      </c>
      <c r="E59" s="2">
        <v>693</v>
      </c>
      <c r="F59" s="2">
        <v>3</v>
      </c>
      <c r="G59" s="2">
        <v>36</v>
      </c>
      <c r="H59" s="2">
        <v>108</v>
      </c>
      <c r="I59" s="2" t="str">
        <f>VLOOKUP($D59,PRODUCTS!$A$2:$G$87,2,0)</f>
        <v>Blink Video Doorbell</v>
      </c>
      <c r="J59" s="2" t="str">
        <f>VLOOKUP(E59,CUSTOMERS!$A$2:$K$1001,2,0)&amp;" "&amp;VLOOKUP(E59,CUSTOMERS!$A$2:$K$1001,3,0)</f>
        <v>Gerardo Lafuente</v>
      </c>
    </row>
    <row r="60" spans="1:10" ht="14.25" customHeight="1" x14ac:dyDescent="0.3">
      <c r="A60" s="3">
        <f t="shared" si="0"/>
        <v>44927</v>
      </c>
      <c r="B60" s="3">
        <v>44931</v>
      </c>
      <c r="C60" s="2">
        <v>300026</v>
      </c>
      <c r="D60" s="2">
        <v>10068</v>
      </c>
      <c r="E60" s="2">
        <v>527</v>
      </c>
      <c r="F60" s="2">
        <v>1</v>
      </c>
      <c r="G60" s="2">
        <v>279</v>
      </c>
      <c r="H60" s="2">
        <v>279</v>
      </c>
      <c r="I60" s="2" t="str">
        <f>VLOOKUP($D60,PRODUCTS!$A$2:$G$87,2,0)</f>
        <v>Yale - Assure Lock 2 Smart Lock</v>
      </c>
      <c r="J60" s="2" t="str">
        <f>VLOOKUP(E60,CUSTOMERS!$A$2:$K$1001,2,0)&amp;" "&amp;VLOOKUP(E60,CUSTOMERS!$A$2:$K$1001,3,0)</f>
        <v>Josie Rubinovitch</v>
      </c>
    </row>
    <row r="61" spans="1:10" ht="14.25" customHeight="1" x14ac:dyDescent="0.3">
      <c r="A61" s="3">
        <f t="shared" si="0"/>
        <v>44927</v>
      </c>
      <c r="B61" s="3">
        <v>44931</v>
      </c>
      <c r="C61" s="2">
        <v>300027</v>
      </c>
      <c r="D61" s="2">
        <v>10024</v>
      </c>
      <c r="E61" s="2">
        <v>436</v>
      </c>
      <c r="F61" s="2">
        <v>2</v>
      </c>
      <c r="G61" s="2">
        <v>199</v>
      </c>
      <c r="H61" s="2">
        <v>398</v>
      </c>
      <c r="I61" s="2" t="str">
        <f>VLOOKUP($D61,PRODUCTS!$A$2:$G$87,2,0)</f>
        <v>SAMSUNG Galaxy Tab S6 Lite 10.4" 64GB</v>
      </c>
      <c r="J61" s="2" t="str">
        <f>VLOOKUP(E61,CUSTOMERS!$A$2:$K$1001,2,0)&amp;" "&amp;VLOOKUP(E61,CUSTOMERS!$A$2:$K$1001,3,0)</f>
        <v>Melony Moir</v>
      </c>
    </row>
    <row r="62" spans="1:10" ht="14.25" customHeight="1" x14ac:dyDescent="0.3">
      <c r="A62" s="3">
        <f t="shared" si="0"/>
        <v>44927</v>
      </c>
      <c r="B62" s="3">
        <v>44931</v>
      </c>
      <c r="C62" s="2">
        <v>300027</v>
      </c>
      <c r="D62" s="2">
        <v>10026</v>
      </c>
      <c r="E62" s="2">
        <v>905</v>
      </c>
      <c r="F62" s="2">
        <v>1</v>
      </c>
      <c r="G62" s="2">
        <v>850</v>
      </c>
      <c r="H62" s="2">
        <v>850</v>
      </c>
      <c r="I62" s="2" t="str">
        <f>VLOOKUP($D62,PRODUCTS!$A$2:$G$87,2,0)</f>
        <v>SAMSUNG Galaxy Z Flip 256 GB</v>
      </c>
      <c r="J62" s="2" t="str">
        <f>VLOOKUP(E62,CUSTOMERS!$A$2:$K$1001,2,0)&amp;" "&amp;VLOOKUP(E62,CUSTOMERS!$A$2:$K$1001,3,0)</f>
        <v>Inesita O'Fallowne</v>
      </c>
    </row>
    <row r="63" spans="1:10" ht="14.25" customHeight="1" x14ac:dyDescent="0.3">
      <c r="A63" s="3">
        <f t="shared" si="0"/>
        <v>44927</v>
      </c>
      <c r="B63" s="3">
        <v>44931</v>
      </c>
      <c r="C63" s="2">
        <v>300027</v>
      </c>
      <c r="D63" s="2">
        <v>10086</v>
      </c>
      <c r="E63" s="2">
        <v>304</v>
      </c>
      <c r="F63" s="2">
        <v>1</v>
      </c>
      <c r="G63" s="2">
        <v>13</v>
      </c>
      <c r="H63" s="2">
        <v>13</v>
      </c>
      <c r="I63" s="2" t="str">
        <f>VLOOKUP($D63,PRODUCTS!$A$2:$G$87,2,0)</f>
        <v>Lightning Charging Cable</v>
      </c>
      <c r="J63" s="2" t="str">
        <f>VLOOKUP(E63,CUSTOMERS!$A$2:$K$1001,2,0)&amp;" "&amp;VLOOKUP(E63,CUSTOMERS!$A$2:$K$1001,3,0)</f>
        <v>Stacy Pizer</v>
      </c>
    </row>
    <row r="64" spans="1:10" ht="14.25" customHeight="1" x14ac:dyDescent="0.3">
      <c r="A64" s="3">
        <f t="shared" si="0"/>
        <v>44927</v>
      </c>
      <c r="B64" s="3">
        <v>44931</v>
      </c>
      <c r="C64" s="2">
        <v>300027</v>
      </c>
      <c r="D64" s="2">
        <v>10058</v>
      </c>
      <c r="E64" s="2">
        <v>273</v>
      </c>
      <c r="F64" s="2">
        <v>2</v>
      </c>
      <c r="G64" s="2">
        <v>799</v>
      </c>
      <c r="H64" s="2">
        <v>1598</v>
      </c>
      <c r="I64" s="2" t="str">
        <f>VLOOKUP($D64,PRODUCTS!$A$2:$G$87,2,0)</f>
        <v>Sony - 65" Class X80K</v>
      </c>
      <c r="J64" s="2" t="str">
        <f>VLOOKUP(E64,CUSTOMERS!$A$2:$K$1001,2,0)&amp;" "&amp;VLOOKUP(E64,CUSTOMERS!$A$2:$K$1001,3,0)</f>
        <v>Katha Piola</v>
      </c>
    </row>
    <row r="65" spans="1:10" ht="14.25" customHeight="1" x14ac:dyDescent="0.3">
      <c r="A65" s="3">
        <f t="shared" si="0"/>
        <v>44927</v>
      </c>
      <c r="B65" s="3">
        <v>44931</v>
      </c>
      <c r="C65" s="2">
        <v>300027</v>
      </c>
      <c r="D65" s="2">
        <v>10015</v>
      </c>
      <c r="E65" s="2">
        <v>338</v>
      </c>
      <c r="F65" s="2">
        <v>3</v>
      </c>
      <c r="G65" s="2">
        <v>1399</v>
      </c>
      <c r="H65" s="2">
        <v>4197</v>
      </c>
      <c r="I65" s="2" t="str">
        <f>VLOOKUP($D65,PRODUCTS!$A$2:$G$87,2,0)</f>
        <v>iPhone 15 Pro Max 512 GB</v>
      </c>
      <c r="J65" s="2" t="str">
        <f>VLOOKUP(E65,CUSTOMERS!$A$2:$K$1001,2,0)&amp;" "&amp;VLOOKUP(E65,CUSTOMERS!$A$2:$K$1001,3,0)</f>
        <v>Phyllys Nystrom</v>
      </c>
    </row>
    <row r="66" spans="1:10" ht="14.25" customHeight="1" x14ac:dyDescent="0.3">
      <c r="A66" s="3">
        <f t="shared" si="0"/>
        <v>44927</v>
      </c>
      <c r="B66" s="3">
        <v>44931</v>
      </c>
      <c r="C66" s="2">
        <v>300027</v>
      </c>
      <c r="D66" s="2">
        <v>10053</v>
      </c>
      <c r="E66" s="2">
        <v>11</v>
      </c>
      <c r="F66" s="2">
        <v>1</v>
      </c>
      <c r="G66" s="2">
        <v>90</v>
      </c>
      <c r="H66" s="2">
        <v>90</v>
      </c>
      <c r="I66" s="2" t="str">
        <f>VLOOKUP($D66,PRODUCTS!$A$2:$G$87,2,0)</f>
        <v>HP - 21.5" IPS LED Full HD </v>
      </c>
      <c r="J66" s="2" t="str">
        <f>VLOOKUP(E66,CUSTOMERS!$A$2:$K$1001,2,0)&amp;" "&amp;VLOOKUP(E66,CUSTOMERS!$A$2:$K$1001,3,0)</f>
        <v>Ursola Basnall</v>
      </c>
    </row>
    <row r="67" spans="1:10" ht="14.25" customHeight="1" x14ac:dyDescent="0.3">
      <c r="A67" s="3">
        <f t="shared" si="0"/>
        <v>44927</v>
      </c>
      <c r="B67" s="3">
        <v>44931</v>
      </c>
      <c r="C67" s="2">
        <v>300028</v>
      </c>
      <c r="D67" s="2">
        <v>10056</v>
      </c>
      <c r="E67" s="2">
        <v>835</v>
      </c>
      <c r="F67" s="2">
        <v>1</v>
      </c>
      <c r="G67" s="2">
        <v>999</v>
      </c>
      <c r="H67" s="2">
        <v>999</v>
      </c>
      <c r="I67" s="2" t="str">
        <f>VLOOKUP($D67,PRODUCTS!$A$2:$G$87,2,0)</f>
        <v>Samsung - 85" Class TU690T</v>
      </c>
      <c r="J67" s="2" t="str">
        <f>VLOOKUP(E67,CUSTOMERS!$A$2:$K$1001,2,0)&amp;" "&amp;VLOOKUP(E67,CUSTOMERS!$A$2:$K$1001,3,0)</f>
        <v>Huberto Pimme</v>
      </c>
    </row>
    <row r="68" spans="1:10" ht="14.25" customHeight="1" x14ac:dyDescent="0.3">
      <c r="A68" s="3">
        <f t="shared" si="0"/>
        <v>44927</v>
      </c>
      <c r="B68" s="3">
        <v>44931</v>
      </c>
      <c r="C68" s="2">
        <v>300029</v>
      </c>
      <c r="D68" s="2">
        <v>10086</v>
      </c>
      <c r="E68" s="2">
        <v>667</v>
      </c>
      <c r="F68" s="2">
        <v>1</v>
      </c>
      <c r="G68" s="2">
        <v>13</v>
      </c>
      <c r="H68" s="2">
        <v>13</v>
      </c>
      <c r="I68" s="2" t="str">
        <f>VLOOKUP($D68,PRODUCTS!$A$2:$G$87,2,0)</f>
        <v>Lightning Charging Cable</v>
      </c>
      <c r="J68" s="2" t="str">
        <f>VLOOKUP(E68,CUSTOMERS!$A$2:$K$1001,2,0)&amp;" "&amp;VLOOKUP(E68,CUSTOMERS!$A$2:$K$1001,3,0)</f>
        <v>Del Cyples</v>
      </c>
    </row>
    <row r="69" spans="1:10" ht="14.25" customHeight="1" x14ac:dyDescent="0.3">
      <c r="A69" s="3">
        <f t="shared" si="0"/>
        <v>44927</v>
      </c>
      <c r="B69" s="3">
        <v>44931</v>
      </c>
      <c r="C69" s="2">
        <v>300030</v>
      </c>
      <c r="D69" s="2">
        <v>10084</v>
      </c>
      <c r="E69" s="2">
        <v>276</v>
      </c>
      <c r="F69" s="2">
        <v>2</v>
      </c>
      <c r="G69" s="2">
        <v>7</v>
      </c>
      <c r="H69" s="2">
        <v>14</v>
      </c>
      <c r="I69" s="2" t="str">
        <f>VLOOKUP($D69,PRODUCTS!$A$2:$G$87,2,0)</f>
        <v>AAA Batteries (4-pack)</v>
      </c>
      <c r="J69" s="2" t="str">
        <f>VLOOKUP(E69,CUSTOMERS!$A$2:$K$1001,2,0)&amp;" "&amp;VLOOKUP(E69,CUSTOMERS!$A$2:$K$1001,3,0)</f>
        <v>Layney Courtney</v>
      </c>
    </row>
    <row r="70" spans="1:10" ht="14.25" customHeight="1" x14ac:dyDescent="0.3">
      <c r="A70" s="3">
        <f t="shared" si="0"/>
        <v>44927</v>
      </c>
      <c r="B70" s="3">
        <v>44932</v>
      </c>
      <c r="C70" s="2">
        <v>300031</v>
      </c>
      <c r="D70" s="2">
        <v>10032</v>
      </c>
      <c r="E70" s="2">
        <v>272</v>
      </c>
      <c r="F70" s="2">
        <v>1</v>
      </c>
      <c r="G70" s="2">
        <v>70</v>
      </c>
      <c r="H70" s="2">
        <v>70</v>
      </c>
      <c r="I70" s="2" t="str">
        <f>VLOOKUP($D70,PRODUCTS!$A$2:$G$87,2,0)</f>
        <v>Nintendo Switch Pro Controller</v>
      </c>
      <c r="J70" s="2" t="str">
        <f>VLOOKUP(E70,CUSTOMERS!$A$2:$K$1001,2,0)&amp;" "&amp;VLOOKUP(E70,CUSTOMERS!$A$2:$K$1001,3,0)</f>
        <v>Powell Constance</v>
      </c>
    </row>
    <row r="71" spans="1:10" ht="14.25" customHeight="1" x14ac:dyDescent="0.3">
      <c r="A71" s="3">
        <f t="shared" si="0"/>
        <v>44927</v>
      </c>
      <c r="B71" s="3">
        <v>44932</v>
      </c>
      <c r="C71" s="2">
        <v>300032</v>
      </c>
      <c r="D71" s="2">
        <v>10068</v>
      </c>
      <c r="E71" s="2">
        <v>572</v>
      </c>
      <c r="F71" s="2">
        <v>2</v>
      </c>
      <c r="G71" s="2">
        <v>279</v>
      </c>
      <c r="H71" s="2">
        <v>558</v>
      </c>
      <c r="I71" s="2" t="str">
        <f>VLOOKUP($D71,PRODUCTS!$A$2:$G$87,2,0)</f>
        <v>Yale - Assure Lock 2 Smart Lock</v>
      </c>
      <c r="J71" s="2" t="str">
        <f>VLOOKUP(E71,CUSTOMERS!$A$2:$K$1001,2,0)&amp;" "&amp;VLOOKUP(E71,CUSTOMERS!$A$2:$K$1001,3,0)</f>
        <v>Mellisent Ferrea</v>
      </c>
    </row>
    <row r="72" spans="1:10" ht="14.25" customHeight="1" x14ac:dyDescent="0.3">
      <c r="A72" s="3">
        <f t="shared" si="0"/>
        <v>44927</v>
      </c>
      <c r="B72" s="3">
        <v>44932</v>
      </c>
      <c r="C72" s="2">
        <v>300033</v>
      </c>
      <c r="D72" s="2">
        <v>10042</v>
      </c>
      <c r="E72" s="2">
        <v>325</v>
      </c>
      <c r="F72" s="2">
        <v>1</v>
      </c>
      <c r="G72" s="2">
        <v>1849</v>
      </c>
      <c r="H72" s="2">
        <v>1849</v>
      </c>
      <c r="I72" s="2" t="str">
        <f>VLOOKUP($D72,PRODUCTS!$A$2:$G$87,2,0)</f>
        <v>Apple - MacBook Pro 14" Laptop - M3 Pro chip</v>
      </c>
      <c r="J72" s="2" t="str">
        <f>VLOOKUP(E72,CUSTOMERS!$A$2:$K$1001,2,0)&amp;" "&amp;VLOOKUP(E72,CUSTOMERS!$A$2:$K$1001,3,0)</f>
        <v>Nanci Hallums</v>
      </c>
    </row>
    <row r="73" spans="1:10" ht="14.25" customHeight="1" x14ac:dyDescent="0.3">
      <c r="A73" s="3">
        <f t="shared" si="0"/>
        <v>44927</v>
      </c>
      <c r="B73" s="3">
        <v>44933</v>
      </c>
      <c r="C73" s="2">
        <v>300034</v>
      </c>
      <c r="D73" s="2">
        <v>10056</v>
      </c>
      <c r="E73" s="2">
        <v>334</v>
      </c>
      <c r="F73" s="2">
        <v>2</v>
      </c>
      <c r="G73" s="2">
        <v>999</v>
      </c>
      <c r="H73" s="2">
        <v>1998</v>
      </c>
      <c r="I73" s="2" t="str">
        <f>VLOOKUP($D73,PRODUCTS!$A$2:$G$87,2,0)</f>
        <v>Samsung - 85" Class TU690T</v>
      </c>
      <c r="J73" s="2" t="str">
        <f>VLOOKUP(E73,CUSTOMERS!$A$2:$K$1001,2,0)&amp;" "&amp;VLOOKUP(E73,CUSTOMERS!$A$2:$K$1001,3,0)</f>
        <v>Lolly Boyland</v>
      </c>
    </row>
    <row r="74" spans="1:10" ht="14.25" customHeight="1" x14ac:dyDescent="0.3">
      <c r="A74" s="3">
        <f t="shared" si="0"/>
        <v>44927</v>
      </c>
      <c r="B74" s="3">
        <v>44933</v>
      </c>
      <c r="C74" s="2">
        <v>300035</v>
      </c>
      <c r="D74" s="2">
        <v>10064</v>
      </c>
      <c r="E74" s="2">
        <v>158</v>
      </c>
      <c r="F74" s="2">
        <v>1</v>
      </c>
      <c r="G74" s="2">
        <v>1249</v>
      </c>
      <c r="H74" s="2">
        <v>1249</v>
      </c>
      <c r="I74" s="2" t="str">
        <f>VLOOKUP($D74,PRODUCTS!$A$2:$G$87,2,0)</f>
        <v>Nikon - Z50 Mirrorless Camera</v>
      </c>
      <c r="J74" s="2" t="str">
        <f>VLOOKUP(E74,CUSTOMERS!$A$2:$K$1001,2,0)&amp;" "&amp;VLOOKUP(E74,CUSTOMERS!$A$2:$K$1001,3,0)</f>
        <v>Lyon McGinly</v>
      </c>
    </row>
    <row r="75" spans="1:10" ht="14.25" customHeight="1" x14ac:dyDescent="0.3">
      <c r="A75" s="3">
        <f t="shared" si="0"/>
        <v>44927</v>
      </c>
      <c r="B75" s="3">
        <v>44933</v>
      </c>
      <c r="C75" s="2">
        <v>300035</v>
      </c>
      <c r="D75" s="2">
        <v>10061</v>
      </c>
      <c r="E75" s="2">
        <v>960</v>
      </c>
      <c r="F75" s="2">
        <v>1</v>
      </c>
      <c r="G75" s="2">
        <v>1199</v>
      </c>
      <c r="H75" s="2">
        <v>1199</v>
      </c>
      <c r="I75" s="2" t="str">
        <f>VLOOKUP($D75,PRODUCTS!$A$2:$G$87,2,0)</f>
        <v>Samsung - 55" Class The Frame</v>
      </c>
      <c r="J75" s="2" t="str">
        <f>VLOOKUP(E75,CUSTOMERS!$A$2:$K$1001,2,0)&amp;" "&amp;VLOOKUP(E75,CUSTOMERS!$A$2:$K$1001,3,0)</f>
        <v>Isa Joyes</v>
      </c>
    </row>
    <row r="76" spans="1:10" ht="14.25" customHeight="1" x14ac:dyDescent="0.3">
      <c r="A76" s="3">
        <f t="shared" si="0"/>
        <v>44927</v>
      </c>
      <c r="B76" s="3">
        <v>44933</v>
      </c>
      <c r="C76" s="2">
        <v>300036</v>
      </c>
      <c r="D76" s="2">
        <v>10021</v>
      </c>
      <c r="E76" s="2">
        <v>929</v>
      </c>
      <c r="F76" s="2">
        <v>3</v>
      </c>
      <c r="G76" s="2">
        <v>799</v>
      </c>
      <c r="H76" s="2">
        <v>2397</v>
      </c>
      <c r="I76" s="2" t="str">
        <f>VLOOKUP($D76,PRODUCTS!$A$2:$G$87,2,0)</f>
        <v>iPhone 15 128 GB</v>
      </c>
      <c r="J76" s="2" t="str">
        <f>VLOOKUP(E76,CUSTOMERS!$A$2:$K$1001,2,0)&amp;" "&amp;VLOOKUP(E76,CUSTOMERS!$A$2:$K$1001,3,0)</f>
        <v>Viki Likely</v>
      </c>
    </row>
    <row r="77" spans="1:10" ht="14.25" customHeight="1" x14ac:dyDescent="0.3">
      <c r="A77" s="3">
        <f t="shared" si="0"/>
        <v>44927</v>
      </c>
      <c r="B77" s="3">
        <v>44933</v>
      </c>
      <c r="C77" s="2">
        <v>300036</v>
      </c>
      <c r="D77" s="2">
        <v>10070</v>
      </c>
      <c r="E77" s="2">
        <v>399</v>
      </c>
      <c r="F77" s="2">
        <v>2</v>
      </c>
      <c r="G77" s="2">
        <v>7</v>
      </c>
      <c r="H77" s="2">
        <v>14</v>
      </c>
      <c r="I77" s="2" t="str">
        <f>VLOOKUP($D77,PRODUCTS!$A$2:$G$87,2,0)</f>
        <v>Case for iPhone 15 Pro Max Red</v>
      </c>
      <c r="J77" s="2" t="str">
        <f>VLOOKUP(E77,CUSTOMERS!$A$2:$K$1001,2,0)&amp;" "&amp;VLOOKUP(E77,CUSTOMERS!$A$2:$K$1001,3,0)</f>
        <v>Padgett Leyninye</v>
      </c>
    </row>
    <row r="78" spans="1:10" ht="14.25" customHeight="1" x14ac:dyDescent="0.3">
      <c r="A78" s="3">
        <f t="shared" si="0"/>
        <v>44927</v>
      </c>
      <c r="B78" s="3">
        <v>44933</v>
      </c>
      <c r="C78" s="2">
        <v>300037</v>
      </c>
      <c r="D78" s="2">
        <v>10016</v>
      </c>
      <c r="E78" s="2">
        <v>932</v>
      </c>
      <c r="F78" s="2">
        <v>3</v>
      </c>
      <c r="G78" s="2">
        <v>1599</v>
      </c>
      <c r="H78" s="2">
        <v>4797</v>
      </c>
      <c r="I78" s="2" t="str">
        <f>VLOOKUP($D78,PRODUCTS!$A$2:$G$87,2,0)</f>
        <v>iPhone 15 Pro Max 1 TB</v>
      </c>
      <c r="J78" s="2" t="str">
        <f>VLOOKUP(E78,CUSTOMERS!$A$2:$K$1001,2,0)&amp;" "&amp;VLOOKUP(E78,CUSTOMERS!$A$2:$K$1001,3,0)</f>
        <v>Arney Cage</v>
      </c>
    </row>
    <row r="79" spans="1:10" ht="14.25" customHeight="1" x14ac:dyDescent="0.3">
      <c r="A79" s="3">
        <f t="shared" si="0"/>
        <v>44927</v>
      </c>
      <c r="B79" s="3">
        <v>44933</v>
      </c>
      <c r="C79" s="2">
        <v>300038</v>
      </c>
      <c r="D79" s="2">
        <v>10069</v>
      </c>
      <c r="E79" s="2">
        <v>380</v>
      </c>
      <c r="F79" s="2">
        <v>3</v>
      </c>
      <c r="G79" s="2">
        <v>5</v>
      </c>
      <c r="H79" s="2">
        <v>15</v>
      </c>
      <c r="I79" s="2" t="str">
        <f>VLOOKUP($D79,PRODUCTS!$A$2:$G$87,2,0)</f>
        <v>USB-C Charging Cable</v>
      </c>
      <c r="J79" s="2" t="str">
        <f>VLOOKUP(E79,CUSTOMERS!$A$2:$K$1001,2,0)&amp;" "&amp;VLOOKUP(E79,CUSTOMERS!$A$2:$K$1001,3,0)</f>
        <v>Sharity Gritsaev</v>
      </c>
    </row>
    <row r="80" spans="1:10" ht="14.25" customHeight="1" x14ac:dyDescent="0.3">
      <c r="A80" s="3">
        <f t="shared" si="0"/>
        <v>44927</v>
      </c>
      <c r="B80" s="3">
        <v>44933</v>
      </c>
      <c r="C80" s="2">
        <v>300039</v>
      </c>
      <c r="D80" s="2">
        <v>10015</v>
      </c>
      <c r="E80" s="2">
        <v>706</v>
      </c>
      <c r="F80" s="2">
        <v>3</v>
      </c>
      <c r="G80" s="2">
        <v>1399</v>
      </c>
      <c r="H80" s="2">
        <v>4197</v>
      </c>
      <c r="I80" s="2" t="str">
        <f>VLOOKUP($D80,PRODUCTS!$A$2:$G$87,2,0)</f>
        <v>iPhone 15 Pro Max 512 GB</v>
      </c>
      <c r="J80" s="2" t="str">
        <f>VLOOKUP(E80,CUSTOMERS!$A$2:$K$1001,2,0)&amp;" "&amp;VLOOKUP(E80,CUSTOMERS!$A$2:$K$1001,3,0)</f>
        <v>Paulita Chastelain</v>
      </c>
    </row>
    <row r="81" spans="1:10" ht="14.25" customHeight="1" x14ac:dyDescent="0.3">
      <c r="A81" s="3">
        <f t="shared" si="0"/>
        <v>44927</v>
      </c>
      <c r="B81" s="3">
        <v>44934</v>
      </c>
      <c r="C81" s="2">
        <v>300040</v>
      </c>
      <c r="D81" s="2">
        <v>10042</v>
      </c>
      <c r="E81" s="2">
        <v>503</v>
      </c>
      <c r="F81" s="2">
        <v>1</v>
      </c>
      <c r="G81" s="2">
        <v>1849</v>
      </c>
      <c r="H81" s="2">
        <v>1849</v>
      </c>
      <c r="I81" s="2" t="str">
        <f>VLOOKUP($D81,PRODUCTS!$A$2:$G$87,2,0)</f>
        <v>Apple - MacBook Pro 14" Laptop - M3 Pro chip</v>
      </c>
      <c r="J81" s="2" t="str">
        <f>VLOOKUP(E81,CUSTOMERS!$A$2:$K$1001,2,0)&amp;" "&amp;VLOOKUP(E81,CUSTOMERS!$A$2:$K$1001,3,0)</f>
        <v>Chev Tremlett</v>
      </c>
    </row>
    <row r="82" spans="1:10" ht="14.25" customHeight="1" x14ac:dyDescent="0.3">
      <c r="A82" s="3">
        <f t="shared" si="0"/>
        <v>44927</v>
      </c>
      <c r="B82" s="3">
        <v>44934</v>
      </c>
      <c r="C82" s="2">
        <v>300040</v>
      </c>
      <c r="D82" s="2">
        <v>10048</v>
      </c>
      <c r="E82" s="2">
        <v>116</v>
      </c>
      <c r="F82" s="2">
        <v>1</v>
      </c>
      <c r="G82" s="2">
        <v>500</v>
      </c>
      <c r="H82" s="2">
        <v>500</v>
      </c>
      <c r="I82" s="2" t="str">
        <f>VLOOKUP($D82,PRODUCTS!$A$2:$G$87,2,0)</f>
        <v>ASUS - Zenbook 14X 14.5" 2.8K OLED</v>
      </c>
      <c r="J82" s="2" t="str">
        <f>VLOOKUP(E82,CUSTOMERS!$A$2:$K$1001,2,0)&amp;" "&amp;VLOOKUP(E82,CUSTOMERS!$A$2:$K$1001,3,0)</f>
        <v>Stanwood Geraldo</v>
      </c>
    </row>
    <row r="83" spans="1:10" ht="14.25" customHeight="1" x14ac:dyDescent="0.3">
      <c r="A83" s="3">
        <f t="shared" si="0"/>
        <v>44927</v>
      </c>
      <c r="B83" s="3">
        <v>44934</v>
      </c>
      <c r="C83" s="2">
        <v>300040</v>
      </c>
      <c r="D83" s="2">
        <v>10010</v>
      </c>
      <c r="E83" s="2">
        <v>352</v>
      </c>
      <c r="F83" s="2">
        <v>3</v>
      </c>
      <c r="G83" s="2">
        <v>29</v>
      </c>
      <c r="H83" s="2">
        <v>87</v>
      </c>
      <c r="I83" s="2" t="str">
        <f>VLOOKUP($D83,PRODUCTS!$A$2:$G$87,2,0)</f>
        <v>JBL Go 3</v>
      </c>
      <c r="J83" s="2" t="str">
        <f>VLOOKUP(E83,CUSTOMERS!$A$2:$K$1001,2,0)&amp;" "&amp;VLOOKUP(E83,CUSTOMERS!$A$2:$K$1001,3,0)</f>
        <v>Webster Bridgwood</v>
      </c>
    </row>
    <row r="84" spans="1:10" ht="14.25" customHeight="1" x14ac:dyDescent="0.3">
      <c r="A84" s="3">
        <f t="shared" si="0"/>
        <v>44927</v>
      </c>
      <c r="B84" s="3">
        <v>44934</v>
      </c>
      <c r="C84" s="2">
        <v>300041</v>
      </c>
      <c r="D84" s="2">
        <v>10081</v>
      </c>
      <c r="E84" s="2">
        <v>870</v>
      </c>
      <c r="F84" s="2">
        <v>2</v>
      </c>
      <c r="G84" s="2">
        <v>5</v>
      </c>
      <c r="H84" s="2">
        <v>10</v>
      </c>
      <c r="I84" s="2" t="str">
        <f>VLOOKUP($D84,PRODUCTS!$A$2:$G$87,2,0)</f>
        <v>Screen Protector for iPhone 15 Pro</v>
      </c>
      <c r="J84" s="2" t="str">
        <f>VLOOKUP(E84,CUSTOMERS!$A$2:$K$1001,2,0)&amp;" "&amp;VLOOKUP(E84,CUSTOMERS!$A$2:$K$1001,3,0)</f>
        <v>Rachael Cayton</v>
      </c>
    </row>
    <row r="85" spans="1:10" ht="14.25" customHeight="1" x14ac:dyDescent="0.3">
      <c r="A85" s="3">
        <f t="shared" si="0"/>
        <v>44927</v>
      </c>
      <c r="B85" s="3">
        <v>44934</v>
      </c>
      <c r="C85" s="2">
        <v>300042</v>
      </c>
      <c r="D85" s="2">
        <v>10061</v>
      </c>
      <c r="E85" s="2">
        <v>372</v>
      </c>
      <c r="F85" s="2">
        <v>2</v>
      </c>
      <c r="G85" s="2">
        <v>1199</v>
      </c>
      <c r="H85" s="2">
        <v>2398</v>
      </c>
      <c r="I85" s="2" t="str">
        <f>VLOOKUP($D85,PRODUCTS!$A$2:$G$87,2,0)</f>
        <v>Samsung - 55" Class The Frame</v>
      </c>
      <c r="J85" s="2" t="str">
        <f>VLOOKUP(E85,CUSTOMERS!$A$2:$K$1001,2,0)&amp;" "&amp;VLOOKUP(E85,CUSTOMERS!$A$2:$K$1001,3,0)</f>
        <v>Valma Bradden</v>
      </c>
    </row>
    <row r="86" spans="1:10" ht="14.25" customHeight="1" x14ac:dyDescent="0.3">
      <c r="A86" s="3">
        <f t="shared" si="0"/>
        <v>44927</v>
      </c>
      <c r="B86" s="3">
        <v>44934</v>
      </c>
      <c r="C86" s="2">
        <v>300042</v>
      </c>
      <c r="D86" s="2">
        <v>10009</v>
      </c>
      <c r="E86" s="2">
        <v>403</v>
      </c>
      <c r="F86" s="2">
        <v>2</v>
      </c>
      <c r="G86" s="2">
        <v>80</v>
      </c>
      <c r="H86" s="2">
        <v>160</v>
      </c>
      <c r="I86" s="2" t="str">
        <f>VLOOKUP($D86,PRODUCTS!$A$2:$G$87,2,0)</f>
        <v>Fitbit Inspire 3</v>
      </c>
      <c r="J86" s="2" t="str">
        <f>VLOOKUP(E86,CUSTOMERS!$A$2:$K$1001,2,0)&amp;" "&amp;VLOOKUP(E86,CUSTOMERS!$A$2:$K$1001,3,0)</f>
        <v>Stanly Birkenhead</v>
      </c>
    </row>
    <row r="87" spans="1:10" ht="14.25" customHeight="1" x14ac:dyDescent="0.3">
      <c r="A87" s="3">
        <f t="shared" si="0"/>
        <v>44927</v>
      </c>
      <c r="B87" s="3">
        <v>44934</v>
      </c>
      <c r="C87" s="2">
        <v>300042</v>
      </c>
      <c r="D87" s="2">
        <v>10073</v>
      </c>
      <c r="E87" s="2">
        <v>669</v>
      </c>
      <c r="F87" s="2">
        <v>1</v>
      </c>
      <c r="G87" s="2">
        <v>7</v>
      </c>
      <c r="H87" s="2">
        <v>7</v>
      </c>
      <c r="I87" s="2" t="str">
        <f>VLOOKUP($D87,PRODUCTS!$A$2:$G$87,2,0)</f>
        <v>Case for iPhone 15 Pro Max Black</v>
      </c>
      <c r="J87" s="2" t="str">
        <f>VLOOKUP(E87,CUSTOMERS!$A$2:$K$1001,2,0)&amp;" "&amp;VLOOKUP(E87,CUSTOMERS!$A$2:$K$1001,3,0)</f>
        <v>Christos L'oiseau</v>
      </c>
    </row>
    <row r="88" spans="1:10" ht="14.25" customHeight="1" x14ac:dyDescent="0.3">
      <c r="A88" s="3">
        <f t="shared" si="0"/>
        <v>44927</v>
      </c>
      <c r="B88" s="3">
        <v>44934</v>
      </c>
      <c r="C88" s="2">
        <v>300042</v>
      </c>
      <c r="D88" s="2">
        <v>10037</v>
      </c>
      <c r="E88" s="2">
        <v>852</v>
      </c>
      <c r="F88" s="2">
        <v>3</v>
      </c>
      <c r="G88" s="2">
        <v>500</v>
      </c>
      <c r="H88" s="2">
        <v>1500</v>
      </c>
      <c r="I88" s="2" t="str">
        <f>VLOOKUP($D88,PRODUCTS!$A$2:$G$87,2,0)</f>
        <v>Sony - PlayStation 5 Slim Console</v>
      </c>
      <c r="J88" s="2" t="str">
        <f>VLOOKUP(E88,CUSTOMERS!$A$2:$K$1001,2,0)&amp;" "&amp;VLOOKUP(E88,CUSTOMERS!$A$2:$K$1001,3,0)</f>
        <v>Marga Paff</v>
      </c>
    </row>
    <row r="89" spans="1:10" ht="14.25" customHeight="1" x14ac:dyDescent="0.3">
      <c r="A89" s="3">
        <f t="shared" si="0"/>
        <v>44927</v>
      </c>
      <c r="B89" s="3">
        <v>44934</v>
      </c>
      <c r="C89" s="2">
        <v>300042</v>
      </c>
      <c r="D89" s="2">
        <v>10019</v>
      </c>
      <c r="E89" s="2">
        <v>671</v>
      </c>
      <c r="F89" s="2">
        <v>2</v>
      </c>
      <c r="G89" s="2">
        <v>1299</v>
      </c>
      <c r="H89" s="2">
        <v>2598</v>
      </c>
      <c r="I89" s="2" t="str">
        <f>VLOOKUP($D89,PRODUCTS!$A$2:$G$87,2,0)</f>
        <v>iPhone 15 Pro 512 GB</v>
      </c>
      <c r="J89" s="2" t="str">
        <f>VLOOKUP(E89,CUSTOMERS!$A$2:$K$1001,2,0)&amp;" "&amp;VLOOKUP(E89,CUSTOMERS!$A$2:$K$1001,3,0)</f>
        <v>Brendan Carhart</v>
      </c>
    </row>
    <row r="90" spans="1:10" ht="14.25" customHeight="1" x14ac:dyDescent="0.3">
      <c r="A90" s="3">
        <f t="shared" si="0"/>
        <v>44927</v>
      </c>
      <c r="B90" s="3">
        <v>44934</v>
      </c>
      <c r="C90" s="2">
        <v>300043</v>
      </c>
      <c r="D90" s="2">
        <v>10038</v>
      </c>
      <c r="E90" s="2">
        <v>183</v>
      </c>
      <c r="F90" s="2">
        <v>2</v>
      </c>
      <c r="G90" s="2">
        <v>379</v>
      </c>
      <c r="H90" s="2">
        <v>758</v>
      </c>
      <c r="I90" s="2" t="str">
        <f>VLOOKUP($D90,PRODUCTS!$A$2:$G$87,2,0)</f>
        <v>Apple Watch Series 9 (GPS) 45mm</v>
      </c>
      <c r="J90" s="2" t="str">
        <f>VLOOKUP(E90,CUSTOMERS!$A$2:$K$1001,2,0)&amp;" "&amp;VLOOKUP(E90,CUSTOMERS!$A$2:$K$1001,3,0)</f>
        <v>Jeri Hainge</v>
      </c>
    </row>
    <row r="91" spans="1:10" ht="14.25" customHeight="1" x14ac:dyDescent="0.3">
      <c r="A91" s="3">
        <f t="shared" si="0"/>
        <v>44927</v>
      </c>
      <c r="B91" s="3">
        <v>44934</v>
      </c>
      <c r="C91" s="2">
        <v>300044</v>
      </c>
      <c r="D91" s="2">
        <v>10006</v>
      </c>
      <c r="E91" s="2">
        <v>379</v>
      </c>
      <c r="F91" s="2">
        <v>1</v>
      </c>
      <c r="G91" s="2">
        <v>24</v>
      </c>
      <c r="H91" s="2">
        <v>24</v>
      </c>
      <c r="I91" s="2" t="str">
        <f>VLOOKUP($D91,PRODUCTS!$A$2:$G$87,2,0)</f>
        <v>Roku Express</v>
      </c>
      <c r="J91" s="2" t="str">
        <f>VLOOKUP(E91,CUSTOMERS!$A$2:$K$1001,2,0)&amp;" "&amp;VLOOKUP(E91,CUSTOMERS!$A$2:$K$1001,3,0)</f>
        <v>Carena Lount</v>
      </c>
    </row>
    <row r="92" spans="1:10" ht="14.25" customHeight="1" x14ac:dyDescent="0.3">
      <c r="A92" s="3">
        <f t="shared" si="0"/>
        <v>44927</v>
      </c>
      <c r="B92" s="3">
        <v>44934</v>
      </c>
      <c r="C92" s="2">
        <v>300045</v>
      </c>
      <c r="D92" s="2">
        <v>10028</v>
      </c>
      <c r="E92" s="2">
        <v>84</v>
      </c>
      <c r="F92" s="2">
        <v>2</v>
      </c>
      <c r="G92" s="2">
        <v>1500</v>
      </c>
      <c r="H92" s="2">
        <v>3000</v>
      </c>
      <c r="I92" s="2" t="str">
        <f>VLOOKUP($D92,PRODUCTS!$A$2:$G$87,2,0)</f>
        <v>SAMSUNG Galaxy Z Fold 5 256 GB</v>
      </c>
      <c r="J92" s="2" t="str">
        <f>VLOOKUP(E92,CUSTOMERS!$A$2:$K$1001,2,0)&amp;" "&amp;VLOOKUP(E92,CUSTOMERS!$A$2:$K$1001,3,0)</f>
        <v>Katrina Shepheard</v>
      </c>
    </row>
    <row r="93" spans="1:10" ht="14.25" customHeight="1" x14ac:dyDescent="0.3">
      <c r="A93" s="3">
        <f t="shared" si="0"/>
        <v>44927</v>
      </c>
      <c r="B93" s="3">
        <v>44935</v>
      </c>
      <c r="C93" s="2">
        <v>300046</v>
      </c>
      <c r="D93" s="2">
        <v>10040</v>
      </c>
      <c r="E93" s="2">
        <v>369</v>
      </c>
      <c r="F93" s="2">
        <v>3</v>
      </c>
      <c r="G93" s="2">
        <v>949</v>
      </c>
      <c r="H93" s="2">
        <v>2847</v>
      </c>
      <c r="I93" s="2" t="str">
        <f>VLOOKUP($D93,PRODUCTS!$A$2:$G$87,2,0)</f>
        <v>MacBook Air 13.6" Laptop - Apple M2</v>
      </c>
      <c r="J93" s="2" t="str">
        <f>VLOOKUP(E93,CUSTOMERS!$A$2:$K$1001,2,0)&amp;" "&amp;VLOOKUP(E93,CUSTOMERS!$A$2:$K$1001,3,0)</f>
        <v>Hamish Beckford</v>
      </c>
    </row>
    <row r="94" spans="1:10" ht="14.25" customHeight="1" x14ac:dyDescent="0.3">
      <c r="A94" s="3">
        <f t="shared" si="0"/>
        <v>44927</v>
      </c>
      <c r="B94" s="3">
        <v>44935</v>
      </c>
      <c r="C94" s="2">
        <v>300047</v>
      </c>
      <c r="D94" s="2">
        <v>10024</v>
      </c>
      <c r="E94" s="2">
        <v>480</v>
      </c>
      <c r="F94" s="2">
        <v>1</v>
      </c>
      <c r="G94" s="2">
        <v>199</v>
      </c>
      <c r="H94" s="2">
        <v>199</v>
      </c>
      <c r="I94" s="2" t="str">
        <f>VLOOKUP($D94,PRODUCTS!$A$2:$G$87,2,0)</f>
        <v>SAMSUNG Galaxy Tab S6 Lite 10.4" 64GB</v>
      </c>
      <c r="J94" s="2" t="str">
        <f>VLOOKUP(E94,CUSTOMERS!$A$2:$K$1001,2,0)&amp;" "&amp;VLOOKUP(E94,CUSTOMERS!$A$2:$K$1001,3,0)</f>
        <v>Cilka Skitral</v>
      </c>
    </row>
    <row r="95" spans="1:10" ht="14.25" customHeight="1" x14ac:dyDescent="0.3">
      <c r="A95" s="3">
        <f t="shared" si="0"/>
        <v>44927</v>
      </c>
      <c r="B95" s="3">
        <v>44935</v>
      </c>
      <c r="C95" s="2">
        <v>300048</v>
      </c>
      <c r="D95" s="2">
        <v>10052</v>
      </c>
      <c r="E95" s="2">
        <v>274</v>
      </c>
      <c r="F95" s="2">
        <v>2</v>
      </c>
      <c r="G95" s="2">
        <v>300</v>
      </c>
      <c r="H95" s="2">
        <v>600</v>
      </c>
      <c r="I95" s="2" t="str">
        <f>VLOOKUP($D95,PRODUCTS!$A$2:$G$87,2,0)</f>
        <v>Acer - Aspire XC-840-UB11</v>
      </c>
      <c r="J95" s="2" t="str">
        <f>VLOOKUP(E95,CUSTOMERS!$A$2:$K$1001,2,0)&amp;" "&amp;VLOOKUP(E95,CUSTOMERS!$A$2:$K$1001,3,0)</f>
        <v>Yalonda Langthorne</v>
      </c>
    </row>
    <row r="96" spans="1:10" ht="14.25" customHeight="1" x14ac:dyDescent="0.3">
      <c r="A96" s="3">
        <f t="shared" si="0"/>
        <v>44927</v>
      </c>
      <c r="B96" s="3">
        <v>44935</v>
      </c>
      <c r="C96" s="2">
        <v>300048</v>
      </c>
      <c r="D96" s="2">
        <v>10081</v>
      </c>
      <c r="E96" s="2">
        <v>155</v>
      </c>
      <c r="F96" s="2">
        <v>3</v>
      </c>
      <c r="G96" s="2">
        <v>5</v>
      </c>
      <c r="H96" s="2">
        <v>15</v>
      </c>
      <c r="I96" s="2" t="str">
        <f>VLOOKUP($D96,PRODUCTS!$A$2:$G$87,2,0)</f>
        <v>Screen Protector for iPhone 15 Pro</v>
      </c>
      <c r="J96" s="2" t="str">
        <f>VLOOKUP(E96,CUSTOMERS!$A$2:$K$1001,2,0)&amp;" "&amp;VLOOKUP(E96,CUSTOMERS!$A$2:$K$1001,3,0)</f>
        <v>Nehemiah McAulay</v>
      </c>
    </row>
    <row r="97" spans="1:10" ht="14.25" customHeight="1" x14ac:dyDescent="0.3">
      <c r="A97" s="3">
        <f t="shared" si="0"/>
        <v>44927</v>
      </c>
      <c r="B97" s="3">
        <v>44935</v>
      </c>
      <c r="C97" s="2">
        <v>300049</v>
      </c>
      <c r="D97" s="2">
        <v>10034</v>
      </c>
      <c r="E97" s="2">
        <v>451</v>
      </c>
      <c r="F97" s="2">
        <v>2</v>
      </c>
      <c r="G97" s="2">
        <v>90</v>
      </c>
      <c r="H97" s="2">
        <v>180</v>
      </c>
      <c r="I97" s="2" t="str">
        <f>VLOOKUP($D97,PRODUCTS!$A$2:$G$87,2,0)</f>
        <v>Xbox Wireless Headset </v>
      </c>
      <c r="J97" s="2" t="str">
        <f>VLOOKUP(E97,CUSTOMERS!$A$2:$K$1001,2,0)&amp;" "&amp;VLOOKUP(E97,CUSTOMERS!$A$2:$K$1001,3,0)</f>
        <v>Jasper Duffett</v>
      </c>
    </row>
    <row r="98" spans="1:10" ht="14.25" customHeight="1" x14ac:dyDescent="0.3">
      <c r="A98" s="3">
        <f t="shared" si="0"/>
        <v>44927</v>
      </c>
      <c r="B98" s="3">
        <v>44935</v>
      </c>
      <c r="C98" s="2">
        <v>300049</v>
      </c>
      <c r="D98" s="2">
        <v>10072</v>
      </c>
      <c r="E98" s="2">
        <v>307</v>
      </c>
      <c r="F98" s="2">
        <v>3</v>
      </c>
      <c r="G98" s="2">
        <v>5</v>
      </c>
      <c r="H98" s="2">
        <v>15</v>
      </c>
      <c r="I98" s="2" t="str">
        <f>VLOOKUP($D98,PRODUCTS!$A$2:$G$87,2,0)</f>
        <v>Case for iPhone 15 Red</v>
      </c>
      <c r="J98" s="2" t="str">
        <f>VLOOKUP(E98,CUSTOMERS!$A$2:$K$1001,2,0)&amp;" "&amp;VLOOKUP(E98,CUSTOMERS!$A$2:$K$1001,3,0)</f>
        <v>Melli Easson</v>
      </c>
    </row>
    <row r="99" spans="1:10" ht="14.25" customHeight="1" x14ac:dyDescent="0.3">
      <c r="A99" s="3">
        <f t="shared" si="0"/>
        <v>44927</v>
      </c>
      <c r="B99" s="3">
        <v>44935</v>
      </c>
      <c r="C99" s="2">
        <v>300049</v>
      </c>
      <c r="D99" s="2">
        <v>10003</v>
      </c>
      <c r="E99" s="2">
        <v>960</v>
      </c>
      <c r="F99" s="2">
        <v>2</v>
      </c>
      <c r="G99" s="2">
        <v>149</v>
      </c>
      <c r="H99" s="2">
        <v>298</v>
      </c>
      <c r="I99" s="2" t="str">
        <f>VLOOKUP($D99,PRODUCTS!$A$2:$G$87,2,0)</f>
        <v>Apple Airpods Pro</v>
      </c>
      <c r="J99" s="2" t="str">
        <f>VLOOKUP(E99,CUSTOMERS!$A$2:$K$1001,2,0)&amp;" "&amp;VLOOKUP(E99,CUSTOMERS!$A$2:$K$1001,3,0)</f>
        <v>Isa Joyes</v>
      </c>
    </row>
    <row r="100" spans="1:10" ht="14.25" customHeight="1" x14ac:dyDescent="0.3">
      <c r="A100" s="3">
        <f t="shared" si="0"/>
        <v>44927</v>
      </c>
      <c r="B100" s="3">
        <v>44935</v>
      </c>
      <c r="C100" s="2">
        <v>300050</v>
      </c>
      <c r="D100" s="2">
        <v>10068</v>
      </c>
      <c r="E100" s="2">
        <v>166</v>
      </c>
      <c r="F100" s="2">
        <v>3</v>
      </c>
      <c r="G100" s="2">
        <v>279</v>
      </c>
      <c r="H100" s="2">
        <v>837</v>
      </c>
      <c r="I100" s="2" t="str">
        <f>VLOOKUP($D100,PRODUCTS!$A$2:$G$87,2,0)</f>
        <v>Yale - Assure Lock 2 Smart Lock</v>
      </c>
      <c r="J100" s="2" t="str">
        <f>VLOOKUP(E100,CUSTOMERS!$A$2:$K$1001,2,0)&amp;" "&amp;VLOOKUP(E100,CUSTOMERS!$A$2:$K$1001,3,0)</f>
        <v>Jammal Coxall</v>
      </c>
    </row>
    <row r="101" spans="1:10" ht="14.25" customHeight="1" x14ac:dyDescent="0.3">
      <c r="A101" s="3">
        <f t="shared" si="0"/>
        <v>44927</v>
      </c>
      <c r="B101" s="3">
        <v>44935</v>
      </c>
      <c r="C101" s="2">
        <v>300051</v>
      </c>
      <c r="D101" s="2">
        <v>10036</v>
      </c>
      <c r="E101" s="2">
        <v>868</v>
      </c>
      <c r="F101" s="2">
        <v>2</v>
      </c>
      <c r="G101" s="2">
        <v>111</v>
      </c>
      <c r="H101" s="2">
        <v>222</v>
      </c>
      <c r="I101" s="2" t="str">
        <f>VLOOKUP($D101,PRODUCTS!$A$2:$G$87,2,0)</f>
        <v>Xbox Elite Series 2 Wireless</v>
      </c>
      <c r="J101" s="2" t="str">
        <f>VLOOKUP(E101,CUSTOMERS!$A$2:$K$1001,2,0)&amp;" "&amp;VLOOKUP(E101,CUSTOMERS!$A$2:$K$1001,3,0)</f>
        <v>Wilone Cockitt</v>
      </c>
    </row>
    <row r="102" spans="1:10" ht="14.25" customHeight="1" x14ac:dyDescent="0.3">
      <c r="A102" s="3">
        <f t="shared" si="0"/>
        <v>44927</v>
      </c>
      <c r="B102" s="3">
        <v>44935</v>
      </c>
      <c r="C102" s="2">
        <v>300051</v>
      </c>
      <c r="D102" s="2">
        <v>10067</v>
      </c>
      <c r="E102" s="2">
        <v>453</v>
      </c>
      <c r="F102" s="2">
        <v>3</v>
      </c>
      <c r="G102" s="2">
        <v>269</v>
      </c>
      <c r="H102" s="2">
        <v>807</v>
      </c>
      <c r="I102" s="2" t="str">
        <f>VLOOKUP($D102,PRODUCTS!$A$2:$G$87,2,0)</f>
        <v>Google - Nest Cam 2 Pack</v>
      </c>
      <c r="J102" s="2" t="str">
        <f>VLOOKUP(E102,CUSTOMERS!$A$2:$K$1001,2,0)&amp;" "&amp;VLOOKUP(E102,CUSTOMERS!$A$2:$K$1001,3,0)</f>
        <v>Esme Brierley</v>
      </c>
    </row>
    <row r="103" spans="1:10" ht="14.25" customHeight="1" x14ac:dyDescent="0.3">
      <c r="A103" s="3">
        <f t="shared" si="0"/>
        <v>44927</v>
      </c>
      <c r="B103" s="3">
        <v>44935</v>
      </c>
      <c r="C103" s="2">
        <v>300052</v>
      </c>
      <c r="D103" s="2">
        <v>10083</v>
      </c>
      <c r="E103" s="2">
        <v>914</v>
      </c>
      <c r="F103" s="2">
        <v>3</v>
      </c>
      <c r="G103" s="2">
        <v>50</v>
      </c>
      <c r="H103" s="2">
        <v>150</v>
      </c>
      <c r="I103" s="2" t="str">
        <f>VLOOKUP($D103,PRODUCTS!$A$2:$G$87,2,0)</f>
        <v>Apple 45W USB-C Power Adapter</v>
      </c>
      <c r="J103" s="2" t="str">
        <f>VLOOKUP(E103,CUSTOMERS!$A$2:$K$1001,2,0)&amp;" "&amp;VLOOKUP(E103,CUSTOMERS!$A$2:$K$1001,3,0)</f>
        <v>Martie Clair</v>
      </c>
    </row>
    <row r="104" spans="1:10" ht="14.25" customHeight="1" x14ac:dyDescent="0.3">
      <c r="A104" s="3">
        <f t="shared" si="0"/>
        <v>44927</v>
      </c>
      <c r="B104" s="3">
        <v>44935</v>
      </c>
      <c r="C104" s="2">
        <v>300052</v>
      </c>
      <c r="D104" s="2">
        <v>10031</v>
      </c>
      <c r="E104" s="2">
        <v>570</v>
      </c>
      <c r="F104" s="2">
        <v>1</v>
      </c>
      <c r="G104" s="2">
        <v>25</v>
      </c>
      <c r="H104" s="2">
        <v>25</v>
      </c>
      <c r="I104" s="2" t="str">
        <f>VLOOKUP($D104,PRODUCTS!$A$2:$G$87,2,0)</f>
        <v>Razer DeathAdder Mouse</v>
      </c>
      <c r="J104" s="2" t="str">
        <f>VLOOKUP(E104,CUSTOMERS!$A$2:$K$1001,2,0)&amp;" "&amp;VLOOKUP(E104,CUSTOMERS!$A$2:$K$1001,3,0)</f>
        <v>Marlyn Keijser</v>
      </c>
    </row>
    <row r="105" spans="1:10" ht="14.25" customHeight="1" x14ac:dyDescent="0.3">
      <c r="A105" s="3">
        <f t="shared" si="0"/>
        <v>44927</v>
      </c>
      <c r="B105" s="3">
        <v>44935</v>
      </c>
      <c r="C105" s="2">
        <v>300052</v>
      </c>
      <c r="D105" s="2">
        <v>10077</v>
      </c>
      <c r="E105" s="2">
        <v>534</v>
      </c>
      <c r="F105" s="2">
        <v>2</v>
      </c>
      <c r="G105" s="2">
        <v>6</v>
      </c>
      <c r="H105" s="2">
        <v>12</v>
      </c>
      <c r="I105" s="2" t="str">
        <f>VLOOKUP($D105,PRODUCTS!$A$2:$G$87,2,0)</f>
        <v>Case for iPhone 15 Pro Blue</v>
      </c>
      <c r="J105" s="2" t="str">
        <f>VLOOKUP(E105,CUSTOMERS!$A$2:$K$1001,2,0)&amp;" "&amp;VLOOKUP(E105,CUSTOMERS!$A$2:$K$1001,3,0)</f>
        <v>Gypsy Lamport</v>
      </c>
    </row>
    <row r="106" spans="1:10" ht="14.25" customHeight="1" x14ac:dyDescent="0.3">
      <c r="A106" s="3">
        <f t="shared" si="0"/>
        <v>44927</v>
      </c>
      <c r="B106" s="3">
        <v>44935</v>
      </c>
      <c r="C106" s="2">
        <v>300052</v>
      </c>
      <c r="D106" s="2">
        <v>10058</v>
      </c>
      <c r="E106" s="2">
        <v>428</v>
      </c>
      <c r="F106" s="2">
        <v>3</v>
      </c>
      <c r="G106" s="2">
        <v>799</v>
      </c>
      <c r="H106" s="2">
        <v>2397</v>
      </c>
      <c r="I106" s="2" t="str">
        <f>VLOOKUP($D106,PRODUCTS!$A$2:$G$87,2,0)</f>
        <v>Sony - 65" Class X80K</v>
      </c>
      <c r="J106" s="2" t="str">
        <f>VLOOKUP(E106,CUSTOMERS!$A$2:$K$1001,2,0)&amp;" "&amp;VLOOKUP(E106,CUSTOMERS!$A$2:$K$1001,3,0)</f>
        <v>Boyd Sharman</v>
      </c>
    </row>
    <row r="107" spans="1:10" ht="14.25" customHeight="1" x14ac:dyDescent="0.3">
      <c r="A107" s="3">
        <f t="shared" si="0"/>
        <v>44927</v>
      </c>
      <c r="B107" s="3">
        <v>44935</v>
      </c>
      <c r="C107" s="2">
        <v>300053</v>
      </c>
      <c r="D107" s="2">
        <v>10038</v>
      </c>
      <c r="E107" s="2">
        <v>642</v>
      </c>
      <c r="F107" s="2">
        <v>2</v>
      </c>
      <c r="G107" s="2">
        <v>379</v>
      </c>
      <c r="H107" s="2">
        <v>758</v>
      </c>
      <c r="I107" s="2" t="str">
        <f>VLOOKUP($D107,PRODUCTS!$A$2:$G$87,2,0)</f>
        <v>Apple Watch Series 9 (GPS) 45mm</v>
      </c>
      <c r="J107" s="2" t="str">
        <f>VLOOKUP(E107,CUSTOMERS!$A$2:$K$1001,2,0)&amp;" "&amp;VLOOKUP(E107,CUSTOMERS!$A$2:$K$1001,3,0)</f>
        <v>Sascha Karchewski</v>
      </c>
    </row>
    <row r="108" spans="1:10" ht="14.25" customHeight="1" x14ac:dyDescent="0.3">
      <c r="A108" s="3">
        <f t="shared" si="0"/>
        <v>44927</v>
      </c>
      <c r="B108" s="3">
        <v>44935</v>
      </c>
      <c r="C108" s="2">
        <v>300053</v>
      </c>
      <c r="D108" s="2">
        <v>10033</v>
      </c>
      <c r="E108" s="2">
        <v>719</v>
      </c>
      <c r="F108" s="2">
        <v>1</v>
      </c>
      <c r="G108" s="2">
        <v>295</v>
      </c>
      <c r="H108" s="2">
        <v>295</v>
      </c>
      <c r="I108" s="2" t="str">
        <f>VLOOKUP($D108,PRODUCTS!$A$2:$G$87,2,0)</f>
        <v>Nintendo Switch</v>
      </c>
      <c r="J108" s="2" t="str">
        <f>VLOOKUP(E108,CUSTOMERS!$A$2:$K$1001,2,0)&amp;" "&amp;VLOOKUP(E108,CUSTOMERS!$A$2:$K$1001,3,0)</f>
        <v>Dalli Lohde</v>
      </c>
    </row>
    <row r="109" spans="1:10" ht="14.25" customHeight="1" x14ac:dyDescent="0.3">
      <c r="A109" s="3">
        <f t="shared" si="0"/>
        <v>44927</v>
      </c>
      <c r="B109" s="3">
        <v>44935</v>
      </c>
      <c r="C109" s="2">
        <v>300053</v>
      </c>
      <c r="D109" s="2">
        <v>10003</v>
      </c>
      <c r="E109" s="2">
        <v>416</v>
      </c>
      <c r="F109" s="2">
        <v>1</v>
      </c>
      <c r="G109" s="2">
        <v>149</v>
      </c>
      <c r="H109" s="2">
        <v>149</v>
      </c>
      <c r="I109" s="2" t="str">
        <f>VLOOKUP($D109,PRODUCTS!$A$2:$G$87,2,0)</f>
        <v>Apple Airpods Pro</v>
      </c>
      <c r="J109" s="2" t="str">
        <f>VLOOKUP(E109,CUSTOMERS!$A$2:$K$1001,2,0)&amp;" "&amp;VLOOKUP(E109,CUSTOMERS!$A$2:$K$1001,3,0)</f>
        <v>Karin Ruckledge</v>
      </c>
    </row>
    <row r="110" spans="1:10" ht="14.25" customHeight="1" x14ac:dyDescent="0.3">
      <c r="A110" s="3">
        <f t="shared" si="0"/>
        <v>44927</v>
      </c>
      <c r="B110" s="3">
        <v>44936</v>
      </c>
      <c r="C110" s="2">
        <v>300054</v>
      </c>
      <c r="D110" s="2">
        <v>10019</v>
      </c>
      <c r="E110" s="2">
        <v>943</v>
      </c>
      <c r="F110" s="2">
        <v>2</v>
      </c>
      <c r="G110" s="2">
        <v>1299</v>
      </c>
      <c r="H110" s="2">
        <v>2598</v>
      </c>
      <c r="I110" s="2" t="str">
        <f>VLOOKUP($D110,PRODUCTS!$A$2:$G$87,2,0)</f>
        <v>iPhone 15 Pro 512 GB</v>
      </c>
      <c r="J110" s="2" t="str">
        <f>VLOOKUP(E110,CUSTOMERS!$A$2:$K$1001,2,0)&amp;" "&amp;VLOOKUP(E110,CUSTOMERS!$A$2:$K$1001,3,0)</f>
        <v>Kiel Reyson</v>
      </c>
    </row>
    <row r="111" spans="1:10" ht="14.25" customHeight="1" x14ac:dyDescent="0.3">
      <c r="A111" s="3">
        <f t="shared" si="0"/>
        <v>44927</v>
      </c>
      <c r="B111" s="3">
        <v>44936</v>
      </c>
      <c r="C111" s="2">
        <v>300055</v>
      </c>
      <c r="D111" s="2">
        <v>10058</v>
      </c>
      <c r="E111" s="2">
        <v>716</v>
      </c>
      <c r="F111" s="2">
        <v>2</v>
      </c>
      <c r="G111" s="2">
        <v>799</v>
      </c>
      <c r="H111" s="2">
        <v>1598</v>
      </c>
      <c r="I111" s="2" t="str">
        <f>VLOOKUP($D111,PRODUCTS!$A$2:$G$87,2,0)</f>
        <v>Sony - 65" Class X80K</v>
      </c>
      <c r="J111" s="2" t="str">
        <f>VLOOKUP(E111,CUSTOMERS!$A$2:$K$1001,2,0)&amp;" "&amp;VLOOKUP(E111,CUSTOMERS!$A$2:$K$1001,3,0)</f>
        <v>Cassy Obbard</v>
      </c>
    </row>
    <row r="112" spans="1:10" ht="14.25" customHeight="1" x14ac:dyDescent="0.3">
      <c r="A112" s="3">
        <f t="shared" si="0"/>
        <v>44927</v>
      </c>
      <c r="B112" s="3">
        <v>44936</v>
      </c>
      <c r="C112" s="2">
        <v>300055</v>
      </c>
      <c r="D112" s="2">
        <v>10070</v>
      </c>
      <c r="E112" s="2">
        <v>449</v>
      </c>
      <c r="F112" s="2">
        <v>3</v>
      </c>
      <c r="G112" s="2">
        <v>7</v>
      </c>
      <c r="H112" s="2">
        <v>21</v>
      </c>
      <c r="I112" s="2" t="str">
        <f>VLOOKUP($D112,PRODUCTS!$A$2:$G$87,2,0)</f>
        <v>Case for iPhone 15 Pro Max Red</v>
      </c>
      <c r="J112" s="2" t="str">
        <f>VLOOKUP(E112,CUSTOMERS!$A$2:$K$1001,2,0)&amp;" "&amp;VLOOKUP(E112,CUSTOMERS!$A$2:$K$1001,3,0)</f>
        <v>Nanon Lendrem</v>
      </c>
    </row>
    <row r="113" spans="1:10" ht="14.25" customHeight="1" x14ac:dyDescent="0.3">
      <c r="A113" s="3">
        <f t="shared" si="0"/>
        <v>44927</v>
      </c>
      <c r="B113" s="3">
        <v>44936</v>
      </c>
      <c r="C113" s="2">
        <v>300055</v>
      </c>
      <c r="D113" s="2">
        <v>10016</v>
      </c>
      <c r="E113" s="2">
        <v>339</v>
      </c>
      <c r="F113" s="2">
        <v>2</v>
      </c>
      <c r="G113" s="2">
        <v>1599</v>
      </c>
      <c r="H113" s="2">
        <v>3198</v>
      </c>
      <c r="I113" s="2" t="str">
        <f>VLOOKUP($D113,PRODUCTS!$A$2:$G$87,2,0)</f>
        <v>iPhone 15 Pro Max 1 TB</v>
      </c>
      <c r="J113" s="2" t="str">
        <f>VLOOKUP(E113,CUSTOMERS!$A$2:$K$1001,2,0)&amp;" "&amp;VLOOKUP(E113,CUSTOMERS!$A$2:$K$1001,3,0)</f>
        <v>Byram Garie</v>
      </c>
    </row>
    <row r="114" spans="1:10" ht="14.25" customHeight="1" x14ac:dyDescent="0.3">
      <c r="A114" s="3">
        <f t="shared" si="0"/>
        <v>44927</v>
      </c>
      <c r="B114" s="3">
        <v>44936</v>
      </c>
      <c r="C114" s="2">
        <v>300056</v>
      </c>
      <c r="D114" s="2">
        <v>10044</v>
      </c>
      <c r="E114" s="2">
        <v>61</v>
      </c>
      <c r="F114" s="2">
        <v>3</v>
      </c>
      <c r="G114" s="2">
        <v>750</v>
      </c>
      <c r="H114" s="2">
        <v>2250</v>
      </c>
      <c r="I114" s="2" t="str">
        <f>VLOOKUP($D114,PRODUCTS!$A$2:$G$87,2,0)</f>
        <v>Canon - EOS R50 4K</v>
      </c>
      <c r="J114" s="2" t="str">
        <f>VLOOKUP(E114,CUSTOMERS!$A$2:$K$1001,2,0)&amp;" "&amp;VLOOKUP(E114,CUSTOMERS!$A$2:$K$1001,3,0)</f>
        <v>Blinny Phinn</v>
      </c>
    </row>
    <row r="115" spans="1:10" ht="14.25" customHeight="1" x14ac:dyDescent="0.3">
      <c r="A115" s="3">
        <f t="shared" si="0"/>
        <v>44927</v>
      </c>
      <c r="B115" s="3">
        <v>44936</v>
      </c>
      <c r="C115" s="2">
        <v>300057</v>
      </c>
      <c r="D115" s="2">
        <v>10036</v>
      </c>
      <c r="E115" s="2">
        <v>249</v>
      </c>
      <c r="F115" s="2">
        <v>1</v>
      </c>
      <c r="G115" s="2">
        <v>111</v>
      </c>
      <c r="H115" s="2">
        <v>111</v>
      </c>
      <c r="I115" s="2" t="str">
        <f>VLOOKUP($D115,PRODUCTS!$A$2:$G$87,2,0)</f>
        <v>Xbox Elite Series 2 Wireless</v>
      </c>
      <c r="J115" s="2" t="str">
        <f>VLOOKUP(E115,CUSTOMERS!$A$2:$K$1001,2,0)&amp;" "&amp;VLOOKUP(E115,CUSTOMERS!$A$2:$K$1001,3,0)</f>
        <v>Sybilla Husset</v>
      </c>
    </row>
    <row r="116" spans="1:10" ht="14.25" customHeight="1" x14ac:dyDescent="0.3">
      <c r="A116" s="3">
        <f t="shared" si="0"/>
        <v>44927</v>
      </c>
      <c r="B116" s="3">
        <v>44936</v>
      </c>
      <c r="C116" s="2">
        <v>300057</v>
      </c>
      <c r="D116" s="2">
        <v>10002</v>
      </c>
      <c r="E116" s="2">
        <v>28</v>
      </c>
      <c r="F116" s="2">
        <v>3</v>
      </c>
      <c r="G116" s="2">
        <v>81</v>
      </c>
      <c r="H116" s="2">
        <v>243</v>
      </c>
      <c r="I116" s="2" t="str">
        <f>VLOOKUP($D116,PRODUCTS!$A$2:$G$87,2,0)</f>
        <v>Apple AirTag 4 Pack</v>
      </c>
      <c r="J116" s="2" t="str">
        <f>VLOOKUP(E116,CUSTOMERS!$A$2:$K$1001,2,0)&amp;" "&amp;VLOOKUP(E116,CUSTOMERS!$A$2:$K$1001,3,0)</f>
        <v>Jsandye Sinyard</v>
      </c>
    </row>
    <row r="117" spans="1:10" ht="14.25" customHeight="1" x14ac:dyDescent="0.3">
      <c r="A117" s="3">
        <f t="shared" si="0"/>
        <v>44927</v>
      </c>
      <c r="B117" s="3">
        <v>44936</v>
      </c>
      <c r="C117" s="2">
        <v>300057</v>
      </c>
      <c r="D117" s="2">
        <v>10028</v>
      </c>
      <c r="E117" s="2">
        <v>552</v>
      </c>
      <c r="F117" s="2">
        <v>1</v>
      </c>
      <c r="G117" s="2">
        <v>1500</v>
      </c>
      <c r="H117" s="2">
        <v>1500</v>
      </c>
      <c r="I117" s="2" t="str">
        <f>VLOOKUP($D117,PRODUCTS!$A$2:$G$87,2,0)</f>
        <v>SAMSUNG Galaxy Z Fold 5 256 GB</v>
      </c>
      <c r="J117" s="2" t="str">
        <f>VLOOKUP(E117,CUSTOMERS!$A$2:$K$1001,2,0)&amp;" "&amp;VLOOKUP(E117,CUSTOMERS!$A$2:$K$1001,3,0)</f>
        <v>Maribeth Linebarger</v>
      </c>
    </row>
    <row r="118" spans="1:10" ht="14.25" customHeight="1" x14ac:dyDescent="0.3">
      <c r="A118" s="3">
        <f t="shared" si="0"/>
        <v>44927</v>
      </c>
      <c r="B118" s="3">
        <v>44937</v>
      </c>
      <c r="C118" s="2">
        <v>300058</v>
      </c>
      <c r="D118" s="2">
        <v>10003</v>
      </c>
      <c r="E118" s="2">
        <v>546</v>
      </c>
      <c r="F118" s="2">
        <v>1</v>
      </c>
      <c r="G118" s="2">
        <v>149</v>
      </c>
      <c r="H118" s="2">
        <v>149</v>
      </c>
      <c r="I118" s="2" t="str">
        <f>VLOOKUP($D118,PRODUCTS!$A$2:$G$87,2,0)</f>
        <v>Apple Airpods Pro</v>
      </c>
      <c r="J118" s="2" t="str">
        <f>VLOOKUP(E118,CUSTOMERS!$A$2:$K$1001,2,0)&amp;" "&amp;VLOOKUP(E118,CUSTOMERS!$A$2:$K$1001,3,0)</f>
        <v>Kaiser Thomesson</v>
      </c>
    </row>
    <row r="119" spans="1:10" ht="14.25" customHeight="1" x14ac:dyDescent="0.3">
      <c r="A119" s="3">
        <f t="shared" si="0"/>
        <v>44927</v>
      </c>
      <c r="B119" s="3">
        <v>44937</v>
      </c>
      <c r="C119" s="2">
        <v>300058</v>
      </c>
      <c r="D119" s="2">
        <v>10037</v>
      </c>
      <c r="E119" s="2">
        <v>696</v>
      </c>
      <c r="F119" s="2">
        <v>1</v>
      </c>
      <c r="G119" s="2">
        <v>500</v>
      </c>
      <c r="H119" s="2">
        <v>500</v>
      </c>
      <c r="I119" s="2" t="str">
        <f>VLOOKUP($D119,PRODUCTS!$A$2:$G$87,2,0)</f>
        <v>Sony - PlayStation 5 Slim Console</v>
      </c>
      <c r="J119" s="2" t="str">
        <f>VLOOKUP(E119,CUSTOMERS!$A$2:$K$1001,2,0)&amp;" "&amp;VLOOKUP(E119,CUSTOMERS!$A$2:$K$1001,3,0)</f>
        <v>Chet Fley</v>
      </c>
    </row>
    <row r="120" spans="1:10" ht="14.25" customHeight="1" x14ac:dyDescent="0.3">
      <c r="A120" s="3">
        <f t="shared" si="0"/>
        <v>44927</v>
      </c>
      <c r="B120" s="3">
        <v>44937</v>
      </c>
      <c r="C120" s="2">
        <v>300058</v>
      </c>
      <c r="D120" s="2">
        <v>10071</v>
      </c>
      <c r="E120" s="2">
        <v>508</v>
      </c>
      <c r="F120" s="2">
        <v>2</v>
      </c>
      <c r="G120" s="2">
        <v>6</v>
      </c>
      <c r="H120" s="2">
        <v>12</v>
      </c>
      <c r="I120" s="2" t="str">
        <f>VLOOKUP($D120,PRODUCTS!$A$2:$G$87,2,0)</f>
        <v>Case for iPhone 15 Pro Red</v>
      </c>
      <c r="J120" s="2" t="str">
        <f>VLOOKUP(E120,CUSTOMERS!$A$2:$K$1001,2,0)&amp;" "&amp;VLOOKUP(E120,CUSTOMERS!$A$2:$K$1001,3,0)</f>
        <v>Carolyne Skule</v>
      </c>
    </row>
    <row r="121" spans="1:10" ht="14.25" customHeight="1" x14ac:dyDescent="0.3">
      <c r="A121" s="3">
        <f t="shared" si="0"/>
        <v>44927</v>
      </c>
      <c r="B121" s="3">
        <v>44937</v>
      </c>
      <c r="C121" s="2">
        <v>300059</v>
      </c>
      <c r="D121" s="2">
        <v>10041</v>
      </c>
      <c r="E121" s="2">
        <v>669</v>
      </c>
      <c r="F121" s="2">
        <v>1</v>
      </c>
      <c r="G121" s="2">
        <v>749</v>
      </c>
      <c r="H121" s="2">
        <v>749</v>
      </c>
      <c r="I121" s="2" t="str">
        <f>VLOOKUP($D121,PRODUCTS!$A$2:$G$87,2,0)</f>
        <v>MacBook Air 13.3" Laptop - Apple M1 chip</v>
      </c>
      <c r="J121" s="2" t="str">
        <f>VLOOKUP(E121,CUSTOMERS!$A$2:$K$1001,2,0)&amp;" "&amp;VLOOKUP(E121,CUSTOMERS!$A$2:$K$1001,3,0)</f>
        <v>Christos L'oiseau</v>
      </c>
    </row>
    <row r="122" spans="1:10" ht="14.25" customHeight="1" x14ac:dyDescent="0.3">
      <c r="A122" s="3">
        <f t="shared" si="0"/>
        <v>44927</v>
      </c>
      <c r="B122" s="3">
        <v>44937</v>
      </c>
      <c r="C122" s="2">
        <v>300060</v>
      </c>
      <c r="D122" s="2">
        <v>10075</v>
      </c>
      <c r="E122" s="2">
        <v>607</v>
      </c>
      <c r="F122" s="2">
        <v>2</v>
      </c>
      <c r="G122" s="2">
        <v>5</v>
      </c>
      <c r="H122" s="2">
        <v>10</v>
      </c>
      <c r="I122" s="2" t="str">
        <f>VLOOKUP($D122,PRODUCTS!$A$2:$G$87,2,0)</f>
        <v>Case for iPhone 15 Black</v>
      </c>
      <c r="J122" s="2" t="str">
        <f>VLOOKUP(E122,CUSTOMERS!$A$2:$K$1001,2,0)&amp;" "&amp;VLOOKUP(E122,CUSTOMERS!$A$2:$K$1001,3,0)</f>
        <v>Sloan Crookes</v>
      </c>
    </row>
    <row r="123" spans="1:10" ht="14.25" customHeight="1" x14ac:dyDescent="0.3">
      <c r="A123" s="3">
        <f t="shared" si="0"/>
        <v>44927</v>
      </c>
      <c r="B123" s="3">
        <v>44937</v>
      </c>
      <c r="C123" s="2">
        <v>300060</v>
      </c>
      <c r="D123" s="2">
        <v>10080</v>
      </c>
      <c r="E123" s="2">
        <v>310</v>
      </c>
      <c r="F123" s="2">
        <v>1</v>
      </c>
      <c r="G123" s="2">
        <v>6</v>
      </c>
      <c r="H123" s="2">
        <v>6</v>
      </c>
      <c r="I123" s="2" t="str">
        <f>VLOOKUP($D123,PRODUCTS!$A$2:$G$87,2,0)</f>
        <v>Screen Protector for iPhone 15 Pro</v>
      </c>
      <c r="J123" s="2" t="str">
        <f>VLOOKUP(E123,CUSTOMERS!$A$2:$K$1001,2,0)&amp;" "&amp;VLOOKUP(E123,CUSTOMERS!$A$2:$K$1001,3,0)</f>
        <v>Eloise Ommundsen</v>
      </c>
    </row>
    <row r="124" spans="1:10" ht="14.25" customHeight="1" x14ac:dyDescent="0.3">
      <c r="A124" s="3">
        <f t="shared" si="0"/>
        <v>44927</v>
      </c>
      <c r="B124" s="3">
        <v>44937</v>
      </c>
      <c r="C124" s="2">
        <v>300060</v>
      </c>
      <c r="D124" s="2">
        <v>10009</v>
      </c>
      <c r="E124" s="2">
        <v>681</v>
      </c>
      <c r="F124" s="2">
        <v>1</v>
      </c>
      <c r="G124" s="2">
        <v>80</v>
      </c>
      <c r="H124" s="2">
        <v>80</v>
      </c>
      <c r="I124" s="2" t="str">
        <f>VLOOKUP($D124,PRODUCTS!$A$2:$G$87,2,0)</f>
        <v>Fitbit Inspire 3</v>
      </c>
      <c r="J124" s="2" t="str">
        <f>VLOOKUP(E124,CUSTOMERS!$A$2:$K$1001,2,0)&amp;" "&amp;VLOOKUP(E124,CUSTOMERS!$A$2:$K$1001,3,0)</f>
        <v>Philipa Beddow</v>
      </c>
    </row>
    <row r="125" spans="1:10" ht="14.25" customHeight="1" x14ac:dyDescent="0.3">
      <c r="A125" s="3">
        <f t="shared" si="0"/>
        <v>44927</v>
      </c>
      <c r="B125" s="3">
        <v>44937</v>
      </c>
      <c r="C125" s="2">
        <v>300060</v>
      </c>
      <c r="D125" s="2">
        <v>10040</v>
      </c>
      <c r="E125" s="2">
        <v>33</v>
      </c>
      <c r="F125" s="2">
        <v>3</v>
      </c>
      <c r="G125" s="2">
        <v>949</v>
      </c>
      <c r="H125" s="2">
        <v>2847</v>
      </c>
      <c r="I125" s="2" t="str">
        <f>VLOOKUP($D125,PRODUCTS!$A$2:$G$87,2,0)</f>
        <v>MacBook Air 13.6" Laptop - Apple M2</v>
      </c>
      <c r="J125" s="2" t="str">
        <f>VLOOKUP(E125,CUSTOMERS!$A$2:$K$1001,2,0)&amp;" "&amp;VLOOKUP(E125,CUSTOMERS!$A$2:$K$1001,3,0)</f>
        <v>Esteban Brocket</v>
      </c>
    </row>
    <row r="126" spans="1:10" ht="14.25" customHeight="1" x14ac:dyDescent="0.3">
      <c r="A126" s="3">
        <f t="shared" si="0"/>
        <v>44927</v>
      </c>
      <c r="B126" s="3">
        <v>44937</v>
      </c>
      <c r="C126" s="2">
        <v>300060</v>
      </c>
      <c r="D126" s="2">
        <v>10077</v>
      </c>
      <c r="E126" s="2">
        <v>834</v>
      </c>
      <c r="F126" s="2">
        <v>2</v>
      </c>
      <c r="G126" s="2">
        <v>6</v>
      </c>
      <c r="H126" s="2">
        <v>12</v>
      </c>
      <c r="I126" s="2" t="str">
        <f>VLOOKUP($D126,PRODUCTS!$A$2:$G$87,2,0)</f>
        <v>Case for iPhone 15 Pro Blue</v>
      </c>
      <c r="J126" s="2" t="str">
        <f>VLOOKUP(E126,CUSTOMERS!$A$2:$K$1001,2,0)&amp;" "&amp;VLOOKUP(E126,CUSTOMERS!$A$2:$K$1001,3,0)</f>
        <v>Chad Mayho</v>
      </c>
    </row>
    <row r="127" spans="1:10" ht="14.25" customHeight="1" x14ac:dyDescent="0.3">
      <c r="A127" s="3">
        <f t="shared" si="0"/>
        <v>44927</v>
      </c>
      <c r="B127" s="3">
        <v>44937</v>
      </c>
      <c r="C127" s="2">
        <v>300061</v>
      </c>
      <c r="D127" s="2">
        <v>10061</v>
      </c>
      <c r="E127" s="2">
        <v>965</v>
      </c>
      <c r="F127" s="2">
        <v>1</v>
      </c>
      <c r="G127" s="2">
        <v>1199</v>
      </c>
      <c r="H127" s="2">
        <v>1199</v>
      </c>
      <c r="I127" s="2" t="str">
        <f>VLOOKUP($D127,PRODUCTS!$A$2:$G$87,2,0)</f>
        <v>Samsung - 55" Class The Frame</v>
      </c>
      <c r="J127" s="2" t="str">
        <f>VLOOKUP(E127,CUSTOMERS!$A$2:$K$1001,2,0)&amp;" "&amp;VLOOKUP(E127,CUSTOMERS!$A$2:$K$1001,3,0)</f>
        <v>Mariel McChruiter</v>
      </c>
    </row>
    <row r="128" spans="1:10" ht="14.25" customHeight="1" x14ac:dyDescent="0.3">
      <c r="A128" s="3">
        <f t="shared" si="0"/>
        <v>44927</v>
      </c>
      <c r="B128" s="3">
        <v>44937</v>
      </c>
      <c r="C128" s="2">
        <v>300062</v>
      </c>
      <c r="D128" s="2">
        <v>10024</v>
      </c>
      <c r="E128" s="2">
        <v>67</v>
      </c>
      <c r="F128" s="2">
        <v>2</v>
      </c>
      <c r="G128" s="2">
        <v>199</v>
      </c>
      <c r="H128" s="2">
        <v>398</v>
      </c>
      <c r="I128" s="2" t="str">
        <f>VLOOKUP($D128,PRODUCTS!$A$2:$G$87,2,0)</f>
        <v>SAMSUNG Galaxy Tab S6 Lite 10.4" 64GB</v>
      </c>
      <c r="J128" s="2" t="str">
        <f>VLOOKUP(E128,CUSTOMERS!$A$2:$K$1001,2,0)&amp;" "&amp;VLOOKUP(E128,CUSTOMERS!$A$2:$K$1001,3,0)</f>
        <v>Mandel Wigfall</v>
      </c>
    </row>
    <row r="129" spans="1:10" ht="14.25" customHeight="1" x14ac:dyDescent="0.3">
      <c r="A129" s="3">
        <f t="shared" si="0"/>
        <v>44927</v>
      </c>
      <c r="B129" s="3">
        <v>44937</v>
      </c>
      <c r="C129" s="2">
        <v>300063</v>
      </c>
      <c r="D129" s="2">
        <v>10060</v>
      </c>
      <c r="E129" s="2">
        <v>703</v>
      </c>
      <c r="F129" s="2">
        <v>1</v>
      </c>
      <c r="G129" s="2">
        <v>579</v>
      </c>
      <c r="H129" s="2">
        <v>579</v>
      </c>
      <c r="I129" s="2" t="str">
        <f>VLOOKUP($D129,PRODUCTS!$A$2:$G$87,2,0)</f>
        <v>Samsung - 75" Class TU690</v>
      </c>
      <c r="J129" s="2" t="str">
        <f>VLOOKUP(E129,CUSTOMERS!$A$2:$K$1001,2,0)&amp;" "&amp;VLOOKUP(E129,CUSTOMERS!$A$2:$K$1001,3,0)</f>
        <v>Gayler Prime</v>
      </c>
    </row>
    <row r="130" spans="1:10" ht="14.25" customHeight="1" x14ac:dyDescent="0.3">
      <c r="A130" s="3">
        <f t="shared" si="0"/>
        <v>44927</v>
      </c>
      <c r="B130" s="3">
        <v>44937</v>
      </c>
      <c r="C130" s="2">
        <v>300064</v>
      </c>
      <c r="D130" s="2">
        <v>10006</v>
      </c>
      <c r="E130" s="2">
        <v>73</v>
      </c>
      <c r="F130" s="2">
        <v>2</v>
      </c>
      <c r="G130" s="2">
        <v>24</v>
      </c>
      <c r="H130" s="2">
        <v>48</v>
      </c>
      <c r="I130" s="2" t="str">
        <f>VLOOKUP($D130,PRODUCTS!$A$2:$G$87,2,0)</f>
        <v>Roku Express</v>
      </c>
      <c r="J130" s="2" t="str">
        <f>VLOOKUP(E130,CUSTOMERS!$A$2:$K$1001,2,0)&amp;" "&amp;VLOOKUP(E130,CUSTOMERS!$A$2:$K$1001,3,0)</f>
        <v>Bendite Aberdein</v>
      </c>
    </row>
    <row r="131" spans="1:10" ht="14.25" customHeight="1" x14ac:dyDescent="0.3">
      <c r="A131" s="3">
        <f t="shared" si="0"/>
        <v>44927</v>
      </c>
      <c r="B131" s="3">
        <v>44938</v>
      </c>
      <c r="C131" s="2">
        <v>300065</v>
      </c>
      <c r="D131" s="2">
        <v>10086</v>
      </c>
      <c r="E131" s="2">
        <v>261</v>
      </c>
      <c r="F131" s="2">
        <v>1</v>
      </c>
      <c r="G131" s="2">
        <v>13</v>
      </c>
      <c r="H131" s="2">
        <v>13</v>
      </c>
      <c r="I131" s="2" t="str">
        <f>VLOOKUP($D131,PRODUCTS!$A$2:$G$87,2,0)</f>
        <v>Lightning Charging Cable</v>
      </c>
      <c r="J131" s="2" t="str">
        <f>VLOOKUP(E131,CUSTOMERS!$A$2:$K$1001,2,0)&amp;" "&amp;VLOOKUP(E131,CUSTOMERS!$A$2:$K$1001,3,0)</f>
        <v>Ki Stickney</v>
      </c>
    </row>
    <row r="132" spans="1:10" ht="14.25" customHeight="1" x14ac:dyDescent="0.3">
      <c r="A132" s="3">
        <f t="shared" si="0"/>
        <v>44927</v>
      </c>
      <c r="B132" s="3">
        <v>44938</v>
      </c>
      <c r="C132" s="2">
        <v>300065</v>
      </c>
      <c r="D132" s="2">
        <v>10046</v>
      </c>
      <c r="E132" s="2">
        <v>954</v>
      </c>
      <c r="F132" s="2">
        <v>1</v>
      </c>
      <c r="G132" s="2">
        <v>200</v>
      </c>
      <c r="H132" s="2">
        <v>200</v>
      </c>
      <c r="I132" s="2" t="str">
        <f>VLOOKUP($D132,PRODUCTS!$A$2:$G$87,2,0)</f>
        <v>Nintendo - Switch 32GB Lite</v>
      </c>
      <c r="J132" s="2" t="str">
        <f>VLOOKUP(E132,CUSTOMERS!$A$2:$K$1001,2,0)&amp;" "&amp;VLOOKUP(E132,CUSTOMERS!$A$2:$K$1001,3,0)</f>
        <v>Davida Heddon</v>
      </c>
    </row>
    <row r="133" spans="1:10" ht="14.25" customHeight="1" x14ac:dyDescent="0.3">
      <c r="A133" s="3">
        <f t="shared" si="0"/>
        <v>44927</v>
      </c>
      <c r="B133" s="3">
        <v>44938</v>
      </c>
      <c r="C133" s="2">
        <v>300065</v>
      </c>
      <c r="D133" s="2">
        <v>10047</v>
      </c>
      <c r="E133" s="2">
        <v>424</v>
      </c>
      <c r="F133" s="2">
        <v>3</v>
      </c>
      <c r="G133" s="2">
        <v>300</v>
      </c>
      <c r="H133" s="2">
        <v>900</v>
      </c>
      <c r="I133" s="2" t="str">
        <f>VLOOKUP($D133,PRODUCTS!$A$2:$G$87,2,0)</f>
        <v>Microsoft - Xbox Series S 512 GB All-Digital Console</v>
      </c>
      <c r="J133" s="2" t="str">
        <f>VLOOKUP(E133,CUSTOMERS!$A$2:$K$1001,2,0)&amp;" "&amp;VLOOKUP(E133,CUSTOMERS!$A$2:$K$1001,3,0)</f>
        <v>Derwin Gullefant</v>
      </c>
    </row>
    <row r="134" spans="1:10" ht="14.25" customHeight="1" x14ac:dyDescent="0.3">
      <c r="A134" s="3">
        <f t="shared" si="0"/>
        <v>44927</v>
      </c>
      <c r="B134" s="3">
        <v>44938</v>
      </c>
      <c r="C134" s="2">
        <v>300066</v>
      </c>
      <c r="D134" s="2">
        <v>10025</v>
      </c>
      <c r="E134" s="2">
        <v>157</v>
      </c>
      <c r="F134" s="2">
        <v>3</v>
      </c>
      <c r="G134" s="2">
        <v>399</v>
      </c>
      <c r="H134" s="2">
        <v>1197</v>
      </c>
      <c r="I134" s="2" t="str">
        <f>VLOOKUP($D134,PRODUCTS!$A$2:$G$87,2,0)</f>
        <v>SAMSUNG Galaxy A54 5G 128 GB</v>
      </c>
      <c r="J134" s="2" t="str">
        <f>VLOOKUP(E134,CUSTOMERS!$A$2:$K$1001,2,0)&amp;" "&amp;VLOOKUP(E134,CUSTOMERS!$A$2:$K$1001,3,0)</f>
        <v>Ursa Venes</v>
      </c>
    </row>
    <row r="135" spans="1:10" ht="14.25" customHeight="1" x14ac:dyDescent="0.3">
      <c r="A135" s="3">
        <f t="shared" si="0"/>
        <v>44927</v>
      </c>
      <c r="B135" s="3">
        <v>44938</v>
      </c>
      <c r="C135" s="2">
        <v>300066</v>
      </c>
      <c r="D135" s="2">
        <v>10078</v>
      </c>
      <c r="E135" s="2">
        <v>198</v>
      </c>
      <c r="F135" s="2">
        <v>2</v>
      </c>
      <c r="G135" s="2">
        <v>5</v>
      </c>
      <c r="H135" s="2">
        <v>10</v>
      </c>
      <c r="I135" s="2" t="str">
        <f>VLOOKUP($D135,PRODUCTS!$A$2:$G$87,2,0)</f>
        <v>Case for iPhone 15 Blue</v>
      </c>
      <c r="J135" s="2" t="str">
        <f>VLOOKUP(E135,CUSTOMERS!$A$2:$K$1001,2,0)&amp;" "&amp;VLOOKUP(E135,CUSTOMERS!$A$2:$K$1001,3,0)</f>
        <v>Carla Jado</v>
      </c>
    </row>
    <row r="136" spans="1:10" ht="14.25" customHeight="1" x14ac:dyDescent="0.3">
      <c r="A136" s="3">
        <f t="shared" si="0"/>
        <v>44927</v>
      </c>
      <c r="B136" s="3">
        <v>44938</v>
      </c>
      <c r="C136" s="2">
        <v>300066</v>
      </c>
      <c r="D136" s="2">
        <v>10039</v>
      </c>
      <c r="E136" s="2">
        <v>309</v>
      </c>
      <c r="F136" s="2">
        <v>2</v>
      </c>
      <c r="G136" s="2">
        <v>799</v>
      </c>
      <c r="H136" s="2">
        <v>1598</v>
      </c>
      <c r="I136" s="2" t="str">
        <f>VLOOKUP($D136,PRODUCTS!$A$2:$G$87,2,0)</f>
        <v>Apple Watch Series 9 (GPS + Cellular) 45mm</v>
      </c>
      <c r="J136" s="2" t="str">
        <f>VLOOKUP(E136,CUSTOMERS!$A$2:$K$1001,2,0)&amp;" "&amp;VLOOKUP(E136,CUSTOMERS!$A$2:$K$1001,3,0)</f>
        <v>Moria Allsup</v>
      </c>
    </row>
    <row r="137" spans="1:10" ht="14.25" customHeight="1" x14ac:dyDescent="0.3">
      <c r="A137" s="3">
        <f t="shared" si="0"/>
        <v>44927</v>
      </c>
      <c r="B137" s="3">
        <v>44938</v>
      </c>
      <c r="C137" s="2">
        <v>300067</v>
      </c>
      <c r="D137" s="2">
        <v>10001</v>
      </c>
      <c r="E137" s="2">
        <v>480</v>
      </c>
      <c r="F137" s="2">
        <v>3</v>
      </c>
      <c r="G137" s="2">
        <v>27</v>
      </c>
      <c r="H137" s="2">
        <v>81</v>
      </c>
      <c r="I137" s="2" t="str">
        <f>VLOOKUP($D137,PRODUCTS!$A$2:$G$87,2,0)</f>
        <v>Apple AirTag</v>
      </c>
      <c r="J137" s="2" t="str">
        <f>VLOOKUP(E137,CUSTOMERS!$A$2:$K$1001,2,0)&amp;" "&amp;VLOOKUP(E137,CUSTOMERS!$A$2:$K$1001,3,0)</f>
        <v>Cilka Skitral</v>
      </c>
    </row>
    <row r="138" spans="1:10" ht="14.25" customHeight="1" x14ac:dyDescent="0.3">
      <c r="A138" s="3">
        <f t="shared" si="0"/>
        <v>44927</v>
      </c>
      <c r="B138" s="3">
        <v>44938</v>
      </c>
      <c r="C138" s="2">
        <v>300067</v>
      </c>
      <c r="D138" s="2">
        <v>10071</v>
      </c>
      <c r="E138" s="2">
        <v>698</v>
      </c>
      <c r="F138" s="2">
        <v>1</v>
      </c>
      <c r="G138" s="2">
        <v>6</v>
      </c>
      <c r="H138" s="2">
        <v>6</v>
      </c>
      <c r="I138" s="2" t="str">
        <f>VLOOKUP($D138,PRODUCTS!$A$2:$G$87,2,0)</f>
        <v>Case for iPhone 15 Pro Red</v>
      </c>
      <c r="J138" s="2" t="str">
        <f>VLOOKUP(E138,CUSTOMERS!$A$2:$K$1001,2,0)&amp;" "&amp;VLOOKUP(E138,CUSTOMERS!$A$2:$K$1001,3,0)</f>
        <v>Lou Woehler</v>
      </c>
    </row>
    <row r="139" spans="1:10" ht="14.25" customHeight="1" x14ac:dyDescent="0.3">
      <c r="A139" s="3">
        <f t="shared" si="0"/>
        <v>44927</v>
      </c>
      <c r="B139" s="3">
        <v>44938</v>
      </c>
      <c r="C139" s="2">
        <v>300067</v>
      </c>
      <c r="D139" s="2">
        <v>10072</v>
      </c>
      <c r="E139" s="2">
        <v>495</v>
      </c>
      <c r="F139" s="2">
        <v>3</v>
      </c>
      <c r="G139" s="2">
        <v>5</v>
      </c>
      <c r="H139" s="2">
        <v>15</v>
      </c>
      <c r="I139" s="2" t="str">
        <f>VLOOKUP($D139,PRODUCTS!$A$2:$G$87,2,0)</f>
        <v>Case for iPhone 15 Red</v>
      </c>
      <c r="J139" s="2" t="str">
        <f>VLOOKUP(E139,CUSTOMERS!$A$2:$K$1001,2,0)&amp;" "&amp;VLOOKUP(E139,CUSTOMERS!$A$2:$K$1001,3,0)</f>
        <v>Sancho Betho</v>
      </c>
    </row>
    <row r="140" spans="1:10" ht="14.25" customHeight="1" x14ac:dyDescent="0.3">
      <c r="A140" s="3">
        <f t="shared" si="0"/>
        <v>44927</v>
      </c>
      <c r="B140" s="3">
        <v>44938</v>
      </c>
      <c r="C140" s="2">
        <v>300068</v>
      </c>
      <c r="D140" s="2">
        <v>10071</v>
      </c>
      <c r="E140" s="2">
        <v>453</v>
      </c>
      <c r="F140" s="2">
        <v>3</v>
      </c>
      <c r="G140" s="2">
        <v>6</v>
      </c>
      <c r="H140" s="2">
        <v>18</v>
      </c>
      <c r="I140" s="2" t="str">
        <f>VLOOKUP($D140,PRODUCTS!$A$2:$G$87,2,0)</f>
        <v>Case for iPhone 15 Pro Red</v>
      </c>
      <c r="J140" s="2" t="str">
        <f>VLOOKUP(E140,CUSTOMERS!$A$2:$K$1001,2,0)&amp;" "&amp;VLOOKUP(E140,CUSTOMERS!$A$2:$K$1001,3,0)</f>
        <v>Esme Brierley</v>
      </c>
    </row>
    <row r="141" spans="1:10" ht="14.25" customHeight="1" x14ac:dyDescent="0.3">
      <c r="A141" s="3">
        <f t="shared" si="0"/>
        <v>44927</v>
      </c>
      <c r="B141" s="3">
        <v>44938</v>
      </c>
      <c r="C141" s="2">
        <v>300068</v>
      </c>
      <c r="D141" s="2">
        <v>10003</v>
      </c>
      <c r="E141" s="2">
        <v>513</v>
      </c>
      <c r="F141" s="2">
        <v>1</v>
      </c>
      <c r="G141" s="2">
        <v>149</v>
      </c>
      <c r="H141" s="2">
        <v>149</v>
      </c>
      <c r="I141" s="2" t="str">
        <f>VLOOKUP($D141,PRODUCTS!$A$2:$G$87,2,0)</f>
        <v>Apple Airpods Pro</v>
      </c>
      <c r="J141" s="2" t="str">
        <f>VLOOKUP(E141,CUSTOMERS!$A$2:$K$1001,2,0)&amp;" "&amp;VLOOKUP(E141,CUSTOMERS!$A$2:$K$1001,3,0)</f>
        <v>Angie Rout</v>
      </c>
    </row>
    <row r="142" spans="1:10" ht="14.25" customHeight="1" x14ac:dyDescent="0.3">
      <c r="A142" s="3">
        <f t="shared" si="0"/>
        <v>44927</v>
      </c>
      <c r="B142" s="3">
        <v>44938</v>
      </c>
      <c r="C142" s="2">
        <v>300069</v>
      </c>
      <c r="D142" s="2">
        <v>10029</v>
      </c>
      <c r="E142" s="2">
        <v>318</v>
      </c>
      <c r="F142" s="2">
        <v>3</v>
      </c>
      <c r="G142" s="2">
        <v>44</v>
      </c>
      <c r="H142" s="2">
        <v>132</v>
      </c>
      <c r="I142" s="2" t="str">
        <f>VLOOKUP($D142,PRODUCTS!$A$2:$G$87,2,0)</f>
        <v>PlayStation DualSense Wireless Controller</v>
      </c>
      <c r="J142" s="2" t="str">
        <f>VLOOKUP(E142,CUSTOMERS!$A$2:$K$1001,2,0)&amp;" "&amp;VLOOKUP(E142,CUSTOMERS!$A$2:$K$1001,3,0)</f>
        <v>Florance Crumbie</v>
      </c>
    </row>
    <row r="143" spans="1:10" ht="14.25" customHeight="1" x14ac:dyDescent="0.3">
      <c r="A143" s="3">
        <f t="shared" si="0"/>
        <v>44927</v>
      </c>
      <c r="B143" s="3">
        <v>44938</v>
      </c>
      <c r="C143" s="2">
        <v>300070</v>
      </c>
      <c r="D143" s="2">
        <v>10074</v>
      </c>
      <c r="E143" s="2">
        <v>688</v>
      </c>
      <c r="F143" s="2">
        <v>3</v>
      </c>
      <c r="G143" s="2">
        <v>6</v>
      </c>
      <c r="H143" s="2">
        <v>18</v>
      </c>
      <c r="I143" s="2" t="str">
        <f>VLOOKUP($D143,PRODUCTS!$A$2:$G$87,2,0)</f>
        <v>Case for iPhone 15 Pro Black</v>
      </c>
      <c r="J143" s="2" t="str">
        <f>VLOOKUP(E143,CUSTOMERS!$A$2:$K$1001,2,0)&amp;" "&amp;VLOOKUP(E143,CUSTOMERS!$A$2:$K$1001,3,0)</f>
        <v>Blinny Druitt</v>
      </c>
    </row>
    <row r="144" spans="1:10" ht="14.25" customHeight="1" x14ac:dyDescent="0.3">
      <c r="A144" s="3">
        <f t="shared" si="0"/>
        <v>44927</v>
      </c>
      <c r="B144" s="3">
        <v>44939</v>
      </c>
      <c r="C144" s="2">
        <v>300071</v>
      </c>
      <c r="D144" s="2">
        <v>10028</v>
      </c>
      <c r="E144" s="2">
        <v>273</v>
      </c>
      <c r="F144" s="2">
        <v>2</v>
      </c>
      <c r="G144" s="2">
        <v>1500</v>
      </c>
      <c r="H144" s="2">
        <v>3000</v>
      </c>
      <c r="I144" s="2" t="str">
        <f>VLOOKUP($D144,PRODUCTS!$A$2:$G$87,2,0)</f>
        <v>SAMSUNG Galaxy Z Fold 5 256 GB</v>
      </c>
      <c r="J144" s="2" t="str">
        <f>VLOOKUP(E144,CUSTOMERS!$A$2:$K$1001,2,0)&amp;" "&amp;VLOOKUP(E144,CUSTOMERS!$A$2:$K$1001,3,0)</f>
        <v>Katha Piola</v>
      </c>
    </row>
    <row r="145" spans="1:10" ht="14.25" customHeight="1" x14ac:dyDescent="0.3">
      <c r="A145" s="3">
        <f t="shared" si="0"/>
        <v>44927</v>
      </c>
      <c r="B145" s="3">
        <v>44939</v>
      </c>
      <c r="C145" s="2">
        <v>300072</v>
      </c>
      <c r="D145" s="2">
        <v>10010</v>
      </c>
      <c r="E145" s="2">
        <v>304</v>
      </c>
      <c r="F145" s="2">
        <v>1</v>
      </c>
      <c r="G145" s="2">
        <v>29</v>
      </c>
      <c r="H145" s="2">
        <v>29</v>
      </c>
      <c r="I145" s="2" t="str">
        <f>VLOOKUP($D145,PRODUCTS!$A$2:$G$87,2,0)</f>
        <v>JBL Go 3</v>
      </c>
      <c r="J145" s="2" t="str">
        <f>VLOOKUP(E145,CUSTOMERS!$A$2:$K$1001,2,0)&amp;" "&amp;VLOOKUP(E145,CUSTOMERS!$A$2:$K$1001,3,0)</f>
        <v>Stacy Pizer</v>
      </c>
    </row>
    <row r="146" spans="1:10" ht="14.25" customHeight="1" x14ac:dyDescent="0.3">
      <c r="A146" s="3">
        <f t="shared" si="0"/>
        <v>44927</v>
      </c>
      <c r="B146" s="3">
        <v>44939</v>
      </c>
      <c r="C146" s="2">
        <v>300072</v>
      </c>
      <c r="D146" s="2">
        <v>10082</v>
      </c>
      <c r="E146" s="2">
        <v>441</v>
      </c>
      <c r="F146" s="2">
        <v>2</v>
      </c>
      <c r="G146" s="2">
        <v>20</v>
      </c>
      <c r="H146" s="2">
        <v>40</v>
      </c>
      <c r="I146" s="2" t="str">
        <f>VLOOKUP($D146,PRODUCTS!$A$2:$G$87,2,0)</f>
        <v>Apple 20W USB-C Power Adapter</v>
      </c>
      <c r="J146" s="2" t="str">
        <f>VLOOKUP(E146,CUSTOMERS!$A$2:$K$1001,2,0)&amp;" "&amp;VLOOKUP(E146,CUSTOMERS!$A$2:$K$1001,3,0)</f>
        <v>Holli MacCome</v>
      </c>
    </row>
    <row r="147" spans="1:10" ht="14.25" customHeight="1" x14ac:dyDescent="0.3">
      <c r="A147" s="3">
        <f t="shared" si="0"/>
        <v>44927</v>
      </c>
      <c r="B147" s="3">
        <v>44939</v>
      </c>
      <c r="C147" s="2">
        <v>300073</v>
      </c>
      <c r="D147" s="2">
        <v>10085</v>
      </c>
      <c r="E147" s="2">
        <v>348</v>
      </c>
      <c r="F147" s="2">
        <v>3</v>
      </c>
      <c r="G147" s="2">
        <v>6</v>
      </c>
      <c r="H147" s="2">
        <v>18</v>
      </c>
      <c r="I147" s="2" t="str">
        <f>VLOOKUP($D147,PRODUCTS!$A$2:$G$87,2,0)</f>
        <v>AA Batteries (4-pack)</v>
      </c>
      <c r="J147" s="2" t="str">
        <f>VLOOKUP(E147,CUSTOMERS!$A$2:$K$1001,2,0)&amp;" "&amp;VLOOKUP(E147,CUSTOMERS!$A$2:$K$1001,3,0)</f>
        <v>Blithe Olver</v>
      </c>
    </row>
    <row r="148" spans="1:10" ht="14.25" customHeight="1" x14ac:dyDescent="0.3">
      <c r="A148" s="3">
        <f t="shared" si="0"/>
        <v>44927</v>
      </c>
      <c r="B148" s="3">
        <v>44939</v>
      </c>
      <c r="C148" s="2">
        <v>300073</v>
      </c>
      <c r="D148" s="2">
        <v>10048</v>
      </c>
      <c r="E148" s="2">
        <v>691</v>
      </c>
      <c r="F148" s="2">
        <v>3</v>
      </c>
      <c r="G148" s="2">
        <v>500</v>
      </c>
      <c r="H148" s="2">
        <v>1500</v>
      </c>
      <c r="I148" s="2" t="str">
        <f>VLOOKUP($D148,PRODUCTS!$A$2:$G$87,2,0)</f>
        <v>ASUS - Zenbook 14X 14.5" 2.8K OLED</v>
      </c>
      <c r="J148" s="2" t="str">
        <f>VLOOKUP(E148,CUSTOMERS!$A$2:$K$1001,2,0)&amp;" "&amp;VLOOKUP(E148,CUSTOMERS!$A$2:$K$1001,3,0)</f>
        <v>Aurel Jeavons</v>
      </c>
    </row>
    <row r="149" spans="1:10" ht="14.25" customHeight="1" x14ac:dyDescent="0.3">
      <c r="A149" s="3">
        <f t="shared" si="0"/>
        <v>44927</v>
      </c>
      <c r="B149" s="3">
        <v>44939</v>
      </c>
      <c r="C149" s="2">
        <v>300074</v>
      </c>
      <c r="D149" s="2">
        <v>10050</v>
      </c>
      <c r="E149" s="2">
        <v>737</v>
      </c>
      <c r="F149" s="2">
        <v>1</v>
      </c>
      <c r="G149" s="2">
        <v>700</v>
      </c>
      <c r="H149" s="2">
        <v>700</v>
      </c>
      <c r="I149" s="2" t="str">
        <f>VLOOKUP($D149,PRODUCTS!$A$2:$G$87,2,0)</f>
        <v>Microsoft - Surface Laptop Go 3 </v>
      </c>
      <c r="J149" s="2" t="str">
        <f>VLOOKUP(E149,CUSTOMERS!$A$2:$K$1001,2,0)&amp;" "&amp;VLOOKUP(E149,CUSTOMERS!$A$2:$K$1001,3,0)</f>
        <v>Daffie Caron</v>
      </c>
    </row>
    <row r="150" spans="1:10" ht="14.25" customHeight="1" x14ac:dyDescent="0.3">
      <c r="A150" s="3">
        <f t="shared" si="0"/>
        <v>44927</v>
      </c>
      <c r="B150" s="3">
        <v>44939</v>
      </c>
      <c r="C150" s="2">
        <v>300074</v>
      </c>
      <c r="D150" s="2">
        <v>10003</v>
      </c>
      <c r="E150" s="2">
        <v>649</v>
      </c>
      <c r="F150" s="2">
        <v>1</v>
      </c>
      <c r="G150" s="2">
        <v>149</v>
      </c>
      <c r="H150" s="2">
        <v>149</v>
      </c>
      <c r="I150" s="2" t="str">
        <f>VLOOKUP($D150,PRODUCTS!$A$2:$G$87,2,0)</f>
        <v>Apple Airpods Pro</v>
      </c>
      <c r="J150" s="2" t="str">
        <f>VLOOKUP(E150,CUSTOMERS!$A$2:$K$1001,2,0)&amp;" "&amp;VLOOKUP(E150,CUSTOMERS!$A$2:$K$1001,3,0)</f>
        <v>Cathie Gallafant</v>
      </c>
    </row>
    <row r="151" spans="1:10" ht="14.25" customHeight="1" x14ac:dyDescent="0.3">
      <c r="A151" s="3">
        <f t="shared" si="0"/>
        <v>44927</v>
      </c>
      <c r="B151" s="3">
        <v>44939</v>
      </c>
      <c r="C151" s="2">
        <v>300075</v>
      </c>
      <c r="D151" s="2">
        <v>10018</v>
      </c>
      <c r="E151" s="2">
        <v>979</v>
      </c>
      <c r="F151" s="2">
        <v>2</v>
      </c>
      <c r="G151" s="2">
        <v>1099</v>
      </c>
      <c r="H151" s="2">
        <v>2198</v>
      </c>
      <c r="I151" s="2" t="str">
        <f>VLOOKUP($D151,PRODUCTS!$A$2:$G$87,2,0)</f>
        <v>iPhone 15 Pro 256 GB</v>
      </c>
      <c r="J151" s="2" t="str">
        <f>VLOOKUP(E151,CUSTOMERS!$A$2:$K$1001,2,0)&amp;" "&amp;VLOOKUP(E151,CUSTOMERS!$A$2:$K$1001,3,0)</f>
        <v>Rachelle Bletso</v>
      </c>
    </row>
    <row r="152" spans="1:10" ht="14.25" customHeight="1" x14ac:dyDescent="0.3">
      <c r="A152" s="3">
        <f t="shared" si="0"/>
        <v>44927</v>
      </c>
      <c r="B152" s="3">
        <v>44939</v>
      </c>
      <c r="C152" s="2">
        <v>300076</v>
      </c>
      <c r="D152" s="2">
        <v>10003</v>
      </c>
      <c r="E152" s="2">
        <v>709</v>
      </c>
      <c r="F152" s="2">
        <v>1</v>
      </c>
      <c r="G152" s="2">
        <v>149</v>
      </c>
      <c r="H152" s="2">
        <v>149</v>
      </c>
      <c r="I152" s="2" t="str">
        <f>VLOOKUP($D152,PRODUCTS!$A$2:$G$87,2,0)</f>
        <v>Apple Airpods Pro</v>
      </c>
      <c r="J152" s="2" t="str">
        <f>VLOOKUP(E152,CUSTOMERS!$A$2:$K$1001,2,0)&amp;" "&amp;VLOOKUP(E152,CUSTOMERS!$A$2:$K$1001,3,0)</f>
        <v>Quincy Holwell</v>
      </c>
    </row>
    <row r="153" spans="1:10" ht="14.25" customHeight="1" x14ac:dyDescent="0.3">
      <c r="A153" s="3">
        <f t="shared" si="0"/>
        <v>44927</v>
      </c>
      <c r="B153" s="3">
        <v>44939</v>
      </c>
      <c r="C153" s="2">
        <v>300077</v>
      </c>
      <c r="D153" s="2">
        <v>10028</v>
      </c>
      <c r="E153" s="2">
        <v>656</v>
      </c>
      <c r="F153" s="2">
        <v>3</v>
      </c>
      <c r="G153" s="2">
        <v>1500</v>
      </c>
      <c r="H153" s="2">
        <v>4500</v>
      </c>
      <c r="I153" s="2" t="str">
        <f>VLOOKUP($D153,PRODUCTS!$A$2:$G$87,2,0)</f>
        <v>SAMSUNG Galaxy Z Fold 5 256 GB</v>
      </c>
      <c r="J153" s="2" t="str">
        <f>VLOOKUP(E153,CUSTOMERS!$A$2:$K$1001,2,0)&amp;" "&amp;VLOOKUP(E153,CUSTOMERS!$A$2:$K$1001,3,0)</f>
        <v>Donna McFadzean</v>
      </c>
    </row>
    <row r="154" spans="1:10" ht="14.25" customHeight="1" x14ac:dyDescent="0.3">
      <c r="A154" s="3">
        <f t="shared" si="0"/>
        <v>44927</v>
      </c>
      <c r="B154" s="3">
        <v>44940</v>
      </c>
      <c r="C154" s="2">
        <v>300078</v>
      </c>
      <c r="D154" s="2">
        <v>10028</v>
      </c>
      <c r="E154" s="2">
        <v>191</v>
      </c>
      <c r="F154" s="2">
        <v>1</v>
      </c>
      <c r="G154" s="2">
        <v>1500</v>
      </c>
      <c r="H154" s="2">
        <v>1500</v>
      </c>
      <c r="I154" s="2" t="str">
        <f>VLOOKUP($D154,PRODUCTS!$A$2:$G$87,2,0)</f>
        <v>SAMSUNG Galaxy Z Fold 5 256 GB</v>
      </c>
      <c r="J154" s="2" t="str">
        <f>VLOOKUP(E154,CUSTOMERS!$A$2:$K$1001,2,0)&amp;" "&amp;VLOOKUP(E154,CUSTOMERS!$A$2:$K$1001,3,0)</f>
        <v>Naomi Gounet</v>
      </c>
    </row>
    <row r="155" spans="1:10" ht="14.25" customHeight="1" x14ac:dyDescent="0.3">
      <c r="A155" s="3">
        <f t="shared" si="0"/>
        <v>44927</v>
      </c>
      <c r="B155" s="3">
        <v>44940</v>
      </c>
      <c r="C155" s="2">
        <v>300078</v>
      </c>
      <c r="D155" s="2">
        <v>10063</v>
      </c>
      <c r="E155" s="2">
        <v>41</v>
      </c>
      <c r="F155" s="2">
        <v>1</v>
      </c>
      <c r="G155" s="2">
        <v>1799</v>
      </c>
      <c r="H155" s="2">
        <v>1799</v>
      </c>
      <c r="I155" s="2" t="str">
        <f>VLOOKUP($D155,PRODUCTS!$A$2:$G$87,2,0)</f>
        <v>Sony - Alpha a7 III Mirrorless </v>
      </c>
      <c r="J155" s="2" t="str">
        <f>VLOOKUP(E155,CUSTOMERS!$A$2:$K$1001,2,0)&amp;" "&amp;VLOOKUP(E155,CUSTOMERS!$A$2:$K$1001,3,0)</f>
        <v>Truman Creamer</v>
      </c>
    </row>
    <row r="156" spans="1:10" ht="14.25" customHeight="1" x14ac:dyDescent="0.3">
      <c r="A156" s="3">
        <f t="shared" si="0"/>
        <v>44927</v>
      </c>
      <c r="B156" s="3">
        <v>44940</v>
      </c>
      <c r="C156" s="2">
        <v>300079</v>
      </c>
      <c r="D156" s="2">
        <v>10024</v>
      </c>
      <c r="E156" s="2">
        <v>673</v>
      </c>
      <c r="F156" s="2">
        <v>1</v>
      </c>
      <c r="G156" s="2">
        <v>199</v>
      </c>
      <c r="H156" s="2">
        <v>199</v>
      </c>
      <c r="I156" s="2" t="str">
        <f>VLOOKUP($D156,PRODUCTS!$A$2:$G$87,2,0)</f>
        <v>SAMSUNG Galaxy Tab S6 Lite 10.4" 64GB</v>
      </c>
      <c r="J156" s="2" t="str">
        <f>VLOOKUP(E156,CUSTOMERS!$A$2:$K$1001,2,0)&amp;" "&amp;VLOOKUP(E156,CUSTOMERS!$A$2:$K$1001,3,0)</f>
        <v>Berget Grishukhin</v>
      </c>
    </row>
    <row r="157" spans="1:10" ht="14.25" customHeight="1" x14ac:dyDescent="0.3">
      <c r="A157" s="3">
        <f t="shared" si="0"/>
        <v>44927</v>
      </c>
      <c r="B157" s="3">
        <v>44940</v>
      </c>
      <c r="C157" s="2">
        <v>300079</v>
      </c>
      <c r="D157" s="2">
        <v>10027</v>
      </c>
      <c r="E157" s="2">
        <v>342</v>
      </c>
      <c r="F157" s="2">
        <v>1</v>
      </c>
      <c r="G157" s="2">
        <v>109</v>
      </c>
      <c r="H157" s="2">
        <v>109</v>
      </c>
      <c r="I157" s="2" t="str">
        <f>VLOOKUP($D157,PRODUCTS!$A$2:$G$87,2,0)</f>
        <v>SAMSUNG Galaxy Buds Pro 2</v>
      </c>
      <c r="J157" s="2" t="str">
        <f>VLOOKUP(E157,CUSTOMERS!$A$2:$K$1001,2,0)&amp;" "&amp;VLOOKUP(E157,CUSTOMERS!$A$2:$K$1001,3,0)</f>
        <v>Justen Howey</v>
      </c>
    </row>
    <row r="158" spans="1:10" ht="14.25" customHeight="1" x14ac:dyDescent="0.3">
      <c r="A158" s="3">
        <f t="shared" si="0"/>
        <v>44927</v>
      </c>
      <c r="B158" s="3">
        <v>44940</v>
      </c>
      <c r="C158" s="2">
        <v>300080</v>
      </c>
      <c r="D158" s="2">
        <v>10008</v>
      </c>
      <c r="E158" s="2">
        <v>274</v>
      </c>
      <c r="F158" s="2">
        <v>2</v>
      </c>
      <c r="G158" s="2">
        <v>50</v>
      </c>
      <c r="H158" s="2">
        <v>100</v>
      </c>
      <c r="I158" s="2" t="str">
        <f>VLOOKUP($D158,PRODUCTS!$A$2:$G$87,2,0)</f>
        <v>Echo Dot (5th Gen)</v>
      </c>
      <c r="J158" s="2" t="str">
        <f>VLOOKUP(E158,CUSTOMERS!$A$2:$K$1001,2,0)&amp;" "&amp;VLOOKUP(E158,CUSTOMERS!$A$2:$K$1001,3,0)</f>
        <v>Yalonda Langthorne</v>
      </c>
    </row>
    <row r="159" spans="1:10" ht="14.25" customHeight="1" x14ac:dyDescent="0.3">
      <c r="A159" s="3">
        <f t="shared" si="0"/>
        <v>44927</v>
      </c>
      <c r="B159" s="3">
        <v>44940</v>
      </c>
      <c r="C159" s="2">
        <v>300081</v>
      </c>
      <c r="D159" s="2">
        <v>10035</v>
      </c>
      <c r="E159" s="2">
        <v>280</v>
      </c>
      <c r="F159" s="2">
        <v>1</v>
      </c>
      <c r="G159" s="2">
        <v>52</v>
      </c>
      <c r="H159" s="2">
        <v>52</v>
      </c>
      <c r="I159" s="2" t="str">
        <f>VLOOKUP($D159,PRODUCTS!$A$2:$G$87,2,0)</f>
        <v>Xbox Core Wireless Gaming Controller</v>
      </c>
      <c r="J159" s="2" t="str">
        <f>VLOOKUP(E159,CUSTOMERS!$A$2:$K$1001,2,0)&amp;" "&amp;VLOOKUP(E159,CUSTOMERS!$A$2:$K$1001,3,0)</f>
        <v>Barde Bass</v>
      </c>
    </row>
    <row r="160" spans="1:10" ht="14.25" customHeight="1" x14ac:dyDescent="0.3">
      <c r="A160" s="3">
        <f t="shared" si="0"/>
        <v>44927</v>
      </c>
      <c r="B160" s="3">
        <v>44940</v>
      </c>
      <c r="C160" s="2">
        <v>300081</v>
      </c>
      <c r="D160" s="2">
        <v>10019</v>
      </c>
      <c r="E160" s="2">
        <v>474</v>
      </c>
      <c r="F160" s="2">
        <v>3</v>
      </c>
      <c r="G160" s="2">
        <v>1299</v>
      </c>
      <c r="H160" s="2">
        <v>3897</v>
      </c>
      <c r="I160" s="2" t="str">
        <f>VLOOKUP($D160,PRODUCTS!$A$2:$G$87,2,0)</f>
        <v>iPhone 15 Pro 512 GB</v>
      </c>
      <c r="J160" s="2" t="str">
        <f>VLOOKUP(E160,CUSTOMERS!$A$2:$K$1001,2,0)&amp;" "&amp;VLOOKUP(E160,CUSTOMERS!$A$2:$K$1001,3,0)</f>
        <v>Sherry Livesley</v>
      </c>
    </row>
    <row r="161" spans="1:10" ht="14.25" customHeight="1" x14ac:dyDescent="0.3">
      <c r="A161" s="3">
        <f t="shared" si="0"/>
        <v>44927</v>
      </c>
      <c r="B161" s="3">
        <v>44940</v>
      </c>
      <c r="C161" s="2">
        <v>300081</v>
      </c>
      <c r="D161" s="2">
        <v>10017</v>
      </c>
      <c r="E161" s="2">
        <v>968</v>
      </c>
      <c r="F161" s="2">
        <v>3</v>
      </c>
      <c r="G161" s="2">
        <v>999</v>
      </c>
      <c r="H161" s="2">
        <v>2997</v>
      </c>
      <c r="I161" s="2" t="str">
        <f>VLOOKUP($D161,PRODUCTS!$A$2:$G$87,2,0)</f>
        <v>iPhone 15 Pro 128 GB</v>
      </c>
      <c r="J161" s="2" t="str">
        <f>VLOOKUP(E161,CUSTOMERS!$A$2:$K$1001,2,0)&amp;" "&amp;VLOOKUP(E161,CUSTOMERS!$A$2:$K$1001,3,0)</f>
        <v>Alleyn Tarling</v>
      </c>
    </row>
    <row r="162" spans="1:10" ht="14.25" customHeight="1" x14ac:dyDescent="0.3">
      <c r="A162" s="3">
        <f t="shared" si="0"/>
        <v>44927</v>
      </c>
      <c r="B162" s="3">
        <v>44940</v>
      </c>
      <c r="C162" s="2">
        <v>300082</v>
      </c>
      <c r="D162" s="2">
        <v>10015</v>
      </c>
      <c r="E162" s="2">
        <v>698</v>
      </c>
      <c r="F162" s="2">
        <v>2</v>
      </c>
      <c r="G162" s="2">
        <v>1399</v>
      </c>
      <c r="H162" s="2">
        <v>2798</v>
      </c>
      <c r="I162" s="2" t="str">
        <f>VLOOKUP($D162,PRODUCTS!$A$2:$G$87,2,0)</f>
        <v>iPhone 15 Pro Max 512 GB</v>
      </c>
      <c r="J162" s="2" t="str">
        <f>VLOOKUP(E162,CUSTOMERS!$A$2:$K$1001,2,0)&amp;" "&amp;VLOOKUP(E162,CUSTOMERS!$A$2:$K$1001,3,0)</f>
        <v>Lou Woehler</v>
      </c>
    </row>
    <row r="163" spans="1:10" ht="14.25" customHeight="1" x14ac:dyDescent="0.3">
      <c r="A163" s="3">
        <f t="shared" si="0"/>
        <v>44927</v>
      </c>
      <c r="B163" s="3">
        <v>44940</v>
      </c>
      <c r="C163" s="2">
        <v>300083</v>
      </c>
      <c r="D163" s="2">
        <v>10086</v>
      </c>
      <c r="E163" s="2">
        <v>828</v>
      </c>
      <c r="F163" s="2">
        <v>1</v>
      </c>
      <c r="G163" s="2">
        <v>13</v>
      </c>
      <c r="H163" s="2">
        <v>13</v>
      </c>
      <c r="I163" s="2" t="str">
        <f>VLOOKUP($D163,PRODUCTS!$A$2:$G$87,2,0)</f>
        <v>Lightning Charging Cable</v>
      </c>
      <c r="J163" s="2" t="str">
        <f>VLOOKUP(E163,CUSTOMERS!$A$2:$K$1001,2,0)&amp;" "&amp;VLOOKUP(E163,CUSTOMERS!$A$2:$K$1001,3,0)</f>
        <v>Gwenni Junkison</v>
      </c>
    </row>
    <row r="164" spans="1:10" ht="14.25" customHeight="1" x14ac:dyDescent="0.3">
      <c r="A164" s="3">
        <f t="shared" si="0"/>
        <v>44927</v>
      </c>
      <c r="B164" s="3">
        <v>44940</v>
      </c>
      <c r="C164" s="2">
        <v>300084</v>
      </c>
      <c r="D164" s="2">
        <v>10075</v>
      </c>
      <c r="E164" s="2">
        <v>850</v>
      </c>
      <c r="F164" s="2">
        <v>1</v>
      </c>
      <c r="G164" s="2">
        <v>5</v>
      </c>
      <c r="H164" s="2">
        <v>5</v>
      </c>
      <c r="I164" s="2" t="str">
        <f>VLOOKUP($D164,PRODUCTS!$A$2:$G$87,2,0)</f>
        <v>Case for iPhone 15 Black</v>
      </c>
      <c r="J164" s="2" t="str">
        <f>VLOOKUP(E164,CUSTOMERS!$A$2:$K$1001,2,0)&amp;" "&amp;VLOOKUP(E164,CUSTOMERS!$A$2:$K$1001,3,0)</f>
        <v>Nikki Robatham</v>
      </c>
    </row>
    <row r="165" spans="1:10" ht="14.25" customHeight="1" x14ac:dyDescent="0.3">
      <c r="A165" s="3">
        <f t="shared" si="0"/>
        <v>44927</v>
      </c>
      <c r="B165" s="3">
        <v>44940</v>
      </c>
      <c r="C165" s="2">
        <v>300084</v>
      </c>
      <c r="D165" s="2">
        <v>10084</v>
      </c>
      <c r="E165" s="2">
        <v>675</v>
      </c>
      <c r="F165" s="2">
        <v>3</v>
      </c>
      <c r="G165" s="2">
        <v>7</v>
      </c>
      <c r="H165" s="2">
        <v>21</v>
      </c>
      <c r="I165" s="2" t="str">
        <f>VLOOKUP($D165,PRODUCTS!$A$2:$G$87,2,0)</f>
        <v>AAA Batteries (4-pack)</v>
      </c>
      <c r="J165" s="2" t="str">
        <f>VLOOKUP(E165,CUSTOMERS!$A$2:$K$1001,2,0)&amp;" "&amp;VLOOKUP(E165,CUSTOMERS!$A$2:$K$1001,3,0)</f>
        <v>Zebulen Rosensaft</v>
      </c>
    </row>
    <row r="166" spans="1:10" ht="14.25" customHeight="1" x14ac:dyDescent="0.3">
      <c r="A166" s="3">
        <f t="shared" si="0"/>
        <v>44927</v>
      </c>
      <c r="B166" s="3">
        <v>44941</v>
      </c>
      <c r="C166" s="2">
        <v>300085</v>
      </c>
      <c r="D166" s="2">
        <v>10082</v>
      </c>
      <c r="E166" s="2">
        <v>954</v>
      </c>
      <c r="F166" s="2">
        <v>3</v>
      </c>
      <c r="G166" s="2">
        <v>20</v>
      </c>
      <c r="H166" s="2">
        <v>60</v>
      </c>
      <c r="I166" s="2" t="str">
        <f>VLOOKUP($D166,PRODUCTS!$A$2:$G$87,2,0)</f>
        <v>Apple 20W USB-C Power Adapter</v>
      </c>
      <c r="J166" s="2" t="str">
        <f>VLOOKUP(E166,CUSTOMERS!$A$2:$K$1001,2,0)&amp;" "&amp;VLOOKUP(E166,CUSTOMERS!$A$2:$K$1001,3,0)</f>
        <v>Davida Heddon</v>
      </c>
    </row>
    <row r="167" spans="1:10" ht="14.25" customHeight="1" x14ac:dyDescent="0.3">
      <c r="A167" s="3">
        <f t="shared" si="0"/>
        <v>44927</v>
      </c>
      <c r="B167" s="3">
        <v>44941</v>
      </c>
      <c r="C167" s="2">
        <v>300085</v>
      </c>
      <c r="D167" s="2">
        <v>10032</v>
      </c>
      <c r="E167" s="2">
        <v>981</v>
      </c>
      <c r="F167" s="2">
        <v>2</v>
      </c>
      <c r="G167" s="2">
        <v>70</v>
      </c>
      <c r="H167" s="2">
        <v>140</v>
      </c>
      <c r="I167" s="2" t="str">
        <f>VLOOKUP($D167,PRODUCTS!$A$2:$G$87,2,0)</f>
        <v>Nintendo Switch Pro Controller</v>
      </c>
      <c r="J167" s="2" t="str">
        <f>VLOOKUP(E167,CUSTOMERS!$A$2:$K$1001,2,0)&amp;" "&amp;VLOOKUP(E167,CUSTOMERS!$A$2:$K$1001,3,0)</f>
        <v>Kitti Red</v>
      </c>
    </row>
    <row r="168" spans="1:10" ht="14.25" customHeight="1" x14ac:dyDescent="0.3">
      <c r="A168" s="3">
        <f t="shared" si="0"/>
        <v>44927</v>
      </c>
      <c r="B168" s="3">
        <v>44941</v>
      </c>
      <c r="C168" s="2">
        <v>300085</v>
      </c>
      <c r="D168" s="2">
        <v>10044</v>
      </c>
      <c r="E168" s="2">
        <v>578</v>
      </c>
      <c r="F168" s="2">
        <v>3</v>
      </c>
      <c r="G168" s="2">
        <v>750</v>
      </c>
      <c r="H168" s="2">
        <v>2250</v>
      </c>
      <c r="I168" s="2" t="str">
        <f>VLOOKUP($D168,PRODUCTS!$A$2:$G$87,2,0)</f>
        <v>Canon - EOS R50 4K</v>
      </c>
      <c r="J168" s="2" t="str">
        <f>VLOOKUP(E168,CUSTOMERS!$A$2:$K$1001,2,0)&amp;" "&amp;VLOOKUP(E168,CUSTOMERS!$A$2:$K$1001,3,0)</f>
        <v>Jonie Kemish</v>
      </c>
    </row>
    <row r="169" spans="1:10" ht="14.25" customHeight="1" x14ac:dyDescent="0.3">
      <c r="A169" s="3">
        <f t="shared" si="0"/>
        <v>44927</v>
      </c>
      <c r="B169" s="3">
        <v>44941</v>
      </c>
      <c r="C169" s="2">
        <v>300085</v>
      </c>
      <c r="D169" s="2">
        <v>10041</v>
      </c>
      <c r="E169" s="2">
        <v>372</v>
      </c>
      <c r="F169" s="2">
        <v>1</v>
      </c>
      <c r="G169" s="2">
        <v>749</v>
      </c>
      <c r="H169" s="2">
        <v>749</v>
      </c>
      <c r="I169" s="2" t="str">
        <f>VLOOKUP($D169,PRODUCTS!$A$2:$G$87,2,0)</f>
        <v>MacBook Air 13.3" Laptop - Apple M1 chip</v>
      </c>
      <c r="J169" s="2" t="str">
        <f>VLOOKUP(E169,CUSTOMERS!$A$2:$K$1001,2,0)&amp;" "&amp;VLOOKUP(E169,CUSTOMERS!$A$2:$K$1001,3,0)</f>
        <v>Valma Bradden</v>
      </c>
    </row>
    <row r="170" spans="1:10" ht="14.25" customHeight="1" x14ac:dyDescent="0.3">
      <c r="A170" s="3">
        <f t="shared" si="0"/>
        <v>44927</v>
      </c>
      <c r="B170" s="3">
        <v>44941</v>
      </c>
      <c r="C170" s="2">
        <v>300086</v>
      </c>
      <c r="D170" s="2">
        <v>10045</v>
      </c>
      <c r="E170" s="2">
        <v>844</v>
      </c>
      <c r="F170" s="2">
        <v>2</v>
      </c>
      <c r="G170" s="2">
        <v>499</v>
      </c>
      <c r="H170" s="2">
        <v>998</v>
      </c>
      <c r="I170" s="2" t="str">
        <f>VLOOKUP($D170,PRODUCTS!$A$2:$G$87,2,0)</f>
        <v>Microsoft - Xbox Series X 1TB Console </v>
      </c>
      <c r="J170" s="2" t="str">
        <f>VLOOKUP(E170,CUSTOMERS!$A$2:$K$1001,2,0)&amp;" "&amp;VLOOKUP(E170,CUSTOMERS!$A$2:$K$1001,3,0)</f>
        <v>Wake Dubois</v>
      </c>
    </row>
    <row r="171" spans="1:10" ht="14.25" customHeight="1" x14ac:dyDescent="0.3">
      <c r="A171" s="3">
        <f t="shared" si="0"/>
        <v>44927</v>
      </c>
      <c r="B171" s="3">
        <v>44941</v>
      </c>
      <c r="C171" s="2">
        <v>300086</v>
      </c>
      <c r="D171" s="2">
        <v>10050</v>
      </c>
      <c r="E171" s="2">
        <v>129</v>
      </c>
      <c r="F171" s="2">
        <v>3</v>
      </c>
      <c r="G171" s="2">
        <v>700</v>
      </c>
      <c r="H171" s="2">
        <v>2100</v>
      </c>
      <c r="I171" s="2" t="str">
        <f>VLOOKUP($D171,PRODUCTS!$A$2:$G$87,2,0)</f>
        <v>Microsoft - Surface Laptop Go 3 </v>
      </c>
      <c r="J171" s="2" t="str">
        <f>VLOOKUP(E171,CUSTOMERS!$A$2:$K$1001,2,0)&amp;" "&amp;VLOOKUP(E171,CUSTOMERS!$A$2:$K$1001,3,0)</f>
        <v>Blondelle Pettinger</v>
      </c>
    </row>
    <row r="172" spans="1:10" ht="14.25" customHeight="1" x14ac:dyDescent="0.3">
      <c r="A172" s="3">
        <f t="shared" si="0"/>
        <v>44927</v>
      </c>
      <c r="B172" s="3">
        <v>44941</v>
      </c>
      <c r="C172" s="2">
        <v>300087</v>
      </c>
      <c r="D172" s="2">
        <v>10068</v>
      </c>
      <c r="E172" s="2">
        <v>136</v>
      </c>
      <c r="F172" s="2">
        <v>3</v>
      </c>
      <c r="G172" s="2">
        <v>279</v>
      </c>
      <c r="H172" s="2">
        <v>837</v>
      </c>
      <c r="I172" s="2" t="str">
        <f>VLOOKUP($D172,PRODUCTS!$A$2:$G$87,2,0)</f>
        <v>Yale - Assure Lock 2 Smart Lock</v>
      </c>
      <c r="J172" s="2" t="str">
        <f>VLOOKUP(E172,CUSTOMERS!$A$2:$K$1001,2,0)&amp;" "&amp;VLOOKUP(E172,CUSTOMERS!$A$2:$K$1001,3,0)</f>
        <v>Fulton Sellan</v>
      </c>
    </row>
    <row r="173" spans="1:10" ht="14.25" customHeight="1" x14ac:dyDescent="0.3">
      <c r="A173" s="3">
        <f t="shared" si="0"/>
        <v>44927</v>
      </c>
      <c r="B173" s="3">
        <v>44941</v>
      </c>
      <c r="C173" s="2">
        <v>300087</v>
      </c>
      <c r="D173" s="2">
        <v>10067</v>
      </c>
      <c r="E173" s="2">
        <v>650</v>
      </c>
      <c r="F173" s="2">
        <v>3</v>
      </c>
      <c r="G173" s="2">
        <v>269</v>
      </c>
      <c r="H173" s="2">
        <v>807</v>
      </c>
      <c r="I173" s="2" t="str">
        <f>VLOOKUP($D173,PRODUCTS!$A$2:$G$87,2,0)</f>
        <v>Google - Nest Cam 2 Pack</v>
      </c>
      <c r="J173" s="2" t="str">
        <f>VLOOKUP(E173,CUSTOMERS!$A$2:$K$1001,2,0)&amp;" "&amp;VLOOKUP(E173,CUSTOMERS!$A$2:$K$1001,3,0)</f>
        <v>Maddalena Akitt</v>
      </c>
    </row>
    <row r="174" spans="1:10" ht="14.25" customHeight="1" x14ac:dyDescent="0.3">
      <c r="A174" s="3">
        <f t="shared" si="0"/>
        <v>44927</v>
      </c>
      <c r="B174" s="3">
        <v>44941</v>
      </c>
      <c r="C174" s="2">
        <v>300087</v>
      </c>
      <c r="D174" s="2">
        <v>10030</v>
      </c>
      <c r="E174" s="2">
        <v>134</v>
      </c>
      <c r="F174" s="2">
        <v>2</v>
      </c>
      <c r="G174" s="2">
        <v>234</v>
      </c>
      <c r="H174" s="2">
        <v>468</v>
      </c>
      <c r="I174" s="2" t="str">
        <f>VLOOKUP($D174,PRODUCTS!$A$2:$G$87,2,0)</f>
        <v>Meta Quest 2 </v>
      </c>
      <c r="J174" s="2" t="str">
        <f>VLOOKUP(E174,CUSTOMERS!$A$2:$K$1001,2,0)&amp;" "&amp;VLOOKUP(E174,CUSTOMERS!$A$2:$K$1001,3,0)</f>
        <v>Charity Lawford</v>
      </c>
    </row>
    <row r="175" spans="1:10" ht="14.25" customHeight="1" x14ac:dyDescent="0.3">
      <c r="A175" s="3">
        <f t="shared" si="0"/>
        <v>44927</v>
      </c>
      <c r="B175" s="3">
        <v>44941</v>
      </c>
      <c r="C175" s="2">
        <v>300088</v>
      </c>
      <c r="D175" s="2">
        <v>10043</v>
      </c>
      <c r="E175" s="2">
        <v>938</v>
      </c>
      <c r="F175" s="2">
        <v>2</v>
      </c>
      <c r="G175" s="2">
        <v>450</v>
      </c>
      <c r="H175" s="2">
        <v>900</v>
      </c>
      <c r="I175" s="2" t="str">
        <f>VLOOKUP($D175,PRODUCTS!$A$2:$G$87,2,0)</f>
        <v>HP - Desktop - AMD Ryzen 5 - 12GB Memory - 512GB SSD</v>
      </c>
      <c r="J175" s="2" t="str">
        <f>VLOOKUP(E175,CUSTOMERS!$A$2:$K$1001,2,0)&amp;" "&amp;VLOOKUP(E175,CUSTOMERS!$A$2:$K$1001,3,0)</f>
        <v>Clemence Meffan</v>
      </c>
    </row>
    <row r="176" spans="1:10" ht="14.25" customHeight="1" x14ac:dyDescent="0.3">
      <c r="A176" s="3">
        <f t="shared" si="0"/>
        <v>44927</v>
      </c>
      <c r="B176" s="3">
        <v>44941</v>
      </c>
      <c r="C176" s="2">
        <v>300088</v>
      </c>
      <c r="D176" s="2">
        <v>10046</v>
      </c>
      <c r="E176" s="2">
        <v>995</v>
      </c>
      <c r="F176" s="2">
        <v>3</v>
      </c>
      <c r="G176" s="2">
        <v>200</v>
      </c>
      <c r="H176" s="2">
        <v>600</v>
      </c>
      <c r="I176" s="2" t="str">
        <f>VLOOKUP($D176,PRODUCTS!$A$2:$G$87,2,0)</f>
        <v>Nintendo - Switch 32GB Lite</v>
      </c>
      <c r="J176" s="2" t="str">
        <f>VLOOKUP(E176,CUSTOMERS!$A$2:$K$1001,2,0)&amp;" "&amp;VLOOKUP(E176,CUSTOMERS!$A$2:$K$1001,3,0)</f>
        <v>Angela Rentz</v>
      </c>
    </row>
    <row r="177" spans="1:10" ht="14.25" customHeight="1" x14ac:dyDescent="0.3">
      <c r="A177" s="3">
        <f t="shared" si="0"/>
        <v>44927</v>
      </c>
      <c r="B177" s="3">
        <v>44941</v>
      </c>
      <c r="C177" s="2">
        <v>300088</v>
      </c>
      <c r="D177" s="2">
        <v>10035</v>
      </c>
      <c r="E177" s="2">
        <v>713</v>
      </c>
      <c r="F177" s="2">
        <v>3</v>
      </c>
      <c r="G177" s="2">
        <v>52</v>
      </c>
      <c r="H177" s="2">
        <v>156</v>
      </c>
      <c r="I177" s="2" t="str">
        <f>VLOOKUP($D177,PRODUCTS!$A$2:$G$87,2,0)</f>
        <v>Xbox Core Wireless Gaming Controller</v>
      </c>
      <c r="J177" s="2" t="str">
        <f>VLOOKUP(E177,CUSTOMERS!$A$2:$K$1001,2,0)&amp;" "&amp;VLOOKUP(E177,CUSTOMERS!$A$2:$K$1001,3,0)</f>
        <v>Arnuad Medgewick</v>
      </c>
    </row>
    <row r="178" spans="1:10" ht="14.25" customHeight="1" x14ac:dyDescent="0.3">
      <c r="A178" s="3">
        <f t="shared" si="0"/>
        <v>44927</v>
      </c>
      <c r="B178" s="3">
        <v>44941</v>
      </c>
      <c r="C178" s="2">
        <v>300089</v>
      </c>
      <c r="D178" s="2">
        <v>10066</v>
      </c>
      <c r="E178" s="2">
        <v>797</v>
      </c>
      <c r="F178" s="2">
        <v>3</v>
      </c>
      <c r="G178" s="2">
        <v>149</v>
      </c>
      <c r="H178" s="2">
        <v>447</v>
      </c>
      <c r="I178" s="2" t="str">
        <f>VLOOKUP($D178,PRODUCTS!$A$2:$G$87,2,0)</f>
        <v>Polaroid - Now+ Instant Film Camera Generation 2</v>
      </c>
      <c r="J178" s="2" t="str">
        <f>VLOOKUP(E178,CUSTOMERS!$A$2:$K$1001,2,0)&amp;" "&amp;VLOOKUP(E178,CUSTOMERS!$A$2:$K$1001,3,0)</f>
        <v>Louisa O'Lochan</v>
      </c>
    </row>
    <row r="179" spans="1:10" ht="14.25" customHeight="1" x14ac:dyDescent="0.3">
      <c r="A179" s="3">
        <f t="shared" si="0"/>
        <v>44927</v>
      </c>
      <c r="B179" s="3">
        <v>44941</v>
      </c>
      <c r="C179" s="2">
        <v>300089</v>
      </c>
      <c r="D179" s="2">
        <v>10049</v>
      </c>
      <c r="E179" s="2">
        <v>818</v>
      </c>
      <c r="F179" s="2">
        <v>1</v>
      </c>
      <c r="G179" s="2">
        <v>450</v>
      </c>
      <c r="H179" s="2">
        <v>450</v>
      </c>
      <c r="I179" s="2" t="str">
        <f>VLOOKUP($D179,PRODUCTS!$A$2:$G$87,2,0)</f>
        <v>HP - Envy 2-in-1 15.6" Full HD Touch-Screen Laptop - AMD Ryzen 5 </v>
      </c>
      <c r="J179" s="2" t="str">
        <f>VLOOKUP(E179,CUSTOMERS!$A$2:$K$1001,2,0)&amp;" "&amp;VLOOKUP(E179,CUSTOMERS!$A$2:$K$1001,3,0)</f>
        <v>Jana Clowton</v>
      </c>
    </row>
    <row r="180" spans="1:10" ht="14.25" customHeight="1" x14ac:dyDescent="0.3">
      <c r="A180" s="3">
        <f t="shared" si="0"/>
        <v>44927</v>
      </c>
      <c r="B180" s="3">
        <v>44941</v>
      </c>
      <c r="C180" s="2">
        <v>300089</v>
      </c>
      <c r="D180" s="2">
        <v>10006</v>
      </c>
      <c r="E180" s="2">
        <v>401</v>
      </c>
      <c r="F180" s="2">
        <v>1</v>
      </c>
      <c r="G180" s="2">
        <v>24</v>
      </c>
      <c r="H180" s="2">
        <v>24</v>
      </c>
      <c r="I180" s="2" t="str">
        <f>VLOOKUP($D180,PRODUCTS!$A$2:$G$87,2,0)</f>
        <v>Roku Express</v>
      </c>
      <c r="J180" s="2" t="str">
        <f>VLOOKUP(E180,CUSTOMERS!$A$2:$K$1001,2,0)&amp;" "&amp;VLOOKUP(E180,CUSTOMERS!$A$2:$K$1001,3,0)</f>
        <v>Lauren Speakman</v>
      </c>
    </row>
    <row r="181" spans="1:10" ht="14.25" customHeight="1" x14ac:dyDescent="0.3">
      <c r="A181" s="3">
        <f t="shared" si="0"/>
        <v>44927</v>
      </c>
      <c r="B181" s="3">
        <v>44941</v>
      </c>
      <c r="C181" s="2">
        <v>300090</v>
      </c>
      <c r="D181" s="2">
        <v>10066</v>
      </c>
      <c r="E181" s="2">
        <v>145</v>
      </c>
      <c r="F181" s="2">
        <v>2</v>
      </c>
      <c r="G181" s="2">
        <v>149</v>
      </c>
      <c r="H181" s="2">
        <v>298</v>
      </c>
      <c r="I181" s="2" t="str">
        <f>VLOOKUP($D181,PRODUCTS!$A$2:$G$87,2,0)</f>
        <v>Polaroid - Now+ Instant Film Camera Generation 2</v>
      </c>
      <c r="J181" s="2" t="str">
        <f>VLOOKUP(E181,CUSTOMERS!$A$2:$K$1001,2,0)&amp;" "&amp;VLOOKUP(E181,CUSTOMERS!$A$2:$K$1001,3,0)</f>
        <v>Aaron Prothero</v>
      </c>
    </row>
    <row r="182" spans="1:10" ht="14.25" customHeight="1" x14ac:dyDescent="0.3">
      <c r="A182" s="3">
        <f t="shared" si="0"/>
        <v>44927</v>
      </c>
      <c r="B182" s="3">
        <v>44941</v>
      </c>
      <c r="C182" s="2">
        <v>300091</v>
      </c>
      <c r="D182" s="2">
        <v>10052</v>
      </c>
      <c r="E182" s="2">
        <v>261</v>
      </c>
      <c r="F182" s="2">
        <v>3</v>
      </c>
      <c r="G182" s="2">
        <v>300</v>
      </c>
      <c r="H182" s="2">
        <v>900</v>
      </c>
      <c r="I182" s="2" t="str">
        <f>VLOOKUP($D182,PRODUCTS!$A$2:$G$87,2,0)</f>
        <v>Acer - Aspire XC-840-UB11</v>
      </c>
      <c r="J182" s="2" t="str">
        <f>VLOOKUP(E182,CUSTOMERS!$A$2:$K$1001,2,0)&amp;" "&amp;VLOOKUP(E182,CUSTOMERS!$A$2:$K$1001,3,0)</f>
        <v>Ki Stickney</v>
      </c>
    </row>
    <row r="183" spans="1:10" ht="14.25" customHeight="1" x14ac:dyDescent="0.3">
      <c r="A183" s="3">
        <f t="shared" si="0"/>
        <v>44927</v>
      </c>
      <c r="B183" s="3">
        <v>44942</v>
      </c>
      <c r="C183" s="2">
        <v>300092</v>
      </c>
      <c r="D183" s="2">
        <v>10016</v>
      </c>
      <c r="E183" s="2">
        <v>318</v>
      </c>
      <c r="F183" s="2">
        <v>2</v>
      </c>
      <c r="G183" s="2">
        <v>1599</v>
      </c>
      <c r="H183" s="2">
        <v>3198</v>
      </c>
      <c r="I183" s="2" t="str">
        <f>VLOOKUP($D183,PRODUCTS!$A$2:$G$87,2,0)</f>
        <v>iPhone 15 Pro Max 1 TB</v>
      </c>
      <c r="J183" s="2" t="str">
        <f>VLOOKUP(E183,CUSTOMERS!$A$2:$K$1001,2,0)&amp;" "&amp;VLOOKUP(E183,CUSTOMERS!$A$2:$K$1001,3,0)</f>
        <v>Florance Crumbie</v>
      </c>
    </row>
    <row r="184" spans="1:10" ht="14.25" customHeight="1" x14ac:dyDescent="0.3">
      <c r="A184" s="3">
        <f t="shared" si="0"/>
        <v>44927</v>
      </c>
      <c r="B184" s="3">
        <v>44942</v>
      </c>
      <c r="C184" s="2">
        <v>300092</v>
      </c>
      <c r="D184" s="2">
        <v>10040</v>
      </c>
      <c r="E184" s="2">
        <v>579</v>
      </c>
      <c r="F184" s="2">
        <v>3</v>
      </c>
      <c r="G184" s="2">
        <v>949</v>
      </c>
      <c r="H184" s="2">
        <v>2847</v>
      </c>
      <c r="I184" s="2" t="str">
        <f>VLOOKUP($D184,PRODUCTS!$A$2:$G$87,2,0)</f>
        <v>MacBook Air 13.6" Laptop - Apple M2</v>
      </c>
      <c r="J184" s="2" t="str">
        <f>VLOOKUP(E184,CUSTOMERS!$A$2:$K$1001,2,0)&amp;" "&amp;VLOOKUP(E184,CUSTOMERS!$A$2:$K$1001,3,0)</f>
        <v>Harriott Sallnow</v>
      </c>
    </row>
    <row r="185" spans="1:10" ht="14.25" customHeight="1" x14ac:dyDescent="0.3">
      <c r="A185" s="3">
        <f t="shared" si="0"/>
        <v>44927</v>
      </c>
      <c r="B185" s="3">
        <v>44942</v>
      </c>
      <c r="C185" s="2">
        <v>300093</v>
      </c>
      <c r="D185" s="2">
        <v>10051</v>
      </c>
      <c r="E185" s="2">
        <v>176</v>
      </c>
      <c r="F185" s="2">
        <v>3</v>
      </c>
      <c r="G185" s="2">
        <v>900</v>
      </c>
      <c r="H185" s="2">
        <v>2700</v>
      </c>
      <c r="I185" s="2" t="str">
        <f>VLOOKUP($D185,PRODUCTS!$A$2:$G$87,2,0)</f>
        <v>Dell - Inspiron 23.8" Touch screen All-In-One</v>
      </c>
      <c r="J185" s="2" t="str">
        <f>VLOOKUP(E185,CUSTOMERS!$A$2:$K$1001,2,0)&amp;" "&amp;VLOOKUP(E185,CUSTOMERS!$A$2:$K$1001,3,0)</f>
        <v>Darrel Phlippi</v>
      </c>
    </row>
    <row r="186" spans="1:10" ht="14.25" customHeight="1" x14ac:dyDescent="0.3">
      <c r="A186" s="3">
        <f t="shared" si="0"/>
        <v>44927</v>
      </c>
      <c r="B186" s="3">
        <v>44942</v>
      </c>
      <c r="C186" s="2">
        <v>300094</v>
      </c>
      <c r="D186" s="2">
        <v>10024</v>
      </c>
      <c r="E186" s="2">
        <v>854</v>
      </c>
      <c r="F186" s="2">
        <v>1</v>
      </c>
      <c r="G186" s="2">
        <v>199</v>
      </c>
      <c r="H186" s="2">
        <v>199</v>
      </c>
      <c r="I186" s="2" t="str">
        <f>VLOOKUP($D186,PRODUCTS!$A$2:$G$87,2,0)</f>
        <v>SAMSUNG Galaxy Tab S6 Lite 10.4" 64GB</v>
      </c>
      <c r="J186" s="2" t="str">
        <f>VLOOKUP(E186,CUSTOMERS!$A$2:$K$1001,2,0)&amp;" "&amp;VLOOKUP(E186,CUSTOMERS!$A$2:$K$1001,3,0)</f>
        <v>Sigfrid von Grollmann</v>
      </c>
    </row>
    <row r="187" spans="1:10" ht="14.25" customHeight="1" x14ac:dyDescent="0.3">
      <c r="A187" s="3">
        <f t="shared" si="0"/>
        <v>44927</v>
      </c>
      <c r="B187" s="3">
        <v>44942</v>
      </c>
      <c r="C187" s="2">
        <v>300095</v>
      </c>
      <c r="D187" s="2">
        <v>10032</v>
      </c>
      <c r="E187" s="2">
        <v>537</v>
      </c>
      <c r="F187" s="2">
        <v>2</v>
      </c>
      <c r="G187" s="2">
        <v>70</v>
      </c>
      <c r="H187" s="2">
        <v>140</v>
      </c>
      <c r="I187" s="2" t="str">
        <f>VLOOKUP($D187,PRODUCTS!$A$2:$G$87,2,0)</f>
        <v>Nintendo Switch Pro Controller</v>
      </c>
      <c r="J187" s="2" t="str">
        <f>VLOOKUP(E187,CUSTOMERS!$A$2:$K$1001,2,0)&amp;" "&amp;VLOOKUP(E187,CUSTOMERS!$A$2:$K$1001,3,0)</f>
        <v>Free Hessle</v>
      </c>
    </row>
    <row r="188" spans="1:10" ht="14.25" customHeight="1" x14ac:dyDescent="0.3">
      <c r="A188" s="3">
        <f t="shared" si="0"/>
        <v>44927</v>
      </c>
      <c r="B188" s="3">
        <v>44942</v>
      </c>
      <c r="C188" s="2">
        <v>300096</v>
      </c>
      <c r="D188" s="2">
        <v>10027</v>
      </c>
      <c r="E188" s="2">
        <v>45</v>
      </c>
      <c r="F188" s="2">
        <v>3</v>
      </c>
      <c r="G188" s="2">
        <v>109</v>
      </c>
      <c r="H188" s="2">
        <v>327</v>
      </c>
      <c r="I188" s="2" t="str">
        <f>VLOOKUP($D188,PRODUCTS!$A$2:$G$87,2,0)</f>
        <v>SAMSUNG Galaxy Buds Pro 2</v>
      </c>
      <c r="J188" s="2" t="str">
        <f>VLOOKUP(E188,CUSTOMERS!$A$2:$K$1001,2,0)&amp;" "&amp;VLOOKUP(E188,CUSTOMERS!$A$2:$K$1001,3,0)</f>
        <v>Ferdinanda Cerith</v>
      </c>
    </row>
    <row r="189" spans="1:10" ht="14.25" customHeight="1" x14ac:dyDescent="0.3">
      <c r="A189" s="3">
        <f t="shared" si="0"/>
        <v>44927</v>
      </c>
      <c r="B189" s="3">
        <v>44942</v>
      </c>
      <c r="C189" s="2">
        <v>300096</v>
      </c>
      <c r="D189" s="2">
        <v>10027</v>
      </c>
      <c r="E189" s="2">
        <v>307</v>
      </c>
      <c r="F189" s="2">
        <v>3</v>
      </c>
      <c r="G189" s="2">
        <v>109</v>
      </c>
      <c r="H189" s="2">
        <v>327</v>
      </c>
      <c r="I189" s="2" t="str">
        <f>VLOOKUP($D189,PRODUCTS!$A$2:$G$87,2,0)</f>
        <v>SAMSUNG Galaxy Buds Pro 2</v>
      </c>
      <c r="J189" s="2" t="str">
        <f>VLOOKUP(E189,CUSTOMERS!$A$2:$K$1001,2,0)&amp;" "&amp;VLOOKUP(E189,CUSTOMERS!$A$2:$K$1001,3,0)</f>
        <v>Melli Easson</v>
      </c>
    </row>
    <row r="190" spans="1:10" ht="14.25" customHeight="1" x14ac:dyDescent="0.3">
      <c r="A190" s="3">
        <f t="shared" si="0"/>
        <v>44927</v>
      </c>
      <c r="B190" s="3">
        <v>44942</v>
      </c>
      <c r="C190" s="2">
        <v>300097</v>
      </c>
      <c r="D190" s="2">
        <v>10074</v>
      </c>
      <c r="E190" s="2">
        <v>648</v>
      </c>
      <c r="F190" s="2">
        <v>2</v>
      </c>
      <c r="G190" s="2">
        <v>6</v>
      </c>
      <c r="H190" s="2">
        <v>12</v>
      </c>
      <c r="I190" s="2" t="str">
        <f>VLOOKUP($D190,PRODUCTS!$A$2:$G$87,2,0)</f>
        <v>Case for iPhone 15 Pro Black</v>
      </c>
      <c r="J190" s="2" t="str">
        <f>VLOOKUP(E190,CUSTOMERS!$A$2:$K$1001,2,0)&amp;" "&amp;VLOOKUP(E190,CUSTOMERS!$A$2:$K$1001,3,0)</f>
        <v>Pavlov Gartin</v>
      </c>
    </row>
    <row r="191" spans="1:10" ht="14.25" customHeight="1" x14ac:dyDescent="0.3">
      <c r="A191" s="3">
        <f t="shared" si="0"/>
        <v>44927</v>
      </c>
      <c r="B191" s="3">
        <v>44942</v>
      </c>
      <c r="C191" s="2">
        <v>300098</v>
      </c>
      <c r="D191" s="2">
        <v>10059</v>
      </c>
      <c r="E191" s="2">
        <v>868</v>
      </c>
      <c r="F191" s="2">
        <v>3</v>
      </c>
      <c r="G191" s="2">
        <v>269</v>
      </c>
      <c r="H191" s="2">
        <v>807</v>
      </c>
      <c r="I191" s="2" t="str">
        <f>VLOOKUP($D191,PRODUCTS!$A$2:$G$87,2,0)</f>
        <v>TCL - 55" Class S4 S-Class</v>
      </c>
      <c r="J191" s="2" t="str">
        <f>VLOOKUP(E191,CUSTOMERS!$A$2:$K$1001,2,0)&amp;" "&amp;VLOOKUP(E191,CUSTOMERS!$A$2:$K$1001,3,0)</f>
        <v>Wilone Cockitt</v>
      </c>
    </row>
    <row r="192" spans="1:10" ht="14.25" customHeight="1" x14ac:dyDescent="0.3">
      <c r="A192" s="3">
        <f t="shared" si="0"/>
        <v>44927</v>
      </c>
      <c r="B192" s="3">
        <v>44943</v>
      </c>
      <c r="C192" s="2">
        <v>300099</v>
      </c>
      <c r="D192" s="2">
        <v>10075</v>
      </c>
      <c r="E192" s="2">
        <v>826</v>
      </c>
      <c r="F192" s="2">
        <v>3</v>
      </c>
      <c r="G192" s="2">
        <v>5</v>
      </c>
      <c r="H192" s="2">
        <v>15</v>
      </c>
      <c r="I192" s="2" t="str">
        <f>VLOOKUP($D192,PRODUCTS!$A$2:$G$87,2,0)</f>
        <v>Case for iPhone 15 Black</v>
      </c>
      <c r="J192" s="2" t="str">
        <f>VLOOKUP(E192,CUSTOMERS!$A$2:$K$1001,2,0)&amp;" "&amp;VLOOKUP(E192,CUSTOMERS!$A$2:$K$1001,3,0)</f>
        <v>Jervis Tonnesen</v>
      </c>
    </row>
    <row r="193" spans="1:10" ht="14.25" customHeight="1" x14ac:dyDescent="0.3">
      <c r="A193" s="3">
        <f t="shared" si="0"/>
        <v>44927</v>
      </c>
      <c r="B193" s="3">
        <v>44943</v>
      </c>
      <c r="C193" s="2">
        <v>300100</v>
      </c>
      <c r="D193" s="2">
        <v>10063</v>
      </c>
      <c r="E193" s="2">
        <v>707</v>
      </c>
      <c r="F193" s="2">
        <v>3</v>
      </c>
      <c r="G193" s="2">
        <v>1799</v>
      </c>
      <c r="H193" s="2">
        <v>5397</v>
      </c>
      <c r="I193" s="2" t="str">
        <f>VLOOKUP($D193,PRODUCTS!$A$2:$G$87,2,0)</f>
        <v>Sony - Alpha a7 III Mirrorless </v>
      </c>
      <c r="J193" s="2" t="str">
        <f>VLOOKUP(E193,CUSTOMERS!$A$2:$K$1001,2,0)&amp;" "&amp;VLOOKUP(E193,CUSTOMERS!$A$2:$K$1001,3,0)</f>
        <v>Shel Whinray</v>
      </c>
    </row>
    <row r="194" spans="1:10" ht="14.25" customHeight="1" x14ac:dyDescent="0.3">
      <c r="A194" s="3">
        <f t="shared" si="0"/>
        <v>44927</v>
      </c>
      <c r="B194" s="3">
        <v>44943</v>
      </c>
      <c r="C194" s="2">
        <v>300101</v>
      </c>
      <c r="D194" s="2">
        <v>10064</v>
      </c>
      <c r="E194" s="2">
        <v>429</v>
      </c>
      <c r="F194" s="2">
        <v>2</v>
      </c>
      <c r="G194" s="2">
        <v>1249</v>
      </c>
      <c r="H194" s="2">
        <v>2498</v>
      </c>
      <c r="I194" s="2" t="str">
        <f>VLOOKUP($D194,PRODUCTS!$A$2:$G$87,2,0)</f>
        <v>Nikon - Z50 Mirrorless Camera</v>
      </c>
      <c r="J194" s="2" t="str">
        <f>VLOOKUP(E194,CUSTOMERS!$A$2:$K$1001,2,0)&amp;" "&amp;VLOOKUP(E194,CUSTOMERS!$A$2:$K$1001,3,0)</f>
        <v>Thorstein Zanitti</v>
      </c>
    </row>
    <row r="195" spans="1:10" ht="14.25" customHeight="1" x14ac:dyDescent="0.3">
      <c r="A195" s="3">
        <f t="shared" si="0"/>
        <v>44927</v>
      </c>
      <c r="B195" s="3">
        <v>44943</v>
      </c>
      <c r="C195" s="2">
        <v>300102</v>
      </c>
      <c r="D195" s="2">
        <v>10059</v>
      </c>
      <c r="E195" s="2">
        <v>505</v>
      </c>
      <c r="F195" s="2">
        <v>1</v>
      </c>
      <c r="G195" s="2">
        <v>269</v>
      </c>
      <c r="H195" s="2">
        <v>269</v>
      </c>
      <c r="I195" s="2" t="str">
        <f>VLOOKUP($D195,PRODUCTS!$A$2:$G$87,2,0)</f>
        <v>TCL - 55" Class S4 S-Class</v>
      </c>
      <c r="J195" s="2" t="str">
        <f>VLOOKUP(E195,CUSTOMERS!$A$2:$K$1001,2,0)&amp;" "&amp;VLOOKUP(E195,CUSTOMERS!$A$2:$K$1001,3,0)</f>
        <v>Kerwin Pagon</v>
      </c>
    </row>
    <row r="196" spans="1:10" ht="14.25" customHeight="1" x14ac:dyDescent="0.3">
      <c r="A196" s="3">
        <f t="shared" si="0"/>
        <v>44927</v>
      </c>
      <c r="B196" s="3">
        <v>44943</v>
      </c>
      <c r="C196" s="2">
        <v>300102</v>
      </c>
      <c r="D196" s="2">
        <v>10086</v>
      </c>
      <c r="E196" s="2">
        <v>754</v>
      </c>
      <c r="F196" s="2">
        <v>3</v>
      </c>
      <c r="G196" s="2">
        <v>13</v>
      </c>
      <c r="H196" s="2">
        <v>39</v>
      </c>
      <c r="I196" s="2" t="str">
        <f>VLOOKUP($D196,PRODUCTS!$A$2:$G$87,2,0)</f>
        <v>Lightning Charging Cable</v>
      </c>
      <c r="J196" s="2" t="str">
        <f>VLOOKUP(E196,CUSTOMERS!$A$2:$K$1001,2,0)&amp;" "&amp;VLOOKUP(E196,CUSTOMERS!$A$2:$K$1001,3,0)</f>
        <v>Matteo Donaghy</v>
      </c>
    </row>
    <row r="197" spans="1:10" ht="14.25" customHeight="1" x14ac:dyDescent="0.3">
      <c r="A197" s="3">
        <f t="shared" si="0"/>
        <v>44927</v>
      </c>
      <c r="B197" s="3">
        <v>44943</v>
      </c>
      <c r="C197" s="2">
        <v>300103</v>
      </c>
      <c r="D197" s="2">
        <v>10066</v>
      </c>
      <c r="E197" s="2">
        <v>330</v>
      </c>
      <c r="F197" s="2">
        <v>1</v>
      </c>
      <c r="G197" s="2">
        <v>149</v>
      </c>
      <c r="H197" s="2">
        <v>149</v>
      </c>
      <c r="I197" s="2" t="str">
        <f>VLOOKUP($D197,PRODUCTS!$A$2:$G$87,2,0)</f>
        <v>Polaroid - Now+ Instant Film Camera Generation 2</v>
      </c>
      <c r="J197" s="2" t="str">
        <f>VLOOKUP(E197,CUSTOMERS!$A$2:$K$1001,2,0)&amp;" "&amp;VLOOKUP(E197,CUSTOMERS!$A$2:$K$1001,3,0)</f>
        <v>Glynn Croizier</v>
      </c>
    </row>
    <row r="198" spans="1:10" ht="14.25" customHeight="1" x14ac:dyDescent="0.3">
      <c r="A198" s="3">
        <f t="shared" si="0"/>
        <v>44927</v>
      </c>
      <c r="B198" s="3">
        <v>44943</v>
      </c>
      <c r="C198" s="2">
        <v>300103</v>
      </c>
      <c r="D198" s="2">
        <v>10056</v>
      </c>
      <c r="E198" s="2">
        <v>783</v>
      </c>
      <c r="F198" s="2">
        <v>3</v>
      </c>
      <c r="G198" s="2">
        <v>999</v>
      </c>
      <c r="H198" s="2">
        <v>2997</v>
      </c>
      <c r="I198" s="2" t="str">
        <f>VLOOKUP($D198,PRODUCTS!$A$2:$G$87,2,0)</f>
        <v>Samsung - 85" Class TU690T</v>
      </c>
      <c r="J198" s="2" t="str">
        <f>VLOOKUP(E198,CUSTOMERS!$A$2:$K$1001,2,0)&amp;" "&amp;VLOOKUP(E198,CUSTOMERS!$A$2:$K$1001,3,0)</f>
        <v>Mellicent McKinless</v>
      </c>
    </row>
    <row r="199" spans="1:10" ht="14.25" customHeight="1" x14ac:dyDescent="0.3">
      <c r="A199" s="3">
        <f t="shared" si="0"/>
        <v>44927</v>
      </c>
      <c r="B199" s="3">
        <v>44943</v>
      </c>
      <c r="C199" s="2">
        <v>300104</v>
      </c>
      <c r="D199" s="2">
        <v>10073</v>
      </c>
      <c r="E199" s="2">
        <v>825</v>
      </c>
      <c r="F199" s="2">
        <v>2</v>
      </c>
      <c r="G199" s="2">
        <v>7</v>
      </c>
      <c r="H199" s="2">
        <v>14</v>
      </c>
      <c r="I199" s="2" t="str">
        <f>VLOOKUP($D199,PRODUCTS!$A$2:$G$87,2,0)</f>
        <v>Case for iPhone 15 Pro Max Black</v>
      </c>
      <c r="J199" s="2" t="str">
        <f>VLOOKUP(E199,CUSTOMERS!$A$2:$K$1001,2,0)&amp;" "&amp;VLOOKUP(E199,CUSTOMERS!$A$2:$K$1001,3,0)</f>
        <v>Waylin Hayes</v>
      </c>
    </row>
    <row r="200" spans="1:10" ht="14.25" customHeight="1" x14ac:dyDescent="0.3">
      <c r="A200" s="3">
        <f t="shared" si="0"/>
        <v>44927</v>
      </c>
      <c r="B200" s="3">
        <v>44944</v>
      </c>
      <c r="C200" s="2">
        <v>300105</v>
      </c>
      <c r="D200" s="2">
        <v>10059</v>
      </c>
      <c r="E200" s="2">
        <v>817</v>
      </c>
      <c r="F200" s="2">
        <v>2</v>
      </c>
      <c r="G200" s="2">
        <v>269</v>
      </c>
      <c r="H200" s="2">
        <v>538</v>
      </c>
      <c r="I200" s="2" t="str">
        <f>VLOOKUP($D200,PRODUCTS!$A$2:$G$87,2,0)</f>
        <v>TCL - 55" Class S4 S-Class</v>
      </c>
      <c r="J200" s="2" t="str">
        <f>VLOOKUP(E200,CUSTOMERS!$A$2:$K$1001,2,0)&amp;" "&amp;VLOOKUP(E200,CUSTOMERS!$A$2:$K$1001,3,0)</f>
        <v>Gonzales MacDearmont</v>
      </c>
    </row>
    <row r="201" spans="1:10" ht="14.25" customHeight="1" x14ac:dyDescent="0.3">
      <c r="A201" s="3">
        <f t="shared" si="0"/>
        <v>44927</v>
      </c>
      <c r="B201" s="3">
        <v>44944</v>
      </c>
      <c r="C201" s="2">
        <v>300105</v>
      </c>
      <c r="D201" s="2">
        <v>10017</v>
      </c>
      <c r="E201" s="2">
        <v>800</v>
      </c>
      <c r="F201" s="2">
        <v>2</v>
      </c>
      <c r="G201" s="2">
        <v>999</v>
      </c>
      <c r="H201" s="2">
        <v>1998</v>
      </c>
      <c r="I201" s="2" t="str">
        <f>VLOOKUP($D201,PRODUCTS!$A$2:$G$87,2,0)</f>
        <v>iPhone 15 Pro 128 GB</v>
      </c>
      <c r="J201" s="2" t="str">
        <f>VLOOKUP(E201,CUSTOMERS!$A$2:$K$1001,2,0)&amp;" "&amp;VLOOKUP(E201,CUSTOMERS!$A$2:$K$1001,3,0)</f>
        <v>Aggy Alwell</v>
      </c>
    </row>
    <row r="202" spans="1:10" ht="14.25" customHeight="1" x14ac:dyDescent="0.3">
      <c r="A202" s="3">
        <f t="shared" si="0"/>
        <v>44927</v>
      </c>
      <c r="B202" s="3">
        <v>44944</v>
      </c>
      <c r="C202" s="2">
        <v>300105</v>
      </c>
      <c r="D202" s="2">
        <v>10029</v>
      </c>
      <c r="E202" s="2">
        <v>241</v>
      </c>
      <c r="F202" s="2">
        <v>2</v>
      </c>
      <c r="G202" s="2">
        <v>44</v>
      </c>
      <c r="H202" s="2">
        <v>88</v>
      </c>
      <c r="I202" s="2" t="str">
        <f>VLOOKUP($D202,PRODUCTS!$A$2:$G$87,2,0)</f>
        <v>PlayStation DualSense Wireless Controller</v>
      </c>
      <c r="J202" s="2" t="str">
        <f>VLOOKUP(E202,CUSTOMERS!$A$2:$K$1001,2,0)&amp;" "&amp;VLOOKUP(E202,CUSTOMERS!$A$2:$K$1001,3,0)</f>
        <v>Edie Smuth</v>
      </c>
    </row>
    <row r="203" spans="1:10" ht="14.25" customHeight="1" x14ac:dyDescent="0.3">
      <c r="A203" s="3">
        <f t="shared" si="0"/>
        <v>44927</v>
      </c>
      <c r="B203" s="3">
        <v>44944</v>
      </c>
      <c r="C203" s="2">
        <v>300106</v>
      </c>
      <c r="D203" s="2">
        <v>10064</v>
      </c>
      <c r="E203" s="2">
        <v>368</v>
      </c>
      <c r="F203" s="2">
        <v>3</v>
      </c>
      <c r="G203" s="2">
        <v>1249</v>
      </c>
      <c r="H203" s="2">
        <v>3747</v>
      </c>
      <c r="I203" s="2" t="str">
        <f>VLOOKUP($D203,PRODUCTS!$A$2:$G$87,2,0)</f>
        <v>Nikon - Z50 Mirrorless Camera</v>
      </c>
      <c r="J203" s="2" t="str">
        <f>VLOOKUP(E203,CUSTOMERS!$A$2:$K$1001,2,0)&amp;" "&amp;VLOOKUP(E203,CUSTOMERS!$A$2:$K$1001,3,0)</f>
        <v>Tobias Coyett</v>
      </c>
    </row>
    <row r="204" spans="1:10" ht="14.25" customHeight="1" x14ac:dyDescent="0.3">
      <c r="A204" s="3">
        <f t="shared" si="0"/>
        <v>44927</v>
      </c>
      <c r="B204" s="3">
        <v>44944</v>
      </c>
      <c r="C204" s="2">
        <v>300107</v>
      </c>
      <c r="D204" s="2">
        <v>10010</v>
      </c>
      <c r="E204" s="2">
        <v>46</v>
      </c>
      <c r="F204" s="2">
        <v>3</v>
      </c>
      <c r="G204" s="2">
        <v>29</v>
      </c>
      <c r="H204" s="2">
        <v>87</v>
      </c>
      <c r="I204" s="2" t="str">
        <f>VLOOKUP($D204,PRODUCTS!$A$2:$G$87,2,0)</f>
        <v>JBL Go 3</v>
      </c>
      <c r="J204" s="2" t="str">
        <f>VLOOKUP(E204,CUSTOMERS!$A$2:$K$1001,2,0)&amp;" "&amp;VLOOKUP(E204,CUSTOMERS!$A$2:$K$1001,3,0)</f>
        <v>Bamby Janus</v>
      </c>
    </row>
    <row r="205" spans="1:10" ht="14.25" customHeight="1" x14ac:dyDescent="0.3">
      <c r="A205" s="3">
        <f t="shared" si="0"/>
        <v>44927</v>
      </c>
      <c r="B205" s="3">
        <v>44944</v>
      </c>
      <c r="C205" s="2">
        <v>300108</v>
      </c>
      <c r="D205" s="2">
        <v>10017</v>
      </c>
      <c r="E205" s="2">
        <v>832</v>
      </c>
      <c r="F205" s="2">
        <v>2</v>
      </c>
      <c r="G205" s="2">
        <v>999</v>
      </c>
      <c r="H205" s="2">
        <v>1998</v>
      </c>
      <c r="I205" s="2" t="str">
        <f>VLOOKUP($D205,PRODUCTS!$A$2:$G$87,2,0)</f>
        <v>iPhone 15 Pro 128 GB</v>
      </c>
      <c r="J205" s="2" t="str">
        <f>VLOOKUP(E205,CUSTOMERS!$A$2:$K$1001,2,0)&amp;" "&amp;VLOOKUP(E205,CUSTOMERS!$A$2:$K$1001,3,0)</f>
        <v>Zebedee Berthelmot</v>
      </c>
    </row>
    <row r="206" spans="1:10" ht="14.25" customHeight="1" x14ac:dyDescent="0.3">
      <c r="A206" s="3">
        <f t="shared" si="0"/>
        <v>44927</v>
      </c>
      <c r="B206" s="3">
        <v>44944</v>
      </c>
      <c r="C206" s="2">
        <v>300109</v>
      </c>
      <c r="D206" s="2">
        <v>10073</v>
      </c>
      <c r="E206" s="2">
        <v>15</v>
      </c>
      <c r="F206" s="2">
        <v>2</v>
      </c>
      <c r="G206" s="2">
        <v>7</v>
      </c>
      <c r="H206" s="2">
        <v>14</v>
      </c>
      <c r="I206" s="2" t="str">
        <f>VLOOKUP($D206,PRODUCTS!$A$2:$G$87,2,0)</f>
        <v>Case for iPhone 15 Pro Max Black</v>
      </c>
      <c r="J206" s="2" t="str">
        <f>VLOOKUP(E206,CUSTOMERS!$A$2:$K$1001,2,0)&amp;" "&amp;VLOOKUP(E206,CUSTOMERS!$A$2:$K$1001,3,0)</f>
        <v>Cory MacAindreis</v>
      </c>
    </row>
    <row r="207" spans="1:10" ht="14.25" customHeight="1" x14ac:dyDescent="0.3">
      <c r="A207" s="3">
        <f t="shared" si="0"/>
        <v>44927</v>
      </c>
      <c r="B207" s="3">
        <v>44944</v>
      </c>
      <c r="C207" s="2">
        <v>300109</v>
      </c>
      <c r="D207" s="2">
        <v>10035</v>
      </c>
      <c r="E207" s="2">
        <v>243</v>
      </c>
      <c r="F207" s="2">
        <v>3</v>
      </c>
      <c r="G207" s="2">
        <v>52</v>
      </c>
      <c r="H207" s="2">
        <v>156</v>
      </c>
      <c r="I207" s="2" t="str">
        <f>VLOOKUP($D207,PRODUCTS!$A$2:$G$87,2,0)</f>
        <v>Xbox Core Wireless Gaming Controller</v>
      </c>
      <c r="J207" s="2" t="str">
        <f>VLOOKUP(E207,CUSTOMERS!$A$2:$K$1001,2,0)&amp;" "&amp;VLOOKUP(E207,CUSTOMERS!$A$2:$K$1001,3,0)</f>
        <v>Gabie Pittle</v>
      </c>
    </row>
    <row r="208" spans="1:10" ht="14.25" customHeight="1" x14ac:dyDescent="0.3">
      <c r="A208" s="3">
        <f t="shared" si="0"/>
        <v>44927</v>
      </c>
      <c r="B208" s="3">
        <v>44944</v>
      </c>
      <c r="C208" s="2">
        <v>300110</v>
      </c>
      <c r="D208" s="2">
        <v>10028</v>
      </c>
      <c r="E208" s="2">
        <v>30</v>
      </c>
      <c r="F208" s="2">
        <v>3</v>
      </c>
      <c r="G208" s="2">
        <v>1500</v>
      </c>
      <c r="H208" s="2">
        <v>4500</v>
      </c>
      <c r="I208" s="2" t="str">
        <f>VLOOKUP($D208,PRODUCTS!$A$2:$G$87,2,0)</f>
        <v>SAMSUNG Galaxy Z Fold 5 256 GB</v>
      </c>
      <c r="J208" s="2" t="str">
        <f>VLOOKUP(E208,CUSTOMERS!$A$2:$K$1001,2,0)&amp;" "&amp;VLOOKUP(E208,CUSTOMERS!$A$2:$K$1001,3,0)</f>
        <v>Chastity Hayford</v>
      </c>
    </row>
    <row r="209" spans="1:10" ht="14.25" customHeight="1" x14ac:dyDescent="0.3">
      <c r="A209" s="3">
        <f t="shared" si="0"/>
        <v>44927</v>
      </c>
      <c r="B209" s="3">
        <v>44944</v>
      </c>
      <c r="C209" s="2">
        <v>300110</v>
      </c>
      <c r="D209" s="2">
        <v>10084</v>
      </c>
      <c r="E209" s="2">
        <v>910</v>
      </c>
      <c r="F209" s="2">
        <v>2</v>
      </c>
      <c r="G209" s="2">
        <v>7</v>
      </c>
      <c r="H209" s="2">
        <v>14</v>
      </c>
      <c r="I209" s="2" t="str">
        <f>VLOOKUP($D209,PRODUCTS!$A$2:$G$87,2,0)</f>
        <v>AAA Batteries (4-pack)</v>
      </c>
      <c r="J209" s="2" t="str">
        <f>VLOOKUP(E209,CUSTOMERS!$A$2:$K$1001,2,0)&amp;" "&amp;VLOOKUP(E209,CUSTOMERS!$A$2:$K$1001,3,0)</f>
        <v>Olympie Grumell</v>
      </c>
    </row>
    <row r="210" spans="1:10" ht="14.25" customHeight="1" x14ac:dyDescent="0.3">
      <c r="A210" s="3">
        <f t="shared" si="0"/>
        <v>44927</v>
      </c>
      <c r="B210" s="3">
        <v>44944</v>
      </c>
      <c r="C210" s="2">
        <v>300110</v>
      </c>
      <c r="D210" s="2">
        <v>10002</v>
      </c>
      <c r="E210" s="2">
        <v>272</v>
      </c>
      <c r="F210" s="2">
        <v>2</v>
      </c>
      <c r="G210" s="2">
        <v>81</v>
      </c>
      <c r="H210" s="2">
        <v>162</v>
      </c>
      <c r="I210" s="2" t="str">
        <f>VLOOKUP($D210,PRODUCTS!$A$2:$G$87,2,0)</f>
        <v>Apple AirTag 4 Pack</v>
      </c>
      <c r="J210" s="2" t="str">
        <f>VLOOKUP(E210,CUSTOMERS!$A$2:$K$1001,2,0)&amp;" "&amp;VLOOKUP(E210,CUSTOMERS!$A$2:$K$1001,3,0)</f>
        <v>Powell Constance</v>
      </c>
    </row>
    <row r="211" spans="1:10" ht="14.25" customHeight="1" x14ac:dyDescent="0.3">
      <c r="A211" s="3">
        <f t="shared" si="0"/>
        <v>44927</v>
      </c>
      <c r="B211" s="3">
        <v>44944</v>
      </c>
      <c r="C211" s="2">
        <v>300111</v>
      </c>
      <c r="D211" s="2">
        <v>10015</v>
      </c>
      <c r="E211" s="2">
        <v>22</v>
      </c>
      <c r="F211" s="2">
        <v>2</v>
      </c>
      <c r="G211" s="2">
        <v>1399</v>
      </c>
      <c r="H211" s="2">
        <v>2798</v>
      </c>
      <c r="I211" s="2" t="str">
        <f>VLOOKUP($D211,PRODUCTS!$A$2:$G$87,2,0)</f>
        <v>iPhone 15 Pro Max 512 GB</v>
      </c>
      <c r="J211" s="2" t="str">
        <f>VLOOKUP(E211,CUSTOMERS!$A$2:$K$1001,2,0)&amp;" "&amp;VLOOKUP(E211,CUSTOMERS!$A$2:$K$1001,3,0)</f>
        <v>Tanhya Erlam</v>
      </c>
    </row>
    <row r="212" spans="1:10" ht="14.25" customHeight="1" x14ac:dyDescent="0.3">
      <c r="A212" s="3">
        <f t="shared" si="0"/>
        <v>44927</v>
      </c>
      <c r="B212" s="3">
        <v>44945</v>
      </c>
      <c r="C212" s="2">
        <v>300112</v>
      </c>
      <c r="D212" s="2">
        <v>10045</v>
      </c>
      <c r="E212" s="2">
        <v>825</v>
      </c>
      <c r="F212" s="2">
        <v>3</v>
      </c>
      <c r="G212" s="2">
        <v>499</v>
      </c>
      <c r="H212" s="2">
        <v>1497</v>
      </c>
      <c r="I212" s="2" t="str">
        <f>VLOOKUP($D212,PRODUCTS!$A$2:$G$87,2,0)</f>
        <v>Microsoft - Xbox Series X 1TB Console </v>
      </c>
      <c r="J212" s="2" t="str">
        <f>VLOOKUP(E212,CUSTOMERS!$A$2:$K$1001,2,0)&amp;" "&amp;VLOOKUP(E212,CUSTOMERS!$A$2:$K$1001,3,0)</f>
        <v>Waylin Hayes</v>
      </c>
    </row>
    <row r="213" spans="1:10" ht="14.25" customHeight="1" x14ac:dyDescent="0.3">
      <c r="A213" s="3">
        <f t="shared" si="0"/>
        <v>44927</v>
      </c>
      <c r="B213" s="3">
        <v>44945</v>
      </c>
      <c r="C213" s="2">
        <v>300113</v>
      </c>
      <c r="D213" s="2">
        <v>10053</v>
      </c>
      <c r="E213" s="2">
        <v>801</v>
      </c>
      <c r="F213" s="2">
        <v>3</v>
      </c>
      <c r="G213" s="2">
        <v>90</v>
      </c>
      <c r="H213" s="2">
        <v>270</v>
      </c>
      <c r="I213" s="2" t="str">
        <f>VLOOKUP($D213,PRODUCTS!$A$2:$G$87,2,0)</f>
        <v>HP - 21.5" IPS LED Full HD </v>
      </c>
      <c r="J213" s="2" t="str">
        <f>VLOOKUP(E213,CUSTOMERS!$A$2:$K$1001,2,0)&amp;" "&amp;VLOOKUP(E213,CUSTOMERS!$A$2:$K$1001,3,0)</f>
        <v>Faulkner Trythall</v>
      </c>
    </row>
    <row r="214" spans="1:10" ht="14.25" customHeight="1" x14ac:dyDescent="0.3">
      <c r="A214" s="3">
        <f t="shared" si="0"/>
        <v>44927</v>
      </c>
      <c r="B214" s="3">
        <v>44945</v>
      </c>
      <c r="C214" s="2">
        <v>300113</v>
      </c>
      <c r="D214" s="2">
        <v>10041</v>
      </c>
      <c r="E214" s="2">
        <v>350</v>
      </c>
      <c r="F214" s="2">
        <v>2</v>
      </c>
      <c r="G214" s="2">
        <v>749</v>
      </c>
      <c r="H214" s="2">
        <v>1498</v>
      </c>
      <c r="I214" s="2" t="str">
        <f>VLOOKUP($D214,PRODUCTS!$A$2:$G$87,2,0)</f>
        <v>MacBook Air 13.3" Laptop - Apple M1 chip</v>
      </c>
      <c r="J214" s="2" t="str">
        <f>VLOOKUP(E214,CUSTOMERS!$A$2:$K$1001,2,0)&amp;" "&amp;VLOOKUP(E214,CUSTOMERS!$A$2:$K$1001,3,0)</f>
        <v>Penelopa Steet</v>
      </c>
    </row>
    <row r="215" spans="1:10" ht="14.25" customHeight="1" x14ac:dyDescent="0.3">
      <c r="A215" s="3">
        <f t="shared" si="0"/>
        <v>44927</v>
      </c>
      <c r="B215" s="3">
        <v>44945</v>
      </c>
      <c r="C215" s="2">
        <v>300113</v>
      </c>
      <c r="D215" s="2">
        <v>10078</v>
      </c>
      <c r="E215" s="2">
        <v>842</v>
      </c>
      <c r="F215" s="2">
        <v>2</v>
      </c>
      <c r="G215" s="2">
        <v>5</v>
      </c>
      <c r="H215" s="2">
        <v>10</v>
      </c>
      <c r="I215" s="2" t="str">
        <f>VLOOKUP($D215,PRODUCTS!$A$2:$G$87,2,0)</f>
        <v>Case for iPhone 15 Blue</v>
      </c>
      <c r="J215" s="2" t="str">
        <f>VLOOKUP(E215,CUSTOMERS!$A$2:$K$1001,2,0)&amp;" "&amp;VLOOKUP(E215,CUSTOMERS!$A$2:$K$1001,3,0)</f>
        <v>Orelie Mathes</v>
      </c>
    </row>
    <row r="216" spans="1:10" ht="14.25" customHeight="1" x14ac:dyDescent="0.3">
      <c r="A216" s="3">
        <f t="shared" si="0"/>
        <v>44927</v>
      </c>
      <c r="B216" s="3">
        <v>44945</v>
      </c>
      <c r="C216" s="2">
        <v>300114</v>
      </c>
      <c r="D216" s="2">
        <v>10014</v>
      </c>
      <c r="E216" s="2">
        <v>579</v>
      </c>
      <c r="F216" s="2">
        <v>2</v>
      </c>
      <c r="G216" s="2">
        <v>1199</v>
      </c>
      <c r="H216" s="2">
        <v>2398</v>
      </c>
      <c r="I216" s="2" t="str">
        <f>VLOOKUP($D216,PRODUCTS!$A$2:$G$87,2,0)</f>
        <v>iPhone 15 Pro Max 256 GB</v>
      </c>
      <c r="J216" s="2" t="str">
        <f>VLOOKUP(E216,CUSTOMERS!$A$2:$K$1001,2,0)&amp;" "&amp;VLOOKUP(E216,CUSTOMERS!$A$2:$K$1001,3,0)</f>
        <v>Harriott Sallnow</v>
      </c>
    </row>
    <row r="217" spans="1:10" ht="14.25" customHeight="1" x14ac:dyDescent="0.3">
      <c r="A217" s="3">
        <f t="shared" si="0"/>
        <v>44927</v>
      </c>
      <c r="B217" s="3">
        <v>44945</v>
      </c>
      <c r="C217" s="2">
        <v>300115</v>
      </c>
      <c r="D217" s="2">
        <v>10045</v>
      </c>
      <c r="E217" s="2">
        <v>5</v>
      </c>
      <c r="F217" s="2">
        <v>3</v>
      </c>
      <c r="G217" s="2">
        <v>499</v>
      </c>
      <c r="H217" s="2">
        <v>1497</v>
      </c>
      <c r="I217" s="2" t="str">
        <f>VLOOKUP($D217,PRODUCTS!$A$2:$G$87,2,0)</f>
        <v>Microsoft - Xbox Series X 1TB Console </v>
      </c>
      <c r="J217" s="2" t="str">
        <f>VLOOKUP(E217,CUSTOMERS!$A$2:$K$1001,2,0)&amp;" "&amp;VLOOKUP(E217,CUSTOMERS!$A$2:$K$1001,3,0)</f>
        <v>Chadwick Barhims</v>
      </c>
    </row>
    <row r="218" spans="1:10" ht="14.25" customHeight="1" x14ac:dyDescent="0.3">
      <c r="A218" s="3">
        <f t="shared" si="0"/>
        <v>44927</v>
      </c>
      <c r="B218" s="3">
        <v>44945</v>
      </c>
      <c r="C218" s="2">
        <v>300116</v>
      </c>
      <c r="D218" s="2">
        <v>10085</v>
      </c>
      <c r="E218" s="2">
        <v>182</v>
      </c>
      <c r="F218" s="2">
        <v>2</v>
      </c>
      <c r="G218" s="2">
        <v>6</v>
      </c>
      <c r="H218" s="2">
        <v>12</v>
      </c>
      <c r="I218" s="2" t="str">
        <f>VLOOKUP($D218,PRODUCTS!$A$2:$G$87,2,0)</f>
        <v>AA Batteries (4-pack)</v>
      </c>
      <c r="J218" s="2" t="str">
        <f>VLOOKUP(E218,CUSTOMERS!$A$2:$K$1001,2,0)&amp;" "&amp;VLOOKUP(E218,CUSTOMERS!$A$2:$K$1001,3,0)</f>
        <v>Clifford Champion</v>
      </c>
    </row>
    <row r="219" spans="1:10" ht="14.25" customHeight="1" x14ac:dyDescent="0.3">
      <c r="A219" s="3">
        <f t="shared" si="0"/>
        <v>44927</v>
      </c>
      <c r="B219" s="3">
        <v>44945</v>
      </c>
      <c r="C219" s="2">
        <v>300116</v>
      </c>
      <c r="D219" s="2">
        <v>10022</v>
      </c>
      <c r="E219" s="2">
        <v>548</v>
      </c>
      <c r="F219" s="2">
        <v>2</v>
      </c>
      <c r="G219" s="2">
        <v>899</v>
      </c>
      <c r="H219" s="2">
        <v>1798</v>
      </c>
      <c r="I219" s="2" t="str">
        <f>VLOOKUP($D219,PRODUCTS!$A$2:$G$87,2,0)</f>
        <v>iPhone 15 256 GB</v>
      </c>
      <c r="J219" s="2" t="str">
        <f>VLOOKUP(E219,CUSTOMERS!$A$2:$K$1001,2,0)&amp;" "&amp;VLOOKUP(E219,CUSTOMERS!$A$2:$K$1001,3,0)</f>
        <v>Ottilie MacCambridge</v>
      </c>
    </row>
    <row r="220" spans="1:10" ht="14.25" customHeight="1" x14ac:dyDescent="0.3">
      <c r="A220" s="3">
        <f t="shared" si="0"/>
        <v>44927</v>
      </c>
      <c r="B220" s="3">
        <v>44945</v>
      </c>
      <c r="C220" s="2">
        <v>300116</v>
      </c>
      <c r="D220" s="2">
        <v>10012</v>
      </c>
      <c r="E220" s="2">
        <v>8</v>
      </c>
      <c r="F220" s="2">
        <v>2</v>
      </c>
      <c r="G220" s="2">
        <v>70</v>
      </c>
      <c r="H220" s="2">
        <v>140</v>
      </c>
      <c r="I220" s="2" t="str">
        <f>VLOOKUP($D220,PRODUCTS!$A$2:$G$87,2,0)</f>
        <v>Beats Studio Buds</v>
      </c>
      <c r="J220" s="2" t="str">
        <f>VLOOKUP(E220,CUSTOMERS!$A$2:$K$1001,2,0)&amp;" "&amp;VLOOKUP(E220,CUSTOMERS!$A$2:$K$1001,3,0)</f>
        <v>Devland Moscone</v>
      </c>
    </row>
    <row r="221" spans="1:10" ht="14.25" customHeight="1" x14ac:dyDescent="0.3">
      <c r="A221" s="3">
        <f t="shared" si="0"/>
        <v>44927</v>
      </c>
      <c r="B221" s="3">
        <v>44945</v>
      </c>
      <c r="C221" s="2">
        <v>300116</v>
      </c>
      <c r="D221" s="2">
        <v>10068</v>
      </c>
      <c r="E221" s="2">
        <v>204</v>
      </c>
      <c r="F221" s="2">
        <v>3</v>
      </c>
      <c r="G221" s="2">
        <v>279</v>
      </c>
      <c r="H221" s="2">
        <v>837</v>
      </c>
      <c r="I221" s="2" t="str">
        <f>VLOOKUP($D221,PRODUCTS!$A$2:$G$87,2,0)</f>
        <v>Yale - Assure Lock 2 Smart Lock</v>
      </c>
      <c r="J221" s="2" t="str">
        <f>VLOOKUP(E221,CUSTOMERS!$A$2:$K$1001,2,0)&amp;" "&amp;VLOOKUP(E221,CUSTOMERS!$A$2:$K$1001,3,0)</f>
        <v>Byram Klimashevich</v>
      </c>
    </row>
    <row r="222" spans="1:10" ht="14.25" customHeight="1" x14ac:dyDescent="0.3">
      <c r="A222" s="3">
        <f t="shared" si="0"/>
        <v>44927</v>
      </c>
      <c r="B222" s="3">
        <v>44946</v>
      </c>
      <c r="C222" s="2">
        <v>300117</v>
      </c>
      <c r="D222" s="2">
        <v>10004</v>
      </c>
      <c r="E222" s="2">
        <v>211</v>
      </c>
      <c r="F222" s="2">
        <v>3</v>
      </c>
      <c r="G222" s="2">
        <v>35</v>
      </c>
      <c r="H222" s="2">
        <v>105</v>
      </c>
      <c r="I222" s="2" t="str">
        <f>VLOOKUP($D222,PRODUCTS!$A$2:$G$87,2,0)</f>
        <v>Fire Stick TV 4K</v>
      </c>
      <c r="J222" s="2" t="str">
        <f>VLOOKUP(E222,CUSTOMERS!$A$2:$K$1001,2,0)&amp;" "&amp;VLOOKUP(E222,CUSTOMERS!$A$2:$K$1001,3,0)</f>
        <v>Adriano Lacroix</v>
      </c>
    </row>
    <row r="223" spans="1:10" ht="14.25" customHeight="1" x14ac:dyDescent="0.3">
      <c r="A223" s="3">
        <f t="shared" si="0"/>
        <v>44927</v>
      </c>
      <c r="B223" s="3">
        <v>44946</v>
      </c>
      <c r="C223" s="2">
        <v>300118</v>
      </c>
      <c r="D223" s="2">
        <v>10019</v>
      </c>
      <c r="E223" s="2">
        <v>192</v>
      </c>
      <c r="F223" s="2">
        <v>3</v>
      </c>
      <c r="G223" s="2">
        <v>1299</v>
      </c>
      <c r="H223" s="2">
        <v>3897</v>
      </c>
      <c r="I223" s="2" t="str">
        <f>VLOOKUP($D223,PRODUCTS!$A$2:$G$87,2,0)</f>
        <v>iPhone 15 Pro 512 GB</v>
      </c>
      <c r="J223" s="2" t="str">
        <f>VLOOKUP(E223,CUSTOMERS!$A$2:$K$1001,2,0)&amp;" "&amp;VLOOKUP(E223,CUSTOMERS!$A$2:$K$1001,3,0)</f>
        <v>Rustin Woodbridge</v>
      </c>
    </row>
    <row r="224" spans="1:10" ht="14.25" customHeight="1" x14ac:dyDescent="0.3">
      <c r="A224" s="3">
        <f t="shared" si="0"/>
        <v>44927</v>
      </c>
      <c r="B224" s="3">
        <v>44946</v>
      </c>
      <c r="C224" s="2">
        <v>300118</v>
      </c>
      <c r="D224" s="2">
        <v>10005</v>
      </c>
      <c r="E224" s="2">
        <v>569</v>
      </c>
      <c r="F224" s="2">
        <v>2</v>
      </c>
      <c r="G224" s="2">
        <v>36</v>
      </c>
      <c r="H224" s="2">
        <v>72</v>
      </c>
      <c r="I224" s="2" t="str">
        <f>VLOOKUP($D224,PRODUCTS!$A$2:$G$87,2,0)</f>
        <v>Blink Video Doorbell</v>
      </c>
      <c r="J224" s="2" t="str">
        <f>VLOOKUP(E224,CUSTOMERS!$A$2:$K$1001,2,0)&amp;" "&amp;VLOOKUP(E224,CUSTOMERS!$A$2:$K$1001,3,0)</f>
        <v>Garvy Malyj</v>
      </c>
    </row>
    <row r="225" spans="1:10" ht="14.25" customHeight="1" x14ac:dyDescent="0.3">
      <c r="A225" s="3">
        <f t="shared" si="0"/>
        <v>44927</v>
      </c>
      <c r="B225" s="3">
        <v>44946</v>
      </c>
      <c r="C225" s="2">
        <v>300119</v>
      </c>
      <c r="D225" s="2">
        <v>10035</v>
      </c>
      <c r="E225" s="2">
        <v>956</v>
      </c>
      <c r="F225" s="2">
        <v>3</v>
      </c>
      <c r="G225" s="2">
        <v>52</v>
      </c>
      <c r="H225" s="2">
        <v>156</v>
      </c>
      <c r="I225" s="2" t="str">
        <f>VLOOKUP($D225,PRODUCTS!$A$2:$G$87,2,0)</f>
        <v>Xbox Core Wireless Gaming Controller</v>
      </c>
      <c r="J225" s="2" t="str">
        <f>VLOOKUP(E225,CUSTOMERS!$A$2:$K$1001,2,0)&amp;" "&amp;VLOOKUP(E225,CUSTOMERS!$A$2:$K$1001,3,0)</f>
        <v>Donetta Buttriss</v>
      </c>
    </row>
    <row r="226" spans="1:10" ht="14.25" customHeight="1" x14ac:dyDescent="0.3">
      <c r="A226" s="3">
        <f t="shared" si="0"/>
        <v>44927</v>
      </c>
      <c r="B226" s="3">
        <v>44946</v>
      </c>
      <c r="C226" s="2">
        <v>300119</v>
      </c>
      <c r="D226" s="2">
        <v>10080</v>
      </c>
      <c r="E226" s="2">
        <v>595</v>
      </c>
      <c r="F226" s="2">
        <v>1</v>
      </c>
      <c r="G226" s="2">
        <v>6</v>
      </c>
      <c r="H226" s="2">
        <v>6</v>
      </c>
      <c r="I226" s="2" t="str">
        <f>VLOOKUP($D226,PRODUCTS!$A$2:$G$87,2,0)</f>
        <v>Screen Protector for iPhone 15 Pro</v>
      </c>
      <c r="J226" s="2" t="str">
        <f>VLOOKUP(E226,CUSTOMERS!$A$2:$K$1001,2,0)&amp;" "&amp;VLOOKUP(E226,CUSTOMERS!$A$2:$K$1001,3,0)</f>
        <v>Cherise Beeze</v>
      </c>
    </row>
    <row r="227" spans="1:10" ht="14.25" customHeight="1" x14ac:dyDescent="0.3">
      <c r="A227" s="3">
        <f t="shared" si="0"/>
        <v>44927</v>
      </c>
      <c r="B227" s="3">
        <v>44946</v>
      </c>
      <c r="C227" s="2">
        <v>300119</v>
      </c>
      <c r="D227" s="2">
        <v>10063</v>
      </c>
      <c r="E227" s="2">
        <v>899</v>
      </c>
      <c r="F227" s="2">
        <v>2</v>
      </c>
      <c r="G227" s="2">
        <v>1799</v>
      </c>
      <c r="H227" s="2">
        <v>3598</v>
      </c>
      <c r="I227" s="2" t="str">
        <f>VLOOKUP($D227,PRODUCTS!$A$2:$G$87,2,0)</f>
        <v>Sony - Alpha a7 III Mirrorless </v>
      </c>
      <c r="J227" s="2" t="str">
        <f>VLOOKUP(E227,CUSTOMERS!$A$2:$K$1001,2,0)&amp;" "&amp;VLOOKUP(E227,CUSTOMERS!$A$2:$K$1001,3,0)</f>
        <v>Sterne Casacchia</v>
      </c>
    </row>
    <row r="228" spans="1:10" ht="14.25" customHeight="1" x14ac:dyDescent="0.3">
      <c r="A228" s="3">
        <f t="shared" si="0"/>
        <v>44927</v>
      </c>
      <c r="B228" s="3">
        <v>44946</v>
      </c>
      <c r="C228" s="2">
        <v>300120</v>
      </c>
      <c r="D228" s="2">
        <v>10086</v>
      </c>
      <c r="E228" s="2">
        <v>376</v>
      </c>
      <c r="F228" s="2">
        <v>3</v>
      </c>
      <c r="G228" s="2">
        <v>13</v>
      </c>
      <c r="H228" s="2">
        <v>39</v>
      </c>
      <c r="I228" s="2" t="str">
        <f>VLOOKUP($D228,PRODUCTS!$A$2:$G$87,2,0)</f>
        <v>Lightning Charging Cable</v>
      </c>
      <c r="J228" s="2" t="str">
        <f>VLOOKUP(E228,CUSTOMERS!$A$2:$K$1001,2,0)&amp;" "&amp;VLOOKUP(E228,CUSTOMERS!$A$2:$K$1001,3,0)</f>
        <v>Dianemarie Bogges</v>
      </c>
    </row>
    <row r="229" spans="1:10" ht="14.25" customHeight="1" x14ac:dyDescent="0.3">
      <c r="A229" s="3">
        <f t="shared" si="0"/>
        <v>44927</v>
      </c>
      <c r="B229" s="3">
        <v>44946</v>
      </c>
      <c r="C229" s="2">
        <v>300120</v>
      </c>
      <c r="D229" s="2">
        <v>10042</v>
      </c>
      <c r="E229" s="2">
        <v>217</v>
      </c>
      <c r="F229" s="2">
        <v>3</v>
      </c>
      <c r="G229" s="2">
        <v>1849</v>
      </c>
      <c r="H229" s="2">
        <v>5547</v>
      </c>
      <c r="I229" s="2" t="str">
        <f>VLOOKUP($D229,PRODUCTS!$A$2:$G$87,2,0)</f>
        <v>Apple - MacBook Pro 14" Laptop - M3 Pro chip</v>
      </c>
      <c r="J229" s="2" t="str">
        <f>VLOOKUP(E229,CUSTOMERS!$A$2:$K$1001,2,0)&amp;" "&amp;VLOOKUP(E229,CUSTOMERS!$A$2:$K$1001,3,0)</f>
        <v>Bent Shieber</v>
      </c>
    </row>
    <row r="230" spans="1:10" ht="14.25" customHeight="1" x14ac:dyDescent="0.3">
      <c r="A230" s="3">
        <f t="shared" si="0"/>
        <v>44927</v>
      </c>
      <c r="B230" s="3">
        <v>44946</v>
      </c>
      <c r="C230" s="2">
        <v>300120</v>
      </c>
      <c r="D230" s="2">
        <v>10079</v>
      </c>
      <c r="E230" s="2">
        <v>170</v>
      </c>
      <c r="F230" s="2">
        <v>1</v>
      </c>
      <c r="G230" s="2">
        <v>7</v>
      </c>
      <c r="H230" s="2">
        <v>7</v>
      </c>
      <c r="I230" s="2" t="str">
        <f>VLOOKUP($D230,PRODUCTS!$A$2:$G$87,2,0)</f>
        <v>Screen Protector for iPhone 15 Pro Max</v>
      </c>
      <c r="J230" s="2" t="str">
        <f>VLOOKUP(E230,CUSTOMERS!$A$2:$K$1001,2,0)&amp;" "&amp;VLOOKUP(E230,CUSTOMERS!$A$2:$K$1001,3,0)</f>
        <v>Yolanthe Dilon</v>
      </c>
    </row>
    <row r="231" spans="1:10" ht="14.25" customHeight="1" x14ac:dyDescent="0.3">
      <c r="A231" s="3">
        <f t="shared" si="0"/>
        <v>44927</v>
      </c>
      <c r="B231" s="3">
        <v>44946</v>
      </c>
      <c r="C231" s="2">
        <v>300120</v>
      </c>
      <c r="D231" s="2">
        <v>10037</v>
      </c>
      <c r="E231" s="2">
        <v>326</v>
      </c>
      <c r="F231" s="2">
        <v>2</v>
      </c>
      <c r="G231" s="2">
        <v>500</v>
      </c>
      <c r="H231" s="2">
        <v>1000</v>
      </c>
      <c r="I231" s="2" t="str">
        <f>VLOOKUP($D231,PRODUCTS!$A$2:$G$87,2,0)</f>
        <v>Sony - PlayStation 5 Slim Console</v>
      </c>
      <c r="J231" s="2" t="str">
        <f>VLOOKUP(E231,CUSTOMERS!$A$2:$K$1001,2,0)&amp;" "&amp;VLOOKUP(E231,CUSTOMERS!$A$2:$K$1001,3,0)</f>
        <v>Zelda Instock</v>
      </c>
    </row>
    <row r="232" spans="1:10" ht="14.25" customHeight="1" x14ac:dyDescent="0.3">
      <c r="A232" s="3">
        <f t="shared" si="0"/>
        <v>44927</v>
      </c>
      <c r="B232" s="3">
        <v>44946</v>
      </c>
      <c r="C232" s="2">
        <v>300120</v>
      </c>
      <c r="D232" s="2">
        <v>10031</v>
      </c>
      <c r="E232" s="2">
        <v>671</v>
      </c>
      <c r="F232" s="2">
        <v>1</v>
      </c>
      <c r="G232" s="2">
        <v>25</v>
      </c>
      <c r="H232" s="2">
        <v>25</v>
      </c>
      <c r="I232" s="2" t="str">
        <f>VLOOKUP($D232,PRODUCTS!$A$2:$G$87,2,0)</f>
        <v>Razer DeathAdder Mouse</v>
      </c>
      <c r="J232" s="2" t="str">
        <f>VLOOKUP(E232,CUSTOMERS!$A$2:$K$1001,2,0)&amp;" "&amp;VLOOKUP(E232,CUSTOMERS!$A$2:$K$1001,3,0)</f>
        <v>Brendan Carhart</v>
      </c>
    </row>
    <row r="233" spans="1:10" ht="14.25" customHeight="1" x14ac:dyDescent="0.3">
      <c r="A233" s="3">
        <f t="shared" si="0"/>
        <v>44927</v>
      </c>
      <c r="B233" s="3">
        <v>44946</v>
      </c>
      <c r="C233" s="2">
        <v>300121</v>
      </c>
      <c r="D233" s="2">
        <v>10019</v>
      </c>
      <c r="E233" s="2">
        <v>916</v>
      </c>
      <c r="F233" s="2">
        <v>3</v>
      </c>
      <c r="G233" s="2">
        <v>1299</v>
      </c>
      <c r="H233" s="2">
        <v>3897</v>
      </c>
      <c r="I233" s="2" t="str">
        <f>VLOOKUP($D233,PRODUCTS!$A$2:$G$87,2,0)</f>
        <v>iPhone 15 Pro 512 GB</v>
      </c>
      <c r="J233" s="2" t="str">
        <f>VLOOKUP(E233,CUSTOMERS!$A$2:$K$1001,2,0)&amp;" "&amp;VLOOKUP(E233,CUSTOMERS!$A$2:$K$1001,3,0)</f>
        <v>Hugues Fitchet</v>
      </c>
    </row>
    <row r="234" spans="1:10" ht="14.25" customHeight="1" x14ac:dyDescent="0.3">
      <c r="A234" s="3">
        <f t="shared" si="0"/>
        <v>44927</v>
      </c>
      <c r="B234" s="3">
        <v>44947</v>
      </c>
      <c r="C234" s="2">
        <v>300122</v>
      </c>
      <c r="D234" s="2">
        <v>10017</v>
      </c>
      <c r="E234" s="2">
        <v>372</v>
      </c>
      <c r="F234" s="2">
        <v>1</v>
      </c>
      <c r="G234" s="2">
        <v>999</v>
      </c>
      <c r="H234" s="2">
        <v>999</v>
      </c>
      <c r="I234" s="2" t="str">
        <f>VLOOKUP($D234,PRODUCTS!$A$2:$G$87,2,0)</f>
        <v>iPhone 15 Pro 128 GB</v>
      </c>
      <c r="J234" s="2" t="str">
        <f>VLOOKUP(E234,CUSTOMERS!$A$2:$K$1001,2,0)&amp;" "&amp;VLOOKUP(E234,CUSTOMERS!$A$2:$K$1001,3,0)</f>
        <v>Valma Bradden</v>
      </c>
    </row>
    <row r="235" spans="1:10" ht="14.25" customHeight="1" x14ac:dyDescent="0.3">
      <c r="A235" s="3">
        <f t="shared" si="0"/>
        <v>44927</v>
      </c>
      <c r="B235" s="3">
        <v>44947</v>
      </c>
      <c r="C235" s="2">
        <v>300123</v>
      </c>
      <c r="D235" s="2">
        <v>10008</v>
      </c>
      <c r="E235" s="2">
        <v>317</v>
      </c>
      <c r="F235" s="2">
        <v>3</v>
      </c>
      <c r="G235" s="2">
        <v>50</v>
      </c>
      <c r="H235" s="2">
        <v>150</v>
      </c>
      <c r="I235" s="2" t="str">
        <f>VLOOKUP($D235,PRODUCTS!$A$2:$G$87,2,0)</f>
        <v>Echo Dot (5th Gen)</v>
      </c>
      <c r="J235" s="2" t="str">
        <f>VLOOKUP(E235,CUSTOMERS!$A$2:$K$1001,2,0)&amp;" "&amp;VLOOKUP(E235,CUSTOMERS!$A$2:$K$1001,3,0)</f>
        <v>Evelyn Brannigan</v>
      </c>
    </row>
    <row r="236" spans="1:10" ht="14.25" customHeight="1" x14ac:dyDescent="0.3">
      <c r="A236" s="3">
        <f t="shared" si="0"/>
        <v>44927</v>
      </c>
      <c r="B236" s="3">
        <v>44947</v>
      </c>
      <c r="C236" s="2">
        <v>300124</v>
      </c>
      <c r="D236" s="2">
        <v>10036</v>
      </c>
      <c r="E236" s="2">
        <v>556</v>
      </c>
      <c r="F236" s="2">
        <v>3</v>
      </c>
      <c r="G236" s="2">
        <v>111</v>
      </c>
      <c r="H236" s="2">
        <v>333</v>
      </c>
      <c r="I236" s="2" t="str">
        <f>VLOOKUP($D236,PRODUCTS!$A$2:$G$87,2,0)</f>
        <v>Xbox Elite Series 2 Wireless</v>
      </c>
      <c r="J236" s="2" t="str">
        <f>VLOOKUP(E236,CUSTOMERS!$A$2:$K$1001,2,0)&amp;" "&amp;VLOOKUP(E236,CUSTOMERS!$A$2:$K$1001,3,0)</f>
        <v>Marilyn Stollenberg</v>
      </c>
    </row>
    <row r="237" spans="1:10" ht="14.25" customHeight="1" x14ac:dyDescent="0.3">
      <c r="A237" s="3">
        <f t="shared" si="0"/>
        <v>44927</v>
      </c>
      <c r="B237" s="3">
        <v>44947</v>
      </c>
      <c r="C237" s="2">
        <v>300125</v>
      </c>
      <c r="D237" s="2">
        <v>10012</v>
      </c>
      <c r="E237" s="2">
        <v>656</v>
      </c>
      <c r="F237" s="2">
        <v>1</v>
      </c>
      <c r="G237" s="2">
        <v>70</v>
      </c>
      <c r="H237" s="2">
        <v>70</v>
      </c>
      <c r="I237" s="2" t="str">
        <f>VLOOKUP($D237,PRODUCTS!$A$2:$G$87,2,0)</f>
        <v>Beats Studio Buds</v>
      </c>
      <c r="J237" s="2" t="str">
        <f>VLOOKUP(E237,CUSTOMERS!$A$2:$K$1001,2,0)&amp;" "&amp;VLOOKUP(E237,CUSTOMERS!$A$2:$K$1001,3,0)</f>
        <v>Donna McFadzean</v>
      </c>
    </row>
    <row r="238" spans="1:10" ht="14.25" customHeight="1" x14ac:dyDescent="0.3">
      <c r="A238" s="3">
        <f t="shared" si="0"/>
        <v>44927</v>
      </c>
      <c r="B238" s="3">
        <v>44947</v>
      </c>
      <c r="C238" s="2">
        <v>300125</v>
      </c>
      <c r="D238" s="2">
        <v>10001</v>
      </c>
      <c r="E238" s="2">
        <v>941</v>
      </c>
      <c r="F238" s="2">
        <v>1</v>
      </c>
      <c r="G238" s="2">
        <v>27</v>
      </c>
      <c r="H238" s="2">
        <v>27</v>
      </c>
      <c r="I238" s="2" t="str">
        <f>VLOOKUP($D238,PRODUCTS!$A$2:$G$87,2,0)</f>
        <v>Apple AirTag</v>
      </c>
      <c r="J238" s="2" t="str">
        <f>VLOOKUP(E238,CUSTOMERS!$A$2:$K$1001,2,0)&amp;" "&amp;VLOOKUP(E238,CUSTOMERS!$A$2:$K$1001,3,0)</f>
        <v>Gordan Dawdary</v>
      </c>
    </row>
    <row r="239" spans="1:10" ht="14.25" customHeight="1" x14ac:dyDescent="0.3">
      <c r="A239" s="3">
        <f t="shared" si="0"/>
        <v>44927</v>
      </c>
      <c r="B239" s="3">
        <v>44947</v>
      </c>
      <c r="C239" s="2">
        <v>300125</v>
      </c>
      <c r="D239" s="2">
        <v>10050</v>
      </c>
      <c r="E239" s="2">
        <v>748</v>
      </c>
      <c r="F239" s="2">
        <v>1</v>
      </c>
      <c r="G239" s="2">
        <v>700</v>
      </c>
      <c r="H239" s="2">
        <v>700</v>
      </c>
      <c r="I239" s="2" t="str">
        <f>VLOOKUP($D239,PRODUCTS!$A$2:$G$87,2,0)</f>
        <v>Microsoft - Surface Laptop Go 3 </v>
      </c>
      <c r="J239" s="2" t="str">
        <f>VLOOKUP(E239,CUSTOMERS!$A$2:$K$1001,2,0)&amp;" "&amp;VLOOKUP(E239,CUSTOMERS!$A$2:$K$1001,3,0)</f>
        <v>De Arp</v>
      </c>
    </row>
    <row r="240" spans="1:10" ht="14.25" customHeight="1" x14ac:dyDescent="0.3">
      <c r="A240" s="3">
        <f t="shared" si="0"/>
        <v>44927</v>
      </c>
      <c r="B240" s="3">
        <v>44947</v>
      </c>
      <c r="C240" s="2">
        <v>300125</v>
      </c>
      <c r="D240" s="2">
        <v>10082</v>
      </c>
      <c r="E240" s="2">
        <v>743</v>
      </c>
      <c r="F240" s="2">
        <v>1</v>
      </c>
      <c r="G240" s="2">
        <v>20</v>
      </c>
      <c r="H240" s="2">
        <v>20</v>
      </c>
      <c r="I240" s="2" t="str">
        <f>VLOOKUP($D240,PRODUCTS!$A$2:$G$87,2,0)</f>
        <v>Apple 20W USB-C Power Adapter</v>
      </c>
      <c r="J240" s="2" t="str">
        <f>VLOOKUP(E240,CUSTOMERS!$A$2:$K$1001,2,0)&amp;" "&amp;VLOOKUP(E240,CUSTOMERS!$A$2:$K$1001,3,0)</f>
        <v>Herve Maypes</v>
      </c>
    </row>
    <row r="241" spans="1:10" ht="14.25" customHeight="1" x14ac:dyDescent="0.3">
      <c r="A241" s="3">
        <f t="shared" si="0"/>
        <v>44927</v>
      </c>
      <c r="B241" s="3">
        <v>44947</v>
      </c>
      <c r="C241" s="2">
        <v>300126</v>
      </c>
      <c r="D241" s="2">
        <v>10008</v>
      </c>
      <c r="E241" s="2">
        <v>334</v>
      </c>
      <c r="F241" s="2">
        <v>2</v>
      </c>
      <c r="G241" s="2">
        <v>50</v>
      </c>
      <c r="H241" s="2">
        <v>100</v>
      </c>
      <c r="I241" s="2" t="str">
        <f>VLOOKUP($D241,PRODUCTS!$A$2:$G$87,2,0)</f>
        <v>Echo Dot (5th Gen)</v>
      </c>
      <c r="J241" s="2" t="str">
        <f>VLOOKUP(E241,CUSTOMERS!$A$2:$K$1001,2,0)&amp;" "&amp;VLOOKUP(E241,CUSTOMERS!$A$2:$K$1001,3,0)</f>
        <v>Lolly Boyland</v>
      </c>
    </row>
    <row r="242" spans="1:10" ht="14.25" customHeight="1" x14ac:dyDescent="0.3">
      <c r="A242" s="3">
        <f t="shared" si="0"/>
        <v>44927</v>
      </c>
      <c r="B242" s="3">
        <v>44947</v>
      </c>
      <c r="C242" s="2">
        <v>300126</v>
      </c>
      <c r="D242" s="2">
        <v>10029</v>
      </c>
      <c r="E242" s="2">
        <v>238</v>
      </c>
      <c r="F242" s="2">
        <v>2</v>
      </c>
      <c r="G242" s="2">
        <v>44</v>
      </c>
      <c r="H242" s="2">
        <v>88</v>
      </c>
      <c r="I242" s="2" t="str">
        <f>VLOOKUP($D242,PRODUCTS!$A$2:$G$87,2,0)</f>
        <v>PlayStation DualSense Wireless Controller</v>
      </c>
      <c r="J242" s="2" t="str">
        <f>VLOOKUP(E242,CUSTOMERS!$A$2:$K$1001,2,0)&amp;" "&amp;VLOOKUP(E242,CUSTOMERS!$A$2:$K$1001,3,0)</f>
        <v>Julissa Francklin</v>
      </c>
    </row>
    <row r="243" spans="1:10" ht="14.25" customHeight="1" x14ac:dyDescent="0.3">
      <c r="A243" s="3">
        <f t="shared" si="0"/>
        <v>44927</v>
      </c>
      <c r="B243" s="3">
        <v>44947</v>
      </c>
      <c r="C243" s="2">
        <v>300127</v>
      </c>
      <c r="D243" s="2">
        <v>10062</v>
      </c>
      <c r="E243" s="2">
        <v>65</v>
      </c>
      <c r="F243" s="2">
        <v>1</v>
      </c>
      <c r="G243" s="2">
        <v>1499</v>
      </c>
      <c r="H243" s="2">
        <v>1499</v>
      </c>
      <c r="I243" s="2" t="str">
        <f>VLOOKUP($D243,PRODUCTS!$A$2:$G$87,2,0)</f>
        <v>LG - 65" Class B3 Series OLED</v>
      </c>
      <c r="J243" s="2" t="str">
        <f>VLOOKUP(E243,CUSTOMERS!$A$2:$K$1001,2,0)&amp;" "&amp;VLOOKUP(E243,CUSTOMERS!$A$2:$K$1001,3,0)</f>
        <v>Tyrone Eyckel</v>
      </c>
    </row>
    <row r="244" spans="1:10" ht="14.25" customHeight="1" x14ac:dyDescent="0.3">
      <c r="A244" s="3">
        <f t="shared" si="0"/>
        <v>44927</v>
      </c>
      <c r="B244" s="3">
        <v>44948</v>
      </c>
      <c r="C244" s="2">
        <v>300128</v>
      </c>
      <c r="D244" s="2">
        <v>10070</v>
      </c>
      <c r="E244" s="2">
        <v>924</v>
      </c>
      <c r="F244" s="2">
        <v>1</v>
      </c>
      <c r="G244" s="2">
        <v>7</v>
      </c>
      <c r="H244" s="2">
        <v>7</v>
      </c>
      <c r="I244" s="2" t="str">
        <f>VLOOKUP($D244,PRODUCTS!$A$2:$G$87,2,0)</f>
        <v>Case for iPhone 15 Pro Max Red</v>
      </c>
      <c r="J244" s="2" t="str">
        <f>VLOOKUP(E244,CUSTOMERS!$A$2:$K$1001,2,0)&amp;" "&amp;VLOOKUP(E244,CUSTOMERS!$A$2:$K$1001,3,0)</f>
        <v>Marcella Coopey</v>
      </c>
    </row>
    <row r="245" spans="1:10" ht="14.25" customHeight="1" x14ac:dyDescent="0.3">
      <c r="A245" s="3">
        <f t="shared" si="0"/>
        <v>44927</v>
      </c>
      <c r="B245" s="3">
        <v>44948</v>
      </c>
      <c r="C245" s="2">
        <v>300128</v>
      </c>
      <c r="D245" s="2">
        <v>10077</v>
      </c>
      <c r="E245" s="2">
        <v>847</v>
      </c>
      <c r="F245" s="2">
        <v>1</v>
      </c>
      <c r="G245" s="2">
        <v>6</v>
      </c>
      <c r="H245" s="2">
        <v>6</v>
      </c>
      <c r="I245" s="2" t="str">
        <f>VLOOKUP($D245,PRODUCTS!$A$2:$G$87,2,0)</f>
        <v>Case for iPhone 15 Pro Blue</v>
      </c>
      <c r="J245" s="2" t="str">
        <f>VLOOKUP(E245,CUSTOMERS!$A$2:$K$1001,2,0)&amp;" "&amp;VLOOKUP(E245,CUSTOMERS!$A$2:$K$1001,3,0)</f>
        <v>Ian Mote</v>
      </c>
    </row>
    <row r="246" spans="1:10" ht="14.25" customHeight="1" x14ac:dyDescent="0.3">
      <c r="A246" s="3">
        <f t="shared" si="0"/>
        <v>44927</v>
      </c>
      <c r="B246" s="3">
        <v>44948</v>
      </c>
      <c r="C246" s="2">
        <v>300128</v>
      </c>
      <c r="D246" s="2">
        <v>10018</v>
      </c>
      <c r="E246" s="2">
        <v>645</v>
      </c>
      <c r="F246" s="2">
        <v>3</v>
      </c>
      <c r="G246" s="2">
        <v>1099</v>
      </c>
      <c r="H246" s="2">
        <v>3297</v>
      </c>
      <c r="I246" s="2" t="str">
        <f>VLOOKUP($D246,PRODUCTS!$A$2:$G$87,2,0)</f>
        <v>iPhone 15 Pro 256 GB</v>
      </c>
      <c r="J246" s="2" t="str">
        <f>VLOOKUP(E246,CUSTOMERS!$A$2:$K$1001,2,0)&amp;" "&amp;VLOOKUP(E246,CUSTOMERS!$A$2:$K$1001,3,0)</f>
        <v>Dione Mabee</v>
      </c>
    </row>
    <row r="247" spans="1:10" ht="14.25" customHeight="1" x14ac:dyDescent="0.3">
      <c r="A247" s="3">
        <f t="shared" si="0"/>
        <v>44927</v>
      </c>
      <c r="B247" s="3">
        <v>44948</v>
      </c>
      <c r="C247" s="2">
        <v>300128</v>
      </c>
      <c r="D247" s="2">
        <v>10057</v>
      </c>
      <c r="E247" s="2">
        <v>310</v>
      </c>
      <c r="F247" s="2">
        <v>2</v>
      </c>
      <c r="G247" s="2">
        <v>1099</v>
      </c>
      <c r="H247" s="2">
        <v>2198</v>
      </c>
      <c r="I247" s="2" t="str">
        <f>VLOOKUP($D247,PRODUCTS!$A$2:$G$87,2,0)</f>
        <v>LG - 65" Class 80 Series QNED</v>
      </c>
      <c r="J247" s="2" t="str">
        <f>VLOOKUP(E247,CUSTOMERS!$A$2:$K$1001,2,0)&amp;" "&amp;VLOOKUP(E247,CUSTOMERS!$A$2:$K$1001,3,0)</f>
        <v>Eloise Ommundsen</v>
      </c>
    </row>
    <row r="248" spans="1:10" ht="14.25" customHeight="1" x14ac:dyDescent="0.3">
      <c r="A248" s="3">
        <f t="shared" si="0"/>
        <v>44927</v>
      </c>
      <c r="B248" s="3">
        <v>44948</v>
      </c>
      <c r="C248" s="2">
        <v>300129</v>
      </c>
      <c r="D248" s="2">
        <v>10060</v>
      </c>
      <c r="E248" s="2">
        <v>577</v>
      </c>
      <c r="F248" s="2">
        <v>3</v>
      </c>
      <c r="G248" s="2">
        <v>579</v>
      </c>
      <c r="H248" s="2">
        <v>1737</v>
      </c>
      <c r="I248" s="2" t="str">
        <f>VLOOKUP($D248,PRODUCTS!$A$2:$G$87,2,0)</f>
        <v>Samsung - 75" Class TU690</v>
      </c>
      <c r="J248" s="2" t="str">
        <f>VLOOKUP(E248,CUSTOMERS!$A$2:$K$1001,2,0)&amp;" "&amp;VLOOKUP(E248,CUSTOMERS!$A$2:$K$1001,3,0)</f>
        <v>Buck Jarman</v>
      </c>
    </row>
    <row r="249" spans="1:10" ht="14.25" customHeight="1" x14ac:dyDescent="0.3">
      <c r="A249" s="3">
        <f t="shared" si="0"/>
        <v>44927</v>
      </c>
      <c r="B249" s="3">
        <v>44948</v>
      </c>
      <c r="C249" s="2">
        <v>300129</v>
      </c>
      <c r="D249" s="2">
        <v>10007</v>
      </c>
      <c r="E249" s="2">
        <v>828</v>
      </c>
      <c r="F249" s="2">
        <v>2</v>
      </c>
      <c r="G249" s="2">
        <v>230</v>
      </c>
      <c r="H249" s="2">
        <v>460</v>
      </c>
      <c r="I249" s="2" t="str">
        <f>VLOOKUP($D249,PRODUCTS!$A$2:$G$87,2,0)</f>
        <v>Apple Ipad (9th Gen)</v>
      </c>
      <c r="J249" s="2" t="str">
        <f>VLOOKUP(E249,CUSTOMERS!$A$2:$K$1001,2,0)&amp;" "&amp;VLOOKUP(E249,CUSTOMERS!$A$2:$K$1001,3,0)</f>
        <v>Gwenni Junkison</v>
      </c>
    </row>
    <row r="250" spans="1:10" ht="14.25" customHeight="1" x14ac:dyDescent="0.3">
      <c r="A250" s="3">
        <f t="shared" si="0"/>
        <v>44927</v>
      </c>
      <c r="B250" s="3">
        <v>44948</v>
      </c>
      <c r="C250" s="2">
        <v>300129</v>
      </c>
      <c r="D250" s="2">
        <v>10019</v>
      </c>
      <c r="E250" s="2">
        <v>878</v>
      </c>
      <c r="F250" s="2">
        <v>2</v>
      </c>
      <c r="G250" s="2">
        <v>1299</v>
      </c>
      <c r="H250" s="2">
        <v>2598</v>
      </c>
      <c r="I250" s="2" t="str">
        <f>VLOOKUP($D250,PRODUCTS!$A$2:$G$87,2,0)</f>
        <v>iPhone 15 Pro 512 GB</v>
      </c>
      <c r="J250" s="2" t="str">
        <f>VLOOKUP(E250,CUSTOMERS!$A$2:$K$1001,2,0)&amp;" "&amp;VLOOKUP(E250,CUSTOMERS!$A$2:$K$1001,3,0)</f>
        <v>Guillema Rubens</v>
      </c>
    </row>
    <row r="251" spans="1:10" ht="14.25" customHeight="1" x14ac:dyDescent="0.3">
      <c r="A251" s="3">
        <f t="shared" si="0"/>
        <v>44927</v>
      </c>
      <c r="B251" s="3">
        <v>44948</v>
      </c>
      <c r="C251" s="2">
        <v>300129</v>
      </c>
      <c r="D251" s="2">
        <v>10030</v>
      </c>
      <c r="E251" s="2">
        <v>340</v>
      </c>
      <c r="F251" s="2">
        <v>2</v>
      </c>
      <c r="G251" s="2">
        <v>234</v>
      </c>
      <c r="H251" s="2">
        <v>468</v>
      </c>
      <c r="I251" s="2" t="str">
        <f>VLOOKUP($D251,PRODUCTS!$A$2:$G$87,2,0)</f>
        <v>Meta Quest 2 </v>
      </c>
      <c r="J251" s="2" t="str">
        <f>VLOOKUP(E251,CUSTOMERS!$A$2:$K$1001,2,0)&amp;" "&amp;VLOOKUP(E251,CUSTOMERS!$A$2:$K$1001,3,0)</f>
        <v>Clarke Renals</v>
      </c>
    </row>
    <row r="252" spans="1:10" ht="14.25" customHeight="1" x14ac:dyDescent="0.3">
      <c r="A252" s="3">
        <f t="shared" si="0"/>
        <v>44927</v>
      </c>
      <c r="B252" s="3">
        <v>44948</v>
      </c>
      <c r="C252" s="2">
        <v>300129</v>
      </c>
      <c r="D252" s="2">
        <v>10010</v>
      </c>
      <c r="E252" s="2">
        <v>528</v>
      </c>
      <c r="F252" s="2">
        <v>2</v>
      </c>
      <c r="G252" s="2">
        <v>29</v>
      </c>
      <c r="H252" s="2">
        <v>58</v>
      </c>
      <c r="I252" s="2" t="str">
        <f>VLOOKUP($D252,PRODUCTS!$A$2:$G$87,2,0)</f>
        <v>JBL Go 3</v>
      </c>
      <c r="J252" s="2" t="str">
        <f>VLOOKUP(E252,CUSTOMERS!$A$2:$K$1001,2,0)&amp;" "&amp;VLOOKUP(E252,CUSTOMERS!$A$2:$K$1001,3,0)</f>
        <v>Verney Flitcroft</v>
      </c>
    </row>
    <row r="253" spans="1:10" ht="14.25" customHeight="1" x14ac:dyDescent="0.3">
      <c r="A253" s="3">
        <f t="shared" si="0"/>
        <v>44927</v>
      </c>
      <c r="B253" s="3">
        <v>44948</v>
      </c>
      <c r="C253" s="2">
        <v>300129</v>
      </c>
      <c r="D253" s="2">
        <v>10032</v>
      </c>
      <c r="E253" s="2">
        <v>424</v>
      </c>
      <c r="F253" s="2">
        <v>1</v>
      </c>
      <c r="G253" s="2">
        <v>70</v>
      </c>
      <c r="H253" s="2">
        <v>70</v>
      </c>
      <c r="I253" s="2" t="str">
        <f>VLOOKUP($D253,PRODUCTS!$A$2:$G$87,2,0)</f>
        <v>Nintendo Switch Pro Controller</v>
      </c>
      <c r="J253" s="2" t="str">
        <f>VLOOKUP(E253,CUSTOMERS!$A$2:$K$1001,2,0)&amp;" "&amp;VLOOKUP(E253,CUSTOMERS!$A$2:$K$1001,3,0)</f>
        <v>Derwin Gullefant</v>
      </c>
    </row>
    <row r="254" spans="1:10" ht="14.25" customHeight="1" x14ac:dyDescent="0.3">
      <c r="A254" s="3">
        <f t="shared" si="0"/>
        <v>44927</v>
      </c>
      <c r="B254" s="3">
        <v>44948</v>
      </c>
      <c r="C254" s="2">
        <v>300130</v>
      </c>
      <c r="D254" s="2">
        <v>10059</v>
      </c>
      <c r="E254" s="2">
        <v>102</v>
      </c>
      <c r="F254" s="2">
        <v>1</v>
      </c>
      <c r="G254" s="2">
        <v>269</v>
      </c>
      <c r="H254" s="2">
        <v>269</v>
      </c>
      <c r="I254" s="2" t="str">
        <f>VLOOKUP($D254,PRODUCTS!$A$2:$G$87,2,0)</f>
        <v>TCL - 55" Class S4 S-Class</v>
      </c>
      <c r="J254" s="2" t="str">
        <f>VLOOKUP(E254,CUSTOMERS!$A$2:$K$1001,2,0)&amp;" "&amp;VLOOKUP(E254,CUSTOMERS!$A$2:$K$1001,3,0)</f>
        <v>Cornelius Esslement</v>
      </c>
    </row>
    <row r="255" spans="1:10" ht="14.25" customHeight="1" x14ac:dyDescent="0.3">
      <c r="A255" s="3">
        <f t="shared" si="0"/>
        <v>44927</v>
      </c>
      <c r="B255" s="3">
        <v>44948</v>
      </c>
      <c r="C255" s="2">
        <v>300131</v>
      </c>
      <c r="D255" s="2">
        <v>10006</v>
      </c>
      <c r="E255" s="2">
        <v>133</v>
      </c>
      <c r="F255" s="2">
        <v>3</v>
      </c>
      <c r="G255" s="2">
        <v>24</v>
      </c>
      <c r="H255" s="2">
        <v>72</v>
      </c>
      <c r="I255" s="2" t="str">
        <f>VLOOKUP($D255,PRODUCTS!$A$2:$G$87,2,0)</f>
        <v>Roku Express</v>
      </c>
      <c r="J255" s="2" t="str">
        <f>VLOOKUP(E255,CUSTOMERS!$A$2:$K$1001,2,0)&amp;" "&amp;VLOOKUP(E255,CUSTOMERS!$A$2:$K$1001,3,0)</f>
        <v>Dane Ilyas</v>
      </c>
    </row>
    <row r="256" spans="1:10" ht="14.25" customHeight="1" x14ac:dyDescent="0.3">
      <c r="A256" s="3">
        <f t="shared" si="0"/>
        <v>44927</v>
      </c>
      <c r="B256" s="3">
        <v>44948</v>
      </c>
      <c r="C256" s="2">
        <v>300132</v>
      </c>
      <c r="D256" s="2">
        <v>10082</v>
      </c>
      <c r="E256" s="2">
        <v>886</v>
      </c>
      <c r="F256" s="2">
        <v>3</v>
      </c>
      <c r="G256" s="2">
        <v>20</v>
      </c>
      <c r="H256" s="2">
        <v>60</v>
      </c>
      <c r="I256" s="2" t="str">
        <f>VLOOKUP($D256,PRODUCTS!$A$2:$G$87,2,0)</f>
        <v>Apple 20W USB-C Power Adapter</v>
      </c>
      <c r="J256" s="2" t="str">
        <f>VLOOKUP(E256,CUSTOMERS!$A$2:$K$1001,2,0)&amp;" "&amp;VLOOKUP(E256,CUSTOMERS!$A$2:$K$1001,3,0)</f>
        <v>Jeremy Chaddock</v>
      </c>
    </row>
    <row r="257" spans="1:10" ht="14.25" customHeight="1" x14ac:dyDescent="0.3">
      <c r="A257" s="3">
        <f t="shared" ref="A257:A511" si="1">DATE(YEAR(B257),MONTH(B257),1)</f>
        <v>44927</v>
      </c>
      <c r="B257" s="3">
        <v>44948</v>
      </c>
      <c r="C257" s="2">
        <v>300132</v>
      </c>
      <c r="D257" s="2">
        <v>10030</v>
      </c>
      <c r="E257" s="2">
        <v>795</v>
      </c>
      <c r="F257" s="2">
        <v>2</v>
      </c>
      <c r="G257" s="2">
        <v>234</v>
      </c>
      <c r="H257" s="2">
        <v>468</v>
      </c>
      <c r="I257" s="2" t="str">
        <f>VLOOKUP($D257,PRODUCTS!$A$2:$G$87,2,0)</f>
        <v>Meta Quest 2 </v>
      </c>
      <c r="J257" s="2" t="str">
        <f>VLOOKUP(E257,CUSTOMERS!$A$2:$K$1001,2,0)&amp;" "&amp;VLOOKUP(E257,CUSTOMERS!$A$2:$K$1001,3,0)</f>
        <v>Alvie Joney</v>
      </c>
    </row>
    <row r="258" spans="1:10" ht="14.25" customHeight="1" x14ac:dyDescent="0.3">
      <c r="A258" s="3">
        <f t="shared" si="1"/>
        <v>44927</v>
      </c>
      <c r="B258" s="3">
        <v>44948</v>
      </c>
      <c r="C258" s="2">
        <v>300133</v>
      </c>
      <c r="D258" s="2">
        <v>10081</v>
      </c>
      <c r="E258" s="2">
        <v>84</v>
      </c>
      <c r="F258" s="2">
        <v>1</v>
      </c>
      <c r="G258" s="2">
        <v>5</v>
      </c>
      <c r="H258" s="2">
        <v>5</v>
      </c>
      <c r="I258" s="2" t="str">
        <f>VLOOKUP($D258,PRODUCTS!$A$2:$G$87,2,0)</f>
        <v>Screen Protector for iPhone 15 Pro</v>
      </c>
      <c r="J258" s="2" t="str">
        <f>VLOOKUP(E258,CUSTOMERS!$A$2:$K$1001,2,0)&amp;" "&amp;VLOOKUP(E258,CUSTOMERS!$A$2:$K$1001,3,0)</f>
        <v>Katrina Shepheard</v>
      </c>
    </row>
    <row r="259" spans="1:10" ht="14.25" customHeight="1" x14ac:dyDescent="0.3">
      <c r="A259" s="3">
        <f t="shared" si="1"/>
        <v>44927</v>
      </c>
      <c r="B259" s="3">
        <v>44949</v>
      </c>
      <c r="C259" s="2">
        <v>300134</v>
      </c>
      <c r="D259" s="2">
        <v>10025</v>
      </c>
      <c r="E259" s="2">
        <v>812</v>
      </c>
      <c r="F259" s="2">
        <v>2</v>
      </c>
      <c r="G259" s="2">
        <v>399</v>
      </c>
      <c r="H259" s="2">
        <v>798</v>
      </c>
      <c r="I259" s="2" t="str">
        <f>VLOOKUP($D259,PRODUCTS!$A$2:$G$87,2,0)</f>
        <v>SAMSUNG Galaxy A54 5G 128 GB</v>
      </c>
      <c r="J259" s="2" t="str">
        <f>VLOOKUP(E259,CUSTOMERS!$A$2:$K$1001,2,0)&amp;" "&amp;VLOOKUP(E259,CUSTOMERS!$A$2:$K$1001,3,0)</f>
        <v>Janel Ledwidge</v>
      </c>
    </row>
    <row r="260" spans="1:10" ht="14.25" customHeight="1" x14ac:dyDescent="0.3">
      <c r="A260" s="3">
        <f t="shared" si="1"/>
        <v>44927</v>
      </c>
      <c r="B260" s="3">
        <v>44949</v>
      </c>
      <c r="C260" s="2">
        <v>300134</v>
      </c>
      <c r="D260" s="2">
        <v>10020</v>
      </c>
      <c r="E260" s="2">
        <v>986</v>
      </c>
      <c r="F260" s="2">
        <v>2</v>
      </c>
      <c r="G260" s="2">
        <v>1499</v>
      </c>
      <c r="H260" s="2">
        <v>2998</v>
      </c>
      <c r="I260" s="2" t="str">
        <f>VLOOKUP($D260,PRODUCTS!$A$2:$G$87,2,0)</f>
        <v>iPhone 15 Pro 1 TB</v>
      </c>
      <c r="J260" s="2" t="str">
        <f>VLOOKUP(E260,CUSTOMERS!$A$2:$K$1001,2,0)&amp;" "&amp;VLOOKUP(E260,CUSTOMERS!$A$2:$K$1001,3,0)</f>
        <v>Aline Rama</v>
      </c>
    </row>
    <row r="261" spans="1:10" ht="14.25" customHeight="1" x14ac:dyDescent="0.3">
      <c r="A261" s="3">
        <f t="shared" si="1"/>
        <v>44927</v>
      </c>
      <c r="B261" s="3">
        <v>44949</v>
      </c>
      <c r="C261" s="2">
        <v>300134</v>
      </c>
      <c r="D261" s="2">
        <v>10072</v>
      </c>
      <c r="E261" s="2">
        <v>17</v>
      </c>
      <c r="F261" s="2">
        <v>1</v>
      </c>
      <c r="G261" s="2">
        <v>5</v>
      </c>
      <c r="H261" s="2">
        <v>5</v>
      </c>
      <c r="I261" s="2" t="str">
        <f>VLOOKUP($D261,PRODUCTS!$A$2:$G$87,2,0)</f>
        <v>Case for iPhone 15 Red</v>
      </c>
      <c r="J261" s="2" t="str">
        <f>VLOOKUP(E261,CUSTOMERS!$A$2:$K$1001,2,0)&amp;" "&amp;VLOOKUP(E261,CUSTOMERS!$A$2:$K$1001,3,0)</f>
        <v>Pepillo Weigh</v>
      </c>
    </row>
    <row r="262" spans="1:10" ht="14.25" customHeight="1" x14ac:dyDescent="0.3">
      <c r="A262" s="3">
        <f t="shared" si="1"/>
        <v>44927</v>
      </c>
      <c r="B262" s="3">
        <v>44949</v>
      </c>
      <c r="C262" s="2">
        <v>300135</v>
      </c>
      <c r="D262" s="2">
        <v>10066</v>
      </c>
      <c r="E262" s="2">
        <v>507</v>
      </c>
      <c r="F262" s="2">
        <v>2</v>
      </c>
      <c r="G262" s="2">
        <v>149</v>
      </c>
      <c r="H262" s="2">
        <v>298</v>
      </c>
      <c r="I262" s="2" t="str">
        <f>VLOOKUP($D262,PRODUCTS!$A$2:$G$87,2,0)</f>
        <v>Polaroid - Now+ Instant Film Camera Generation 2</v>
      </c>
      <c r="J262" s="2" t="str">
        <f>VLOOKUP(E262,CUSTOMERS!$A$2:$K$1001,2,0)&amp;" "&amp;VLOOKUP(E262,CUSTOMERS!$A$2:$K$1001,3,0)</f>
        <v>Mauricio Botly</v>
      </c>
    </row>
    <row r="263" spans="1:10" ht="14.25" customHeight="1" x14ac:dyDescent="0.3">
      <c r="A263" s="3">
        <f t="shared" si="1"/>
        <v>44927</v>
      </c>
      <c r="B263" s="3">
        <v>44949</v>
      </c>
      <c r="C263" s="2">
        <v>300135</v>
      </c>
      <c r="D263" s="2">
        <v>10042</v>
      </c>
      <c r="E263" s="2">
        <v>598</v>
      </c>
      <c r="F263" s="2">
        <v>3</v>
      </c>
      <c r="G263" s="2">
        <v>1849</v>
      </c>
      <c r="H263" s="2">
        <v>5547</v>
      </c>
      <c r="I263" s="2" t="str">
        <f>VLOOKUP($D263,PRODUCTS!$A$2:$G$87,2,0)</f>
        <v>Apple - MacBook Pro 14" Laptop - M3 Pro chip</v>
      </c>
      <c r="J263" s="2" t="str">
        <f>VLOOKUP(E263,CUSTOMERS!$A$2:$K$1001,2,0)&amp;" "&amp;VLOOKUP(E263,CUSTOMERS!$A$2:$K$1001,3,0)</f>
        <v>Pierre Brooker</v>
      </c>
    </row>
    <row r="264" spans="1:10" ht="14.25" customHeight="1" x14ac:dyDescent="0.3">
      <c r="A264" s="3">
        <f t="shared" si="1"/>
        <v>44927</v>
      </c>
      <c r="B264" s="3">
        <v>44949</v>
      </c>
      <c r="C264" s="2">
        <v>300135</v>
      </c>
      <c r="D264" s="2">
        <v>10073</v>
      </c>
      <c r="E264" s="2">
        <v>675</v>
      </c>
      <c r="F264" s="2">
        <v>3</v>
      </c>
      <c r="G264" s="2">
        <v>7</v>
      </c>
      <c r="H264" s="2">
        <v>21</v>
      </c>
      <c r="I264" s="2" t="str">
        <f>VLOOKUP($D264,PRODUCTS!$A$2:$G$87,2,0)</f>
        <v>Case for iPhone 15 Pro Max Black</v>
      </c>
      <c r="J264" s="2" t="str">
        <f>VLOOKUP(E264,CUSTOMERS!$A$2:$K$1001,2,0)&amp;" "&amp;VLOOKUP(E264,CUSTOMERS!$A$2:$K$1001,3,0)</f>
        <v>Zebulen Rosensaft</v>
      </c>
    </row>
    <row r="265" spans="1:10" ht="14.25" customHeight="1" x14ac:dyDescent="0.3">
      <c r="A265" s="3">
        <f t="shared" si="1"/>
        <v>44927</v>
      </c>
      <c r="B265" s="3">
        <v>44949</v>
      </c>
      <c r="C265" s="2">
        <v>300135</v>
      </c>
      <c r="D265" s="2">
        <v>10052</v>
      </c>
      <c r="E265" s="2">
        <v>317</v>
      </c>
      <c r="F265" s="2">
        <v>1</v>
      </c>
      <c r="G265" s="2">
        <v>300</v>
      </c>
      <c r="H265" s="2">
        <v>300</v>
      </c>
      <c r="I265" s="2" t="str">
        <f>VLOOKUP($D265,PRODUCTS!$A$2:$G$87,2,0)</f>
        <v>Acer - Aspire XC-840-UB11</v>
      </c>
      <c r="J265" s="2" t="str">
        <f>VLOOKUP(E265,CUSTOMERS!$A$2:$K$1001,2,0)&amp;" "&amp;VLOOKUP(E265,CUSTOMERS!$A$2:$K$1001,3,0)</f>
        <v>Evelyn Brannigan</v>
      </c>
    </row>
    <row r="266" spans="1:10" ht="14.25" customHeight="1" x14ac:dyDescent="0.3">
      <c r="A266" s="3">
        <f t="shared" si="1"/>
        <v>44927</v>
      </c>
      <c r="B266" s="3">
        <v>44949</v>
      </c>
      <c r="C266" s="2">
        <v>300136</v>
      </c>
      <c r="D266" s="2">
        <v>10065</v>
      </c>
      <c r="E266" s="2">
        <v>696</v>
      </c>
      <c r="F266" s="2">
        <v>3</v>
      </c>
      <c r="G266" s="2">
        <v>399</v>
      </c>
      <c r="H266" s="2">
        <v>1197</v>
      </c>
      <c r="I266" s="2" t="str">
        <f>VLOOKUP($D266,PRODUCTS!$A$2:$G$87,2,0)</f>
        <v>Canon - PowerShot V10</v>
      </c>
      <c r="J266" s="2" t="str">
        <f>VLOOKUP(E266,CUSTOMERS!$A$2:$K$1001,2,0)&amp;" "&amp;VLOOKUP(E266,CUSTOMERS!$A$2:$K$1001,3,0)</f>
        <v>Chet Fley</v>
      </c>
    </row>
    <row r="267" spans="1:10" ht="14.25" customHeight="1" x14ac:dyDescent="0.3">
      <c r="A267" s="3">
        <f t="shared" si="1"/>
        <v>44927</v>
      </c>
      <c r="B267" s="3">
        <v>44949</v>
      </c>
      <c r="C267" s="2">
        <v>300137</v>
      </c>
      <c r="D267" s="2">
        <v>10067</v>
      </c>
      <c r="E267" s="2">
        <v>539</v>
      </c>
      <c r="F267" s="2">
        <v>3</v>
      </c>
      <c r="G267" s="2">
        <v>269</v>
      </c>
      <c r="H267" s="2">
        <v>807</v>
      </c>
      <c r="I267" s="2" t="str">
        <f>VLOOKUP($D267,PRODUCTS!$A$2:$G$87,2,0)</f>
        <v>Google - Nest Cam 2 Pack</v>
      </c>
      <c r="J267" s="2" t="str">
        <f>VLOOKUP(E267,CUSTOMERS!$A$2:$K$1001,2,0)&amp;" "&amp;VLOOKUP(E267,CUSTOMERS!$A$2:$K$1001,3,0)</f>
        <v>Karin Jollie</v>
      </c>
    </row>
    <row r="268" spans="1:10" ht="14.25" customHeight="1" x14ac:dyDescent="0.3">
      <c r="A268" s="3">
        <f t="shared" si="1"/>
        <v>44927</v>
      </c>
      <c r="B268" s="3">
        <v>44949</v>
      </c>
      <c r="C268" s="2">
        <v>300137</v>
      </c>
      <c r="D268" s="2">
        <v>10041</v>
      </c>
      <c r="E268" s="2">
        <v>762</v>
      </c>
      <c r="F268" s="2">
        <v>2</v>
      </c>
      <c r="G268" s="2">
        <v>749</v>
      </c>
      <c r="H268" s="2">
        <v>1498</v>
      </c>
      <c r="I268" s="2" t="str">
        <f>VLOOKUP($D268,PRODUCTS!$A$2:$G$87,2,0)</f>
        <v>MacBook Air 13.3" Laptop - Apple M1 chip</v>
      </c>
      <c r="J268" s="2" t="str">
        <f>VLOOKUP(E268,CUSTOMERS!$A$2:$K$1001,2,0)&amp;" "&amp;VLOOKUP(E268,CUSTOMERS!$A$2:$K$1001,3,0)</f>
        <v>Rhodie Keyzor</v>
      </c>
    </row>
    <row r="269" spans="1:10" ht="14.25" customHeight="1" x14ac:dyDescent="0.3">
      <c r="A269" s="3">
        <f t="shared" si="1"/>
        <v>44927</v>
      </c>
      <c r="B269" s="3">
        <v>44949</v>
      </c>
      <c r="C269" s="2">
        <v>300137</v>
      </c>
      <c r="D269" s="2">
        <v>10048</v>
      </c>
      <c r="E269" s="2">
        <v>615</v>
      </c>
      <c r="F269" s="2">
        <v>1</v>
      </c>
      <c r="G269" s="2">
        <v>500</v>
      </c>
      <c r="H269" s="2">
        <v>500</v>
      </c>
      <c r="I269" s="2" t="str">
        <f>VLOOKUP($D269,PRODUCTS!$A$2:$G$87,2,0)</f>
        <v>ASUS - Zenbook 14X 14.5" 2.8K OLED</v>
      </c>
      <c r="J269" s="2" t="str">
        <f>VLOOKUP(E269,CUSTOMERS!$A$2:$K$1001,2,0)&amp;" "&amp;VLOOKUP(E269,CUSTOMERS!$A$2:$K$1001,3,0)</f>
        <v>Mallory Corday</v>
      </c>
    </row>
    <row r="270" spans="1:10" ht="14.25" customHeight="1" x14ac:dyDescent="0.3">
      <c r="A270" s="3">
        <f t="shared" si="1"/>
        <v>44927</v>
      </c>
      <c r="B270" s="3">
        <v>44949</v>
      </c>
      <c r="C270" s="2">
        <v>300138</v>
      </c>
      <c r="D270" s="2">
        <v>10053</v>
      </c>
      <c r="E270" s="2">
        <v>409</v>
      </c>
      <c r="F270" s="2">
        <v>1</v>
      </c>
      <c r="G270" s="2">
        <v>90</v>
      </c>
      <c r="H270" s="2">
        <v>90</v>
      </c>
      <c r="I270" s="2" t="str">
        <f>VLOOKUP($D270,PRODUCTS!$A$2:$G$87,2,0)</f>
        <v>HP - 21.5" IPS LED Full HD </v>
      </c>
      <c r="J270" s="2" t="str">
        <f>VLOOKUP(E270,CUSTOMERS!$A$2:$K$1001,2,0)&amp;" "&amp;VLOOKUP(E270,CUSTOMERS!$A$2:$K$1001,3,0)</f>
        <v>Alex Ackers</v>
      </c>
    </row>
    <row r="271" spans="1:10" ht="14.25" customHeight="1" x14ac:dyDescent="0.3">
      <c r="A271" s="3">
        <f t="shared" si="1"/>
        <v>44927</v>
      </c>
      <c r="B271" s="3">
        <v>44949</v>
      </c>
      <c r="C271" s="2">
        <v>300138</v>
      </c>
      <c r="D271" s="2">
        <v>10001</v>
      </c>
      <c r="E271" s="2">
        <v>169</v>
      </c>
      <c r="F271" s="2">
        <v>2</v>
      </c>
      <c r="G271" s="2">
        <v>27</v>
      </c>
      <c r="H271" s="2">
        <v>54</v>
      </c>
      <c r="I271" s="2" t="str">
        <f>VLOOKUP($D271,PRODUCTS!$A$2:$G$87,2,0)</f>
        <v>Apple AirTag</v>
      </c>
      <c r="J271" s="2" t="str">
        <f>VLOOKUP(E271,CUSTOMERS!$A$2:$K$1001,2,0)&amp;" "&amp;VLOOKUP(E271,CUSTOMERS!$A$2:$K$1001,3,0)</f>
        <v>Gratia Ponter</v>
      </c>
    </row>
    <row r="272" spans="1:10" ht="14.25" customHeight="1" x14ac:dyDescent="0.3">
      <c r="A272" s="3">
        <f t="shared" si="1"/>
        <v>44927</v>
      </c>
      <c r="B272" s="3">
        <v>44949</v>
      </c>
      <c r="C272" s="2">
        <v>300138</v>
      </c>
      <c r="D272" s="2">
        <v>10046</v>
      </c>
      <c r="E272" s="2">
        <v>148</v>
      </c>
      <c r="F272" s="2">
        <v>3</v>
      </c>
      <c r="G272" s="2">
        <v>200</v>
      </c>
      <c r="H272" s="2">
        <v>600</v>
      </c>
      <c r="I272" s="2" t="str">
        <f>VLOOKUP($D272,PRODUCTS!$A$2:$G$87,2,0)</f>
        <v>Nintendo - Switch 32GB Lite</v>
      </c>
      <c r="J272" s="2" t="str">
        <f>VLOOKUP(E272,CUSTOMERS!$A$2:$K$1001,2,0)&amp;" "&amp;VLOOKUP(E272,CUSTOMERS!$A$2:$K$1001,3,0)</f>
        <v>Aida McIlveen</v>
      </c>
    </row>
    <row r="273" spans="1:10" ht="14.25" customHeight="1" x14ac:dyDescent="0.3">
      <c r="A273" s="3">
        <f t="shared" si="1"/>
        <v>44927</v>
      </c>
      <c r="B273" s="3">
        <v>44949</v>
      </c>
      <c r="C273" s="2">
        <v>300138</v>
      </c>
      <c r="D273" s="2">
        <v>10008</v>
      </c>
      <c r="E273" s="2">
        <v>935</v>
      </c>
      <c r="F273" s="2">
        <v>2</v>
      </c>
      <c r="G273" s="2">
        <v>50</v>
      </c>
      <c r="H273" s="2">
        <v>100</v>
      </c>
      <c r="I273" s="2" t="str">
        <f>VLOOKUP($D273,PRODUCTS!$A$2:$G$87,2,0)</f>
        <v>Echo Dot (5th Gen)</v>
      </c>
      <c r="J273" s="2" t="str">
        <f>VLOOKUP(E273,CUSTOMERS!$A$2:$K$1001,2,0)&amp;" "&amp;VLOOKUP(E273,CUSTOMERS!$A$2:$K$1001,3,0)</f>
        <v>Euell Salters</v>
      </c>
    </row>
    <row r="274" spans="1:10" ht="14.25" customHeight="1" x14ac:dyDescent="0.3">
      <c r="A274" s="3">
        <f t="shared" si="1"/>
        <v>44927</v>
      </c>
      <c r="B274" s="3">
        <v>44950</v>
      </c>
      <c r="C274" s="2">
        <v>300139</v>
      </c>
      <c r="D274" s="2">
        <v>10050</v>
      </c>
      <c r="E274" s="2">
        <v>148</v>
      </c>
      <c r="F274" s="2">
        <v>3</v>
      </c>
      <c r="G274" s="2">
        <v>700</v>
      </c>
      <c r="H274" s="2">
        <v>2100</v>
      </c>
      <c r="I274" s="2" t="str">
        <f>VLOOKUP($D274,PRODUCTS!$A$2:$G$87,2,0)</f>
        <v>Microsoft - Surface Laptop Go 3 </v>
      </c>
      <c r="J274" s="2" t="str">
        <f>VLOOKUP(E274,CUSTOMERS!$A$2:$K$1001,2,0)&amp;" "&amp;VLOOKUP(E274,CUSTOMERS!$A$2:$K$1001,3,0)</f>
        <v>Aida McIlveen</v>
      </c>
    </row>
    <row r="275" spans="1:10" ht="14.25" customHeight="1" x14ac:dyDescent="0.3">
      <c r="A275" s="3">
        <f t="shared" si="1"/>
        <v>44927</v>
      </c>
      <c r="B275" s="3">
        <v>44950</v>
      </c>
      <c r="C275" s="2">
        <v>300139</v>
      </c>
      <c r="D275" s="2">
        <v>10058</v>
      </c>
      <c r="E275" s="2">
        <v>621</v>
      </c>
      <c r="F275" s="2">
        <v>1</v>
      </c>
      <c r="G275" s="2">
        <v>799</v>
      </c>
      <c r="H275" s="2">
        <v>799</v>
      </c>
      <c r="I275" s="2" t="str">
        <f>VLOOKUP($D275,PRODUCTS!$A$2:$G$87,2,0)</f>
        <v>Sony - 65" Class X80K</v>
      </c>
      <c r="J275" s="2" t="str">
        <f>VLOOKUP(E275,CUSTOMERS!$A$2:$K$1001,2,0)&amp;" "&amp;VLOOKUP(E275,CUSTOMERS!$A$2:$K$1001,3,0)</f>
        <v>Bonita Rapkins</v>
      </c>
    </row>
    <row r="276" spans="1:10" ht="14.25" customHeight="1" x14ac:dyDescent="0.3">
      <c r="A276" s="3">
        <f t="shared" si="1"/>
        <v>44927</v>
      </c>
      <c r="B276" s="3">
        <v>44950</v>
      </c>
      <c r="C276" s="2">
        <v>300140</v>
      </c>
      <c r="D276" s="2">
        <v>10038</v>
      </c>
      <c r="E276" s="2">
        <v>992</v>
      </c>
      <c r="F276" s="2">
        <v>2</v>
      </c>
      <c r="G276" s="2">
        <v>379</v>
      </c>
      <c r="H276" s="2">
        <v>758</v>
      </c>
      <c r="I276" s="2" t="str">
        <f>VLOOKUP($D276,PRODUCTS!$A$2:$G$87,2,0)</f>
        <v>Apple Watch Series 9 (GPS) 45mm</v>
      </c>
      <c r="J276" s="2" t="str">
        <f>VLOOKUP(E276,CUSTOMERS!$A$2:$K$1001,2,0)&amp;" "&amp;VLOOKUP(E276,CUSTOMERS!$A$2:$K$1001,3,0)</f>
        <v>Arvin Goolden</v>
      </c>
    </row>
    <row r="277" spans="1:10" ht="14.25" customHeight="1" x14ac:dyDescent="0.3">
      <c r="A277" s="3">
        <f t="shared" si="1"/>
        <v>44927</v>
      </c>
      <c r="B277" s="3">
        <v>44950</v>
      </c>
      <c r="C277" s="2">
        <v>300141</v>
      </c>
      <c r="D277" s="2">
        <v>10050</v>
      </c>
      <c r="E277" s="2">
        <v>729</v>
      </c>
      <c r="F277" s="2">
        <v>1</v>
      </c>
      <c r="G277" s="2">
        <v>700</v>
      </c>
      <c r="H277" s="2">
        <v>700</v>
      </c>
      <c r="I277" s="2" t="str">
        <f>VLOOKUP($D277,PRODUCTS!$A$2:$G$87,2,0)</f>
        <v>Microsoft - Surface Laptop Go 3 </v>
      </c>
      <c r="J277" s="2" t="str">
        <f>VLOOKUP(E277,CUSTOMERS!$A$2:$K$1001,2,0)&amp;" "&amp;VLOOKUP(E277,CUSTOMERS!$A$2:$K$1001,3,0)</f>
        <v>Cosetta Miko</v>
      </c>
    </row>
    <row r="278" spans="1:10" ht="14.25" customHeight="1" x14ac:dyDescent="0.3">
      <c r="A278" s="3">
        <f t="shared" si="1"/>
        <v>44927</v>
      </c>
      <c r="B278" s="3">
        <v>44950</v>
      </c>
      <c r="C278" s="2">
        <v>300142</v>
      </c>
      <c r="D278" s="2">
        <v>10085</v>
      </c>
      <c r="E278" s="2">
        <v>241</v>
      </c>
      <c r="F278" s="2">
        <v>3</v>
      </c>
      <c r="G278" s="2">
        <v>6</v>
      </c>
      <c r="H278" s="2">
        <v>18</v>
      </c>
      <c r="I278" s="2" t="str">
        <f>VLOOKUP($D278,PRODUCTS!$A$2:$G$87,2,0)</f>
        <v>AA Batteries (4-pack)</v>
      </c>
      <c r="J278" s="2" t="str">
        <f>VLOOKUP(E278,CUSTOMERS!$A$2:$K$1001,2,0)&amp;" "&amp;VLOOKUP(E278,CUSTOMERS!$A$2:$K$1001,3,0)</f>
        <v>Edie Smuth</v>
      </c>
    </row>
    <row r="279" spans="1:10" ht="14.25" customHeight="1" x14ac:dyDescent="0.3">
      <c r="A279" s="3">
        <f t="shared" si="1"/>
        <v>44927</v>
      </c>
      <c r="B279" s="3">
        <v>44950</v>
      </c>
      <c r="C279" s="2">
        <v>300142</v>
      </c>
      <c r="D279" s="2">
        <v>10019</v>
      </c>
      <c r="E279" s="2">
        <v>96</v>
      </c>
      <c r="F279" s="2">
        <v>3</v>
      </c>
      <c r="G279" s="2">
        <v>1299</v>
      </c>
      <c r="H279" s="2">
        <v>3897</v>
      </c>
      <c r="I279" s="2" t="str">
        <f>VLOOKUP($D279,PRODUCTS!$A$2:$G$87,2,0)</f>
        <v>iPhone 15 Pro 512 GB</v>
      </c>
      <c r="J279" s="2" t="str">
        <f>VLOOKUP(E279,CUSTOMERS!$A$2:$K$1001,2,0)&amp;" "&amp;VLOOKUP(E279,CUSTOMERS!$A$2:$K$1001,3,0)</f>
        <v>Selle Atrill</v>
      </c>
    </row>
    <row r="280" spans="1:10" ht="14.25" customHeight="1" x14ac:dyDescent="0.3">
      <c r="A280" s="3">
        <f t="shared" si="1"/>
        <v>44927</v>
      </c>
      <c r="B280" s="3">
        <v>44950</v>
      </c>
      <c r="C280" s="2">
        <v>300142</v>
      </c>
      <c r="D280" s="2">
        <v>10077</v>
      </c>
      <c r="E280" s="2">
        <v>367</v>
      </c>
      <c r="F280" s="2">
        <v>1</v>
      </c>
      <c r="G280" s="2">
        <v>6</v>
      </c>
      <c r="H280" s="2">
        <v>6</v>
      </c>
      <c r="I280" s="2" t="str">
        <f>VLOOKUP($D280,PRODUCTS!$A$2:$G$87,2,0)</f>
        <v>Case for iPhone 15 Pro Blue</v>
      </c>
      <c r="J280" s="2" t="str">
        <f>VLOOKUP(E280,CUSTOMERS!$A$2:$K$1001,2,0)&amp;" "&amp;VLOOKUP(E280,CUSTOMERS!$A$2:$K$1001,3,0)</f>
        <v>Karin Philippson</v>
      </c>
    </row>
    <row r="281" spans="1:10" ht="14.25" customHeight="1" x14ac:dyDescent="0.3">
      <c r="A281" s="3">
        <f t="shared" si="1"/>
        <v>44927</v>
      </c>
      <c r="B281" s="3">
        <v>44950</v>
      </c>
      <c r="C281" s="2">
        <v>300142</v>
      </c>
      <c r="D281" s="2">
        <v>10050</v>
      </c>
      <c r="E281" s="2">
        <v>297</v>
      </c>
      <c r="F281" s="2">
        <v>3</v>
      </c>
      <c r="G281" s="2">
        <v>700</v>
      </c>
      <c r="H281" s="2">
        <v>2100</v>
      </c>
      <c r="I281" s="2" t="str">
        <f>VLOOKUP($D281,PRODUCTS!$A$2:$G$87,2,0)</f>
        <v>Microsoft - Surface Laptop Go 3 </v>
      </c>
      <c r="J281" s="2" t="str">
        <f>VLOOKUP(E281,CUSTOMERS!$A$2:$K$1001,2,0)&amp;" "&amp;VLOOKUP(E281,CUSTOMERS!$A$2:$K$1001,3,0)</f>
        <v>Adella Dashper</v>
      </c>
    </row>
    <row r="282" spans="1:10" ht="14.25" customHeight="1" x14ac:dyDescent="0.3">
      <c r="A282" s="3">
        <f t="shared" si="1"/>
        <v>44927</v>
      </c>
      <c r="B282" s="3">
        <v>44951</v>
      </c>
      <c r="C282" s="2">
        <v>300143</v>
      </c>
      <c r="D282" s="2">
        <v>10039</v>
      </c>
      <c r="E282" s="2">
        <v>488</v>
      </c>
      <c r="F282" s="2">
        <v>2</v>
      </c>
      <c r="G282" s="2">
        <v>799</v>
      </c>
      <c r="H282" s="2">
        <v>1598</v>
      </c>
      <c r="I282" s="2" t="str">
        <f>VLOOKUP($D282,PRODUCTS!$A$2:$G$87,2,0)</f>
        <v>Apple Watch Series 9 (GPS + Cellular) 45mm</v>
      </c>
      <c r="J282" s="2" t="str">
        <f>VLOOKUP(E282,CUSTOMERS!$A$2:$K$1001,2,0)&amp;" "&amp;VLOOKUP(E282,CUSTOMERS!$A$2:$K$1001,3,0)</f>
        <v>Cissy Lote</v>
      </c>
    </row>
    <row r="283" spans="1:10" ht="14.25" customHeight="1" x14ac:dyDescent="0.3">
      <c r="A283" s="3">
        <f t="shared" si="1"/>
        <v>44927</v>
      </c>
      <c r="B283" s="3">
        <v>44951</v>
      </c>
      <c r="C283" s="2">
        <v>300143</v>
      </c>
      <c r="D283" s="2">
        <v>10048</v>
      </c>
      <c r="E283" s="2">
        <v>806</v>
      </c>
      <c r="F283" s="2">
        <v>3</v>
      </c>
      <c r="G283" s="2">
        <v>500</v>
      </c>
      <c r="H283" s="2">
        <v>1500</v>
      </c>
      <c r="I283" s="2" t="str">
        <f>VLOOKUP($D283,PRODUCTS!$A$2:$G$87,2,0)</f>
        <v>ASUS - Zenbook 14X 14.5" 2.8K OLED</v>
      </c>
      <c r="J283" s="2" t="str">
        <f>VLOOKUP(E283,CUSTOMERS!$A$2:$K$1001,2,0)&amp;" "&amp;VLOOKUP(E283,CUSTOMERS!$A$2:$K$1001,3,0)</f>
        <v>Birgit Acock</v>
      </c>
    </row>
    <row r="284" spans="1:10" ht="14.25" customHeight="1" x14ac:dyDescent="0.3">
      <c r="A284" s="3">
        <f t="shared" si="1"/>
        <v>44927</v>
      </c>
      <c r="B284" s="3">
        <v>44951</v>
      </c>
      <c r="C284" s="2">
        <v>300144</v>
      </c>
      <c r="D284" s="2">
        <v>10016</v>
      </c>
      <c r="E284" s="2">
        <v>513</v>
      </c>
      <c r="F284" s="2">
        <v>2</v>
      </c>
      <c r="G284" s="2">
        <v>1599</v>
      </c>
      <c r="H284" s="2">
        <v>3198</v>
      </c>
      <c r="I284" s="2" t="str">
        <f>VLOOKUP($D284,PRODUCTS!$A$2:$G$87,2,0)</f>
        <v>iPhone 15 Pro Max 1 TB</v>
      </c>
      <c r="J284" s="2" t="str">
        <f>VLOOKUP(E284,CUSTOMERS!$A$2:$K$1001,2,0)&amp;" "&amp;VLOOKUP(E284,CUSTOMERS!$A$2:$K$1001,3,0)</f>
        <v>Angie Rout</v>
      </c>
    </row>
    <row r="285" spans="1:10" ht="14.25" customHeight="1" x14ac:dyDescent="0.3">
      <c r="A285" s="3">
        <f t="shared" si="1"/>
        <v>44927</v>
      </c>
      <c r="B285" s="3">
        <v>44951</v>
      </c>
      <c r="C285" s="2">
        <v>300145</v>
      </c>
      <c r="D285" s="2">
        <v>10003</v>
      </c>
      <c r="E285" s="2">
        <v>537</v>
      </c>
      <c r="F285" s="2">
        <v>2</v>
      </c>
      <c r="G285" s="2">
        <v>149</v>
      </c>
      <c r="H285" s="2">
        <v>298</v>
      </c>
      <c r="I285" s="2" t="str">
        <f>VLOOKUP($D285,PRODUCTS!$A$2:$G$87,2,0)</f>
        <v>Apple Airpods Pro</v>
      </c>
      <c r="J285" s="2" t="str">
        <f>VLOOKUP(E285,CUSTOMERS!$A$2:$K$1001,2,0)&amp;" "&amp;VLOOKUP(E285,CUSTOMERS!$A$2:$K$1001,3,0)</f>
        <v>Free Hessle</v>
      </c>
    </row>
    <row r="286" spans="1:10" ht="14.25" customHeight="1" x14ac:dyDescent="0.3">
      <c r="A286" s="3">
        <f t="shared" si="1"/>
        <v>44927</v>
      </c>
      <c r="B286" s="3">
        <v>44951</v>
      </c>
      <c r="C286" s="2">
        <v>300145</v>
      </c>
      <c r="D286" s="2">
        <v>10078</v>
      </c>
      <c r="E286" s="2">
        <v>6</v>
      </c>
      <c r="F286" s="2">
        <v>3</v>
      </c>
      <c r="G286" s="2">
        <v>5</v>
      </c>
      <c r="H286" s="2">
        <v>15</v>
      </c>
      <c r="I286" s="2" t="str">
        <f>VLOOKUP($D286,PRODUCTS!$A$2:$G$87,2,0)</f>
        <v>Case for iPhone 15 Blue</v>
      </c>
      <c r="J286" s="2" t="str">
        <f>VLOOKUP(E286,CUSTOMERS!$A$2:$K$1001,2,0)&amp;" "&amp;VLOOKUP(E286,CUSTOMERS!$A$2:$K$1001,3,0)</f>
        <v>Issi Picheford</v>
      </c>
    </row>
    <row r="287" spans="1:10" ht="14.25" customHeight="1" x14ac:dyDescent="0.3">
      <c r="A287" s="3">
        <f t="shared" si="1"/>
        <v>44927</v>
      </c>
      <c r="B287" s="3">
        <v>44951</v>
      </c>
      <c r="C287" s="2">
        <v>300146</v>
      </c>
      <c r="D287" s="2">
        <v>10011</v>
      </c>
      <c r="E287" s="2">
        <v>187</v>
      </c>
      <c r="F287" s="2">
        <v>3</v>
      </c>
      <c r="G287" s="2">
        <v>106</v>
      </c>
      <c r="H287" s="2">
        <v>318</v>
      </c>
      <c r="I287" s="2" t="str">
        <f>VLOOKUP($D287,PRODUCTS!$A$2:$G$87,2,0)</f>
        <v>Fire TV 32"</v>
      </c>
      <c r="J287" s="2" t="str">
        <f>VLOOKUP(E287,CUSTOMERS!$A$2:$K$1001,2,0)&amp;" "&amp;VLOOKUP(E287,CUSTOMERS!$A$2:$K$1001,3,0)</f>
        <v>Zuzana Feake</v>
      </c>
    </row>
    <row r="288" spans="1:10" ht="14.25" customHeight="1" x14ac:dyDescent="0.3">
      <c r="A288" s="3">
        <f t="shared" si="1"/>
        <v>44927</v>
      </c>
      <c r="B288" s="3">
        <v>44951</v>
      </c>
      <c r="C288" s="2">
        <v>300146</v>
      </c>
      <c r="D288" s="2">
        <v>10023</v>
      </c>
      <c r="E288" s="2">
        <v>212</v>
      </c>
      <c r="F288" s="2">
        <v>2</v>
      </c>
      <c r="G288" s="2">
        <v>1099</v>
      </c>
      <c r="H288" s="2">
        <v>2198</v>
      </c>
      <c r="I288" s="2" t="str">
        <f>VLOOKUP($D288,PRODUCTS!$A$2:$G$87,2,0)</f>
        <v>iPhone 15 512 GB</v>
      </c>
      <c r="J288" s="2" t="str">
        <f>VLOOKUP(E288,CUSTOMERS!$A$2:$K$1001,2,0)&amp;" "&amp;VLOOKUP(E288,CUSTOMERS!$A$2:$K$1001,3,0)</f>
        <v>Barret Rolance</v>
      </c>
    </row>
    <row r="289" spans="1:10" ht="14.25" customHeight="1" x14ac:dyDescent="0.3">
      <c r="A289" s="3">
        <f t="shared" si="1"/>
        <v>44927</v>
      </c>
      <c r="B289" s="3">
        <v>44951</v>
      </c>
      <c r="C289" s="2">
        <v>300146</v>
      </c>
      <c r="D289" s="2">
        <v>10081</v>
      </c>
      <c r="E289" s="2">
        <v>868</v>
      </c>
      <c r="F289" s="2">
        <v>1</v>
      </c>
      <c r="G289" s="2">
        <v>5</v>
      </c>
      <c r="H289" s="2">
        <v>5</v>
      </c>
      <c r="I289" s="2" t="str">
        <f>VLOOKUP($D289,PRODUCTS!$A$2:$G$87,2,0)</f>
        <v>Screen Protector for iPhone 15 Pro</v>
      </c>
      <c r="J289" s="2" t="str">
        <f>VLOOKUP(E289,CUSTOMERS!$A$2:$K$1001,2,0)&amp;" "&amp;VLOOKUP(E289,CUSTOMERS!$A$2:$K$1001,3,0)</f>
        <v>Wilone Cockitt</v>
      </c>
    </row>
    <row r="290" spans="1:10" ht="14.25" customHeight="1" x14ac:dyDescent="0.3">
      <c r="A290" s="3">
        <f t="shared" si="1"/>
        <v>44927</v>
      </c>
      <c r="B290" s="3">
        <v>44952</v>
      </c>
      <c r="C290" s="2">
        <v>300147</v>
      </c>
      <c r="D290" s="2">
        <v>10059</v>
      </c>
      <c r="E290" s="2">
        <v>462</v>
      </c>
      <c r="F290" s="2">
        <v>2</v>
      </c>
      <c r="G290" s="2">
        <v>269</v>
      </c>
      <c r="H290" s="2">
        <v>538</v>
      </c>
      <c r="I290" s="2" t="str">
        <f>VLOOKUP($D290,PRODUCTS!$A$2:$G$87,2,0)</f>
        <v>TCL - 55" Class S4 S-Class</v>
      </c>
      <c r="J290" s="2" t="str">
        <f>VLOOKUP(E290,CUSTOMERS!$A$2:$K$1001,2,0)&amp;" "&amp;VLOOKUP(E290,CUSTOMERS!$A$2:$K$1001,3,0)</f>
        <v>Mary Ramos</v>
      </c>
    </row>
    <row r="291" spans="1:10" ht="14.25" customHeight="1" x14ac:dyDescent="0.3">
      <c r="A291" s="3">
        <f t="shared" si="1"/>
        <v>44927</v>
      </c>
      <c r="B291" s="3">
        <v>44952</v>
      </c>
      <c r="C291" s="2">
        <v>300147</v>
      </c>
      <c r="D291" s="2">
        <v>10009</v>
      </c>
      <c r="E291" s="2">
        <v>858</v>
      </c>
      <c r="F291" s="2">
        <v>2</v>
      </c>
      <c r="G291" s="2">
        <v>80</v>
      </c>
      <c r="H291" s="2">
        <v>160</v>
      </c>
      <c r="I291" s="2" t="str">
        <f>VLOOKUP($D291,PRODUCTS!$A$2:$G$87,2,0)</f>
        <v>Fitbit Inspire 3</v>
      </c>
      <c r="J291" s="2" t="str">
        <f>VLOOKUP(E291,CUSTOMERS!$A$2:$K$1001,2,0)&amp;" "&amp;VLOOKUP(E291,CUSTOMERS!$A$2:$K$1001,3,0)</f>
        <v>Alfredo Rossey</v>
      </c>
    </row>
    <row r="292" spans="1:10" ht="14.25" customHeight="1" x14ac:dyDescent="0.3">
      <c r="A292" s="3">
        <f t="shared" si="1"/>
        <v>44927</v>
      </c>
      <c r="B292" s="3">
        <v>44952</v>
      </c>
      <c r="C292" s="2">
        <v>300148</v>
      </c>
      <c r="D292" s="2">
        <v>10085</v>
      </c>
      <c r="E292" s="2">
        <v>101</v>
      </c>
      <c r="F292" s="2">
        <v>2</v>
      </c>
      <c r="G292" s="2">
        <v>6</v>
      </c>
      <c r="H292" s="2">
        <v>12</v>
      </c>
      <c r="I292" s="2" t="str">
        <f>VLOOKUP($D292,PRODUCTS!$A$2:$G$87,2,0)</f>
        <v>AA Batteries (4-pack)</v>
      </c>
      <c r="J292" s="2" t="str">
        <f>VLOOKUP(E292,CUSTOMERS!$A$2:$K$1001,2,0)&amp;" "&amp;VLOOKUP(E292,CUSTOMERS!$A$2:$K$1001,3,0)</f>
        <v>Gabriell Scurman</v>
      </c>
    </row>
    <row r="293" spans="1:10" ht="14.25" customHeight="1" x14ac:dyDescent="0.3">
      <c r="A293" s="3">
        <f t="shared" si="1"/>
        <v>44927</v>
      </c>
      <c r="B293" s="3">
        <v>44952</v>
      </c>
      <c r="C293" s="2">
        <v>300149</v>
      </c>
      <c r="D293" s="2">
        <v>10071</v>
      </c>
      <c r="E293" s="2">
        <v>466</v>
      </c>
      <c r="F293" s="2">
        <v>1</v>
      </c>
      <c r="G293" s="2">
        <v>6</v>
      </c>
      <c r="H293" s="2">
        <v>6</v>
      </c>
      <c r="I293" s="2" t="str">
        <f>VLOOKUP($D293,PRODUCTS!$A$2:$G$87,2,0)</f>
        <v>Case for iPhone 15 Pro Red</v>
      </c>
      <c r="J293" s="2" t="str">
        <f>VLOOKUP(E293,CUSTOMERS!$A$2:$K$1001,2,0)&amp;" "&amp;VLOOKUP(E293,CUSTOMERS!$A$2:$K$1001,3,0)</f>
        <v>Donnamarie Arundell</v>
      </c>
    </row>
    <row r="294" spans="1:10" ht="14.25" customHeight="1" x14ac:dyDescent="0.3">
      <c r="A294" s="3">
        <f t="shared" si="1"/>
        <v>44927</v>
      </c>
      <c r="B294" s="3">
        <v>44952</v>
      </c>
      <c r="C294" s="2">
        <v>300149</v>
      </c>
      <c r="D294" s="2">
        <v>10050</v>
      </c>
      <c r="E294" s="2">
        <v>334</v>
      </c>
      <c r="F294" s="2">
        <v>1</v>
      </c>
      <c r="G294" s="2">
        <v>700</v>
      </c>
      <c r="H294" s="2">
        <v>700</v>
      </c>
      <c r="I294" s="2" t="str">
        <f>VLOOKUP($D294,PRODUCTS!$A$2:$G$87,2,0)</f>
        <v>Microsoft - Surface Laptop Go 3 </v>
      </c>
      <c r="J294" s="2" t="str">
        <f>VLOOKUP(E294,CUSTOMERS!$A$2:$K$1001,2,0)&amp;" "&amp;VLOOKUP(E294,CUSTOMERS!$A$2:$K$1001,3,0)</f>
        <v>Lolly Boyland</v>
      </c>
    </row>
    <row r="295" spans="1:10" ht="14.25" customHeight="1" x14ac:dyDescent="0.3">
      <c r="A295" s="3">
        <f t="shared" si="1"/>
        <v>44927</v>
      </c>
      <c r="B295" s="3">
        <v>44952</v>
      </c>
      <c r="C295" s="2">
        <v>300149</v>
      </c>
      <c r="D295" s="2">
        <v>10025</v>
      </c>
      <c r="E295" s="2">
        <v>71</v>
      </c>
      <c r="F295" s="2">
        <v>3</v>
      </c>
      <c r="G295" s="2">
        <v>399</v>
      </c>
      <c r="H295" s="2">
        <v>1197</v>
      </c>
      <c r="I295" s="2" t="str">
        <f>VLOOKUP($D295,PRODUCTS!$A$2:$G$87,2,0)</f>
        <v>SAMSUNG Galaxy A54 5G 128 GB</v>
      </c>
      <c r="J295" s="2" t="str">
        <f>VLOOKUP(E295,CUSTOMERS!$A$2:$K$1001,2,0)&amp;" "&amp;VLOOKUP(E295,CUSTOMERS!$A$2:$K$1001,3,0)</f>
        <v>Susi Robison</v>
      </c>
    </row>
    <row r="296" spans="1:10" ht="14.25" customHeight="1" x14ac:dyDescent="0.3">
      <c r="A296" s="3">
        <f t="shared" si="1"/>
        <v>44927</v>
      </c>
      <c r="B296" s="3">
        <v>44952</v>
      </c>
      <c r="C296" s="2">
        <v>300149</v>
      </c>
      <c r="D296" s="2">
        <v>10008</v>
      </c>
      <c r="E296" s="2">
        <v>405</v>
      </c>
      <c r="F296" s="2">
        <v>3</v>
      </c>
      <c r="G296" s="2">
        <v>50</v>
      </c>
      <c r="H296" s="2">
        <v>150</v>
      </c>
      <c r="I296" s="2" t="str">
        <f>VLOOKUP($D296,PRODUCTS!$A$2:$G$87,2,0)</f>
        <v>Echo Dot (5th Gen)</v>
      </c>
      <c r="J296" s="2" t="str">
        <f>VLOOKUP(E296,CUSTOMERS!$A$2:$K$1001,2,0)&amp;" "&amp;VLOOKUP(E296,CUSTOMERS!$A$2:$K$1001,3,0)</f>
        <v>Svend Lothlorien</v>
      </c>
    </row>
    <row r="297" spans="1:10" ht="14.25" customHeight="1" x14ac:dyDescent="0.3">
      <c r="A297" s="3">
        <f t="shared" si="1"/>
        <v>44927</v>
      </c>
      <c r="B297" s="3">
        <v>44952</v>
      </c>
      <c r="C297" s="2">
        <v>300149</v>
      </c>
      <c r="D297" s="2">
        <v>10085</v>
      </c>
      <c r="E297" s="2">
        <v>777</v>
      </c>
      <c r="F297" s="2">
        <v>1</v>
      </c>
      <c r="G297" s="2">
        <v>6</v>
      </c>
      <c r="H297" s="2">
        <v>6</v>
      </c>
      <c r="I297" s="2" t="str">
        <f>VLOOKUP($D297,PRODUCTS!$A$2:$G$87,2,0)</f>
        <v>AA Batteries (4-pack)</v>
      </c>
      <c r="J297" s="2" t="str">
        <f>VLOOKUP(E297,CUSTOMERS!$A$2:$K$1001,2,0)&amp;" "&amp;VLOOKUP(E297,CUSTOMERS!$A$2:$K$1001,3,0)</f>
        <v>Marijo Ruffell</v>
      </c>
    </row>
    <row r="298" spans="1:10" ht="14.25" customHeight="1" x14ac:dyDescent="0.3">
      <c r="A298" s="3">
        <f t="shared" si="1"/>
        <v>44927</v>
      </c>
      <c r="B298" s="3">
        <v>44952</v>
      </c>
      <c r="C298" s="2">
        <v>300150</v>
      </c>
      <c r="D298" s="2">
        <v>10030</v>
      </c>
      <c r="E298" s="2">
        <v>86</v>
      </c>
      <c r="F298" s="2">
        <v>3</v>
      </c>
      <c r="G298" s="2">
        <v>234</v>
      </c>
      <c r="H298" s="2">
        <v>702</v>
      </c>
      <c r="I298" s="2" t="str">
        <f>VLOOKUP($D298,PRODUCTS!$A$2:$G$87,2,0)</f>
        <v>Meta Quest 2 </v>
      </c>
      <c r="J298" s="2" t="str">
        <f>VLOOKUP(E298,CUSTOMERS!$A$2:$K$1001,2,0)&amp;" "&amp;VLOOKUP(E298,CUSTOMERS!$A$2:$K$1001,3,0)</f>
        <v>Jerry Mather</v>
      </c>
    </row>
    <row r="299" spans="1:10" ht="14.25" customHeight="1" x14ac:dyDescent="0.3">
      <c r="A299" s="3">
        <f t="shared" si="1"/>
        <v>44927</v>
      </c>
      <c r="B299" s="3">
        <v>44952</v>
      </c>
      <c r="C299" s="2">
        <v>300150</v>
      </c>
      <c r="D299" s="2">
        <v>10066</v>
      </c>
      <c r="E299" s="2">
        <v>332</v>
      </c>
      <c r="F299" s="2">
        <v>1</v>
      </c>
      <c r="G299" s="2">
        <v>149</v>
      </c>
      <c r="H299" s="2">
        <v>149</v>
      </c>
      <c r="I299" s="2" t="str">
        <f>VLOOKUP($D299,PRODUCTS!$A$2:$G$87,2,0)</f>
        <v>Polaroid - Now+ Instant Film Camera Generation 2</v>
      </c>
      <c r="J299" s="2" t="str">
        <f>VLOOKUP(E299,CUSTOMERS!$A$2:$K$1001,2,0)&amp;" "&amp;VLOOKUP(E299,CUSTOMERS!$A$2:$K$1001,3,0)</f>
        <v>Madlen Killoran</v>
      </c>
    </row>
    <row r="300" spans="1:10" ht="14.25" customHeight="1" x14ac:dyDescent="0.3">
      <c r="A300" s="3">
        <f t="shared" si="1"/>
        <v>44927</v>
      </c>
      <c r="B300" s="3">
        <v>44952</v>
      </c>
      <c r="C300" s="2">
        <v>300150</v>
      </c>
      <c r="D300" s="2">
        <v>10029</v>
      </c>
      <c r="E300" s="2">
        <v>232</v>
      </c>
      <c r="F300" s="2">
        <v>2</v>
      </c>
      <c r="G300" s="2">
        <v>44</v>
      </c>
      <c r="H300" s="2">
        <v>88</v>
      </c>
      <c r="I300" s="2" t="str">
        <f>VLOOKUP($D300,PRODUCTS!$A$2:$G$87,2,0)</f>
        <v>PlayStation DualSense Wireless Controller</v>
      </c>
      <c r="J300" s="2" t="str">
        <f>VLOOKUP(E300,CUSTOMERS!$A$2:$K$1001,2,0)&amp;" "&amp;VLOOKUP(E300,CUSTOMERS!$A$2:$K$1001,3,0)</f>
        <v>Filmore Hynam</v>
      </c>
    </row>
    <row r="301" spans="1:10" ht="14.25" customHeight="1" x14ac:dyDescent="0.3">
      <c r="A301" s="3">
        <f t="shared" si="1"/>
        <v>44927</v>
      </c>
      <c r="B301" s="3">
        <v>44953</v>
      </c>
      <c r="C301" s="2">
        <v>300151</v>
      </c>
      <c r="D301" s="2">
        <v>10027</v>
      </c>
      <c r="E301" s="2">
        <v>695</v>
      </c>
      <c r="F301" s="2">
        <v>1</v>
      </c>
      <c r="G301" s="2">
        <v>109</v>
      </c>
      <c r="H301" s="2">
        <v>109</v>
      </c>
      <c r="I301" s="2" t="str">
        <f>VLOOKUP($D301,PRODUCTS!$A$2:$G$87,2,0)</f>
        <v>SAMSUNG Galaxy Buds Pro 2</v>
      </c>
      <c r="J301" s="2" t="str">
        <f>VLOOKUP(E301,CUSTOMERS!$A$2:$K$1001,2,0)&amp;" "&amp;VLOOKUP(E301,CUSTOMERS!$A$2:$K$1001,3,0)</f>
        <v>Cindy Lehrian</v>
      </c>
    </row>
    <row r="302" spans="1:10" ht="14.25" customHeight="1" x14ac:dyDescent="0.3">
      <c r="A302" s="3">
        <f t="shared" si="1"/>
        <v>44927</v>
      </c>
      <c r="B302" s="3">
        <v>44953</v>
      </c>
      <c r="C302" s="2">
        <v>300152</v>
      </c>
      <c r="D302" s="2">
        <v>10032</v>
      </c>
      <c r="E302" s="2">
        <v>22</v>
      </c>
      <c r="F302" s="2">
        <v>2</v>
      </c>
      <c r="G302" s="2">
        <v>70</v>
      </c>
      <c r="H302" s="2">
        <v>140</v>
      </c>
      <c r="I302" s="2" t="str">
        <f>VLOOKUP($D302,PRODUCTS!$A$2:$G$87,2,0)</f>
        <v>Nintendo Switch Pro Controller</v>
      </c>
      <c r="J302" s="2" t="str">
        <f>VLOOKUP(E302,CUSTOMERS!$A$2:$K$1001,2,0)&amp;" "&amp;VLOOKUP(E302,CUSTOMERS!$A$2:$K$1001,3,0)</f>
        <v>Tanhya Erlam</v>
      </c>
    </row>
    <row r="303" spans="1:10" ht="14.25" customHeight="1" x14ac:dyDescent="0.3">
      <c r="A303" s="3">
        <f t="shared" si="1"/>
        <v>44927</v>
      </c>
      <c r="B303" s="3">
        <v>44953</v>
      </c>
      <c r="C303" s="2">
        <v>300152</v>
      </c>
      <c r="D303" s="2">
        <v>10061</v>
      </c>
      <c r="E303" s="2">
        <v>582</v>
      </c>
      <c r="F303" s="2">
        <v>3</v>
      </c>
      <c r="G303" s="2">
        <v>1199</v>
      </c>
      <c r="H303" s="2">
        <v>3597</v>
      </c>
      <c r="I303" s="2" t="str">
        <f>VLOOKUP($D303,PRODUCTS!$A$2:$G$87,2,0)</f>
        <v>Samsung - 55" Class The Frame</v>
      </c>
      <c r="J303" s="2" t="str">
        <f>VLOOKUP(E303,CUSTOMERS!$A$2:$K$1001,2,0)&amp;" "&amp;VLOOKUP(E303,CUSTOMERS!$A$2:$K$1001,3,0)</f>
        <v>Shalom Aslum</v>
      </c>
    </row>
    <row r="304" spans="1:10" ht="14.25" customHeight="1" x14ac:dyDescent="0.3">
      <c r="A304" s="3">
        <f t="shared" si="1"/>
        <v>44927</v>
      </c>
      <c r="B304" s="3">
        <v>44953</v>
      </c>
      <c r="C304" s="2">
        <v>300153</v>
      </c>
      <c r="D304" s="2">
        <v>10019</v>
      </c>
      <c r="E304" s="2">
        <v>575</v>
      </c>
      <c r="F304" s="2">
        <v>1</v>
      </c>
      <c r="G304" s="2">
        <v>1299</v>
      </c>
      <c r="H304" s="2">
        <v>1299</v>
      </c>
      <c r="I304" s="2" t="str">
        <f>VLOOKUP($D304,PRODUCTS!$A$2:$G$87,2,0)</f>
        <v>iPhone 15 Pro 512 GB</v>
      </c>
      <c r="J304" s="2" t="str">
        <f>VLOOKUP(E304,CUSTOMERS!$A$2:$K$1001,2,0)&amp;" "&amp;VLOOKUP(E304,CUSTOMERS!$A$2:$K$1001,3,0)</f>
        <v>Saraann Neville</v>
      </c>
    </row>
    <row r="305" spans="1:10" ht="14.25" customHeight="1" x14ac:dyDescent="0.3">
      <c r="A305" s="3">
        <f t="shared" si="1"/>
        <v>44927</v>
      </c>
      <c r="B305" s="3">
        <v>44953</v>
      </c>
      <c r="C305" s="2">
        <v>300153</v>
      </c>
      <c r="D305" s="2">
        <v>10033</v>
      </c>
      <c r="E305" s="2">
        <v>424</v>
      </c>
      <c r="F305" s="2">
        <v>3</v>
      </c>
      <c r="G305" s="2">
        <v>295</v>
      </c>
      <c r="H305" s="2">
        <v>885</v>
      </c>
      <c r="I305" s="2" t="str">
        <f>VLOOKUP($D305,PRODUCTS!$A$2:$G$87,2,0)</f>
        <v>Nintendo Switch</v>
      </c>
      <c r="J305" s="2" t="str">
        <f>VLOOKUP(E305,CUSTOMERS!$A$2:$K$1001,2,0)&amp;" "&amp;VLOOKUP(E305,CUSTOMERS!$A$2:$K$1001,3,0)</f>
        <v>Derwin Gullefant</v>
      </c>
    </row>
    <row r="306" spans="1:10" ht="14.25" customHeight="1" x14ac:dyDescent="0.3">
      <c r="A306" s="3">
        <f t="shared" si="1"/>
        <v>44927</v>
      </c>
      <c r="B306" s="3">
        <v>44954</v>
      </c>
      <c r="C306" s="2">
        <v>300154</v>
      </c>
      <c r="D306" s="2">
        <v>10033</v>
      </c>
      <c r="E306" s="2">
        <v>733</v>
      </c>
      <c r="F306" s="2">
        <v>2</v>
      </c>
      <c r="G306" s="2">
        <v>295</v>
      </c>
      <c r="H306" s="2">
        <v>590</v>
      </c>
      <c r="I306" s="2" t="str">
        <f>VLOOKUP($D306,PRODUCTS!$A$2:$G$87,2,0)</f>
        <v>Nintendo Switch</v>
      </c>
      <c r="J306" s="2" t="str">
        <f>VLOOKUP(E306,CUSTOMERS!$A$2:$K$1001,2,0)&amp;" "&amp;VLOOKUP(E306,CUSTOMERS!$A$2:$K$1001,3,0)</f>
        <v>Shelli Trahmel</v>
      </c>
    </row>
    <row r="307" spans="1:10" ht="14.25" customHeight="1" x14ac:dyDescent="0.3">
      <c r="A307" s="3">
        <f t="shared" si="1"/>
        <v>44927</v>
      </c>
      <c r="B307" s="3">
        <v>44954</v>
      </c>
      <c r="C307" s="2">
        <v>300154</v>
      </c>
      <c r="D307" s="2">
        <v>10018</v>
      </c>
      <c r="E307" s="2">
        <v>575</v>
      </c>
      <c r="F307" s="2">
        <v>2</v>
      </c>
      <c r="G307" s="2">
        <v>1099</v>
      </c>
      <c r="H307" s="2">
        <v>2198</v>
      </c>
      <c r="I307" s="2" t="str">
        <f>VLOOKUP($D307,PRODUCTS!$A$2:$G$87,2,0)</f>
        <v>iPhone 15 Pro 256 GB</v>
      </c>
      <c r="J307" s="2" t="str">
        <f>VLOOKUP(E307,CUSTOMERS!$A$2:$K$1001,2,0)&amp;" "&amp;VLOOKUP(E307,CUSTOMERS!$A$2:$K$1001,3,0)</f>
        <v>Saraann Neville</v>
      </c>
    </row>
    <row r="308" spans="1:10" ht="14.25" customHeight="1" x14ac:dyDescent="0.3">
      <c r="A308" s="3">
        <f t="shared" si="1"/>
        <v>44927</v>
      </c>
      <c r="B308" s="3">
        <v>44954</v>
      </c>
      <c r="C308" s="2">
        <v>300155</v>
      </c>
      <c r="D308" s="2">
        <v>10045</v>
      </c>
      <c r="E308" s="2">
        <v>823</v>
      </c>
      <c r="F308" s="2">
        <v>1</v>
      </c>
      <c r="G308" s="2">
        <v>499</v>
      </c>
      <c r="H308" s="2">
        <v>499</v>
      </c>
      <c r="I308" s="2" t="str">
        <f>VLOOKUP($D308,PRODUCTS!$A$2:$G$87,2,0)</f>
        <v>Microsoft - Xbox Series X 1TB Console </v>
      </c>
      <c r="J308" s="2" t="str">
        <f>VLOOKUP(E308,CUSTOMERS!$A$2:$K$1001,2,0)&amp;" "&amp;VLOOKUP(E308,CUSTOMERS!$A$2:$K$1001,3,0)</f>
        <v>Alan Behnen</v>
      </c>
    </row>
    <row r="309" spans="1:10" ht="14.25" customHeight="1" x14ac:dyDescent="0.3">
      <c r="A309" s="3">
        <f t="shared" si="1"/>
        <v>44927</v>
      </c>
      <c r="B309" s="3">
        <v>44954</v>
      </c>
      <c r="C309" s="2">
        <v>300155</v>
      </c>
      <c r="D309" s="2">
        <v>10008</v>
      </c>
      <c r="E309" s="2">
        <v>401</v>
      </c>
      <c r="F309" s="2">
        <v>3</v>
      </c>
      <c r="G309" s="2">
        <v>50</v>
      </c>
      <c r="H309" s="2">
        <v>150</v>
      </c>
      <c r="I309" s="2" t="str">
        <f>VLOOKUP($D309,PRODUCTS!$A$2:$G$87,2,0)</f>
        <v>Echo Dot (5th Gen)</v>
      </c>
      <c r="J309" s="2" t="str">
        <f>VLOOKUP(E309,CUSTOMERS!$A$2:$K$1001,2,0)&amp;" "&amp;VLOOKUP(E309,CUSTOMERS!$A$2:$K$1001,3,0)</f>
        <v>Lauren Speakman</v>
      </c>
    </row>
    <row r="310" spans="1:10" ht="14.25" customHeight="1" x14ac:dyDescent="0.3">
      <c r="A310" s="3">
        <f t="shared" si="1"/>
        <v>44927</v>
      </c>
      <c r="B310" s="3">
        <v>44954</v>
      </c>
      <c r="C310" s="2">
        <v>300156</v>
      </c>
      <c r="D310" s="2">
        <v>10025</v>
      </c>
      <c r="E310" s="2">
        <v>549</v>
      </c>
      <c r="F310" s="2">
        <v>1</v>
      </c>
      <c r="G310" s="2">
        <v>399</v>
      </c>
      <c r="H310" s="2">
        <v>399</v>
      </c>
      <c r="I310" s="2" t="str">
        <f>VLOOKUP($D310,PRODUCTS!$A$2:$G$87,2,0)</f>
        <v>SAMSUNG Galaxy A54 5G 128 GB</v>
      </c>
      <c r="J310" s="2" t="str">
        <f>VLOOKUP(E310,CUSTOMERS!$A$2:$K$1001,2,0)&amp;" "&amp;VLOOKUP(E310,CUSTOMERS!$A$2:$K$1001,3,0)</f>
        <v>Lizabeth Cowpland</v>
      </c>
    </row>
    <row r="311" spans="1:10" ht="14.25" customHeight="1" x14ac:dyDescent="0.3">
      <c r="A311" s="3">
        <f t="shared" si="1"/>
        <v>44927</v>
      </c>
      <c r="B311" s="3">
        <v>44954</v>
      </c>
      <c r="C311" s="2">
        <v>300157</v>
      </c>
      <c r="D311" s="2">
        <v>10026</v>
      </c>
      <c r="E311" s="2">
        <v>902</v>
      </c>
      <c r="F311" s="2">
        <v>2</v>
      </c>
      <c r="G311" s="2">
        <v>850</v>
      </c>
      <c r="H311" s="2">
        <v>1700</v>
      </c>
      <c r="I311" s="2" t="str">
        <f>VLOOKUP($D311,PRODUCTS!$A$2:$G$87,2,0)</f>
        <v>SAMSUNG Galaxy Z Flip 256 GB</v>
      </c>
      <c r="J311" s="2" t="str">
        <f>VLOOKUP(E311,CUSTOMERS!$A$2:$K$1001,2,0)&amp;" "&amp;VLOOKUP(E311,CUSTOMERS!$A$2:$K$1001,3,0)</f>
        <v>Ferguson Stede</v>
      </c>
    </row>
    <row r="312" spans="1:10" ht="14.25" customHeight="1" x14ac:dyDescent="0.3">
      <c r="A312" s="3">
        <f t="shared" si="1"/>
        <v>44927</v>
      </c>
      <c r="B312" s="3">
        <v>44954</v>
      </c>
      <c r="C312" s="2">
        <v>300158</v>
      </c>
      <c r="D312" s="2">
        <v>10077</v>
      </c>
      <c r="E312" s="2">
        <v>908</v>
      </c>
      <c r="F312" s="2">
        <v>1</v>
      </c>
      <c r="G312" s="2">
        <v>6</v>
      </c>
      <c r="H312" s="2">
        <v>6</v>
      </c>
      <c r="I312" s="2" t="str">
        <f>VLOOKUP($D312,PRODUCTS!$A$2:$G$87,2,0)</f>
        <v>Case for iPhone 15 Pro Blue</v>
      </c>
      <c r="J312" s="2" t="str">
        <f>VLOOKUP(E312,CUSTOMERS!$A$2:$K$1001,2,0)&amp;" "&amp;VLOOKUP(E312,CUSTOMERS!$A$2:$K$1001,3,0)</f>
        <v>Aloin Tebbitt</v>
      </c>
    </row>
    <row r="313" spans="1:10" ht="14.25" customHeight="1" x14ac:dyDescent="0.3">
      <c r="A313" s="3">
        <f t="shared" si="1"/>
        <v>44927</v>
      </c>
      <c r="B313" s="3">
        <v>44954</v>
      </c>
      <c r="C313" s="2">
        <v>300159</v>
      </c>
      <c r="D313" s="2">
        <v>10057</v>
      </c>
      <c r="E313" s="2">
        <v>766</v>
      </c>
      <c r="F313" s="2">
        <v>1</v>
      </c>
      <c r="G313" s="2">
        <v>1099</v>
      </c>
      <c r="H313" s="2">
        <v>1099</v>
      </c>
      <c r="I313" s="2" t="str">
        <f>VLOOKUP($D313,PRODUCTS!$A$2:$G$87,2,0)</f>
        <v>LG - 65" Class 80 Series QNED</v>
      </c>
      <c r="J313" s="2" t="str">
        <f>VLOOKUP(E313,CUSTOMERS!$A$2:$K$1001,2,0)&amp;" "&amp;VLOOKUP(E313,CUSTOMERS!$A$2:$K$1001,3,0)</f>
        <v>Jehu Weyland</v>
      </c>
    </row>
    <row r="314" spans="1:10" ht="14.25" customHeight="1" x14ac:dyDescent="0.3">
      <c r="A314" s="3">
        <f t="shared" si="1"/>
        <v>44927</v>
      </c>
      <c r="B314" s="3">
        <v>44954</v>
      </c>
      <c r="C314" s="2">
        <v>300160</v>
      </c>
      <c r="D314" s="2">
        <v>10052</v>
      </c>
      <c r="E314" s="2">
        <v>439</v>
      </c>
      <c r="F314" s="2">
        <v>1</v>
      </c>
      <c r="G314" s="2">
        <v>300</v>
      </c>
      <c r="H314" s="2">
        <v>300</v>
      </c>
      <c r="I314" s="2" t="str">
        <f>VLOOKUP($D314,PRODUCTS!$A$2:$G$87,2,0)</f>
        <v>Acer - Aspire XC-840-UB11</v>
      </c>
      <c r="J314" s="2" t="str">
        <f>VLOOKUP(E314,CUSTOMERS!$A$2:$K$1001,2,0)&amp;" "&amp;VLOOKUP(E314,CUSTOMERS!$A$2:$K$1001,3,0)</f>
        <v>Darwin Cristea</v>
      </c>
    </row>
    <row r="315" spans="1:10" ht="14.25" customHeight="1" x14ac:dyDescent="0.3">
      <c r="A315" s="3">
        <f t="shared" si="1"/>
        <v>44927</v>
      </c>
      <c r="B315" s="3">
        <v>44954</v>
      </c>
      <c r="C315" s="2">
        <v>300160</v>
      </c>
      <c r="D315" s="2">
        <v>10020</v>
      </c>
      <c r="E315" s="2">
        <v>469</v>
      </c>
      <c r="F315" s="2">
        <v>2</v>
      </c>
      <c r="G315" s="2">
        <v>1499</v>
      </c>
      <c r="H315" s="2">
        <v>2998</v>
      </c>
      <c r="I315" s="2" t="str">
        <f>VLOOKUP($D315,PRODUCTS!$A$2:$G$87,2,0)</f>
        <v>iPhone 15 Pro 1 TB</v>
      </c>
      <c r="J315" s="2" t="str">
        <f>VLOOKUP(E315,CUSTOMERS!$A$2:$K$1001,2,0)&amp;" "&amp;VLOOKUP(E315,CUSTOMERS!$A$2:$K$1001,3,0)</f>
        <v>Vivi Burwin</v>
      </c>
    </row>
    <row r="316" spans="1:10" ht="14.25" customHeight="1" x14ac:dyDescent="0.3">
      <c r="A316" s="3">
        <f t="shared" si="1"/>
        <v>44927</v>
      </c>
      <c r="B316" s="3">
        <v>44954</v>
      </c>
      <c r="C316" s="2">
        <v>300161</v>
      </c>
      <c r="D316" s="2">
        <v>10024</v>
      </c>
      <c r="E316" s="2">
        <v>494</v>
      </c>
      <c r="F316" s="2">
        <v>1</v>
      </c>
      <c r="G316" s="2">
        <v>199</v>
      </c>
      <c r="H316" s="2">
        <v>199</v>
      </c>
      <c r="I316" s="2" t="str">
        <f>VLOOKUP($D316,PRODUCTS!$A$2:$G$87,2,0)</f>
        <v>SAMSUNG Galaxy Tab S6 Lite 10.4" 64GB</v>
      </c>
      <c r="J316" s="2" t="str">
        <f>VLOOKUP(E316,CUSTOMERS!$A$2:$K$1001,2,0)&amp;" "&amp;VLOOKUP(E316,CUSTOMERS!$A$2:$K$1001,3,0)</f>
        <v>Batholomew Shynn</v>
      </c>
    </row>
    <row r="317" spans="1:10" ht="14.25" customHeight="1" x14ac:dyDescent="0.3">
      <c r="A317" s="3">
        <f t="shared" si="1"/>
        <v>44927</v>
      </c>
      <c r="B317" s="3">
        <v>44954</v>
      </c>
      <c r="C317" s="2">
        <v>300161</v>
      </c>
      <c r="D317" s="2">
        <v>10033</v>
      </c>
      <c r="E317" s="2">
        <v>344</v>
      </c>
      <c r="F317" s="2">
        <v>3</v>
      </c>
      <c r="G317" s="2">
        <v>295</v>
      </c>
      <c r="H317" s="2">
        <v>885</v>
      </c>
      <c r="I317" s="2" t="str">
        <f>VLOOKUP($D317,PRODUCTS!$A$2:$G$87,2,0)</f>
        <v>Nintendo Switch</v>
      </c>
      <c r="J317" s="2" t="str">
        <f>VLOOKUP(E317,CUSTOMERS!$A$2:$K$1001,2,0)&amp;" "&amp;VLOOKUP(E317,CUSTOMERS!$A$2:$K$1001,3,0)</f>
        <v>Frankie Jelf</v>
      </c>
    </row>
    <row r="318" spans="1:10" ht="14.25" customHeight="1" x14ac:dyDescent="0.3">
      <c r="A318" s="3">
        <f t="shared" si="1"/>
        <v>44927</v>
      </c>
      <c r="B318" s="3">
        <v>44954</v>
      </c>
      <c r="C318" s="2">
        <v>300161</v>
      </c>
      <c r="D318" s="2">
        <v>10084</v>
      </c>
      <c r="E318" s="2">
        <v>157</v>
      </c>
      <c r="F318" s="2">
        <v>1</v>
      </c>
      <c r="G318" s="2">
        <v>7</v>
      </c>
      <c r="H318" s="2">
        <v>7</v>
      </c>
      <c r="I318" s="2" t="str">
        <f>VLOOKUP($D318,PRODUCTS!$A$2:$G$87,2,0)</f>
        <v>AAA Batteries (4-pack)</v>
      </c>
      <c r="J318" s="2" t="str">
        <f>VLOOKUP(E318,CUSTOMERS!$A$2:$K$1001,2,0)&amp;" "&amp;VLOOKUP(E318,CUSTOMERS!$A$2:$K$1001,3,0)</f>
        <v>Ursa Venes</v>
      </c>
    </row>
    <row r="319" spans="1:10" ht="14.25" customHeight="1" x14ac:dyDescent="0.3">
      <c r="A319" s="3">
        <f t="shared" si="1"/>
        <v>44927</v>
      </c>
      <c r="B319" s="3">
        <v>44954</v>
      </c>
      <c r="C319" s="2">
        <v>300162</v>
      </c>
      <c r="D319" s="2">
        <v>10072</v>
      </c>
      <c r="E319" s="2">
        <v>208</v>
      </c>
      <c r="F319" s="2">
        <v>1</v>
      </c>
      <c r="G319" s="2">
        <v>5</v>
      </c>
      <c r="H319" s="2">
        <v>5</v>
      </c>
      <c r="I319" s="2" t="str">
        <f>VLOOKUP($D319,PRODUCTS!$A$2:$G$87,2,0)</f>
        <v>Case for iPhone 15 Red</v>
      </c>
      <c r="J319" s="2" t="str">
        <f>VLOOKUP(E319,CUSTOMERS!$A$2:$K$1001,2,0)&amp;" "&amp;VLOOKUP(E319,CUSTOMERS!$A$2:$K$1001,3,0)</f>
        <v>Krystal Mundell</v>
      </c>
    </row>
    <row r="320" spans="1:10" ht="14.25" customHeight="1" x14ac:dyDescent="0.3">
      <c r="A320" s="3">
        <f t="shared" si="1"/>
        <v>44927</v>
      </c>
      <c r="B320" s="3">
        <v>44954</v>
      </c>
      <c r="C320" s="2">
        <v>300162</v>
      </c>
      <c r="D320" s="2">
        <v>10063</v>
      </c>
      <c r="E320" s="2">
        <v>587</v>
      </c>
      <c r="F320" s="2">
        <v>1</v>
      </c>
      <c r="G320" s="2">
        <v>1799</v>
      </c>
      <c r="H320" s="2">
        <v>1799</v>
      </c>
      <c r="I320" s="2" t="str">
        <f>VLOOKUP($D320,PRODUCTS!$A$2:$G$87,2,0)</f>
        <v>Sony - Alpha a7 III Mirrorless </v>
      </c>
      <c r="J320" s="2" t="str">
        <f>VLOOKUP(E320,CUSTOMERS!$A$2:$K$1001,2,0)&amp;" "&amp;VLOOKUP(E320,CUSTOMERS!$A$2:$K$1001,3,0)</f>
        <v>Kori Humberstone</v>
      </c>
    </row>
    <row r="321" spans="1:10" ht="14.25" customHeight="1" x14ac:dyDescent="0.3">
      <c r="A321" s="3">
        <f t="shared" si="1"/>
        <v>44927</v>
      </c>
      <c r="B321" s="3">
        <v>44955</v>
      </c>
      <c r="C321" s="2">
        <v>300163</v>
      </c>
      <c r="D321" s="2">
        <v>10002</v>
      </c>
      <c r="E321" s="2">
        <v>477</v>
      </c>
      <c r="F321" s="2">
        <v>3</v>
      </c>
      <c r="G321" s="2">
        <v>81</v>
      </c>
      <c r="H321" s="2">
        <v>243</v>
      </c>
      <c r="I321" s="2" t="str">
        <f>VLOOKUP($D321,PRODUCTS!$A$2:$G$87,2,0)</f>
        <v>Apple AirTag 4 Pack</v>
      </c>
      <c r="J321" s="2" t="str">
        <f>VLOOKUP(E321,CUSTOMERS!$A$2:$K$1001,2,0)&amp;" "&amp;VLOOKUP(E321,CUSTOMERS!$A$2:$K$1001,3,0)</f>
        <v>Guinevere Tooting</v>
      </c>
    </row>
    <row r="322" spans="1:10" ht="14.25" customHeight="1" x14ac:dyDescent="0.3">
      <c r="A322" s="3">
        <f t="shared" si="1"/>
        <v>44927</v>
      </c>
      <c r="B322" s="3">
        <v>44955</v>
      </c>
      <c r="C322" s="2">
        <v>300163</v>
      </c>
      <c r="D322" s="2">
        <v>10005</v>
      </c>
      <c r="E322" s="2">
        <v>891</v>
      </c>
      <c r="F322" s="2">
        <v>2</v>
      </c>
      <c r="G322" s="2">
        <v>36</v>
      </c>
      <c r="H322" s="2">
        <v>72</v>
      </c>
      <c r="I322" s="2" t="str">
        <f>VLOOKUP($D322,PRODUCTS!$A$2:$G$87,2,0)</f>
        <v>Blink Video Doorbell</v>
      </c>
      <c r="J322" s="2" t="str">
        <f>VLOOKUP(E322,CUSTOMERS!$A$2:$K$1001,2,0)&amp;" "&amp;VLOOKUP(E322,CUSTOMERS!$A$2:$K$1001,3,0)</f>
        <v>Lothaire Matterdace</v>
      </c>
    </row>
    <row r="323" spans="1:10" ht="14.25" customHeight="1" x14ac:dyDescent="0.3">
      <c r="A323" s="3">
        <f t="shared" si="1"/>
        <v>44927</v>
      </c>
      <c r="B323" s="3">
        <v>44955</v>
      </c>
      <c r="C323" s="2">
        <v>300164</v>
      </c>
      <c r="D323" s="2">
        <v>10009</v>
      </c>
      <c r="E323" s="2">
        <v>128</v>
      </c>
      <c r="F323" s="2">
        <v>2</v>
      </c>
      <c r="G323" s="2">
        <v>80</v>
      </c>
      <c r="H323" s="2">
        <v>160</v>
      </c>
      <c r="I323" s="2" t="str">
        <f>VLOOKUP($D323,PRODUCTS!$A$2:$G$87,2,0)</f>
        <v>Fitbit Inspire 3</v>
      </c>
      <c r="J323" s="2" t="str">
        <f>VLOOKUP(E323,CUSTOMERS!$A$2:$K$1001,2,0)&amp;" "&amp;VLOOKUP(E323,CUSTOMERS!$A$2:$K$1001,3,0)</f>
        <v>Gretna Westall</v>
      </c>
    </row>
    <row r="324" spans="1:10" ht="14.25" customHeight="1" x14ac:dyDescent="0.3">
      <c r="A324" s="3">
        <f t="shared" si="1"/>
        <v>44927</v>
      </c>
      <c r="B324" s="3">
        <v>44955</v>
      </c>
      <c r="C324" s="2">
        <v>300164</v>
      </c>
      <c r="D324" s="2">
        <v>10025</v>
      </c>
      <c r="E324" s="2">
        <v>376</v>
      </c>
      <c r="F324" s="2">
        <v>1</v>
      </c>
      <c r="G324" s="2">
        <v>399</v>
      </c>
      <c r="H324" s="2">
        <v>399</v>
      </c>
      <c r="I324" s="2" t="str">
        <f>VLOOKUP($D324,PRODUCTS!$A$2:$G$87,2,0)</f>
        <v>SAMSUNG Galaxy A54 5G 128 GB</v>
      </c>
      <c r="J324" s="2" t="str">
        <f>VLOOKUP(E324,CUSTOMERS!$A$2:$K$1001,2,0)&amp;" "&amp;VLOOKUP(E324,CUSTOMERS!$A$2:$K$1001,3,0)</f>
        <v>Dianemarie Bogges</v>
      </c>
    </row>
    <row r="325" spans="1:10" ht="14.25" customHeight="1" x14ac:dyDescent="0.3">
      <c r="A325" s="3">
        <f t="shared" si="1"/>
        <v>44927</v>
      </c>
      <c r="B325" s="3">
        <v>44955</v>
      </c>
      <c r="C325" s="2">
        <v>300165</v>
      </c>
      <c r="D325" s="2">
        <v>10010</v>
      </c>
      <c r="E325" s="2">
        <v>468</v>
      </c>
      <c r="F325" s="2">
        <v>1</v>
      </c>
      <c r="G325" s="2">
        <v>29</v>
      </c>
      <c r="H325" s="2">
        <v>29</v>
      </c>
      <c r="I325" s="2" t="str">
        <f>VLOOKUP($D325,PRODUCTS!$A$2:$G$87,2,0)</f>
        <v>JBL Go 3</v>
      </c>
      <c r="J325" s="2" t="str">
        <f>VLOOKUP(E325,CUSTOMERS!$A$2:$K$1001,2,0)&amp;" "&amp;VLOOKUP(E325,CUSTOMERS!$A$2:$K$1001,3,0)</f>
        <v>Lynn Klimkin</v>
      </c>
    </row>
    <row r="326" spans="1:10" ht="14.25" customHeight="1" x14ac:dyDescent="0.3">
      <c r="A326" s="3">
        <f t="shared" si="1"/>
        <v>44927</v>
      </c>
      <c r="B326" s="3">
        <v>44955</v>
      </c>
      <c r="C326" s="2">
        <v>300165</v>
      </c>
      <c r="D326" s="2">
        <v>10029</v>
      </c>
      <c r="E326" s="2">
        <v>721</v>
      </c>
      <c r="F326" s="2">
        <v>1</v>
      </c>
      <c r="G326" s="2">
        <v>44</v>
      </c>
      <c r="H326" s="2">
        <v>44</v>
      </c>
      <c r="I326" s="2" t="str">
        <f>VLOOKUP($D326,PRODUCTS!$A$2:$G$87,2,0)</f>
        <v>PlayStation DualSense Wireless Controller</v>
      </c>
      <c r="J326" s="2" t="str">
        <f>VLOOKUP(E326,CUSTOMERS!$A$2:$K$1001,2,0)&amp;" "&amp;VLOOKUP(E326,CUSTOMERS!$A$2:$K$1001,3,0)</f>
        <v>Petr Wilkison</v>
      </c>
    </row>
    <row r="327" spans="1:10" ht="14.25" customHeight="1" x14ac:dyDescent="0.3">
      <c r="A327" s="3">
        <f t="shared" si="1"/>
        <v>44927</v>
      </c>
      <c r="B327" s="3">
        <v>44955</v>
      </c>
      <c r="C327" s="2">
        <v>300166</v>
      </c>
      <c r="D327" s="2">
        <v>10003</v>
      </c>
      <c r="E327" s="2">
        <v>484</v>
      </c>
      <c r="F327" s="2">
        <v>3</v>
      </c>
      <c r="G327" s="2">
        <v>149</v>
      </c>
      <c r="H327" s="2">
        <v>447</v>
      </c>
      <c r="I327" s="2" t="str">
        <f>VLOOKUP($D327,PRODUCTS!$A$2:$G$87,2,0)</f>
        <v>Apple Airpods Pro</v>
      </c>
      <c r="J327" s="2" t="str">
        <f>VLOOKUP(E327,CUSTOMERS!$A$2:$K$1001,2,0)&amp;" "&amp;VLOOKUP(E327,CUSTOMERS!$A$2:$K$1001,3,0)</f>
        <v>Therese Audley</v>
      </c>
    </row>
    <row r="328" spans="1:10" ht="14.25" customHeight="1" x14ac:dyDescent="0.3">
      <c r="A328" s="3">
        <f t="shared" si="1"/>
        <v>44927</v>
      </c>
      <c r="B328" s="3">
        <v>44955</v>
      </c>
      <c r="C328" s="2">
        <v>300167</v>
      </c>
      <c r="D328" s="2">
        <v>10060</v>
      </c>
      <c r="E328" s="2">
        <v>741</v>
      </c>
      <c r="F328" s="2">
        <v>1</v>
      </c>
      <c r="G328" s="2">
        <v>579</v>
      </c>
      <c r="H328" s="2">
        <v>579</v>
      </c>
      <c r="I328" s="2" t="str">
        <f>VLOOKUP($D328,PRODUCTS!$A$2:$G$87,2,0)</f>
        <v>Samsung - 75" Class TU690</v>
      </c>
      <c r="J328" s="2" t="str">
        <f>VLOOKUP(E328,CUSTOMERS!$A$2:$K$1001,2,0)&amp;" "&amp;VLOOKUP(E328,CUSTOMERS!$A$2:$K$1001,3,0)</f>
        <v>Jerrylee MacRedmond</v>
      </c>
    </row>
    <row r="329" spans="1:10" ht="14.25" customHeight="1" x14ac:dyDescent="0.3">
      <c r="A329" s="3">
        <f t="shared" si="1"/>
        <v>44927</v>
      </c>
      <c r="B329" s="3">
        <v>44955</v>
      </c>
      <c r="C329" s="2">
        <v>300167</v>
      </c>
      <c r="D329" s="2">
        <v>10026</v>
      </c>
      <c r="E329" s="2">
        <v>49</v>
      </c>
      <c r="F329" s="2">
        <v>3</v>
      </c>
      <c r="G329" s="2">
        <v>850</v>
      </c>
      <c r="H329" s="2">
        <v>2550</v>
      </c>
      <c r="I329" s="2" t="str">
        <f>VLOOKUP($D329,PRODUCTS!$A$2:$G$87,2,0)</f>
        <v>SAMSUNG Galaxy Z Flip 256 GB</v>
      </c>
      <c r="J329" s="2" t="str">
        <f>VLOOKUP(E329,CUSTOMERS!$A$2:$K$1001,2,0)&amp;" "&amp;VLOOKUP(E329,CUSTOMERS!$A$2:$K$1001,3,0)</f>
        <v>Jodi Montrose</v>
      </c>
    </row>
    <row r="330" spans="1:10" ht="14.25" customHeight="1" x14ac:dyDescent="0.3">
      <c r="A330" s="3">
        <f t="shared" si="1"/>
        <v>44927</v>
      </c>
      <c r="B330" s="3">
        <v>44955</v>
      </c>
      <c r="C330" s="2">
        <v>300168</v>
      </c>
      <c r="D330" s="2">
        <v>10033</v>
      </c>
      <c r="E330" s="2">
        <v>806</v>
      </c>
      <c r="F330" s="2">
        <v>2</v>
      </c>
      <c r="G330" s="2">
        <v>295</v>
      </c>
      <c r="H330" s="2">
        <v>590</v>
      </c>
      <c r="I330" s="2" t="str">
        <f>VLOOKUP($D330,PRODUCTS!$A$2:$G$87,2,0)</f>
        <v>Nintendo Switch</v>
      </c>
      <c r="J330" s="2" t="str">
        <f>VLOOKUP(E330,CUSTOMERS!$A$2:$K$1001,2,0)&amp;" "&amp;VLOOKUP(E330,CUSTOMERS!$A$2:$K$1001,3,0)</f>
        <v>Birgit Acock</v>
      </c>
    </row>
    <row r="331" spans="1:10" ht="14.25" customHeight="1" x14ac:dyDescent="0.3">
      <c r="A331" s="3">
        <f t="shared" si="1"/>
        <v>44927</v>
      </c>
      <c r="B331" s="3">
        <v>44955</v>
      </c>
      <c r="C331" s="2">
        <v>300169</v>
      </c>
      <c r="D331" s="2">
        <v>10024</v>
      </c>
      <c r="E331" s="2">
        <v>91</v>
      </c>
      <c r="F331" s="2">
        <v>1</v>
      </c>
      <c r="G331" s="2">
        <v>199</v>
      </c>
      <c r="H331" s="2">
        <v>199</v>
      </c>
      <c r="I331" s="2" t="str">
        <f>VLOOKUP($D331,PRODUCTS!$A$2:$G$87,2,0)</f>
        <v>SAMSUNG Galaxy Tab S6 Lite 10.4" 64GB</v>
      </c>
      <c r="J331" s="2" t="str">
        <f>VLOOKUP(E331,CUSTOMERS!$A$2:$K$1001,2,0)&amp;" "&amp;VLOOKUP(E331,CUSTOMERS!$A$2:$K$1001,3,0)</f>
        <v>Valera Galgey</v>
      </c>
    </row>
    <row r="332" spans="1:10" ht="14.25" customHeight="1" x14ac:dyDescent="0.3">
      <c r="A332" s="3">
        <f t="shared" si="1"/>
        <v>44927</v>
      </c>
      <c r="B332" s="3">
        <v>44956</v>
      </c>
      <c r="C332" s="2">
        <v>300170</v>
      </c>
      <c r="D332" s="2">
        <v>10031</v>
      </c>
      <c r="E332" s="2">
        <v>277</v>
      </c>
      <c r="F332" s="2">
        <v>3</v>
      </c>
      <c r="G332" s="2">
        <v>25</v>
      </c>
      <c r="H332" s="2">
        <v>75</v>
      </c>
      <c r="I332" s="2" t="str">
        <f>VLOOKUP($D332,PRODUCTS!$A$2:$G$87,2,0)</f>
        <v>Razer DeathAdder Mouse</v>
      </c>
      <c r="J332" s="2" t="str">
        <f>VLOOKUP(E332,CUSTOMERS!$A$2:$K$1001,2,0)&amp;" "&amp;VLOOKUP(E332,CUSTOMERS!$A$2:$K$1001,3,0)</f>
        <v>Julius Custard</v>
      </c>
    </row>
    <row r="333" spans="1:10" ht="14.25" customHeight="1" x14ac:dyDescent="0.3">
      <c r="A333" s="3">
        <f t="shared" si="1"/>
        <v>44927</v>
      </c>
      <c r="B333" s="3">
        <v>44956</v>
      </c>
      <c r="C333" s="2">
        <v>300170</v>
      </c>
      <c r="D333" s="2">
        <v>10019</v>
      </c>
      <c r="E333" s="2">
        <v>369</v>
      </c>
      <c r="F333" s="2">
        <v>3</v>
      </c>
      <c r="G333" s="2">
        <v>1299</v>
      </c>
      <c r="H333" s="2">
        <v>3897</v>
      </c>
      <c r="I333" s="2" t="str">
        <f>VLOOKUP($D333,PRODUCTS!$A$2:$G$87,2,0)</f>
        <v>iPhone 15 Pro 512 GB</v>
      </c>
      <c r="J333" s="2" t="str">
        <f>VLOOKUP(E333,CUSTOMERS!$A$2:$K$1001,2,0)&amp;" "&amp;VLOOKUP(E333,CUSTOMERS!$A$2:$K$1001,3,0)</f>
        <v>Hamish Beckford</v>
      </c>
    </row>
    <row r="334" spans="1:10" ht="14.25" customHeight="1" x14ac:dyDescent="0.3">
      <c r="A334" s="3">
        <f t="shared" si="1"/>
        <v>44927</v>
      </c>
      <c r="B334" s="3">
        <v>44956</v>
      </c>
      <c r="C334" s="2">
        <v>300170</v>
      </c>
      <c r="D334" s="2">
        <v>10042</v>
      </c>
      <c r="E334" s="2">
        <v>202</v>
      </c>
      <c r="F334" s="2">
        <v>1</v>
      </c>
      <c r="G334" s="2">
        <v>1849</v>
      </c>
      <c r="H334" s="2">
        <v>1849</v>
      </c>
      <c r="I334" s="2" t="str">
        <f>VLOOKUP($D334,PRODUCTS!$A$2:$G$87,2,0)</f>
        <v>Apple - MacBook Pro 14" Laptop - M3 Pro chip</v>
      </c>
      <c r="J334" s="2" t="str">
        <f>VLOOKUP(E334,CUSTOMERS!$A$2:$K$1001,2,0)&amp;" "&amp;VLOOKUP(E334,CUSTOMERS!$A$2:$K$1001,3,0)</f>
        <v>Merissa Simoneau</v>
      </c>
    </row>
    <row r="335" spans="1:10" ht="14.25" customHeight="1" x14ac:dyDescent="0.3">
      <c r="A335" s="3">
        <f t="shared" si="1"/>
        <v>44927</v>
      </c>
      <c r="B335" s="3">
        <v>44956</v>
      </c>
      <c r="C335" s="2">
        <v>300170</v>
      </c>
      <c r="D335" s="2">
        <v>10052</v>
      </c>
      <c r="E335" s="2">
        <v>170</v>
      </c>
      <c r="F335" s="2">
        <v>3</v>
      </c>
      <c r="G335" s="2">
        <v>300</v>
      </c>
      <c r="H335" s="2">
        <v>900</v>
      </c>
      <c r="I335" s="2" t="str">
        <f>VLOOKUP($D335,PRODUCTS!$A$2:$G$87,2,0)</f>
        <v>Acer - Aspire XC-840-UB11</v>
      </c>
      <c r="J335" s="2" t="str">
        <f>VLOOKUP(E335,CUSTOMERS!$A$2:$K$1001,2,0)&amp;" "&amp;VLOOKUP(E335,CUSTOMERS!$A$2:$K$1001,3,0)</f>
        <v>Yolanthe Dilon</v>
      </c>
    </row>
    <row r="336" spans="1:10" ht="14.25" customHeight="1" x14ac:dyDescent="0.3">
      <c r="A336" s="3">
        <f t="shared" si="1"/>
        <v>44927</v>
      </c>
      <c r="B336" s="3">
        <v>44956</v>
      </c>
      <c r="C336" s="2">
        <v>300170</v>
      </c>
      <c r="D336" s="2">
        <v>10063</v>
      </c>
      <c r="E336" s="2">
        <v>488</v>
      </c>
      <c r="F336" s="2">
        <v>2</v>
      </c>
      <c r="G336" s="2">
        <v>1799</v>
      </c>
      <c r="H336" s="2">
        <v>3598</v>
      </c>
      <c r="I336" s="2" t="str">
        <f>VLOOKUP($D336,PRODUCTS!$A$2:$G$87,2,0)</f>
        <v>Sony - Alpha a7 III Mirrorless </v>
      </c>
      <c r="J336" s="2" t="str">
        <f>VLOOKUP(E336,CUSTOMERS!$A$2:$K$1001,2,0)&amp;" "&amp;VLOOKUP(E336,CUSTOMERS!$A$2:$K$1001,3,0)</f>
        <v>Cissy Lote</v>
      </c>
    </row>
    <row r="337" spans="1:10" ht="14.25" customHeight="1" x14ac:dyDescent="0.3">
      <c r="A337" s="3">
        <f t="shared" si="1"/>
        <v>44927</v>
      </c>
      <c r="B337" s="3">
        <v>44956</v>
      </c>
      <c r="C337" s="2">
        <v>300170</v>
      </c>
      <c r="D337" s="2">
        <v>10024</v>
      </c>
      <c r="E337" s="2">
        <v>810</v>
      </c>
      <c r="F337" s="2">
        <v>1</v>
      </c>
      <c r="G337" s="2">
        <v>199</v>
      </c>
      <c r="H337" s="2">
        <v>199</v>
      </c>
      <c r="I337" s="2" t="str">
        <f>VLOOKUP($D337,PRODUCTS!$A$2:$G$87,2,0)</f>
        <v>SAMSUNG Galaxy Tab S6 Lite 10.4" 64GB</v>
      </c>
      <c r="J337" s="2" t="str">
        <f>VLOOKUP(E337,CUSTOMERS!$A$2:$K$1001,2,0)&amp;" "&amp;VLOOKUP(E337,CUSTOMERS!$A$2:$K$1001,3,0)</f>
        <v>Humfried Pettinger</v>
      </c>
    </row>
    <row r="338" spans="1:10" ht="14.25" customHeight="1" x14ac:dyDescent="0.3">
      <c r="A338" s="3">
        <f t="shared" si="1"/>
        <v>44927</v>
      </c>
      <c r="B338" s="3">
        <v>44956</v>
      </c>
      <c r="C338" s="2">
        <v>300170</v>
      </c>
      <c r="D338" s="2">
        <v>10050</v>
      </c>
      <c r="E338" s="2">
        <v>668</v>
      </c>
      <c r="F338" s="2">
        <v>1</v>
      </c>
      <c r="G338" s="2">
        <v>700</v>
      </c>
      <c r="H338" s="2">
        <v>700</v>
      </c>
      <c r="I338" s="2" t="str">
        <f>VLOOKUP($D338,PRODUCTS!$A$2:$G$87,2,0)</f>
        <v>Microsoft - Surface Laptop Go 3 </v>
      </c>
      <c r="J338" s="2" t="str">
        <f>VLOOKUP(E338,CUSTOMERS!$A$2:$K$1001,2,0)&amp;" "&amp;VLOOKUP(E338,CUSTOMERS!$A$2:$K$1001,3,0)</f>
        <v>Maia Warwicker</v>
      </c>
    </row>
    <row r="339" spans="1:10" ht="14.25" customHeight="1" x14ac:dyDescent="0.3">
      <c r="A339" s="3">
        <f t="shared" si="1"/>
        <v>44927</v>
      </c>
      <c r="B339" s="3">
        <v>44956</v>
      </c>
      <c r="C339" s="2">
        <v>300170</v>
      </c>
      <c r="D339" s="2">
        <v>10040</v>
      </c>
      <c r="E339" s="2">
        <v>797</v>
      </c>
      <c r="F339" s="2">
        <v>3</v>
      </c>
      <c r="G339" s="2">
        <v>949</v>
      </c>
      <c r="H339" s="2">
        <v>2847</v>
      </c>
      <c r="I339" s="2" t="str">
        <f>VLOOKUP($D339,PRODUCTS!$A$2:$G$87,2,0)</f>
        <v>MacBook Air 13.6" Laptop - Apple M2</v>
      </c>
      <c r="J339" s="2" t="str">
        <f>VLOOKUP(E339,CUSTOMERS!$A$2:$K$1001,2,0)&amp;" "&amp;VLOOKUP(E339,CUSTOMERS!$A$2:$K$1001,3,0)</f>
        <v>Louisa O'Lochan</v>
      </c>
    </row>
    <row r="340" spans="1:10" ht="14.25" customHeight="1" x14ac:dyDescent="0.3">
      <c r="A340" s="3">
        <f t="shared" si="1"/>
        <v>44927</v>
      </c>
      <c r="B340" s="3">
        <v>44956</v>
      </c>
      <c r="C340" s="2">
        <v>300170</v>
      </c>
      <c r="D340" s="2">
        <v>10035</v>
      </c>
      <c r="E340" s="2">
        <v>798</v>
      </c>
      <c r="F340" s="2">
        <v>1</v>
      </c>
      <c r="G340" s="2">
        <v>52</v>
      </c>
      <c r="H340" s="2">
        <v>52</v>
      </c>
      <c r="I340" s="2" t="str">
        <f>VLOOKUP($D340,PRODUCTS!$A$2:$G$87,2,0)</f>
        <v>Xbox Core Wireless Gaming Controller</v>
      </c>
      <c r="J340" s="2" t="str">
        <f>VLOOKUP(E340,CUSTOMERS!$A$2:$K$1001,2,0)&amp;" "&amp;VLOOKUP(E340,CUSTOMERS!$A$2:$K$1001,3,0)</f>
        <v>Stafford Thornley</v>
      </c>
    </row>
    <row r="341" spans="1:10" ht="14.25" customHeight="1" x14ac:dyDescent="0.3">
      <c r="A341" s="3">
        <f t="shared" si="1"/>
        <v>44927</v>
      </c>
      <c r="B341" s="3">
        <v>44956</v>
      </c>
      <c r="C341" s="2">
        <v>300171</v>
      </c>
      <c r="D341" s="2">
        <v>10051</v>
      </c>
      <c r="E341" s="2">
        <v>38</v>
      </c>
      <c r="F341" s="2">
        <v>2</v>
      </c>
      <c r="G341" s="2">
        <v>900</v>
      </c>
      <c r="H341" s="2">
        <v>1800</v>
      </c>
      <c r="I341" s="2" t="str">
        <f>VLOOKUP($D341,PRODUCTS!$A$2:$G$87,2,0)</f>
        <v>Dell - Inspiron 23.8" Touch screen All-In-One</v>
      </c>
      <c r="J341" s="2" t="str">
        <f>VLOOKUP(E341,CUSTOMERS!$A$2:$K$1001,2,0)&amp;" "&amp;VLOOKUP(E341,CUSTOMERS!$A$2:$K$1001,3,0)</f>
        <v>Dud Hartright</v>
      </c>
    </row>
    <row r="342" spans="1:10" ht="14.25" customHeight="1" x14ac:dyDescent="0.3">
      <c r="A342" s="3">
        <f t="shared" si="1"/>
        <v>44927</v>
      </c>
      <c r="B342" s="3">
        <v>44956</v>
      </c>
      <c r="C342" s="2">
        <v>300172</v>
      </c>
      <c r="D342" s="2">
        <v>10063</v>
      </c>
      <c r="E342" s="2">
        <v>25</v>
      </c>
      <c r="F342" s="2">
        <v>3</v>
      </c>
      <c r="G342" s="2">
        <v>1799</v>
      </c>
      <c r="H342" s="2">
        <v>5397</v>
      </c>
      <c r="I342" s="2" t="str">
        <f>VLOOKUP($D342,PRODUCTS!$A$2:$G$87,2,0)</f>
        <v>Sony - Alpha a7 III Mirrorless </v>
      </c>
      <c r="J342" s="2" t="str">
        <f>VLOOKUP(E342,CUSTOMERS!$A$2:$K$1001,2,0)&amp;" "&amp;VLOOKUP(E342,CUSTOMERS!$A$2:$K$1001,3,0)</f>
        <v>Lew Bunny</v>
      </c>
    </row>
    <row r="343" spans="1:10" ht="14.25" customHeight="1" x14ac:dyDescent="0.3">
      <c r="A343" s="3">
        <f t="shared" si="1"/>
        <v>44927</v>
      </c>
      <c r="B343" s="3">
        <v>44956</v>
      </c>
      <c r="C343" s="2">
        <v>300173</v>
      </c>
      <c r="D343" s="2">
        <v>10008</v>
      </c>
      <c r="E343" s="2">
        <v>350</v>
      </c>
      <c r="F343" s="2">
        <v>1</v>
      </c>
      <c r="G343" s="2">
        <v>50</v>
      </c>
      <c r="H343" s="2">
        <v>50</v>
      </c>
      <c r="I343" s="2" t="str">
        <f>VLOOKUP($D343,PRODUCTS!$A$2:$G$87,2,0)</f>
        <v>Echo Dot (5th Gen)</v>
      </c>
      <c r="J343" s="2" t="str">
        <f>VLOOKUP(E343,CUSTOMERS!$A$2:$K$1001,2,0)&amp;" "&amp;VLOOKUP(E343,CUSTOMERS!$A$2:$K$1001,3,0)</f>
        <v>Penelopa Steet</v>
      </c>
    </row>
    <row r="344" spans="1:10" ht="14.25" customHeight="1" x14ac:dyDescent="0.3">
      <c r="A344" s="3">
        <f t="shared" si="1"/>
        <v>44927</v>
      </c>
      <c r="B344" s="3">
        <v>44956</v>
      </c>
      <c r="C344" s="2">
        <v>300174</v>
      </c>
      <c r="D344" s="2">
        <v>10043</v>
      </c>
      <c r="E344" s="2">
        <v>399</v>
      </c>
      <c r="F344" s="2">
        <v>3</v>
      </c>
      <c r="G344" s="2">
        <v>450</v>
      </c>
      <c r="H344" s="2">
        <v>1350</v>
      </c>
      <c r="I344" s="2" t="str">
        <f>VLOOKUP($D344,PRODUCTS!$A$2:$G$87,2,0)</f>
        <v>HP - Desktop - AMD Ryzen 5 - 12GB Memory - 512GB SSD</v>
      </c>
      <c r="J344" s="2" t="str">
        <f>VLOOKUP(E344,CUSTOMERS!$A$2:$K$1001,2,0)&amp;" "&amp;VLOOKUP(E344,CUSTOMERS!$A$2:$K$1001,3,0)</f>
        <v>Padgett Leyninye</v>
      </c>
    </row>
    <row r="345" spans="1:10" ht="14.25" customHeight="1" x14ac:dyDescent="0.3">
      <c r="A345" s="3">
        <f t="shared" si="1"/>
        <v>44927</v>
      </c>
      <c r="B345" s="3">
        <v>44956</v>
      </c>
      <c r="C345" s="2">
        <v>300175</v>
      </c>
      <c r="D345" s="2">
        <v>10013</v>
      </c>
      <c r="E345" s="2">
        <v>604</v>
      </c>
      <c r="F345" s="2">
        <v>1</v>
      </c>
      <c r="G345" s="2">
        <v>157</v>
      </c>
      <c r="H345" s="2">
        <v>157</v>
      </c>
      <c r="I345" s="2" t="str">
        <f>VLOOKUP($D345,PRODUCTS!$A$2:$G$87,2,0)</f>
        <v>Vizio 40" D-Series</v>
      </c>
      <c r="J345" s="2" t="str">
        <f>VLOOKUP(E345,CUSTOMERS!$A$2:$K$1001,2,0)&amp;" "&amp;VLOOKUP(E345,CUSTOMERS!$A$2:$K$1001,3,0)</f>
        <v>Linc Willox</v>
      </c>
    </row>
    <row r="346" spans="1:10" ht="14.25" customHeight="1" x14ac:dyDescent="0.3">
      <c r="A346" s="3">
        <f t="shared" si="1"/>
        <v>44927</v>
      </c>
      <c r="B346" s="3">
        <v>44956</v>
      </c>
      <c r="C346" s="2">
        <v>300175</v>
      </c>
      <c r="D346" s="2">
        <v>10013</v>
      </c>
      <c r="E346" s="2">
        <v>295</v>
      </c>
      <c r="F346" s="2">
        <v>3</v>
      </c>
      <c r="G346" s="2">
        <v>157</v>
      </c>
      <c r="H346" s="2">
        <v>471</v>
      </c>
      <c r="I346" s="2" t="str">
        <f>VLOOKUP($D346,PRODUCTS!$A$2:$G$87,2,0)</f>
        <v>Vizio 40" D-Series</v>
      </c>
      <c r="J346" s="2" t="str">
        <f>VLOOKUP(E346,CUSTOMERS!$A$2:$K$1001,2,0)&amp;" "&amp;VLOOKUP(E346,CUSTOMERS!$A$2:$K$1001,3,0)</f>
        <v>Lauralee Ambrogio</v>
      </c>
    </row>
    <row r="347" spans="1:10" ht="14.25" customHeight="1" x14ac:dyDescent="0.3">
      <c r="A347" s="3">
        <f t="shared" si="1"/>
        <v>44927</v>
      </c>
      <c r="B347" s="3">
        <v>44956</v>
      </c>
      <c r="C347" s="2">
        <v>300176</v>
      </c>
      <c r="D347" s="2">
        <v>10023</v>
      </c>
      <c r="E347" s="2">
        <v>900</v>
      </c>
      <c r="F347" s="2">
        <v>3</v>
      </c>
      <c r="G347" s="2">
        <v>1099</v>
      </c>
      <c r="H347" s="2">
        <v>3297</v>
      </c>
      <c r="I347" s="2" t="str">
        <f>VLOOKUP($D347,PRODUCTS!$A$2:$G$87,2,0)</f>
        <v>iPhone 15 512 GB</v>
      </c>
      <c r="J347" s="2" t="str">
        <f>VLOOKUP(E347,CUSTOMERS!$A$2:$K$1001,2,0)&amp;" "&amp;VLOOKUP(E347,CUSTOMERS!$A$2:$K$1001,3,0)</f>
        <v>Franz Phlippsen</v>
      </c>
    </row>
    <row r="348" spans="1:10" ht="14.25" customHeight="1" x14ac:dyDescent="0.3">
      <c r="A348" s="3">
        <f t="shared" si="1"/>
        <v>44927</v>
      </c>
      <c r="B348" s="3">
        <v>44956</v>
      </c>
      <c r="C348" s="2">
        <v>300176</v>
      </c>
      <c r="D348" s="2">
        <v>10021</v>
      </c>
      <c r="E348" s="2">
        <v>443</v>
      </c>
      <c r="F348" s="2">
        <v>1</v>
      </c>
      <c r="G348" s="2">
        <v>799</v>
      </c>
      <c r="H348" s="2">
        <v>799</v>
      </c>
      <c r="I348" s="2" t="str">
        <f>VLOOKUP($D348,PRODUCTS!$A$2:$G$87,2,0)</f>
        <v>iPhone 15 128 GB</v>
      </c>
      <c r="J348" s="2" t="str">
        <f>VLOOKUP(E348,CUSTOMERS!$A$2:$K$1001,2,0)&amp;" "&amp;VLOOKUP(E348,CUSTOMERS!$A$2:$K$1001,3,0)</f>
        <v>Travus Usher</v>
      </c>
    </row>
    <row r="349" spans="1:10" ht="14.25" customHeight="1" x14ac:dyDescent="0.3">
      <c r="A349" s="3">
        <f t="shared" si="1"/>
        <v>44927</v>
      </c>
      <c r="B349" s="3">
        <v>44956</v>
      </c>
      <c r="C349" s="2">
        <v>300176</v>
      </c>
      <c r="D349" s="2">
        <v>10031</v>
      </c>
      <c r="E349" s="2">
        <v>777</v>
      </c>
      <c r="F349" s="2">
        <v>1</v>
      </c>
      <c r="G349" s="2">
        <v>25</v>
      </c>
      <c r="H349" s="2">
        <v>25</v>
      </c>
      <c r="I349" s="2" t="str">
        <f>VLOOKUP($D349,PRODUCTS!$A$2:$G$87,2,0)</f>
        <v>Razer DeathAdder Mouse</v>
      </c>
      <c r="J349" s="2" t="str">
        <f>VLOOKUP(E349,CUSTOMERS!$A$2:$K$1001,2,0)&amp;" "&amp;VLOOKUP(E349,CUSTOMERS!$A$2:$K$1001,3,0)</f>
        <v>Marijo Ruffell</v>
      </c>
    </row>
    <row r="350" spans="1:10" ht="14.25" customHeight="1" x14ac:dyDescent="0.3">
      <c r="A350" s="3">
        <f t="shared" si="1"/>
        <v>44927</v>
      </c>
      <c r="B350" s="3">
        <v>44956</v>
      </c>
      <c r="C350" s="2">
        <v>300177</v>
      </c>
      <c r="D350" s="2">
        <v>10053</v>
      </c>
      <c r="E350" s="2">
        <v>91</v>
      </c>
      <c r="F350" s="2">
        <v>3</v>
      </c>
      <c r="G350" s="2">
        <v>90</v>
      </c>
      <c r="H350" s="2">
        <v>270</v>
      </c>
      <c r="I350" s="2" t="str">
        <f>VLOOKUP($D350,PRODUCTS!$A$2:$G$87,2,0)</f>
        <v>HP - 21.5" IPS LED Full HD </v>
      </c>
      <c r="J350" s="2" t="str">
        <f>VLOOKUP(E350,CUSTOMERS!$A$2:$K$1001,2,0)&amp;" "&amp;VLOOKUP(E350,CUSTOMERS!$A$2:$K$1001,3,0)</f>
        <v>Valera Galgey</v>
      </c>
    </row>
    <row r="351" spans="1:10" ht="14.25" customHeight="1" x14ac:dyDescent="0.3">
      <c r="A351" s="3">
        <f t="shared" si="1"/>
        <v>44927</v>
      </c>
      <c r="B351" s="3">
        <v>44956</v>
      </c>
      <c r="C351" s="2">
        <v>300178</v>
      </c>
      <c r="D351" s="2">
        <v>10046</v>
      </c>
      <c r="E351" s="2">
        <v>671</v>
      </c>
      <c r="F351" s="2">
        <v>3</v>
      </c>
      <c r="G351" s="2">
        <v>200</v>
      </c>
      <c r="H351" s="2">
        <v>600</v>
      </c>
      <c r="I351" s="2" t="str">
        <f>VLOOKUP($D351,PRODUCTS!$A$2:$G$87,2,0)</f>
        <v>Nintendo - Switch 32GB Lite</v>
      </c>
      <c r="J351" s="2" t="str">
        <f>VLOOKUP(E351,CUSTOMERS!$A$2:$K$1001,2,0)&amp;" "&amp;VLOOKUP(E351,CUSTOMERS!$A$2:$K$1001,3,0)</f>
        <v>Brendan Carhart</v>
      </c>
    </row>
    <row r="352" spans="1:10" ht="14.25" customHeight="1" x14ac:dyDescent="0.3">
      <c r="A352" s="3">
        <f t="shared" si="1"/>
        <v>44927</v>
      </c>
      <c r="B352" s="3">
        <v>44956</v>
      </c>
      <c r="C352" s="2">
        <v>300178</v>
      </c>
      <c r="D352" s="2">
        <v>10040</v>
      </c>
      <c r="E352" s="2">
        <v>121</v>
      </c>
      <c r="F352" s="2">
        <v>1</v>
      </c>
      <c r="G352" s="2">
        <v>949</v>
      </c>
      <c r="H352" s="2">
        <v>949</v>
      </c>
      <c r="I352" s="2" t="str">
        <f>VLOOKUP($D352,PRODUCTS!$A$2:$G$87,2,0)</f>
        <v>MacBook Air 13.6" Laptop - Apple M2</v>
      </c>
      <c r="J352" s="2" t="str">
        <f>VLOOKUP(E352,CUSTOMERS!$A$2:$K$1001,2,0)&amp;" "&amp;VLOOKUP(E352,CUSTOMERS!$A$2:$K$1001,3,0)</f>
        <v>Sascha Colborn</v>
      </c>
    </row>
    <row r="353" spans="1:10" ht="14.25" customHeight="1" x14ac:dyDescent="0.3">
      <c r="A353" s="3">
        <f t="shared" si="1"/>
        <v>44927</v>
      </c>
      <c r="B353" s="3">
        <v>44956</v>
      </c>
      <c r="C353" s="2">
        <v>300179</v>
      </c>
      <c r="D353" s="2">
        <v>10086</v>
      </c>
      <c r="E353" s="2">
        <v>288</v>
      </c>
      <c r="F353" s="2">
        <v>3</v>
      </c>
      <c r="G353" s="2">
        <v>13</v>
      </c>
      <c r="H353" s="2">
        <v>39</v>
      </c>
      <c r="I353" s="2" t="str">
        <f>VLOOKUP($D353,PRODUCTS!$A$2:$G$87,2,0)</f>
        <v>Lightning Charging Cable</v>
      </c>
      <c r="J353" s="2" t="str">
        <f>VLOOKUP(E353,CUSTOMERS!$A$2:$K$1001,2,0)&amp;" "&amp;VLOOKUP(E353,CUSTOMERS!$A$2:$K$1001,3,0)</f>
        <v>Charo MacDonagh</v>
      </c>
    </row>
    <row r="354" spans="1:10" ht="14.25" customHeight="1" x14ac:dyDescent="0.3">
      <c r="A354" s="3">
        <f t="shared" si="1"/>
        <v>44927</v>
      </c>
      <c r="B354" s="3">
        <v>44957</v>
      </c>
      <c r="C354" s="2">
        <v>300180</v>
      </c>
      <c r="D354" s="2">
        <v>10081</v>
      </c>
      <c r="E354" s="2">
        <v>28</v>
      </c>
      <c r="F354" s="2">
        <v>3</v>
      </c>
      <c r="G354" s="2">
        <v>5</v>
      </c>
      <c r="H354" s="2">
        <v>15</v>
      </c>
      <c r="I354" s="2" t="str">
        <f>VLOOKUP($D354,PRODUCTS!$A$2:$G$87,2,0)</f>
        <v>Screen Protector for iPhone 15 Pro</v>
      </c>
      <c r="J354" s="2" t="str">
        <f>VLOOKUP(E354,CUSTOMERS!$A$2:$K$1001,2,0)&amp;" "&amp;VLOOKUP(E354,CUSTOMERS!$A$2:$K$1001,3,0)</f>
        <v>Jsandye Sinyard</v>
      </c>
    </row>
    <row r="355" spans="1:10" ht="14.25" customHeight="1" x14ac:dyDescent="0.3">
      <c r="A355" s="3">
        <f t="shared" si="1"/>
        <v>44927</v>
      </c>
      <c r="B355" s="3">
        <v>44957</v>
      </c>
      <c r="C355" s="2">
        <v>300180</v>
      </c>
      <c r="D355" s="2">
        <v>10021</v>
      </c>
      <c r="E355" s="2">
        <v>344</v>
      </c>
      <c r="F355" s="2">
        <v>3</v>
      </c>
      <c r="G355" s="2">
        <v>799</v>
      </c>
      <c r="H355" s="2">
        <v>2397</v>
      </c>
      <c r="I355" s="2" t="str">
        <f>VLOOKUP($D355,PRODUCTS!$A$2:$G$87,2,0)</f>
        <v>iPhone 15 128 GB</v>
      </c>
      <c r="J355" s="2" t="str">
        <f>VLOOKUP(E355,CUSTOMERS!$A$2:$K$1001,2,0)&amp;" "&amp;VLOOKUP(E355,CUSTOMERS!$A$2:$K$1001,3,0)</f>
        <v>Frankie Jelf</v>
      </c>
    </row>
    <row r="356" spans="1:10" ht="14.25" customHeight="1" x14ac:dyDescent="0.3">
      <c r="A356" s="3">
        <f t="shared" si="1"/>
        <v>44927</v>
      </c>
      <c r="B356" s="3">
        <v>44957</v>
      </c>
      <c r="C356" s="2">
        <v>300181</v>
      </c>
      <c r="D356" s="2">
        <v>10086</v>
      </c>
      <c r="E356" s="2">
        <v>917</v>
      </c>
      <c r="F356" s="2">
        <v>1</v>
      </c>
      <c r="G356" s="2">
        <v>13</v>
      </c>
      <c r="H356" s="2">
        <v>13</v>
      </c>
      <c r="I356" s="2" t="str">
        <f>VLOOKUP($D356,PRODUCTS!$A$2:$G$87,2,0)</f>
        <v>Lightning Charging Cable</v>
      </c>
      <c r="J356" s="2" t="str">
        <f>VLOOKUP(E356,CUSTOMERS!$A$2:$K$1001,2,0)&amp;" "&amp;VLOOKUP(E356,CUSTOMERS!$A$2:$K$1001,3,0)</f>
        <v>Haydon Vitler</v>
      </c>
    </row>
    <row r="357" spans="1:10" ht="14.25" customHeight="1" x14ac:dyDescent="0.3">
      <c r="A357" s="3">
        <f t="shared" si="1"/>
        <v>44927</v>
      </c>
      <c r="B357" s="3">
        <v>44957</v>
      </c>
      <c r="C357" s="2">
        <v>300181</v>
      </c>
      <c r="D357" s="2">
        <v>10069</v>
      </c>
      <c r="E357" s="2">
        <v>322</v>
      </c>
      <c r="F357" s="2">
        <v>1</v>
      </c>
      <c r="G357" s="2">
        <v>5</v>
      </c>
      <c r="H357" s="2">
        <v>5</v>
      </c>
      <c r="I357" s="2" t="str">
        <f>VLOOKUP($D357,PRODUCTS!$A$2:$G$87,2,0)</f>
        <v>USB-C Charging Cable</v>
      </c>
      <c r="J357" s="2" t="str">
        <f>VLOOKUP(E357,CUSTOMERS!$A$2:$K$1001,2,0)&amp;" "&amp;VLOOKUP(E357,CUSTOMERS!$A$2:$K$1001,3,0)</f>
        <v>Natassia Vasyutichev</v>
      </c>
    </row>
    <row r="358" spans="1:10" ht="14.25" customHeight="1" x14ac:dyDescent="0.3">
      <c r="A358" s="3">
        <f t="shared" si="1"/>
        <v>44927</v>
      </c>
      <c r="B358" s="3">
        <v>44957</v>
      </c>
      <c r="C358" s="2">
        <v>300181</v>
      </c>
      <c r="D358" s="2">
        <v>10074</v>
      </c>
      <c r="E358" s="2">
        <v>358</v>
      </c>
      <c r="F358" s="2">
        <v>3</v>
      </c>
      <c r="G358" s="2">
        <v>6</v>
      </c>
      <c r="H358" s="2">
        <v>18</v>
      </c>
      <c r="I358" s="2" t="str">
        <f>VLOOKUP($D358,PRODUCTS!$A$2:$G$87,2,0)</f>
        <v>Case for iPhone 15 Pro Black</v>
      </c>
      <c r="J358" s="2" t="str">
        <f>VLOOKUP(E358,CUSTOMERS!$A$2:$K$1001,2,0)&amp;" "&amp;VLOOKUP(E358,CUSTOMERS!$A$2:$K$1001,3,0)</f>
        <v>Imogen Minchin</v>
      </c>
    </row>
    <row r="359" spans="1:10" ht="14.25" customHeight="1" x14ac:dyDescent="0.3">
      <c r="A359" s="3">
        <f t="shared" si="1"/>
        <v>44927</v>
      </c>
      <c r="B359" s="3">
        <v>44957</v>
      </c>
      <c r="C359" s="2">
        <v>300181</v>
      </c>
      <c r="D359" s="2">
        <v>10026</v>
      </c>
      <c r="E359" s="2">
        <v>54</v>
      </c>
      <c r="F359" s="2">
        <v>1</v>
      </c>
      <c r="G359" s="2">
        <v>850</v>
      </c>
      <c r="H359" s="2">
        <v>850</v>
      </c>
      <c r="I359" s="2" t="str">
        <f>VLOOKUP($D359,PRODUCTS!$A$2:$G$87,2,0)</f>
        <v>SAMSUNG Galaxy Z Flip 256 GB</v>
      </c>
      <c r="J359" s="2" t="str">
        <f>VLOOKUP(E359,CUSTOMERS!$A$2:$K$1001,2,0)&amp;" "&amp;VLOOKUP(E359,CUSTOMERS!$A$2:$K$1001,3,0)</f>
        <v>Billi Yearnes</v>
      </c>
    </row>
    <row r="360" spans="1:10" ht="14.25" customHeight="1" x14ac:dyDescent="0.3">
      <c r="A360" s="3">
        <f t="shared" si="1"/>
        <v>44927</v>
      </c>
      <c r="B360" s="3">
        <v>44957</v>
      </c>
      <c r="C360" s="2">
        <v>300182</v>
      </c>
      <c r="D360" s="2">
        <v>10043</v>
      </c>
      <c r="E360" s="2">
        <v>614</v>
      </c>
      <c r="F360" s="2">
        <v>1</v>
      </c>
      <c r="G360" s="2">
        <v>450</v>
      </c>
      <c r="H360" s="2">
        <v>450</v>
      </c>
      <c r="I360" s="2" t="str">
        <f>VLOOKUP($D360,PRODUCTS!$A$2:$G$87,2,0)</f>
        <v>HP - Desktop - AMD Ryzen 5 - 12GB Memory - 512GB SSD</v>
      </c>
      <c r="J360" s="2" t="str">
        <f>VLOOKUP(E360,CUSTOMERS!$A$2:$K$1001,2,0)&amp;" "&amp;VLOOKUP(E360,CUSTOMERS!$A$2:$K$1001,3,0)</f>
        <v>Isa Aldins</v>
      </c>
    </row>
    <row r="361" spans="1:10" ht="14.25" customHeight="1" x14ac:dyDescent="0.3">
      <c r="A361" s="3">
        <f t="shared" si="1"/>
        <v>44927</v>
      </c>
      <c r="B361" s="3">
        <v>44957</v>
      </c>
      <c r="C361" s="2">
        <v>300182</v>
      </c>
      <c r="D361" s="2">
        <v>10026</v>
      </c>
      <c r="E361" s="2">
        <v>974</v>
      </c>
      <c r="F361" s="2">
        <v>3</v>
      </c>
      <c r="G361" s="2">
        <v>850</v>
      </c>
      <c r="H361" s="2">
        <v>2550</v>
      </c>
      <c r="I361" s="2" t="str">
        <f>VLOOKUP($D361,PRODUCTS!$A$2:$G$87,2,0)</f>
        <v>SAMSUNG Galaxy Z Flip 256 GB</v>
      </c>
      <c r="J361" s="2" t="str">
        <f>VLOOKUP(E361,CUSTOMERS!$A$2:$K$1001,2,0)&amp;" "&amp;VLOOKUP(E361,CUSTOMERS!$A$2:$K$1001,3,0)</f>
        <v>Karilynn Meijer</v>
      </c>
    </row>
    <row r="362" spans="1:10" ht="14.25" customHeight="1" x14ac:dyDescent="0.3">
      <c r="A362" s="3">
        <f t="shared" si="1"/>
        <v>44927</v>
      </c>
      <c r="B362" s="3">
        <v>44957</v>
      </c>
      <c r="C362" s="2">
        <v>300182</v>
      </c>
      <c r="D362" s="2">
        <v>10055</v>
      </c>
      <c r="E362" s="2">
        <v>959</v>
      </c>
      <c r="F362" s="2">
        <v>2</v>
      </c>
      <c r="G362" s="2">
        <v>95</v>
      </c>
      <c r="H362" s="2">
        <v>190</v>
      </c>
      <c r="I362" s="2" t="str">
        <f>VLOOKUP($D362,PRODUCTS!$A$2:$G$87,2,0)</f>
        <v>Dell - S2421NX 23.8" IPS LED FHD</v>
      </c>
      <c r="J362" s="2" t="str">
        <f>VLOOKUP(E362,CUSTOMERS!$A$2:$K$1001,2,0)&amp;" "&amp;VLOOKUP(E362,CUSTOMERS!$A$2:$K$1001,3,0)</f>
        <v>Lisbeth Tampin</v>
      </c>
    </row>
    <row r="363" spans="1:10" ht="14.25" customHeight="1" x14ac:dyDescent="0.3">
      <c r="A363" s="3">
        <f t="shared" si="1"/>
        <v>44927</v>
      </c>
      <c r="B363" s="3">
        <v>44957</v>
      </c>
      <c r="C363" s="2">
        <v>300183</v>
      </c>
      <c r="D363" s="2">
        <v>10075</v>
      </c>
      <c r="E363" s="2">
        <v>445</v>
      </c>
      <c r="F363" s="2">
        <v>3</v>
      </c>
      <c r="G363" s="2">
        <v>5</v>
      </c>
      <c r="H363" s="2">
        <v>15</v>
      </c>
      <c r="I363" s="2" t="str">
        <f>VLOOKUP($D363,PRODUCTS!$A$2:$G$87,2,0)</f>
        <v>Case for iPhone 15 Black</v>
      </c>
      <c r="J363" s="2" t="str">
        <f>VLOOKUP(E363,CUSTOMERS!$A$2:$K$1001,2,0)&amp;" "&amp;VLOOKUP(E363,CUSTOMERS!$A$2:$K$1001,3,0)</f>
        <v>Whitman Surmeyers</v>
      </c>
    </row>
    <row r="364" spans="1:10" ht="14.25" customHeight="1" x14ac:dyDescent="0.3">
      <c r="A364" s="3">
        <f t="shared" si="1"/>
        <v>44958</v>
      </c>
      <c r="B364" s="3">
        <v>44958</v>
      </c>
      <c r="C364" s="2">
        <v>300184</v>
      </c>
      <c r="D364" s="2">
        <v>10076</v>
      </c>
      <c r="E364" s="2">
        <v>320</v>
      </c>
      <c r="F364" s="2">
        <v>1</v>
      </c>
      <c r="G364" s="2">
        <v>7</v>
      </c>
      <c r="H364" s="2">
        <v>7</v>
      </c>
      <c r="I364" s="2" t="str">
        <f>VLOOKUP($D364,PRODUCTS!$A$2:$G$87,2,0)</f>
        <v>Case for iPhone 15 Pro Max Blue</v>
      </c>
      <c r="J364" s="2" t="str">
        <f>VLOOKUP(E364,CUSTOMERS!$A$2:$K$1001,2,0)&amp;" "&amp;VLOOKUP(E364,CUSTOMERS!$A$2:$K$1001,3,0)</f>
        <v>Thurston Pethrick</v>
      </c>
    </row>
    <row r="365" spans="1:10" ht="14.25" customHeight="1" x14ac:dyDescent="0.3">
      <c r="A365" s="3">
        <f t="shared" si="1"/>
        <v>44958</v>
      </c>
      <c r="B365" s="3">
        <v>44958</v>
      </c>
      <c r="C365" s="2">
        <v>300185</v>
      </c>
      <c r="D365" s="2">
        <v>10020</v>
      </c>
      <c r="E365" s="2">
        <v>525</v>
      </c>
      <c r="F365" s="2">
        <v>1</v>
      </c>
      <c r="G365" s="2">
        <v>1499</v>
      </c>
      <c r="H365" s="2">
        <v>1499</v>
      </c>
      <c r="I365" s="2" t="str">
        <f>VLOOKUP($D365,PRODUCTS!$A$2:$G$87,2,0)</f>
        <v>iPhone 15 Pro 1 TB</v>
      </c>
      <c r="J365" s="2" t="str">
        <f>VLOOKUP(E365,CUSTOMERS!$A$2:$K$1001,2,0)&amp;" "&amp;VLOOKUP(E365,CUSTOMERS!$A$2:$K$1001,3,0)</f>
        <v>Emmy Tollett</v>
      </c>
    </row>
    <row r="366" spans="1:10" ht="14.25" customHeight="1" x14ac:dyDescent="0.3">
      <c r="A366" s="3">
        <f t="shared" si="1"/>
        <v>44958</v>
      </c>
      <c r="B366" s="3">
        <v>44958</v>
      </c>
      <c r="C366" s="2">
        <v>300186</v>
      </c>
      <c r="D366" s="2">
        <v>10023</v>
      </c>
      <c r="E366" s="2">
        <v>736</v>
      </c>
      <c r="F366" s="2">
        <v>3</v>
      </c>
      <c r="G366" s="2">
        <v>1099</v>
      </c>
      <c r="H366" s="2">
        <v>3297</v>
      </c>
      <c r="I366" s="2" t="str">
        <f>VLOOKUP($D366,PRODUCTS!$A$2:$G$87,2,0)</f>
        <v>iPhone 15 512 GB</v>
      </c>
      <c r="J366" s="2" t="str">
        <f>VLOOKUP(E366,CUSTOMERS!$A$2:$K$1001,2,0)&amp;" "&amp;VLOOKUP(E366,CUSTOMERS!$A$2:$K$1001,3,0)</f>
        <v>Duffie Aberkirder</v>
      </c>
    </row>
    <row r="367" spans="1:10" ht="14.25" customHeight="1" x14ac:dyDescent="0.3">
      <c r="A367" s="3">
        <f t="shared" si="1"/>
        <v>44958</v>
      </c>
      <c r="B367" s="3">
        <v>44958</v>
      </c>
      <c r="C367" s="2">
        <v>300186</v>
      </c>
      <c r="D367" s="2">
        <v>10065</v>
      </c>
      <c r="E367" s="2">
        <v>974</v>
      </c>
      <c r="F367" s="2">
        <v>2</v>
      </c>
      <c r="G367" s="2">
        <v>399</v>
      </c>
      <c r="H367" s="2">
        <v>798</v>
      </c>
      <c r="I367" s="2" t="str">
        <f>VLOOKUP($D367,PRODUCTS!$A$2:$G$87,2,0)</f>
        <v>Canon - PowerShot V10</v>
      </c>
      <c r="J367" s="2" t="str">
        <f>VLOOKUP(E367,CUSTOMERS!$A$2:$K$1001,2,0)&amp;" "&amp;VLOOKUP(E367,CUSTOMERS!$A$2:$K$1001,3,0)</f>
        <v>Karilynn Meijer</v>
      </c>
    </row>
    <row r="368" spans="1:10" ht="14.25" customHeight="1" x14ac:dyDescent="0.3">
      <c r="A368" s="3">
        <f t="shared" si="1"/>
        <v>44958</v>
      </c>
      <c r="B368" s="3">
        <v>44958</v>
      </c>
      <c r="C368" s="2">
        <v>300186</v>
      </c>
      <c r="D368" s="2">
        <v>10054</v>
      </c>
      <c r="E368" s="2">
        <v>135</v>
      </c>
      <c r="F368" s="2">
        <v>3</v>
      </c>
      <c r="G368" s="2">
        <v>250</v>
      </c>
      <c r="H368" s="2">
        <v>750</v>
      </c>
      <c r="I368" s="2" t="str">
        <f>VLOOKUP($D368,PRODUCTS!$A$2:$G$87,2,0)</f>
        <v>Samsung - 28” ViewFinity UHD</v>
      </c>
      <c r="J368" s="2" t="str">
        <f>VLOOKUP(E368,CUSTOMERS!$A$2:$K$1001,2,0)&amp;" "&amp;VLOOKUP(E368,CUSTOMERS!$A$2:$K$1001,3,0)</f>
        <v>Inness Pilkinton</v>
      </c>
    </row>
    <row r="369" spans="1:10" ht="14.25" customHeight="1" x14ac:dyDescent="0.3">
      <c r="A369" s="3">
        <f t="shared" si="1"/>
        <v>44958</v>
      </c>
      <c r="B369" s="3">
        <v>44958</v>
      </c>
      <c r="C369" s="2">
        <v>300187</v>
      </c>
      <c r="D369" s="2">
        <v>10003</v>
      </c>
      <c r="E369" s="2">
        <v>284</v>
      </c>
      <c r="F369" s="2">
        <v>3</v>
      </c>
      <c r="G369" s="2">
        <v>149</v>
      </c>
      <c r="H369" s="2">
        <v>447</v>
      </c>
      <c r="I369" s="2" t="str">
        <f>VLOOKUP($D369,PRODUCTS!$A$2:$G$87,2,0)</f>
        <v>Apple Airpods Pro</v>
      </c>
      <c r="J369" s="2" t="str">
        <f>VLOOKUP(E369,CUSTOMERS!$A$2:$K$1001,2,0)&amp;" "&amp;VLOOKUP(E369,CUSTOMERS!$A$2:$K$1001,3,0)</f>
        <v>Whitney Rochester</v>
      </c>
    </row>
    <row r="370" spans="1:10" ht="14.25" customHeight="1" x14ac:dyDescent="0.3">
      <c r="A370" s="3">
        <f t="shared" si="1"/>
        <v>44958</v>
      </c>
      <c r="B370" s="3">
        <v>44958</v>
      </c>
      <c r="C370" s="2">
        <v>300188</v>
      </c>
      <c r="D370" s="2">
        <v>10027</v>
      </c>
      <c r="E370" s="2">
        <v>683</v>
      </c>
      <c r="F370" s="2">
        <v>1</v>
      </c>
      <c r="G370" s="2">
        <v>109</v>
      </c>
      <c r="H370" s="2">
        <v>109</v>
      </c>
      <c r="I370" s="2" t="str">
        <f>VLOOKUP($D370,PRODUCTS!$A$2:$G$87,2,0)</f>
        <v>SAMSUNG Galaxy Buds Pro 2</v>
      </c>
      <c r="J370" s="2" t="str">
        <f>VLOOKUP(E370,CUSTOMERS!$A$2:$K$1001,2,0)&amp;" "&amp;VLOOKUP(E370,CUSTOMERS!$A$2:$K$1001,3,0)</f>
        <v>Othilie Swyn</v>
      </c>
    </row>
    <row r="371" spans="1:10" ht="14.25" customHeight="1" x14ac:dyDescent="0.3">
      <c r="A371" s="3">
        <f t="shared" si="1"/>
        <v>44958</v>
      </c>
      <c r="B371" s="3">
        <v>44958</v>
      </c>
      <c r="C371" s="2">
        <v>300188</v>
      </c>
      <c r="D371" s="2">
        <v>10047</v>
      </c>
      <c r="E371" s="2">
        <v>898</v>
      </c>
      <c r="F371" s="2">
        <v>1</v>
      </c>
      <c r="G371" s="2">
        <v>300</v>
      </c>
      <c r="H371" s="2">
        <v>300</v>
      </c>
      <c r="I371" s="2" t="str">
        <f>VLOOKUP($D371,PRODUCTS!$A$2:$G$87,2,0)</f>
        <v>Microsoft - Xbox Series S 512 GB All-Digital Console</v>
      </c>
      <c r="J371" s="2" t="str">
        <f>VLOOKUP(E371,CUSTOMERS!$A$2:$K$1001,2,0)&amp;" "&amp;VLOOKUP(E371,CUSTOMERS!$A$2:$K$1001,3,0)</f>
        <v>Jorry Mattersley</v>
      </c>
    </row>
    <row r="372" spans="1:10" ht="14.25" customHeight="1" x14ac:dyDescent="0.3">
      <c r="A372" s="3">
        <f t="shared" si="1"/>
        <v>44958</v>
      </c>
      <c r="B372" s="3">
        <v>44959</v>
      </c>
      <c r="C372" s="2">
        <v>300189</v>
      </c>
      <c r="D372" s="2">
        <v>10044</v>
      </c>
      <c r="E372" s="2">
        <v>10</v>
      </c>
      <c r="F372" s="2">
        <v>3</v>
      </c>
      <c r="G372" s="2">
        <v>750</v>
      </c>
      <c r="H372" s="2">
        <v>2250</v>
      </c>
      <c r="I372" s="2" t="str">
        <f>VLOOKUP($D372,PRODUCTS!$A$2:$G$87,2,0)</f>
        <v>Canon - EOS R50 4K</v>
      </c>
      <c r="J372" s="2" t="str">
        <f>VLOOKUP(E372,CUSTOMERS!$A$2:$K$1001,2,0)&amp;" "&amp;VLOOKUP(E372,CUSTOMERS!$A$2:$K$1001,3,0)</f>
        <v>Renie Pitbladdo</v>
      </c>
    </row>
    <row r="373" spans="1:10" ht="14.25" customHeight="1" x14ac:dyDescent="0.3">
      <c r="A373" s="3">
        <f t="shared" si="1"/>
        <v>44958</v>
      </c>
      <c r="B373" s="3">
        <v>44959</v>
      </c>
      <c r="C373" s="2">
        <v>300189</v>
      </c>
      <c r="D373" s="2">
        <v>10038</v>
      </c>
      <c r="E373" s="2">
        <v>536</v>
      </c>
      <c r="F373" s="2">
        <v>2</v>
      </c>
      <c r="G373" s="2">
        <v>379</v>
      </c>
      <c r="H373" s="2">
        <v>758</v>
      </c>
      <c r="I373" s="2" t="str">
        <f>VLOOKUP($D373,PRODUCTS!$A$2:$G$87,2,0)</f>
        <v>Apple Watch Series 9 (GPS) 45mm</v>
      </c>
      <c r="J373" s="2" t="str">
        <f>VLOOKUP(E373,CUSTOMERS!$A$2:$K$1001,2,0)&amp;" "&amp;VLOOKUP(E373,CUSTOMERS!$A$2:$K$1001,3,0)</f>
        <v>Mohammed Coppen</v>
      </c>
    </row>
    <row r="374" spans="1:10" ht="14.25" customHeight="1" x14ac:dyDescent="0.3">
      <c r="A374" s="3">
        <f t="shared" si="1"/>
        <v>44958</v>
      </c>
      <c r="B374" s="3">
        <v>44959</v>
      </c>
      <c r="C374" s="2">
        <v>300189</v>
      </c>
      <c r="D374" s="2">
        <v>10079</v>
      </c>
      <c r="E374" s="2">
        <v>960</v>
      </c>
      <c r="F374" s="2">
        <v>1</v>
      </c>
      <c r="G374" s="2">
        <v>7</v>
      </c>
      <c r="H374" s="2">
        <v>7</v>
      </c>
      <c r="I374" s="2" t="str">
        <f>VLOOKUP($D374,PRODUCTS!$A$2:$G$87,2,0)</f>
        <v>Screen Protector for iPhone 15 Pro Max</v>
      </c>
      <c r="J374" s="2" t="str">
        <f>VLOOKUP(E374,CUSTOMERS!$A$2:$K$1001,2,0)&amp;" "&amp;VLOOKUP(E374,CUSTOMERS!$A$2:$K$1001,3,0)</f>
        <v>Isa Joyes</v>
      </c>
    </row>
    <row r="375" spans="1:10" ht="14.25" customHeight="1" x14ac:dyDescent="0.3">
      <c r="A375" s="3">
        <f t="shared" si="1"/>
        <v>44958</v>
      </c>
      <c r="B375" s="3">
        <v>44959</v>
      </c>
      <c r="C375" s="2">
        <v>300189</v>
      </c>
      <c r="D375" s="2">
        <v>10001</v>
      </c>
      <c r="E375" s="2">
        <v>637</v>
      </c>
      <c r="F375" s="2">
        <v>3</v>
      </c>
      <c r="G375" s="2">
        <v>27</v>
      </c>
      <c r="H375" s="2">
        <v>81</v>
      </c>
      <c r="I375" s="2" t="str">
        <f>VLOOKUP($D375,PRODUCTS!$A$2:$G$87,2,0)</f>
        <v>Apple AirTag</v>
      </c>
      <c r="J375" s="2" t="str">
        <f>VLOOKUP(E375,CUSTOMERS!$A$2:$K$1001,2,0)&amp;" "&amp;VLOOKUP(E375,CUSTOMERS!$A$2:$K$1001,3,0)</f>
        <v>Danell Draco</v>
      </c>
    </row>
    <row r="376" spans="1:10" ht="14.25" customHeight="1" x14ac:dyDescent="0.3">
      <c r="A376" s="3">
        <f t="shared" si="1"/>
        <v>44958</v>
      </c>
      <c r="B376" s="3">
        <v>44959</v>
      </c>
      <c r="C376" s="2">
        <v>300189</v>
      </c>
      <c r="D376" s="2">
        <v>10035</v>
      </c>
      <c r="E376" s="2">
        <v>778</v>
      </c>
      <c r="F376" s="2">
        <v>2</v>
      </c>
      <c r="G376" s="2">
        <v>52</v>
      </c>
      <c r="H376" s="2">
        <v>104</v>
      </c>
      <c r="I376" s="2" t="str">
        <f>VLOOKUP($D376,PRODUCTS!$A$2:$G$87,2,0)</f>
        <v>Xbox Core Wireless Gaming Controller</v>
      </c>
      <c r="J376" s="2" t="str">
        <f>VLOOKUP(E376,CUSTOMERS!$A$2:$K$1001,2,0)&amp;" "&amp;VLOOKUP(E376,CUSTOMERS!$A$2:$K$1001,3,0)</f>
        <v>Menard Greenard</v>
      </c>
    </row>
    <row r="377" spans="1:10" ht="14.25" customHeight="1" x14ac:dyDescent="0.3">
      <c r="A377" s="3">
        <f t="shared" si="1"/>
        <v>44958</v>
      </c>
      <c r="B377" s="3">
        <v>44959</v>
      </c>
      <c r="C377" s="2">
        <v>300190</v>
      </c>
      <c r="D377" s="2">
        <v>10084</v>
      </c>
      <c r="E377" s="2">
        <v>572</v>
      </c>
      <c r="F377" s="2">
        <v>1</v>
      </c>
      <c r="G377" s="2">
        <v>7</v>
      </c>
      <c r="H377" s="2">
        <v>7</v>
      </c>
      <c r="I377" s="2" t="str">
        <f>VLOOKUP($D377,PRODUCTS!$A$2:$G$87,2,0)</f>
        <v>AAA Batteries (4-pack)</v>
      </c>
      <c r="J377" s="2" t="str">
        <f>VLOOKUP(E377,CUSTOMERS!$A$2:$K$1001,2,0)&amp;" "&amp;VLOOKUP(E377,CUSTOMERS!$A$2:$K$1001,3,0)</f>
        <v>Mellisent Ferrea</v>
      </c>
    </row>
    <row r="378" spans="1:10" ht="14.25" customHeight="1" x14ac:dyDescent="0.3">
      <c r="A378" s="3">
        <f t="shared" si="1"/>
        <v>44958</v>
      </c>
      <c r="B378" s="3">
        <v>44959</v>
      </c>
      <c r="C378" s="2">
        <v>300191</v>
      </c>
      <c r="D378" s="2">
        <v>10078</v>
      </c>
      <c r="E378" s="2">
        <v>395</v>
      </c>
      <c r="F378" s="2">
        <v>1</v>
      </c>
      <c r="G378" s="2">
        <v>5</v>
      </c>
      <c r="H378" s="2">
        <v>5</v>
      </c>
      <c r="I378" s="2" t="str">
        <f>VLOOKUP($D378,PRODUCTS!$A$2:$G$87,2,0)</f>
        <v>Case for iPhone 15 Blue</v>
      </c>
      <c r="J378" s="2" t="str">
        <f>VLOOKUP(E378,CUSTOMERS!$A$2:$K$1001,2,0)&amp;" "&amp;VLOOKUP(E378,CUSTOMERS!$A$2:$K$1001,3,0)</f>
        <v>Nonah Anthes</v>
      </c>
    </row>
    <row r="379" spans="1:10" ht="14.25" customHeight="1" x14ac:dyDescent="0.3">
      <c r="A379" s="3">
        <f t="shared" si="1"/>
        <v>44958</v>
      </c>
      <c r="B379" s="3">
        <v>44959</v>
      </c>
      <c r="C379" s="2">
        <v>300192</v>
      </c>
      <c r="D379" s="2">
        <v>10075</v>
      </c>
      <c r="E379" s="2">
        <v>662</v>
      </c>
      <c r="F379" s="2">
        <v>2</v>
      </c>
      <c r="G379" s="2">
        <v>5</v>
      </c>
      <c r="H379" s="2">
        <v>10</v>
      </c>
      <c r="I379" s="2" t="str">
        <f>VLOOKUP($D379,PRODUCTS!$A$2:$G$87,2,0)</f>
        <v>Case for iPhone 15 Black</v>
      </c>
      <c r="J379" s="2" t="str">
        <f>VLOOKUP(E379,CUSTOMERS!$A$2:$K$1001,2,0)&amp;" "&amp;VLOOKUP(E379,CUSTOMERS!$A$2:$K$1001,3,0)</f>
        <v>William Milliken</v>
      </c>
    </row>
    <row r="380" spans="1:10" ht="14.25" customHeight="1" x14ac:dyDescent="0.3">
      <c r="A380" s="3">
        <f t="shared" si="1"/>
        <v>44958</v>
      </c>
      <c r="B380" s="3">
        <v>44959</v>
      </c>
      <c r="C380" s="2">
        <v>300193</v>
      </c>
      <c r="D380" s="2">
        <v>10043</v>
      </c>
      <c r="E380" s="2">
        <v>821</v>
      </c>
      <c r="F380" s="2">
        <v>1</v>
      </c>
      <c r="G380" s="2">
        <v>450</v>
      </c>
      <c r="H380" s="2">
        <v>450</v>
      </c>
      <c r="I380" s="2" t="str">
        <f>VLOOKUP($D380,PRODUCTS!$A$2:$G$87,2,0)</f>
        <v>HP - Desktop - AMD Ryzen 5 - 12GB Memory - 512GB SSD</v>
      </c>
      <c r="J380" s="2" t="str">
        <f>VLOOKUP(E380,CUSTOMERS!$A$2:$K$1001,2,0)&amp;" "&amp;VLOOKUP(E380,CUSTOMERS!$A$2:$K$1001,3,0)</f>
        <v>Molli Knightsbridge</v>
      </c>
    </row>
    <row r="381" spans="1:10" ht="14.25" customHeight="1" x14ac:dyDescent="0.3">
      <c r="A381" s="3">
        <f t="shared" si="1"/>
        <v>44958</v>
      </c>
      <c r="B381" s="3">
        <v>44959</v>
      </c>
      <c r="C381" s="2">
        <v>300194</v>
      </c>
      <c r="D381" s="2">
        <v>10020</v>
      </c>
      <c r="E381" s="2">
        <v>158</v>
      </c>
      <c r="F381" s="2">
        <v>1</v>
      </c>
      <c r="G381" s="2">
        <v>1499</v>
      </c>
      <c r="H381" s="2">
        <v>1499</v>
      </c>
      <c r="I381" s="2" t="str">
        <f>VLOOKUP($D381,PRODUCTS!$A$2:$G$87,2,0)</f>
        <v>iPhone 15 Pro 1 TB</v>
      </c>
      <c r="J381" s="2" t="str">
        <f>VLOOKUP(E381,CUSTOMERS!$A$2:$K$1001,2,0)&amp;" "&amp;VLOOKUP(E381,CUSTOMERS!$A$2:$K$1001,3,0)</f>
        <v>Lyon McGinly</v>
      </c>
    </row>
    <row r="382" spans="1:10" ht="14.25" customHeight="1" x14ac:dyDescent="0.3">
      <c r="A382" s="3">
        <f t="shared" si="1"/>
        <v>44958</v>
      </c>
      <c r="B382" s="3">
        <v>44959</v>
      </c>
      <c r="C382" s="2">
        <v>300194</v>
      </c>
      <c r="D382" s="2">
        <v>10078</v>
      </c>
      <c r="E382" s="2">
        <v>192</v>
      </c>
      <c r="F382" s="2">
        <v>1</v>
      </c>
      <c r="G382" s="2">
        <v>5</v>
      </c>
      <c r="H382" s="2">
        <v>5</v>
      </c>
      <c r="I382" s="2" t="str">
        <f>VLOOKUP($D382,PRODUCTS!$A$2:$G$87,2,0)</f>
        <v>Case for iPhone 15 Blue</v>
      </c>
      <c r="J382" s="2" t="str">
        <f>VLOOKUP(E382,CUSTOMERS!$A$2:$K$1001,2,0)&amp;" "&amp;VLOOKUP(E382,CUSTOMERS!$A$2:$K$1001,3,0)</f>
        <v>Rustin Woodbridge</v>
      </c>
    </row>
    <row r="383" spans="1:10" ht="14.25" customHeight="1" x14ac:dyDescent="0.3">
      <c r="A383" s="3">
        <f t="shared" si="1"/>
        <v>44958</v>
      </c>
      <c r="B383" s="3">
        <v>44960</v>
      </c>
      <c r="C383" s="2">
        <v>300195</v>
      </c>
      <c r="D383" s="2">
        <v>10071</v>
      </c>
      <c r="E383" s="2">
        <v>775</v>
      </c>
      <c r="F383" s="2">
        <v>3</v>
      </c>
      <c r="G383" s="2">
        <v>6</v>
      </c>
      <c r="H383" s="2">
        <v>18</v>
      </c>
      <c r="I383" s="2" t="str">
        <f>VLOOKUP($D383,PRODUCTS!$A$2:$G$87,2,0)</f>
        <v>Case for iPhone 15 Pro Red</v>
      </c>
      <c r="J383" s="2" t="str">
        <f>VLOOKUP(E383,CUSTOMERS!$A$2:$K$1001,2,0)&amp;" "&amp;VLOOKUP(E383,CUSTOMERS!$A$2:$K$1001,3,0)</f>
        <v>Wilfrid Pauletto</v>
      </c>
    </row>
    <row r="384" spans="1:10" ht="14.25" customHeight="1" x14ac:dyDescent="0.3">
      <c r="A384" s="3">
        <f t="shared" si="1"/>
        <v>44958</v>
      </c>
      <c r="B384" s="3">
        <v>44960</v>
      </c>
      <c r="C384" s="2">
        <v>300196</v>
      </c>
      <c r="D384" s="2">
        <v>10086</v>
      </c>
      <c r="E384" s="2">
        <v>678</v>
      </c>
      <c r="F384" s="2">
        <v>3</v>
      </c>
      <c r="G384" s="2">
        <v>13</v>
      </c>
      <c r="H384" s="2">
        <v>39</v>
      </c>
      <c r="I384" s="2" t="str">
        <f>VLOOKUP($D384,PRODUCTS!$A$2:$G$87,2,0)</f>
        <v>Lightning Charging Cable</v>
      </c>
      <c r="J384" s="2" t="str">
        <f>VLOOKUP(E384,CUSTOMERS!$A$2:$K$1001,2,0)&amp;" "&amp;VLOOKUP(E384,CUSTOMERS!$A$2:$K$1001,3,0)</f>
        <v>Johann Wastie</v>
      </c>
    </row>
    <row r="385" spans="1:10" ht="14.25" customHeight="1" x14ac:dyDescent="0.3">
      <c r="A385" s="3">
        <f t="shared" si="1"/>
        <v>44958</v>
      </c>
      <c r="B385" s="3">
        <v>44960</v>
      </c>
      <c r="C385" s="2">
        <v>300197</v>
      </c>
      <c r="D385" s="2">
        <v>10036</v>
      </c>
      <c r="E385" s="2">
        <v>257</v>
      </c>
      <c r="F385" s="2">
        <v>2</v>
      </c>
      <c r="G385" s="2">
        <v>111</v>
      </c>
      <c r="H385" s="2">
        <v>222</v>
      </c>
      <c r="I385" s="2" t="str">
        <f>VLOOKUP($D385,PRODUCTS!$A$2:$G$87,2,0)</f>
        <v>Xbox Elite Series 2 Wireless</v>
      </c>
      <c r="J385" s="2" t="str">
        <f>VLOOKUP(E385,CUSTOMERS!$A$2:$K$1001,2,0)&amp;" "&amp;VLOOKUP(E385,CUSTOMERS!$A$2:$K$1001,3,0)</f>
        <v>Benton Vitte</v>
      </c>
    </row>
    <row r="386" spans="1:10" ht="14.25" customHeight="1" x14ac:dyDescent="0.3">
      <c r="A386" s="3">
        <f t="shared" si="1"/>
        <v>44958</v>
      </c>
      <c r="B386" s="3">
        <v>44961</v>
      </c>
      <c r="C386" s="2">
        <v>300198</v>
      </c>
      <c r="D386" s="2">
        <v>10084</v>
      </c>
      <c r="E386" s="2">
        <v>481</v>
      </c>
      <c r="F386" s="2">
        <v>3</v>
      </c>
      <c r="G386" s="2">
        <v>7</v>
      </c>
      <c r="H386" s="2">
        <v>21</v>
      </c>
      <c r="I386" s="2" t="str">
        <f>VLOOKUP($D386,PRODUCTS!$A$2:$G$87,2,0)</f>
        <v>AAA Batteries (4-pack)</v>
      </c>
      <c r="J386" s="2" t="str">
        <f>VLOOKUP(E386,CUSTOMERS!$A$2:$K$1001,2,0)&amp;" "&amp;VLOOKUP(E386,CUSTOMERS!$A$2:$K$1001,3,0)</f>
        <v>Urbain Cowcha</v>
      </c>
    </row>
    <row r="387" spans="1:10" ht="14.25" customHeight="1" x14ac:dyDescent="0.3">
      <c r="A387" s="3">
        <f t="shared" si="1"/>
        <v>44958</v>
      </c>
      <c r="B387" s="3">
        <v>44961</v>
      </c>
      <c r="C387" s="2">
        <v>300199</v>
      </c>
      <c r="D387" s="2">
        <v>10052</v>
      </c>
      <c r="E387" s="2">
        <v>676</v>
      </c>
      <c r="F387" s="2">
        <v>1</v>
      </c>
      <c r="G387" s="2">
        <v>300</v>
      </c>
      <c r="H387" s="2">
        <v>300</v>
      </c>
      <c r="I387" s="2" t="str">
        <f>VLOOKUP($D387,PRODUCTS!$A$2:$G$87,2,0)</f>
        <v>Acer - Aspire XC-840-UB11</v>
      </c>
      <c r="J387" s="2" t="str">
        <f>VLOOKUP(E387,CUSTOMERS!$A$2:$K$1001,2,0)&amp;" "&amp;VLOOKUP(E387,CUSTOMERS!$A$2:$K$1001,3,0)</f>
        <v>Emlyn Brideoke</v>
      </c>
    </row>
    <row r="388" spans="1:10" ht="14.25" customHeight="1" x14ac:dyDescent="0.3">
      <c r="A388" s="3">
        <f t="shared" si="1"/>
        <v>44958</v>
      </c>
      <c r="B388" s="3">
        <v>44961</v>
      </c>
      <c r="C388" s="2">
        <v>300199</v>
      </c>
      <c r="D388" s="2">
        <v>10060</v>
      </c>
      <c r="E388" s="2">
        <v>429</v>
      </c>
      <c r="F388" s="2">
        <v>2</v>
      </c>
      <c r="G388" s="2">
        <v>579</v>
      </c>
      <c r="H388" s="2">
        <v>1158</v>
      </c>
      <c r="I388" s="2" t="str">
        <f>VLOOKUP($D388,PRODUCTS!$A$2:$G$87,2,0)</f>
        <v>Samsung - 75" Class TU690</v>
      </c>
      <c r="J388" s="2" t="str">
        <f>VLOOKUP(E388,CUSTOMERS!$A$2:$K$1001,2,0)&amp;" "&amp;VLOOKUP(E388,CUSTOMERS!$A$2:$K$1001,3,0)</f>
        <v>Thorstein Zanitti</v>
      </c>
    </row>
    <row r="389" spans="1:10" ht="14.25" customHeight="1" x14ac:dyDescent="0.3">
      <c r="A389" s="3">
        <f t="shared" si="1"/>
        <v>44958</v>
      </c>
      <c r="B389" s="3">
        <v>44961</v>
      </c>
      <c r="C389" s="2">
        <v>300199</v>
      </c>
      <c r="D389" s="2">
        <v>10061</v>
      </c>
      <c r="E389" s="2">
        <v>793</v>
      </c>
      <c r="F389" s="2">
        <v>1</v>
      </c>
      <c r="G389" s="2">
        <v>1199</v>
      </c>
      <c r="H389" s="2">
        <v>1199</v>
      </c>
      <c r="I389" s="2" t="str">
        <f>VLOOKUP($D389,PRODUCTS!$A$2:$G$87,2,0)</f>
        <v>Samsung - 55" Class The Frame</v>
      </c>
      <c r="J389" s="2" t="str">
        <f>VLOOKUP(E389,CUSTOMERS!$A$2:$K$1001,2,0)&amp;" "&amp;VLOOKUP(E389,CUSTOMERS!$A$2:$K$1001,3,0)</f>
        <v>Aileen Heddan</v>
      </c>
    </row>
    <row r="390" spans="1:10" ht="14.25" customHeight="1" x14ac:dyDescent="0.3">
      <c r="A390" s="3">
        <f t="shared" si="1"/>
        <v>44958</v>
      </c>
      <c r="B390" s="3">
        <v>44961</v>
      </c>
      <c r="C390" s="2">
        <v>300199</v>
      </c>
      <c r="D390" s="2">
        <v>10034</v>
      </c>
      <c r="E390" s="2">
        <v>717</v>
      </c>
      <c r="F390" s="2">
        <v>3</v>
      </c>
      <c r="G390" s="2">
        <v>90</v>
      </c>
      <c r="H390" s="2">
        <v>270</v>
      </c>
      <c r="I390" s="2" t="str">
        <f>VLOOKUP($D390,PRODUCTS!$A$2:$G$87,2,0)</f>
        <v>Xbox Wireless Headset </v>
      </c>
      <c r="J390" s="2" t="str">
        <f>VLOOKUP(E390,CUSTOMERS!$A$2:$K$1001,2,0)&amp;" "&amp;VLOOKUP(E390,CUSTOMERS!$A$2:$K$1001,3,0)</f>
        <v>Cacilie Janosevic</v>
      </c>
    </row>
    <row r="391" spans="1:10" ht="14.25" customHeight="1" x14ac:dyDescent="0.3">
      <c r="A391" s="3">
        <f t="shared" si="1"/>
        <v>44958</v>
      </c>
      <c r="B391" s="3">
        <v>44961</v>
      </c>
      <c r="C391" s="2">
        <v>300199</v>
      </c>
      <c r="D391" s="2">
        <v>10007</v>
      </c>
      <c r="E391" s="2">
        <v>366</v>
      </c>
      <c r="F391" s="2">
        <v>1</v>
      </c>
      <c r="G391" s="2">
        <v>230</v>
      </c>
      <c r="H391" s="2">
        <v>230</v>
      </c>
      <c r="I391" s="2" t="str">
        <f>VLOOKUP($D391,PRODUCTS!$A$2:$G$87,2,0)</f>
        <v>Apple Ipad (9th Gen)</v>
      </c>
      <c r="J391" s="2" t="str">
        <f>VLOOKUP(E391,CUSTOMERS!$A$2:$K$1001,2,0)&amp;" "&amp;VLOOKUP(E391,CUSTOMERS!$A$2:$K$1001,3,0)</f>
        <v>Smitty Sommerfeld</v>
      </c>
    </row>
    <row r="392" spans="1:10" ht="14.25" customHeight="1" x14ac:dyDescent="0.3">
      <c r="A392" s="3">
        <f t="shared" si="1"/>
        <v>44958</v>
      </c>
      <c r="B392" s="3">
        <v>44961</v>
      </c>
      <c r="C392" s="2">
        <v>300199</v>
      </c>
      <c r="D392" s="2">
        <v>10069</v>
      </c>
      <c r="E392" s="2">
        <v>796</v>
      </c>
      <c r="F392" s="2">
        <v>2</v>
      </c>
      <c r="G392" s="2">
        <v>5</v>
      </c>
      <c r="H392" s="2">
        <v>10</v>
      </c>
      <c r="I392" s="2" t="str">
        <f>VLOOKUP($D392,PRODUCTS!$A$2:$G$87,2,0)</f>
        <v>USB-C Charging Cable</v>
      </c>
      <c r="J392" s="2" t="str">
        <f>VLOOKUP(E392,CUSTOMERS!$A$2:$K$1001,2,0)&amp;" "&amp;VLOOKUP(E392,CUSTOMERS!$A$2:$K$1001,3,0)</f>
        <v>Udall Kohrding</v>
      </c>
    </row>
    <row r="393" spans="1:10" ht="14.25" customHeight="1" x14ac:dyDescent="0.3">
      <c r="A393" s="3">
        <f t="shared" si="1"/>
        <v>44958</v>
      </c>
      <c r="B393" s="3">
        <v>44961</v>
      </c>
      <c r="C393" s="2">
        <v>300199</v>
      </c>
      <c r="D393" s="2">
        <v>10067</v>
      </c>
      <c r="E393" s="2">
        <v>430</v>
      </c>
      <c r="F393" s="2">
        <v>1</v>
      </c>
      <c r="G393" s="2">
        <v>269</v>
      </c>
      <c r="H393" s="2">
        <v>269</v>
      </c>
      <c r="I393" s="2" t="str">
        <f>VLOOKUP($D393,PRODUCTS!$A$2:$G$87,2,0)</f>
        <v>Google - Nest Cam 2 Pack</v>
      </c>
      <c r="J393" s="2" t="str">
        <f>VLOOKUP(E393,CUSTOMERS!$A$2:$K$1001,2,0)&amp;" "&amp;VLOOKUP(E393,CUSTOMERS!$A$2:$K$1001,3,0)</f>
        <v>Carmina Lydford</v>
      </c>
    </row>
    <row r="394" spans="1:10" ht="14.25" customHeight="1" x14ac:dyDescent="0.3">
      <c r="A394" s="3">
        <f t="shared" si="1"/>
        <v>44958</v>
      </c>
      <c r="B394" s="3">
        <v>44961</v>
      </c>
      <c r="C394" s="2">
        <v>300200</v>
      </c>
      <c r="D394" s="2">
        <v>10022</v>
      </c>
      <c r="E394" s="2">
        <v>65</v>
      </c>
      <c r="F394" s="2">
        <v>1</v>
      </c>
      <c r="G394" s="2">
        <v>899</v>
      </c>
      <c r="H394" s="2">
        <v>899</v>
      </c>
      <c r="I394" s="2" t="str">
        <f>VLOOKUP($D394,PRODUCTS!$A$2:$G$87,2,0)</f>
        <v>iPhone 15 256 GB</v>
      </c>
      <c r="J394" s="2" t="str">
        <f>VLOOKUP(E394,CUSTOMERS!$A$2:$K$1001,2,0)&amp;" "&amp;VLOOKUP(E394,CUSTOMERS!$A$2:$K$1001,3,0)</f>
        <v>Tyrone Eyckel</v>
      </c>
    </row>
    <row r="395" spans="1:10" ht="14.25" customHeight="1" x14ac:dyDescent="0.3">
      <c r="A395" s="3">
        <f t="shared" si="1"/>
        <v>44958</v>
      </c>
      <c r="B395" s="3">
        <v>44962</v>
      </c>
      <c r="C395" s="2">
        <v>300201</v>
      </c>
      <c r="D395" s="2">
        <v>10076</v>
      </c>
      <c r="E395" s="2">
        <v>877</v>
      </c>
      <c r="F395" s="2">
        <v>3</v>
      </c>
      <c r="G395" s="2">
        <v>7</v>
      </c>
      <c r="H395" s="2">
        <v>21</v>
      </c>
      <c r="I395" s="2" t="str">
        <f>VLOOKUP($D395,PRODUCTS!$A$2:$G$87,2,0)</f>
        <v>Case for iPhone 15 Pro Max Blue</v>
      </c>
      <c r="J395" s="2" t="str">
        <f>VLOOKUP(E395,CUSTOMERS!$A$2:$K$1001,2,0)&amp;" "&amp;VLOOKUP(E395,CUSTOMERS!$A$2:$K$1001,3,0)</f>
        <v>Trenna Desesquelle</v>
      </c>
    </row>
    <row r="396" spans="1:10" ht="14.25" customHeight="1" x14ac:dyDescent="0.3">
      <c r="A396" s="3">
        <f t="shared" si="1"/>
        <v>44958</v>
      </c>
      <c r="B396" s="3">
        <v>44962</v>
      </c>
      <c r="C396" s="2">
        <v>300202</v>
      </c>
      <c r="D396" s="2">
        <v>10079</v>
      </c>
      <c r="E396" s="2">
        <v>82</v>
      </c>
      <c r="F396" s="2">
        <v>3</v>
      </c>
      <c r="G396" s="2">
        <v>7</v>
      </c>
      <c r="H396" s="2">
        <v>21</v>
      </c>
      <c r="I396" s="2" t="str">
        <f>VLOOKUP($D396,PRODUCTS!$A$2:$G$87,2,0)</f>
        <v>Screen Protector for iPhone 15 Pro Max</v>
      </c>
      <c r="J396" s="2" t="str">
        <f>VLOOKUP(E396,CUSTOMERS!$A$2:$K$1001,2,0)&amp;" "&amp;VLOOKUP(E396,CUSTOMERS!$A$2:$K$1001,3,0)</f>
        <v>Hedvige Lumbly</v>
      </c>
    </row>
    <row r="397" spans="1:10" ht="14.25" customHeight="1" x14ac:dyDescent="0.3">
      <c r="A397" s="3">
        <f t="shared" si="1"/>
        <v>44958</v>
      </c>
      <c r="B397" s="3">
        <v>44962</v>
      </c>
      <c r="C397" s="2">
        <v>300202</v>
      </c>
      <c r="D397" s="2">
        <v>10008</v>
      </c>
      <c r="E397" s="2">
        <v>949</v>
      </c>
      <c r="F397" s="2">
        <v>1</v>
      </c>
      <c r="G397" s="2">
        <v>50</v>
      </c>
      <c r="H397" s="2">
        <v>50</v>
      </c>
      <c r="I397" s="2" t="str">
        <f>VLOOKUP($D397,PRODUCTS!$A$2:$G$87,2,0)</f>
        <v>Echo Dot (5th Gen)</v>
      </c>
      <c r="J397" s="2" t="str">
        <f>VLOOKUP(E397,CUSTOMERS!$A$2:$K$1001,2,0)&amp;" "&amp;VLOOKUP(E397,CUSTOMERS!$A$2:$K$1001,3,0)</f>
        <v>Johan Shevlin</v>
      </c>
    </row>
    <row r="398" spans="1:10" ht="14.25" customHeight="1" x14ac:dyDescent="0.3">
      <c r="A398" s="3">
        <f t="shared" si="1"/>
        <v>44958</v>
      </c>
      <c r="B398" s="3">
        <v>44962</v>
      </c>
      <c r="C398" s="2">
        <v>300203</v>
      </c>
      <c r="D398" s="2">
        <v>10065</v>
      </c>
      <c r="E398" s="2">
        <v>878</v>
      </c>
      <c r="F398" s="2">
        <v>3</v>
      </c>
      <c r="G398" s="2">
        <v>399</v>
      </c>
      <c r="H398" s="2">
        <v>1197</v>
      </c>
      <c r="I398" s="2" t="str">
        <f>VLOOKUP($D398,PRODUCTS!$A$2:$G$87,2,0)</f>
        <v>Canon - PowerShot V10</v>
      </c>
      <c r="J398" s="2" t="str">
        <f>VLOOKUP(E398,CUSTOMERS!$A$2:$K$1001,2,0)&amp;" "&amp;VLOOKUP(E398,CUSTOMERS!$A$2:$K$1001,3,0)</f>
        <v>Guillema Rubens</v>
      </c>
    </row>
    <row r="399" spans="1:10" ht="14.25" customHeight="1" x14ac:dyDescent="0.3">
      <c r="A399" s="3">
        <f t="shared" si="1"/>
        <v>44958</v>
      </c>
      <c r="B399" s="3">
        <v>44962</v>
      </c>
      <c r="C399" s="2">
        <v>300203</v>
      </c>
      <c r="D399" s="2">
        <v>10020</v>
      </c>
      <c r="E399" s="2">
        <v>246</v>
      </c>
      <c r="F399" s="2">
        <v>2</v>
      </c>
      <c r="G399" s="2">
        <v>1499</v>
      </c>
      <c r="H399" s="2">
        <v>2998</v>
      </c>
      <c r="I399" s="2" t="str">
        <f>VLOOKUP($D399,PRODUCTS!$A$2:$G$87,2,0)</f>
        <v>iPhone 15 Pro 1 TB</v>
      </c>
      <c r="J399" s="2" t="str">
        <f>VLOOKUP(E399,CUSTOMERS!$A$2:$K$1001,2,0)&amp;" "&amp;VLOOKUP(E399,CUSTOMERS!$A$2:$K$1001,3,0)</f>
        <v>Vivi Liversedge</v>
      </c>
    </row>
    <row r="400" spans="1:10" ht="14.25" customHeight="1" x14ac:dyDescent="0.3">
      <c r="A400" s="3">
        <f t="shared" si="1"/>
        <v>44958</v>
      </c>
      <c r="B400" s="3">
        <v>44962</v>
      </c>
      <c r="C400" s="2">
        <v>300204</v>
      </c>
      <c r="D400" s="2">
        <v>10044</v>
      </c>
      <c r="E400" s="2">
        <v>235</v>
      </c>
      <c r="F400" s="2">
        <v>1</v>
      </c>
      <c r="G400" s="2">
        <v>750</v>
      </c>
      <c r="H400" s="2">
        <v>750</v>
      </c>
      <c r="I400" s="2" t="str">
        <f>VLOOKUP($D400,PRODUCTS!$A$2:$G$87,2,0)</f>
        <v>Canon - EOS R50 4K</v>
      </c>
      <c r="J400" s="2" t="str">
        <f>VLOOKUP(E400,CUSTOMERS!$A$2:$K$1001,2,0)&amp;" "&amp;VLOOKUP(E400,CUSTOMERS!$A$2:$K$1001,3,0)</f>
        <v>Uriel Rose</v>
      </c>
    </row>
    <row r="401" spans="1:10" ht="14.25" customHeight="1" x14ac:dyDescent="0.3">
      <c r="A401" s="3">
        <f t="shared" si="1"/>
        <v>44958</v>
      </c>
      <c r="B401" s="3">
        <v>44962</v>
      </c>
      <c r="C401" s="2">
        <v>300204</v>
      </c>
      <c r="D401" s="2">
        <v>10069</v>
      </c>
      <c r="E401" s="2">
        <v>901</v>
      </c>
      <c r="F401" s="2">
        <v>3</v>
      </c>
      <c r="G401" s="2">
        <v>5</v>
      </c>
      <c r="H401" s="2">
        <v>15</v>
      </c>
      <c r="I401" s="2" t="str">
        <f>VLOOKUP($D401,PRODUCTS!$A$2:$G$87,2,0)</f>
        <v>USB-C Charging Cable</v>
      </c>
      <c r="J401" s="2" t="str">
        <f>VLOOKUP(E401,CUSTOMERS!$A$2:$K$1001,2,0)&amp;" "&amp;VLOOKUP(E401,CUSTOMERS!$A$2:$K$1001,3,0)</f>
        <v>Scarface Demkowicz</v>
      </c>
    </row>
    <row r="402" spans="1:10" ht="14.25" customHeight="1" x14ac:dyDescent="0.3">
      <c r="A402" s="3">
        <f t="shared" si="1"/>
        <v>44958</v>
      </c>
      <c r="B402" s="3">
        <v>44962</v>
      </c>
      <c r="C402" s="2">
        <v>300205</v>
      </c>
      <c r="D402" s="2">
        <v>10041</v>
      </c>
      <c r="E402" s="2">
        <v>591</v>
      </c>
      <c r="F402" s="2">
        <v>2</v>
      </c>
      <c r="G402" s="2">
        <v>749</v>
      </c>
      <c r="H402" s="2">
        <v>1498</v>
      </c>
      <c r="I402" s="2" t="str">
        <f>VLOOKUP($D402,PRODUCTS!$A$2:$G$87,2,0)</f>
        <v>MacBook Air 13.3" Laptop - Apple M1 chip</v>
      </c>
      <c r="J402" s="2" t="str">
        <f>VLOOKUP(E402,CUSTOMERS!$A$2:$K$1001,2,0)&amp;" "&amp;VLOOKUP(E402,CUSTOMERS!$A$2:$K$1001,3,0)</f>
        <v>Elnore Novotna</v>
      </c>
    </row>
    <row r="403" spans="1:10" ht="14.25" customHeight="1" x14ac:dyDescent="0.3">
      <c r="A403" s="3">
        <f t="shared" si="1"/>
        <v>44958</v>
      </c>
      <c r="B403" s="3">
        <v>44963</v>
      </c>
      <c r="C403" s="2">
        <v>300206</v>
      </c>
      <c r="D403" s="2">
        <v>10039</v>
      </c>
      <c r="E403" s="2">
        <v>600</v>
      </c>
      <c r="F403" s="2">
        <v>2</v>
      </c>
      <c r="G403" s="2">
        <v>799</v>
      </c>
      <c r="H403" s="2">
        <v>1598</v>
      </c>
      <c r="I403" s="2" t="str">
        <f>VLOOKUP($D403,PRODUCTS!$A$2:$G$87,2,0)</f>
        <v>Apple Watch Series 9 (GPS + Cellular) 45mm</v>
      </c>
      <c r="J403" s="2" t="str">
        <f>VLOOKUP(E403,CUSTOMERS!$A$2:$K$1001,2,0)&amp;" "&amp;VLOOKUP(E403,CUSTOMERS!$A$2:$K$1001,3,0)</f>
        <v>Tilda Shotter</v>
      </c>
    </row>
    <row r="404" spans="1:10" ht="14.25" customHeight="1" x14ac:dyDescent="0.3">
      <c r="A404" s="3">
        <f t="shared" si="1"/>
        <v>44958</v>
      </c>
      <c r="B404" s="3">
        <v>44963</v>
      </c>
      <c r="C404" s="2">
        <v>300206</v>
      </c>
      <c r="D404" s="2">
        <v>10016</v>
      </c>
      <c r="E404" s="2">
        <v>458</v>
      </c>
      <c r="F404" s="2">
        <v>2</v>
      </c>
      <c r="G404" s="2">
        <v>1599</v>
      </c>
      <c r="H404" s="2">
        <v>3198</v>
      </c>
      <c r="I404" s="2" t="str">
        <f>VLOOKUP($D404,PRODUCTS!$A$2:$G$87,2,0)</f>
        <v>iPhone 15 Pro Max 1 TB</v>
      </c>
      <c r="J404" s="2" t="str">
        <f>VLOOKUP(E404,CUSTOMERS!$A$2:$K$1001,2,0)&amp;" "&amp;VLOOKUP(E404,CUSTOMERS!$A$2:$K$1001,3,0)</f>
        <v>Janet Mathewson</v>
      </c>
    </row>
    <row r="405" spans="1:10" ht="14.25" customHeight="1" x14ac:dyDescent="0.3">
      <c r="A405" s="3">
        <f t="shared" si="1"/>
        <v>44958</v>
      </c>
      <c r="B405" s="3">
        <v>44963</v>
      </c>
      <c r="C405" s="2">
        <v>300207</v>
      </c>
      <c r="D405" s="2">
        <v>10067</v>
      </c>
      <c r="E405" s="2">
        <v>557</v>
      </c>
      <c r="F405" s="2">
        <v>3</v>
      </c>
      <c r="G405" s="2">
        <v>269</v>
      </c>
      <c r="H405" s="2">
        <v>807</v>
      </c>
      <c r="I405" s="2" t="str">
        <f>VLOOKUP($D405,PRODUCTS!$A$2:$G$87,2,0)</f>
        <v>Google - Nest Cam 2 Pack</v>
      </c>
      <c r="J405" s="2" t="str">
        <f>VLOOKUP(E405,CUSTOMERS!$A$2:$K$1001,2,0)&amp;" "&amp;VLOOKUP(E405,CUSTOMERS!$A$2:$K$1001,3,0)</f>
        <v>Nil Sleite</v>
      </c>
    </row>
    <row r="406" spans="1:10" ht="14.25" customHeight="1" x14ac:dyDescent="0.3">
      <c r="A406" s="3">
        <f t="shared" si="1"/>
        <v>44958</v>
      </c>
      <c r="B406" s="3">
        <v>44963</v>
      </c>
      <c r="C406" s="2">
        <v>300208</v>
      </c>
      <c r="D406" s="2">
        <v>10014</v>
      </c>
      <c r="E406" s="2">
        <v>492</v>
      </c>
      <c r="F406" s="2">
        <v>1</v>
      </c>
      <c r="G406" s="2">
        <v>1199</v>
      </c>
      <c r="H406" s="2">
        <v>1199</v>
      </c>
      <c r="I406" s="2" t="str">
        <f>VLOOKUP($D406,PRODUCTS!$A$2:$G$87,2,0)</f>
        <v>iPhone 15 Pro Max 256 GB</v>
      </c>
      <c r="J406" s="2" t="str">
        <f>VLOOKUP(E406,CUSTOMERS!$A$2:$K$1001,2,0)&amp;" "&amp;VLOOKUP(E406,CUSTOMERS!$A$2:$K$1001,3,0)</f>
        <v>Urbanus Woodard</v>
      </c>
    </row>
    <row r="407" spans="1:10" ht="14.25" customHeight="1" x14ac:dyDescent="0.3">
      <c r="A407" s="3">
        <f t="shared" si="1"/>
        <v>44958</v>
      </c>
      <c r="B407" s="3">
        <v>44963</v>
      </c>
      <c r="C407" s="2">
        <v>300208</v>
      </c>
      <c r="D407" s="2">
        <v>10043</v>
      </c>
      <c r="E407" s="2">
        <v>698</v>
      </c>
      <c r="F407" s="2">
        <v>2</v>
      </c>
      <c r="G407" s="2">
        <v>450</v>
      </c>
      <c r="H407" s="2">
        <v>900</v>
      </c>
      <c r="I407" s="2" t="str">
        <f>VLOOKUP($D407,PRODUCTS!$A$2:$G$87,2,0)</f>
        <v>HP - Desktop - AMD Ryzen 5 - 12GB Memory - 512GB SSD</v>
      </c>
      <c r="J407" s="2" t="str">
        <f>VLOOKUP(E407,CUSTOMERS!$A$2:$K$1001,2,0)&amp;" "&amp;VLOOKUP(E407,CUSTOMERS!$A$2:$K$1001,3,0)</f>
        <v>Lou Woehler</v>
      </c>
    </row>
    <row r="408" spans="1:10" ht="14.25" customHeight="1" x14ac:dyDescent="0.3">
      <c r="A408" s="3">
        <f t="shared" si="1"/>
        <v>44958</v>
      </c>
      <c r="B408" s="3">
        <v>44963</v>
      </c>
      <c r="C408" s="2">
        <v>300208</v>
      </c>
      <c r="D408" s="2">
        <v>10070</v>
      </c>
      <c r="E408" s="2">
        <v>76</v>
      </c>
      <c r="F408" s="2">
        <v>2</v>
      </c>
      <c r="G408" s="2">
        <v>7</v>
      </c>
      <c r="H408" s="2">
        <v>14</v>
      </c>
      <c r="I408" s="2" t="str">
        <f>VLOOKUP($D408,PRODUCTS!$A$2:$G$87,2,0)</f>
        <v>Case for iPhone 15 Pro Max Red</v>
      </c>
      <c r="J408" s="2" t="str">
        <f>VLOOKUP(E408,CUSTOMERS!$A$2:$K$1001,2,0)&amp;" "&amp;VLOOKUP(E408,CUSTOMERS!$A$2:$K$1001,3,0)</f>
        <v>Kakalina Clash</v>
      </c>
    </row>
    <row r="409" spans="1:10" ht="14.25" customHeight="1" x14ac:dyDescent="0.3">
      <c r="A409" s="3">
        <f t="shared" si="1"/>
        <v>44958</v>
      </c>
      <c r="B409" s="3">
        <v>44963</v>
      </c>
      <c r="C409" s="2">
        <v>300209</v>
      </c>
      <c r="D409" s="2">
        <v>10086</v>
      </c>
      <c r="E409" s="2">
        <v>797</v>
      </c>
      <c r="F409" s="2">
        <v>2</v>
      </c>
      <c r="G409" s="2">
        <v>13</v>
      </c>
      <c r="H409" s="2">
        <v>26</v>
      </c>
      <c r="I409" s="2" t="str">
        <f>VLOOKUP($D409,PRODUCTS!$A$2:$G$87,2,0)</f>
        <v>Lightning Charging Cable</v>
      </c>
      <c r="J409" s="2" t="str">
        <f>VLOOKUP(E409,CUSTOMERS!$A$2:$K$1001,2,0)&amp;" "&amp;VLOOKUP(E409,CUSTOMERS!$A$2:$K$1001,3,0)</f>
        <v>Louisa O'Lochan</v>
      </c>
    </row>
    <row r="410" spans="1:10" ht="14.25" customHeight="1" x14ac:dyDescent="0.3">
      <c r="A410" s="3">
        <f t="shared" si="1"/>
        <v>44958</v>
      </c>
      <c r="B410" s="3">
        <v>44963</v>
      </c>
      <c r="C410" s="2">
        <v>300210</v>
      </c>
      <c r="D410" s="2">
        <v>10040</v>
      </c>
      <c r="E410" s="2">
        <v>631</v>
      </c>
      <c r="F410" s="2">
        <v>2</v>
      </c>
      <c r="G410" s="2">
        <v>949</v>
      </c>
      <c r="H410" s="2">
        <v>1898</v>
      </c>
      <c r="I410" s="2" t="str">
        <f>VLOOKUP($D410,PRODUCTS!$A$2:$G$87,2,0)</f>
        <v>MacBook Air 13.6" Laptop - Apple M2</v>
      </c>
      <c r="J410" s="2" t="str">
        <f>VLOOKUP(E410,CUSTOMERS!$A$2:$K$1001,2,0)&amp;" "&amp;VLOOKUP(E410,CUSTOMERS!$A$2:$K$1001,3,0)</f>
        <v>Kristoffer Ivanshintsev</v>
      </c>
    </row>
    <row r="411" spans="1:10" ht="14.25" customHeight="1" x14ac:dyDescent="0.3">
      <c r="A411" s="3">
        <f t="shared" si="1"/>
        <v>44958</v>
      </c>
      <c r="B411" s="3">
        <v>44963</v>
      </c>
      <c r="C411" s="2">
        <v>300211</v>
      </c>
      <c r="D411" s="2">
        <v>10031</v>
      </c>
      <c r="E411" s="2">
        <v>986</v>
      </c>
      <c r="F411" s="2">
        <v>2</v>
      </c>
      <c r="G411" s="2">
        <v>25</v>
      </c>
      <c r="H411" s="2">
        <v>50</v>
      </c>
      <c r="I411" s="2" t="str">
        <f>VLOOKUP($D411,PRODUCTS!$A$2:$G$87,2,0)</f>
        <v>Razer DeathAdder Mouse</v>
      </c>
      <c r="J411" s="2" t="str">
        <f>VLOOKUP(E411,CUSTOMERS!$A$2:$K$1001,2,0)&amp;" "&amp;VLOOKUP(E411,CUSTOMERS!$A$2:$K$1001,3,0)</f>
        <v>Aline Rama</v>
      </c>
    </row>
    <row r="412" spans="1:10" ht="14.25" customHeight="1" x14ac:dyDescent="0.3">
      <c r="A412" s="3">
        <f t="shared" si="1"/>
        <v>44958</v>
      </c>
      <c r="B412" s="3">
        <v>44964</v>
      </c>
      <c r="C412" s="2">
        <v>300212</v>
      </c>
      <c r="D412" s="2">
        <v>10070</v>
      </c>
      <c r="E412" s="2">
        <v>567</v>
      </c>
      <c r="F412" s="2">
        <v>1</v>
      </c>
      <c r="G412" s="2">
        <v>7</v>
      </c>
      <c r="H412" s="2">
        <v>7</v>
      </c>
      <c r="I412" s="2" t="str">
        <f>VLOOKUP($D412,PRODUCTS!$A$2:$G$87,2,0)</f>
        <v>Case for iPhone 15 Pro Max Red</v>
      </c>
      <c r="J412" s="2" t="str">
        <f>VLOOKUP(E412,CUSTOMERS!$A$2:$K$1001,2,0)&amp;" "&amp;VLOOKUP(E412,CUSTOMERS!$A$2:$K$1001,3,0)</f>
        <v>Dalston Wharram</v>
      </c>
    </row>
    <row r="413" spans="1:10" ht="14.25" customHeight="1" x14ac:dyDescent="0.3">
      <c r="A413" s="3">
        <f t="shared" si="1"/>
        <v>44958</v>
      </c>
      <c r="B413" s="3">
        <v>44964</v>
      </c>
      <c r="C413" s="2">
        <v>300212</v>
      </c>
      <c r="D413" s="2">
        <v>10086</v>
      </c>
      <c r="E413" s="2">
        <v>277</v>
      </c>
      <c r="F413" s="2">
        <v>2</v>
      </c>
      <c r="G413" s="2">
        <v>13</v>
      </c>
      <c r="H413" s="2">
        <v>26</v>
      </c>
      <c r="I413" s="2" t="str">
        <f>VLOOKUP($D413,PRODUCTS!$A$2:$G$87,2,0)</f>
        <v>Lightning Charging Cable</v>
      </c>
      <c r="J413" s="2" t="str">
        <f>VLOOKUP(E413,CUSTOMERS!$A$2:$K$1001,2,0)&amp;" "&amp;VLOOKUP(E413,CUSTOMERS!$A$2:$K$1001,3,0)</f>
        <v>Julius Custard</v>
      </c>
    </row>
    <row r="414" spans="1:10" ht="14.25" customHeight="1" x14ac:dyDescent="0.3">
      <c r="A414" s="3">
        <f t="shared" si="1"/>
        <v>44958</v>
      </c>
      <c r="B414" s="3">
        <v>44964</v>
      </c>
      <c r="C414" s="2">
        <v>300213</v>
      </c>
      <c r="D414" s="2">
        <v>10069</v>
      </c>
      <c r="E414" s="2">
        <v>142</v>
      </c>
      <c r="F414" s="2">
        <v>1</v>
      </c>
      <c r="G414" s="2">
        <v>5</v>
      </c>
      <c r="H414" s="2">
        <v>5</v>
      </c>
      <c r="I414" s="2" t="str">
        <f>VLOOKUP($D414,PRODUCTS!$A$2:$G$87,2,0)</f>
        <v>USB-C Charging Cable</v>
      </c>
      <c r="J414" s="2" t="str">
        <f>VLOOKUP(E414,CUSTOMERS!$A$2:$K$1001,2,0)&amp;" "&amp;VLOOKUP(E414,CUSTOMERS!$A$2:$K$1001,3,0)</f>
        <v>Audre Smillie</v>
      </c>
    </row>
    <row r="415" spans="1:10" ht="14.25" customHeight="1" x14ac:dyDescent="0.3">
      <c r="A415" s="3">
        <f t="shared" si="1"/>
        <v>44958</v>
      </c>
      <c r="B415" s="3">
        <v>44964</v>
      </c>
      <c r="C415" s="2">
        <v>300213</v>
      </c>
      <c r="D415" s="2">
        <v>10067</v>
      </c>
      <c r="E415" s="2">
        <v>319</v>
      </c>
      <c r="F415" s="2">
        <v>3</v>
      </c>
      <c r="G415" s="2">
        <v>269</v>
      </c>
      <c r="H415" s="2">
        <v>807</v>
      </c>
      <c r="I415" s="2" t="str">
        <f>VLOOKUP($D415,PRODUCTS!$A$2:$G$87,2,0)</f>
        <v>Google - Nest Cam 2 Pack</v>
      </c>
      <c r="J415" s="2" t="str">
        <f>VLOOKUP(E415,CUSTOMERS!$A$2:$K$1001,2,0)&amp;" "&amp;VLOOKUP(E415,CUSTOMERS!$A$2:$K$1001,3,0)</f>
        <v>Dannie Trowbridge</v>
      </c>
    </row>
    <row r="416" spans="1:10" ht="14.25" customHeight="1" x14ac:dyDescent="0.3">
      <c r="A416" s="3">
        <f t="shared" si="1"/>
        <v>44958</v>
      </c>
      <c r="B416" s="3">
        <v>44964</v>
      </c>
      <c r="C416" s="2">
        <v>300213</v>
      </c>
      <c r="D416" s="2">
        <v>10064</v>
      </c>
      <c r="E416" s="2">
        <v>546</v>
      </c>
      <c r="F416" s="2">
        <v>1</v>
      </c>
      <c r="G416" s="2">
        <v>1249</v>
      </c>
      <c r="H416" s="2">
        <v>1249</v>
      </c>
      <c r="I416" s="2" t="str">
        <f>VLOOKUP($D416,PRODUCTS!$A$2:$G$87,2,0)</f>
        <v>Nikon - Z50 Mirrorless Camera</v>
      </c>
      <c r="J416" s="2" t="str">
        <f>VLOOKUP(E416,CUSTOMERS!$A$2:$K$1001,2,0)&amp;" "&amp;VLOOKUP(E416,CUSTOMERS!$A$2:$K$1001,3,0)</f>
        <v>Kaiser Thomesson</v>
      </c>
    </row>
    <row r="417" spans="1:10" ht="14.25" customHeight="1" x14ac:dyDescent="0.3">
      <c r="A417" s="3">
        <f t="shared" si="1"/>
        <v>44958</v>
      </c>
      <c r="B417" s="3">
        <v>44964</v>
      </c>
      <c r="C417" s="2">
        <v>300214</v>
      </c>
      <c r="D417" s="2">
        <v>10033</v>
      </c>
      <c r="E417" s="2">
        <v>718</v>
      </c>
      <c r="F417" s="2">
        <v>2</v>
      </c>
      <c r="G417" s="2">
        <v>295</v>
      </c>
      <c r="H417" s="2">
        <v>590</v>
      </c>
      <c r="I417" s="2" t="str">
        <f>VLOOKUP($D417,PRODUCTS!$A$2:$G$87,2,0)</f>
        <v>Nintendo Switch</v>
      </c>
      <c r="J417" s="2" t="str">
        <f>VLOOKUP(E417,CUSTOMERS!$A$2:$K$1001,2,0)&amp;" "&amp;VLOOKUP(E417,CUSTOMERS!$A$2:$K$1001,3,0)</f>
        <v>Ted Morant</v>
      </c>
    </row>
    <row r="418" spans="1:10" ht="14.25" customHeight="1" x14ac:dyDescent="0.3">
      <c r="A418" s="3">
        <f t="shared" si="1"/>
        <v>44958</v>
      </c>
      <c r="B418" s="3">
        <v>44964</v>
      </c>
      <c r="C418" s="2">
        <v>300215</v>
      </c>
      <c r="D418" s="2">
        <v>10011</v>
      </c>
      <c r="E418" s="2">
        <v>574</v>
      </c>
      <c r="F418" s="2">
        <v>1</v>
      </c>
      <c r="G418" s="2">
        <v>106</v>
      </c>
      <c r="H418" s="2">
        <v>106</v>
      </c>
      <c r="I418" s="2" t="str">
        <f>VLOOKUP($D418,PRODUCTS!$A$2:$G$87,2,0)</f>
        <v>Fire TV 32"</v>
      </c>
      <c r="J418" s="2" t="str">
        <f>VLOOKUP(E418,CUSTOMERS!$A$2:$K$1001,2,0)&amp;" "&amp;VLOOKUP(E418,CUSTOMERS!$A$2:$K$1001,3,0)</f>
        <v>Mirna Edwins</v>
      </c>
    </row>
    <row r="419" spans="1:10" ht="14.25" customHeight="1" x14ac:dyDescent="0.3">
      <c r="A419" s="3">
        <f t="shared" si="1"/>
        <v>44958</v>
      </c>
      <c r="B419" s="3">
        <v>44964</v>
      </c>
      <c r="C419" s="2">
        <v>300216</v>
      </c>
      <c r="D419" s="2">
        <v>10011</v>
      </c>
      <c r="E419" s="2">
        <v>73</v>
      </c>
      <c r="F419" s="2">
        <v>3</v>
      </c>
      <c r="G419" s="2">
        <v>106</v>
      </c>
      <c r="H419" s="2">
        <v>318</v>
      </c>
      <c r="I419" s="2" t="str">
        <f>VLOOKUP($D419,PRODUCTS!$A$2:$G$87,2,0)</f>
        <v>Fire TV 32"</v>
      </c>
      <c r="J419" s="2" t="str">
        <f>VLOOKUP(E419,CUSTOMERS!$A$2:$K$1001,2,0)&amp;" "&amp;VLOOKUP(E419,CUSTOMERS!$A$2:$K$1001,3,0)</f>
        <v>Bendite Aberdein</v>
      </c>
    </row>
    <row r="420" spans="1:10" ht="14.25" customHeight="1" x14ac:dyDescent="0.3">
      <c r="A420" s="3">
        <f t="shared" si="1"/>
        <v>44958</v>
      </c>
      <c r="B420" s="3">
        <v>44964</v>
      </c>
      <c r="C420" s="2">
        <v>300216</v>
      </c>
      <c r="D420" s="2">
        <v>10016</v>
      </c>
      <c r="E420" s="2">
        <v>991</v>
      </c>
      <c r="F420" s="2">
        <v>2</v>
      </c>
      <c r="G420" s="2">
        <v>1599</v>
      </c>
      <c r="H420" s="2">
        <v>3198</v>
      </c>
      <c r="I420" s="2" t="str">
        <f>VLOOKUP($D420,PRODUCTS!$A$2:$G$87,2,0)</f>
        <v>iPhone 15 Pro Max 1 TB</v>
      </c>
      <c r="J420" s="2" t="str">
        <f>VLOOKUP(E420,CUSTOMERS!$A$2:$K$1001,2,0)&amp;" "&amp;VLOOKUP(E420,CUSTOMERS!$A$2:$K$1001,3,0)</f>
        <v>Brittney Gubbins</v>
      </c>
    </row>
    <row r="421" spans="1:10" ht="14.25" customHeight="1" x14ac:dyDescent="0.3">
      <c r="A421" s="3">
        <f t="shared" si="1"/>
        <v>44958</v>
      </c>
      <c r="B421" s="3">
        <v>44964</v>
      </c>
      <c r="C421" s="2">
        <v>300216</v>
      </c>
      <c r="D421" s="2">
        <v>10038</v>
      </c>
      <c r="E421" s="2">
        <v>707</v>
      </c>
      <c r="F421" s="2">
        <v>1</v>
      </c>
      <c r="G421" s="2">
        <v>379</v>
      </c>
      <c r="H421" s="2">
        <v>379</v>
      </c>
      <c r="I421" s="2" t="str">
        <f>VLOOKUP($D421,PRODUCTS!$A$2:$G$87,2,0)</f>
        <v>Apple Watch Series 9 (GPS) 45mm</v>
      </c>
      <c r="J421" s="2" t="str">
        <f>VLOOKUP(E421,CUSTOMERS!$A$2:$K$1001,2,0)&amp;" "&amp;VLOOKUP(E421,CUSTOMERS!$A$2:$K$1001,3,0)</f>
        <v>Shel Whinray</v>
      </c>
    </row>
    <row r="422" spans="1:10" ht="14.25" customHeight="1" x14ac:dyDescent="0.3">
      <c r="A422" s="3">
        <f t="shared" si="1"/>
        <v>44958</v>
      </c>
      <c r="B422" s="3">
        <v>44964</v>
      </c>
      <c r="C422" s="2">
        <v>300217</v>
      </c>
      <c r="D422" s="2">
        <v>10065</v>
      </c>
      <c r="E422" s="2">
        <v>179</v>
      </c>
      <c r="F422" s="2">
        <v>1</v>
      </c>
      <c r="G422" s="2">
        <v>399</v>
      </c>
      <c r="H422" s="2">
        <v>399</v>
      </c>
      <c r="I422" s="2" t="str">
        <f>VLOOKUP($D422,PRODUCTS!$A$2:$G$87,2,0)</f>
        <v>Canon - PowerShot V10</v>
      </c>
      <c r="J422" s="2" t="str">
        <f>VLOOKUP(E422,CUSTOMERS!$A$2:$K$1001,2,0)&amp;" "&amp;VLOOKUP(E422,CUSTOMERS!$A$2:$K$1001,3,0)</f>
        <v>Rickey Trangmar</v>
      </c>
    </row>
    <row r="423" spans="1:10" ht="14.25" customHeight="1" x14ac:dyDescent="0.3">
      <c r="A423" s="3">
        <f t="shared" si="1"/>
        <v>44958</v>
      </c>
      <c r="B423" s="3">
        <v>44964</v>
      </c>
      <c r="C423" s="2">
        <v>300217</v>
      </c>
      <c r="D423" s="2">
        <v>10051</v>
      </c>
      <c r="E423" s="2">
        <v>83</v>
      </c>
      <c r="F423" s="2">
        <v>3</v>
      </c>
      <c r="G423" s="2">
        <v>900</v>
      </c>
      <c r="H423" s="2">
        <v>2700</v>
      </c>
      <c r="I423" s="2" t="str">
        <f>VLOOKUP($D423,PRODUCTS!$A$2:$G$87,2,0)</f>
        <v>Dell - Inspiron 23.8" Touch screen All-In-One</v>
      </c>
      <c r="J423" s="2" t="str">
        <f>VLOOKUP(E423,CUSTOMERS!$A$2:$K$1001,2,0)&amp;" "&amp;VLOOKUP(E423,CUSTOMERS!$A$2:$K$1001,3,0)</f>
        <v>Rivy Rouby</v>
      </c>
    </row>
    <row r="424" spans="1:10" ht="14.25" customHeight="1" x14ac:dyDescent="0.3">
      <c r="A424" s="3">
        <f t="shared" si="1"/>
        <v>44958</v>
      </c>
      <c r="B424" s="3">
        <v>44964</v>
      </c>
      <c r="C424" s="2">
        <v>300217</v>
      </c>
      <c r="D424" s="2">
        <v>10002</v>
      </c>
      <c r="E424" s="2">
        <v>413</v>
      </c>
      <c r="F424" s="2">
        <v>3</v>
      </c>
      <c r="G424" s="2">
        <v>81</v>
      </c>
      <c r="H424" s="2">
        <v>243</v>
      </c>
      <c r="I424" s="2" t="str">
        <f>VLOOKUP($D424,PRODUCTS!$A$2:$G$87,2,0)</f>
        <v>Apple AirTag 4 Pack</v>
      </c>
      <c r="J424" s="2" t="str">
        <f>VLOOKUP(E424,CUSTOMERS!$A$2:$K$1001,2,0)&amp;" "&amp;VLOOKUP(E424,CUSTOMERS!$A$2:$K$1001,3,0)</f>
        <v>Theodosia Jills</v>
      </c>
    </row>
    <row r="425" spans="1:10" ht="14.25" customHeight="1" x14ac:dyDescent="0.3">
      <c r="A425" s="3">
        <f t="shared" si="1"/>
        <v>44958</v>
      </c>
      <c r="B425" s="3">
        <v>44964</v>
      </c>
      <c r="C425" s="2">
        <v>300217</v>
      </c>
      <c r="D425" s="2">
        <v>10036</v>
      </c>
      <c r="E425" s="2">
        <v>769</v>
      </c>
      <c r="F425" s="2">
        <v>2</v>
      </c>
      <c r="G425" s="2">
        <v>111</v>
      </c>
      <c r="H425" s="2">
        <v>222</v>
      </c>
      <c r="I425" s="2" t="str">
        <f>VLOOKUP($D425,PRODUCTS!$A$2:$G$87,2,0)</f>
        <v>Xbox Elite Series 2 Wireless</v>
      </c>
      <c r="J425" s="2" t="str">
        <f>VLOOKUP(E425,CUSTOMERS!$A$2:$K$1001,2,0)&amp;" "&amp;VLOOKUP(E425,CUSTOMERS!$A$2:$K$1001,3,0)</f>
        <v>Trumann Duffill</v>
      </c>
    </row>
    <row r="426" spans="1:10" ht="14.25" customHeight="1" x14ac:dyDescent="0.3">
      <c r="A426" s="3">
        <f t="shared" si="1"/>
        <v>44958</v>
      </c>
      <c r="B426" s="3">
        <v>44964</v>
      </c>
      <c r="C426" s="2">
        <v>300218</v>
      </c>
      <c r="D426" s="2">
        <v>10015</v>
      </c>
      <c r="E426" s="2">
        <v>565</v>
      </c>
      <c r="F426" s="2">
        <v>3</v>
      </c>
      <c r="G426" s="2">
        <v>1399</v>
      </c>
      <c r="H426" s="2">
        <v>4197</v>
      </c>
      <c r="I426" s="2" t="str">
        <f>VLOOKUP($D426,PRODUCTS!$A$2:$G$87,2,0)</f>
        <v>iPhone 15 Pro Max 512 GB</v>
      </c>
      <c r="J426" s="2" t="str">
        <f>VLOOKUP(E426,CUSTOMERS!$A$2:$K$1001,2,0)&amp;" "&amp;VLOOKUP(E426,CUSTOMERS!$A$2:$K$1001,3,0)</f>
        <v>Abrahan Souley</v>
      </c>
    </row>
    <row r="427" spans="1:10" ht="14.25" customHeight="1" x14ac:dyDescent="0.3">
      <c r="A427" s="3">
        <f t="shared" si="1"/>
        <v>44958</v>
      </c>
      <c r="B427" s="3">
        <v>44964</v>
      </c>
      <c r="C427" s="2">
        <v>300218</v>
      </c>
      <c r="D427" s="2">
        <v>10079</v>
      </c>
      <c r="E427" s="2">
        <v>992</v>
      </c>
      <c r="F427" s="2">
        <v>2</v>
      </c>
      <c r="G427" s="2">
        <v>7</v>
      </c>
      <c r="H427" s="2">
        <v>14</v>
      </c>
      <c r="I427" s="2" t="str">
        <f>VLOOKUP($D427,PRODUCTS!$A$2:$G$87,2,0)</f>
        <v>Screen Protector for iPhone 15 Pro Max</v>
      </c>
      <c r="J427" s="2" t="str">
        <f>VLOOKUP(E427,CUSTOMERS!$A$2:$K$1001,2,0)&amp;" "&amp;VLOOKUP(E427,CUSTOMERS!$A$2:$K$1001,3,0)</f>
        <v>Arvin Goolden</v>
      </c>
    </row>
    <row r="428" spans="1:10" ht="14.25" customHeight="1" x14ac:dyDescent="0.3">
      <c r="A428" s="3">
        <f t="shared" si="1"/>
        <v>44958</v>
      </c>
      <c r="B428" s="3">
        <v>44964</v>
      </c>
      <c r="C428" s="2">
        <v>300218</v>
      </c>
      <c r="D428" s="2">
        <v>10051</v>
      </c>
      <c r="E428" s="2">
        <v>643</v>
      </c>
      <c r="F428" s="2">
        <v>1</v>
      </c>
      <c r="G428" s="2">
        <v>900</v>
      </c>
      <c r="H428" s="2">
        <v>900</v>
      </c>
      <c r="I428" s="2" t="str">
        <f>VLOOKUP($D428,PRODUCTS!$A$2:$G$87,2,0)</f>
        <v>Dell - Inspiron 23.8" Touch screen All-In-One</v>
      </c>
      <c r="J428" s="2" t="str">
        <f>VLOOKUP(E428,CUSTOMERS!$A$2:$K$1001,2,0)&amp;" "&amp;VLOOKUP(E428,CUSTOMERS!$A$2:$K$1001,3,0)</f>
        <v>Darn Poundsford</v>
      </c>
    </row>
    <row r="429" spans="1:10" ht="14.25" customHeight="1" x14ac:dyDescent="0.3">
      <c r="A429" s="3">
        <f t="shared" si="1"/>
        <v>44958</v>
      </c>
      <c r="B429" s="3">
        <v>44964</v>
      </c>
      <c r="C429" s="2">
        <v>300219</v>
      </c>
      <c r="D429" s="2">
        <v>10053</v>
      </c>
      <c r="E429" s="2">
        <v>455</v>
      </c>
      <c r="F429" s="2">
        <v>3</v>
      </c>
      <c r="G429" s="2">
        <v>90</v>
      </c>
      <c r="H429" s="2">
        <v>270</v>
      </c>
      <c r="I429" s="2" t="str">
        <f>VLOOKUP($D429,PRODUCTS!$A$2:$G$87,2,0)</f>
        <v>HP - 21.5" IPS LED Full HD </v>
      </c>
      <c r="J429" s="2" t="str">
        <f>VLOOKUP(E429,CUSTOMERS!$A$2:$K$1001,2,0)&amp;" "&amp;VLOOKUP(E429,CUSTOMERS!$A$2:$K$1001,3,0)</f>
        <v>Maurise Hurlestone</v>
      </c>
    </row>
    <row r="430" spans="1:10" ht="14.25" customHeight="1" x14ac:dyDescent="0.3">
      <c r="A430" s="3">
        <f t="shared" si="1"/>
        <v>44958</v>
      </c>
      <c r="B430" s="3">
        <v>44965</v>
      </c>
      <c r="C430" s="2">
        <v>300220</v>
      </c>
      <c r="D430" s="2">
        <v>10034</v>
      </c>
      <c r="E430" s="2">
        <v>263</v>
      </c>
      <c r="F430" s="2">
        <v>1</v>
      </c>
      <c r="G430" s="2">
        <v>90</v>
      </c>
      <c r="H430" s="2">
        <v>90</v>
      </c>
      <c r="I430" s="2" t="str">
        <f>VLOOKUP($D430,PRODUCTS!$A$2:$G$87,2,0)</f>
        <v>Xbox Wireless Headset </v>
      </c>
      <c r="J430" s="2" t="str">
        <f>VLOOKUP(E430,CUSTOMERS!$A$2:$K$1001,2,0)&amp;" "&amp;VLOOKUP(E430,CUSTOMERS!$A$2:$K$1001,3,0)</f>
        <v>Markus Alejandre</v>
      </c>
    </row>
    <row r="431" spans="1:10" ht="14.25" customHeight="1" x14ac:dyDescent="0.3">
      <c r="A431" s="3">
        <f t="shared" si="1"/>
        <v>44958</v>
      </c>
      <c r="B431" s="3">
        <v>44965</v>
      </c>
      <c r="C431" s="2">
        <v>300220</v>
      </c>
      <c r="D431" s="2">
        <v>10016</v>
      </c>
      <c r="E431" s="2">
        <v>290</v>
      </c>
      <c r="F431" s="2">
        <v>3</v>
      </c>
      <c r="G431" s="2">
        <v>1599</v>
      </c>
      <c r="H431" s="2">
        <v>4797</v>
      </c>
      <c r="I431" s="2" t="str">
        <f>VLOOKUP($D431,PRODUCTS!$A$2:$G$87,2,0)</f>
        <v>iPhone 15 Pro Max 1 TB</v>
      </c>
      <c r="J431" s="2" t="str">
        <f>VLOOKUP(E431,CUSTOMERS!$A$2:$K$1001,2,0)&amp;" "&amp;VLOOKUP(E431,CUSTOMERS!$A$2:$K$1001,3,0)</f>
        <v>Kean Leversuch</v>
      </c>
    </row>
    <row r="432" spans="1:10" ht="14.25" customHeight="1" x14ac:dyDescent="0.3">
      <c r="A432" s="3">
        <f t="shared" si="1"/>
        <v>44958</v>
      </c>
      <c r="B432" s="3">
        <v>44965</v>
      </c>
      <c r="C432" s="2">
        <v>300221</v>
      </c>
      <c r="D432" s="2">
        <v>10077</v>
      </c>
      <c r="E432" s="2">
        <v>431</v>
      </c>
      <c r="F432" s="2">
        <v>1</v>
      </c>
      <c r="G432" s="2">
        <v>6</v>
      </c>
      <c r="H432" s="2">
        <v>6</v>
      </c>
      <c r="I432" s="2" t="str">
        <f>VLOOKUP($D432,PRODUCTS!$A$2:$G$87,2,0)</f>
        <v>Case for iPhone 15 Pro Blue</v>
      </c>
      <c r="J432" s="2" t="str">
        <f>VLOOKUP(E432,CUSTOMERS!$A$2:$K$1001,2,0)&amp;" "&amp;VLOOKUP(E432,CUSTOMERS!$A$2:$K$1001,3,0)</f>
        <v>Humfrey Corkhill</v>
      </c>
    </row>
    <row r="433" spans="1:10" ht="14.25" customHeight="1" x14ac:dyDescent="0.3">
      <c r="A433" s="3">
        <f t="shared" si="1"/>
        <v>44958</v>
      </c>
      <c r="B433" s="3">
        <v>44965</v>
      </c>
      <c r="C433" s="2">
        <v>300221</v>
      </c>
      <c r="D433" s="2">
        <v>10039</v>
      </c>
      <c r="E433" s="2">
        <v>925</v>
      </c>
      <c r="F433" s="2">
        <v>2</v>
      </c>
      <c r="G433" s="2">
        <v>799</v>
      </c>
      <c r="H433" s="2">
        <v>1598</v>
      </c>
      <c r="I433" s="2" t="str">
        <f>VLOOKUP($D433,PRODUCTS!$A$2:$G$87,2,0)</f>
        <v>Apple Watch Series 9 (GPS + Cellular) 45mm</v>
      </c>
      <c r="J433" s="2" t="str">
        <f>VLOOKUP(E433,CUSTOMERS!$A$2:$K$1001,2,0)&amp;" "&amp;VLOOKUP(E433,CUSTOMERS!$A$2:$K$1001,3,0)</f>
        <v>Roxie Wedmore</v>
      </c>
    </row>
    <row r="434" spans="1:10" ht="14.25" customHeight="1" x14ac:dyDescent="0.3">
      <c r="A434" s="3">
        <f t="shared" si="1"/>
        <v>44958</v>
      </c>
      <c r="B434" s="3">
        <v>44965</v>
      </c>
      <c r="C434" s="2">
        <v>300221</v>
      </c>
      <c r="D434" s="2">
        <v>10084</v>
      </c>
      <c r="E434" s="2">
        <v>943</v>
      </c>
      <c r="F434" s="2">
        <v>1</v>
      </c>
      <c r="G434" s="2">
        <v>7</v>
      </c>
      <c r="H434" s="2">
        <v>7</v>
      </c>
      <c r="I434" s="2" t="str">
        <f>VLOOKUP($D434,PRODUCTS!$A$2:$G$87,2,0)</f>
        <v>AAA Batteries (4-pack)</v>
      </c>
      <c r="J434" s="2" t="str">
        <f>VLOOKUP(E434,CUSTOMERS!$A$2:$K$1001,2,0)&amp;" "&amp;VLOOKUP(E434,CUSTOMERS!$A$2:$K$1001,3,0)</f>
        <v>Kiel Reyson</v>
      </c>
    </row>
    <row r="435" spans="1:10" ht="14.25" customHeight="1" x14ac:dyDescent="0.3">
      <c r="A435" s="3">
        <f t="shared" si="1"/>
        <v>44958</v>
      </c>
      <c r="B435" s="3">
        <v>44965</v>
      </c>
      <c r="C435" s="2">
        <v>300221</v>
      </c>
      <c r="D435" s="2">
        <v>10070</v>
      </c>
      <c r="E435" s="2">
        <v>915</v>
      </c>
      <c r="F435" s="2">
        <v>3</v>
      </c>
      <c r="G435" s="2">
        <v>7</v>
      </c>
      <c r="H435" s="2">
        <v>21</v>
      </c>
      <c r="I435" s="2" t="str">
        <f>VLOOKUP($D435,PRODUCTS!$A$2:$G$87,2,0)</f>
        <v>Case for iPhone 15 Pro Max Red</v>
      </c>
      <c r="J435" s="2" t="str">
        <f>VLOOKUP(E435,CUSTOMERS!$A$2:$K$1001,2,0)&amp;" "&amp;VLOOKUP(E435,CUSTOMERS!$A$2:$K$1001,3,0)</f>
        <v>Claude Lambrook</v>
      </c>
    </row>
    <row r="436" spans="1:10" ht="14.25" customHeight="1" x14ac:dyDescent="0.3">
      <c r="A436" s="3">
        <f t="shared" si="1"/>
        <v>44958</v>
      </c>
      <c r="B436" s="3">
        <v>44965</v>
      </c>
      <c r="C436" s="2">
        <v>300221</v>
      </c>
      <c r="D436" s="2">
        <v>10005</v>
      </c>
      <c r="E436" s="2">
        <v>501</v>
      </c>
      <c r="F436" s="2">
        <v>2</v>
      </c>
      <c r="G436" s="2">
        <v>36</v>
      </c>
      <c r="H436" s="2">
        <v>72</v>
      </c>
      <c r="I436" s="2" t="str">
        <f>VLOOKUP($D436,PRODUCTS!$A$2:$G$87,2,0)</f>
        <v>Blink Video Doorbell</v>
      </c>
      <c r="J436" s="2" t="str">
        <f>VLOOKUP(E436,CUSTOMERS!$A$2:$K$1001,2,0)&amp;" "&amp;VLOOKUP(E436,CUSTOMERS!$A$2:$K$1001,3,0)</f>
        <v>Brigitte Harbison</v>
      </c>
    </row>
    <row r="437" spans="1:10" ht="14.25" customHeight="1" x14ac:dyDescent="0.3">
      <c r="A437" s="3">
        <f t="shared" si="1"/>
        <v>44958</v>
      </c>
      <c r="B437" s="3">
        <v>44965</v>
      </c>
      <c r="C437" s="2">
        <v>300221</v>
      </c>
      <c r="D437" s="2">
        <v>10075</v>
      </c>
      <c r="E437" s="2">
        <v>472</v>
      </c>
      <c r="F437" s="2">
        <v>2</v>
      </c>
      <c r="G437" s="2">
        <v>5</v>
      </c>
      <c r="H437" s="2">
        <v>10</v>
      </c>
      <c r="I437" s="2" t="str">
        <f>VLOOKUP($D437,PRODUCTS!$A$2:$G$87,2,0)</f>
        <v>Case for iPhone 15 Black</v>
      </c>
      <c r="J437" s="2" t="str">
        <f>VLOOKUP(E437,CUSTOMERS!$A$2:$K$1001,2,0)&amp;" "&amp;VLOOKUP(E437,CUSTOMERS!$A$2:$K$1001,3,0)</f>
        <v>Waylon Lindwall</v>
      </c>
    </row>
    <row r="438" spans="1:10" ht="14.25" customHeight="1" x14ac:dyDescent="0.3">
      <c r="A438" s="3">
        <f t="shared" si="1"/>
        <v>44958</v>
      </c>
      <c r="B438" s="3">
        <v>44965</v>
      </c>
      <c r="C438" s="2">
        <v>300221</v>
      </c>
      <c r="D438" s="2">
        <v>10077</v>
      </c>
      <c r="E438" s="2">
        <v>723</v>
      </c>
      <c r="F438" s="2">
        <v>2</v>
      </c>
      <c r="G438" s="2">
        <v>6</v>
      </c>
      <c r="H438" s="2">
        <v>12</v>
      </c>
      <c r="I438" s="2" t="str">
        <f>VLOOKUP($D438,PRODUCTS!$A$2:$G$87,2,0)</f>
        <v>Case for iPhone 15 Pro Blue</v>
      </c>
      <c r="J438" s="2" t="str">
        <f>VLOOKUP(E438,CUSTOMERS!$A$2:$K$1001,2,0)&amp;" "&amp;VLOOKUP(E438,CUSTOMERS!$A$2:$K$1001,3,0)</f>
        <v>Jerrie Matyja</v>
      </c>
    </row>
    <row r="439" spans="1:10" ht="14.25" customHeight="1" x14ac:dyDescent="0.3">
      <c r="A439" s="3">
        <f t="shared" si="1"/>
        <v>44958</v>
      </c>
      <c r="B439" s="3">
        <v>44965</v>
      </c>
      <c r="C439" s="2">
        <v>300221</v>
      </c>
      <c r="D439" s="2">
        <v>10046</v>
      </c>
      <c r="E439" s="2">
        <v>452</v>
      </c>
      <c r="F439" s="2">
        <v>2</v>
      </c>
      <c r="G439" s="2">
        <v>200</v>
      </c>
      <c r="H439" s="2">
        <v>400</v>
      </c>
      <c r="I439" s="2" t="str">
        <f>VLOOKUP($D439,PRODUCTS!$A$2:$G$87,2,0)</f>
        <v>Nintendo - Switch 32GB Lite</v>
      </c>
      <c r="J439" s="2" t="str">
        <f>VLOOKUP(E439,CUSTOMERS!$A$2:$K$1001,2,0)&amp;" "&amp;VLOOKUP(E439,CUSTOMERS!$A$2:$K$1001,3,0)</f>
        <v>Leora Ryal</v>
      </c>
    </row>
    <row r="440" spans="1:10" ht="14.25" customHeight="1" x14ac:dyDescent="0.3">
      <c r="A440" s="3">
        <f t="shared" si="1"/>
        <v>44958</v>
      </c>
      <c r="B440" s="3">
        <v>44965</v>
      </c>
      <c r="C440" s="2">
        <v>300221</v>
      </c>
      <c r="D440" s="2">
        <v>10006</v>
      </c>
      <c r="E440" s="2">
        <v>109</v>
      </c>
      <c r="F440" s="2">
        <v>2</v>
      </c>
      <c r="G440" s="2">
        <v>24</v>
      </c>
      <c r="H440" s="2">
        <v>48</v>
      </c>
      <c r="I440" s="2" t="str">
        <f>VLOOKUP($D440,PRODUCTS!$A$2:$G$87,2,0)</f>
        <v>Roku Express</v>
      </c>
      <c r="J440" s="2" t="str">
        <f>VLOOKUP(E440,CUSTOMERS!$A$2:$K$1001,2,0)&amp;" "&amp;VLOOKUP(E440,CUSTOMERS!$A$2:$K$1001,3,0)</f>
        <v>Nita Fedder</v>
      </c>
    </row>
    <row r="441" spans="1:10" ht="14.25" customHeight="1" x14ac:dyDescent="0.3">
      <c r="A441" s="3">
        <f t="shared" si="1"/>
        <v>44958</v>
      </c>
      <c r="B441" s="3">
        <v>44966</v>
      </c>
      <c r="C441" s="2">
        <v>300222</v>
      </c>
      <c r="D441" s="2">
        <v>10074</v>
      </c>
      <c r="E441" s="2">
        <v>589</v>
      </c>
      <c r="F441" s="2">
        <v>1</v>
      </c>
      <c r="G441" s="2">
        <v>6</v>
      </c>
      <c r="H441" s="2">
        <v>6</v>
      </c>
      <c r="I441" s="2" t="str">
        <f>VLOOKUP($D441,PRODUCTS!$A$2:$G$87,2,0)</f>
        <v>Case for iPhone 15 Pro Black</v>
      </c>
      <c r="J441" s="2" t="str">
        <f>VLOOKUP(E441,CUSTOMERS!$A$2:$K$1001,2,0)&amp;" "&amp;VLOOKUP(E441,CUSTOMERS!$A$2:$K$1001,3,0)</f>
        <v>Iorgo Craze</v>
      </c>
    </row>
    <row r="442" spans="1:10" ht="14.25" customHeight="1" x14ac:dyDescent="0.3">
      <c r="A442" s="3">
        <f t="shared" si="1"/>
        <v>44958</v>
      </c>
      <c r="B442" s="3">
        <v>44966</v>
      </c>
      <c r="C442" s="2">
        <v>300222</v>
      </c>
      <c r="D442" s="2">
        <v>10066</v>
      </c>
      <c r="E442" s="2">
        <v>328</v>
      </c>
      <c r="F442" s="2">
        <v>2</v>
      </c>
      <c r="G442" s="2">
        <v>149</v>
      </c>
      <c r="H442" s="2">
        <v>298</v>
      </c>
      <c r="I442" s="2" t="str">
        <f>VLOOKUP($D442,PRODUCTS!$A$2:$G$87,2,0)</f>
        <v>Polaroid - Now+ Instant Film Camera Generation 2</v>
      </c>
      <c r="J442" s="2" t="str">
        <f>VLOOKUP(E442,CUSTOMERS!$A$2:$K$1001,2,0)&amp;" "&amp;VLOOKUP(E442,CUSTOMERS!$A$2:$K$1001,3,0)</f>
        <v>Zachary Loughhead</v>
      </c>
    </row>
    <row r="443" spans="1:10" ht="14.25" customHeight="1" x14ac:dyDescent="0.3">
      <c r="A443" s="3">
        <f t="shared" si="1"/>
        <v>44958</v>
      </c>
      <c r="B443" s="3">
        <v>44966</v>
      </c>
      <c r="C443" s="2">
        <v>300223</v>
      </c>
      <c r="D443" s="2">
        <v>10068</v>
      </c>
      <c r="E443" s="2">
        <v>966</v>
      </c>
      <c r="F443" s="2">
        <v>1</v>
      </c>
      <c r="G443" s="2">
        <v>279</v>
      </c>
      <c r="H443" s="2">
        <v>279</v>
      </c>
      <c r="I443" s="2" t="str">
        <f>VLOOKUP($D443,PRODUCTS!$A$2:$G$87,2,0)</f>
        <v>Yale - Assure Lock 2 Smart Lock</v>
      </c>
      <c r="J443" s="2" t="str">
        <f>VLOOKUP(E443,CUSTOMERS!$A$2:$K$1001,2,0)&amp;" "&amp;VLOOKUP(E443,CUSTOMERS!$A$2:$K$1001,3,0)</f>
        <v>Elora Da Costa</v>
      </c>
    </row>
    <row r="444" spans="1:10" ht="14.25" customHeight="1" x14ac:dyDescent="0.3">
      <c r="A444" s="3">
        <f t="shared" si="1"/>
        <v>44958</v>
      </c>
      <c r="B444" s="3">
        <v>44966</v>
      </c>
      <c r="C444" s="2">
        <v>300224</v>
      </c>
      <c r="D444" s="2">
        <v>10060</v>
      </c>
      <c r="E444" s="2">
        <v>379</v>
      </c>
      <c r="F444" s="2">
        <v>1</v>
      </c>
      <c r="G444" s="2">
        <v>579</v>
      </c>
      <c r="H444" s="2">
        <v>579</v>
      </c>
      <c r="I444" s="2" t="str">
        <f>VLOOKUP($D444,PRODUCTS!$A$2:$G$87,2,0)</f>
        <v>Samsung - 75" Class TU690</v>
      </c>
      <c r="J444" s="2" t="str">
        <f>VLOOKUP(E444,CUSTOMERS!$A$2:$K$1001,2,0)&amp;" "&amp;VLOOKUP(E444,CUSTOMERS!$A$2:$K$1001,3,0)</f>
        <v>Carena Lount</v>
      </c>
    </row>
    <row r="445" spans="1:10" ht="14.25" customHeight="1" x14ac:dyDescent="0.3">
      <c r="A445" s="3">
        <f t="shared" si="1"/>
        <v>44958</v>
      </c>
      <c r="B445" s="3">
        <v>44966</v>
      </c>
      <c r="C445" s="2">
        <v>300224</v>
      </c>
      <c r="D445" s="2">
        <v>10066</v>
      </c>
      <c r="E445" s="2">
        <v>359</v>
      </c>
      <c r="F445" s="2">
        <v>3</v>
      </c>
      <c r="G445" s="2">
        <v>149</v>
      </c>
      <c r="H445" s="2">
        <v>447</v>
      </c>
      <c r="I445" s="2" t="str">
        <f>VLOOKUP($D445,PRODUCTS!$A$2:$G$87,2,0)</f>
        <v>Polaroid - Now+ Instant Film Camera Generation 2</v>
      </c>
      <c r="J445" s="2" t="str">
        <f>VLOOKUP(E445,CUSTOMERS!$A$2:$K$1001,2,0)&amp;" "&amp;VLOOKUP(E445,CUSTOMERS!$A$2:$K$1001,3,0)</f>
        <v>Nataline McCord</v>
      </c>
    </row>
    <row r="446" spans="1:10" ht="14.25" customHeight="1" x14ac:dyDescent="0.3">
      <c r="A446" s="3">
        <f t="shared" si="1"/>
        <v>44958</v>
      </c>
      <c r="B446" s="3">
        <v>44966</v>
      </c>
      <c r="C446" s="2">
        <v>300224</v>
      </c>
      <c r="D446" s="2">
        <v>10086</v>
      </c>
      <c r="E446" s="2">
        <v>140</v>
      </c>
      <c r="F446" s="2">
        <v>2</v>
      </c>
      <c r="G446" s="2">
        <v>13</v>
      </c>
      <c r="H446" s="2">
        <v>26</v>
      </c>
      <c r="I446" s="2" t="str">
        <f>VLOOKUP($D446,PRODUCTS!$A$2:$G$87,2,0)</f>
        <v>Lightning Charging Cable</v>
      </c>
      <c r="J446" s="2" t="str">
        <f>VLOOKUP(E446,CUSTOMERS!$A$2:$K$1001,2,0)&amp;" "&amp;VLOOKUP(E446,CUSTOMERS!$A$2:$K$1001,3,0)</f>
        <v>Flossie Schwandermann</v>
      </c>
    </row>
    <row r="447" spans="1:10" ht="14.25" customHeight="1" x14ac:dyDescent="0.3">
      <c r="A447" s="3">
        <f t="shared" si="1"/>
        <v>44958</v>
      </c>
      <c r="B447" s="3">
        <v>44966</v>
      </c>
      <c r="C447" s="2">
        <v>300225</v>
      </c>
      <c r="D447" s="2">
        <v>10038</v>
      </c>
      <c r="E447" s="2">
        <v>605</v>
      </c>
      <c r="F447" s="2">
        <v>2</v>
      </c>
      <c r="G447" s="2">
        <v>379</v>
      </c>
      <c r="H447" s="2">
        <v>758</v>
      </c>
      <c r="I447" s="2" t="str">
        <f>VLOOKUP($D447,PRODUCTS!$A$2:$G$87,2,0)</f>
        <v>Apple Watch Series 9 (GPS) 45mm</v>
      </c>
      <c r="J447" s="2" t="str">
        <f>VLOOKUP(E447,CUSTOMERS!$A$2:$K$1001,2,0)&amp;" "&amp;VLOOKUP(E447,CUSTOMERS!$A$2:$K$1001,3,0)</f>
        <v>West Benzing</v>
      </c>
    </row>
    <row r="448" spans="1:10" ht="14.25" customHeight="1" x14ac:dyDescent="0.3">
      <c r="A448" s="3">
        <f t="shared" si="1"/>
        <v>44958</v>
      </c>
      <c r="B448" s="3">
        <v>44966</v>
      </c>
      <c r="C448" s="2">
        <v>300225</v>
      </c>
      <c r="D448" s="2">
        <v>10043</v>
      </c>
      <c r="E448" s="2">
        <v>117</v>
      </c>
      <c r="F448" s="2">
        <v>3</v>
      </c>
      <c r="G448" s="2">
        <v>450</v>
      </c>
      <c r="H448" s="2">
        <v>1350</v>
      </c>
      <c r="I448" s="2" t="str">
        <f>VLOOKUP($D448,PRODUCTS!$A$2:$G$87,2,0)</f>
        <v>HP - Desktop - AMD Ryzen 5 - 12GB Memory - 512GB SSD</v>
      </c>
      <c r="J448" s="2" t="str">
        <f>VLOOKUP(E448,CUSTOMERS!$A$2:$K$1001,2,0)&amp;" "&amp;VLOOKUP(E448,CUSTOMERS!$A$2:$K$1001,3,0)</f>
        <v>Zorine Croxon</v>
      </c>
    </row>
    <row r="449" spans="1:10" ht="14.25" customHeight="1" x14ac:dyDescent="0.3">
      <c r="A449" s="3">
        <f t="shared" si="1"/>
        <v>44958</v>
      </c>
      <c r="B449" s="3">
        <v>44966</v>
      </c>
      <c r="C449" s="2">
        <v>300225</v>
      </c>
      <c r="D449" s="2">
        <v>10041</v>
      </c>
      <c r="E449" s="2">
        <v>392</v>
      </c>
      <c r="F449" s="2">
        <v>2</v>
      </c>
      <c r="G449" s="2">
        <v>749</v>
      </c>
      <c r="H449" s="2">
        <v>1498</v>
      </c>
      <c r="I449" s="2" t="str">
        <f>VLOOKUP($D449,PRODUCTS!$A$2:$G$87,2,0)</f>
        <v>MacBook Air 13.3" Laptop - Apple M1 chip</v>
      </c>
      <c r="J449" s="2" t="str">
        <f>VLOOKUP(E449,CUSTOMERS!$A$2:$K$1001,2,0)&amp;" "&amp;VLOOKUP(E449,CUSTOMERS!$A$2:$K$1001,3,0)</f>
        <v>Rebecca Spinnace</v>
      </c>
    </row>
    <row r="450" spans="1:10" ht="14.25" customHeight="1" x14ac:dyDescent="0.3">
      <c r="A450" s="3">
        <f t="shared" si="1"/>
        <v>44958</v>
      </c>
      <c r="B450" s="3">
        <v>44966</v>
      </c>
      <c r="C450" s="2">
        <v>300225</v>
      </c>
      <c r="D450" s="2">
        <v>10084</v>
      </c>
      <c r="E450" s="2">
        <v>758</v>
      </c>
      <c r="F450" s="2">
        <v>1</v>
      </c>
      <c r="G450" s="2">
        <v>7</v>
      </c>
      <c r="H450" s="2">
        <v>7</v>
      </c>
      <c r="I450" s="2" t="str">
        <f>VLOOKUP($D450,PRODUCTS!$A$2:$G$87,2,0)</f>
        <v>AAA Batteries (4-pack)</v>
      </c>
      <c r="J450" s="2" t="str">
        <f>VLOOKUP(E450,CUSTOMERS!$A$2:$K$1001,2,0)&amp;" "&amp;VLOOKUP(E450,CUSTOMERS!$A$2:$K$1001,3,0)</f>
        <v>Fields Rumbelow</v>
      </c>
    </row>
    <row r="451" spans="1:10" ht="14.25" customHeight="1" x14ac:dyDescent="0.3">
      <c r="A451" s="3">
        <f t="shared" si="1"/>
        <v>44958</v>
      </c>
      <c r="B451" s="3">
        <v>44966</v>
      </c>
      <c r="C451" s="2">
        <v>300225</v>
      </c>
      <c r="D451" s="2">
        <v>10079</v>
      </c>
      <c r="E451" s="2">
        <v>712</v>
      </c>
      <c r="F451" s="2">
        <v>2</v>
      </c>
      <c r="G451" s="2">
        <v>7</v>
      </c>
      <c r="H451" s="2">
        <v>14</v>
      </c>
      <c r="I451" s="2" t="str">
        <f>VLOOKUP($D451,PRODUCTS!$A$2:$G$87,2,0)</f>
        <v>Screen Protector for iPhone 15 Pro Max</v>
      </c>
      <c r="J451" s="2" t="str">
        <f>VLOOKUP(E451,CUSTOMERS!$A$2:$K$1001,2,0)&amp;" "&amp;VLOOKUP(E451,CUSTOMERS!$A$2:$K$1001,3,0)</f>
        <v>Susan Lathey</v>
      </c>
    </row>
    <row r="452" spans="1:10" ht="14.25" customHeight="1" x14ac:dyDescent="0.3">
      <c r="A452" s="3">
        <f t="shared" si="1"/>
        <v>44958</v>
      </c>
      <c r="B452" s="3">
        <v>44966</v>
      </c>
      <c r="C452" s="2">
        <v>300225</v>
      </c>
      <c r="D452" s="2">
        <v>10015</v>
      </c>
      <c r="E452" s="2">
        <v>41</v>
      </c>
      <c r="F452" s="2">
        <v>1</v>
      </c>
      <c r="G452" s="2">
        <v>1399</v>
      </c>
      <c r="H452" s="2">
        <v>1399</v>
      </c>
      <c r="I452" s="2" t="str">
        <f>VLOOKUP($D452,PRODUCTS!$A$2:$G$87,2,0)</f>
        <v>iPhone 15 Pro Max 512 GB</v>
      </c>
      <c r="J452" s="2" t="str">
        <f>VLOOKUP(E452,CUSTOMERS!$A$2:$K$1001,2,0)&amp;" "&amp;VLOOKUP(E452,CUSTOMERS!$A$2:$K$1001,3,0)</f>
        <v>Truman Creamer</v>
      </c>
    </row>
    <row r="453" spans="1:10" ht="14.25" customHeight="1" x14ac:dyDescent="0.3">
      <c r="A453" s="3">
        <f t="shared" si="1"/>
        <v>44958</v>
      </c>
      <c r="B453" s="3">
        <v>44966</v>
      </c>
      <c r="C453" s="2">
        <v>300225</v>
      </c>
      <c r="D453" s="2">
        <v>10030</v>
      </c>
      <c r="E453" s="2">
        <v>614</v>
      </c>
      <c r="F453" s="2">
        <v>2</v>
      </c>
      <c r="G453" s="2">
        <v>234</v>
      </c>
      <c r="H453" s="2">
        <v>468</v>
      </c>
      <c r="I453" s="2" t="str">
        <f>VLOOKUP($D453,PRODUCTS!$A$2:$G$87,2,0)</f>
        <v>Meta Quest 2 </v>
      </c>
      <c r="J453" s="2" t="str">
        <f>VLOOKUP(E453,CUSTOMERS!$A$2:$K$1001,2,0)&amp;" "&amp;VLOOKUP(E453,CUSTOMERS!$A$2:$K$1001,3,0)</f>
        <v>Isa Aldins</v>
      </c>
    </row>
    <row r="454" spans="1:10" ht="14.25" customHeight="1" x14ac:dyDescent="0.3">
      <c r="A454" s="3">
        <f t="shared" si="1"/>
        <v>44958</v>
      </c>
      <c r="B454" s="3">
        <v>44966</v>
      </c>
      <c r="C454" s="2">
        <v>300226</v>
      </c>
      <c r="D454" s="2">
        <v>10026</v>
      </c>
      <c r="E454" s="2">
        <v>270</v>
      </c>
      <c r="F454" s="2">
        <v>1</v>
      </c>
      <c r="G454" s="2">
        <v>850</v>
      </c>
      <c r="H454" s="2">
        <v>850</v>
      </c>
      <c r="I454" s="2" t="str">
        <f>VLOOKUP($D454,PRODUCTS!$A$2:$G$87,2,0)</f>
        <v>SAMSUNG Galaxy Z Flip 256 GB</v>
      </c>
      <c r="J454" s="2" t="str">
        <f>VLOOKUP(E454,CUSTOMERS!$A$2:$K$1001,2,0)&amp;" "&amp;VLOOKUP(E454,CUSTOMERS!$A$2:$K$1001,3,0)</f>
        <v>Lisabeth Doeg</v>
      </c>
    </row>
    <row r="455" spans="1:10" ht="14.25" customHeight="1" x14ac:dyDescent="0.3">
      <c r="A455" s="3">
        <f t="shared" si="1"/>
        <v>44958</v>
      </c>
      <c r="B455" s="3">
        <v>44966</v>
      </c>
      <c r="C455" s="2">
        <v>300227</v>
      </c>
      <c r="D455" s="2">
        <v>10060</v>
      </c>
      <c r="E455" s="2">
        <v>909</v>
      </c>
      <c r="F455" s="2">
        <v>3</v>
      </c>
      <c r="G455" s="2">
        <v>579</v>
      </c>
      <c r="H455" s="2">
        <v>1737</v>
      </c>
      <c r="I455" s="2" t="str">
        <f>VLOOKUP($D455,PRODUCTS!$A$2:$G$87,2,0)</f>
        <v>Samsung - 75" Class TU690</v>
      </c>
      <c r="J455" s="2" t="str">
        <f>VLOOKUP(E455,CUSTOMERS!$A$2:$K$1001,2,0)&amp;" "&amp;VLOOKUP(E455,CUSTOMERS!$A$2:$K$1001,3,0)</f>
        <v>Anson Vella</v>
      </c>
    </row>
    <row r="456" spans="1:10" ht="14.25" customHeight="1" x14ac:dyDescent="0.3">
      <c r="A456" s="3">
        <f t="shared" si="1"/>
        <v>44958</v>
      </c>
      <c r="B456" s="3">
        <v>44966</v>
      </c>
      <c r="C456" s="2">
        <v>300227</v>
      </c>
      <c r="D456" s="2">
        <v>10041</v>
      </c>
      <c r="E456" s="2">
        <v>530</v>
      </c>
      <c r="F456" s="2">
        <v>3</v>
      </c>
      <c r="G456" s="2">
        <v>749</v>
      </c>
      <c r="H456" s="2">
        <v>2247</v>
      </c>
      <c r="I456" s="2" t="str">
        <f>VLOOKUP($D456,PRODUCTS!$A$2:$G$87,2,0)</f>
        <v>MacBook Air 13.3" Laptop - Apple M1 chip</v>
      </c>
      <c r="J456" s="2" t="str">
        <f>VLOOKUP(E456,CUSTOMERS!$A$2:$K$1001,2,0)&amp;" "&amp;VLOOKUP(E456,CUSTOMERS!$A$2:$K$1001,3,0)</f>
        <v>Georgette Mumm</v>
      </c>
    </row>
    <row r="457" spans="1:10" ht="14.25" customHeight="1" x14ac:dyDescent="0.3">
      <c r="A457" s="3">
        <f t="shared" si="1"/>
        <v>44958</v>
      </c>
      <c r="B457" s="3">
        <v>44966</v>
      </c>
      <c r="C457" s="2">
        <v>300228</v>
      </c>
      <c r="D457" s="2">
        <v>10077</v>
      </c>
      <c r="E457" s="2">
        <v>198</v>
      </c>
      <c r="F457" s="2">
        <v>3</v>
      </c>
      <c r="G457" s="2">
        <v>6</v>
      </c>
      <c r="H457" s="2">
        <v>18</v>
      </c>
      <c r="I457" s="2" t="str">
        <f>VLOOKUP($D457,PRODUCTS!$A$2:$G$87,2,0)</f>
        <v>Case for iPhone 15 Pro Blue</v>
      </c>
      <c r="J457" s="2" t="str">
        <f>VLOOKUP(E457,CUSTOMERS!$A$2:$K$1001,2,0)&amp;" "&amp;VLOOKUP(E457,CUSTOMERS!$A$2:$K$1001,3,0)</f>
        <v>Carla Jado</v>
      </c>
    </row>
    <row r="458" spans="1:10" ht="14.25" customHeight="1" x14ac:dyDescent="0.3">
      <c r="A458" s="3">
        <f t="shared" si="1"/>
        <v>44958</v>
      </c>
      <c r="B458" s="3">
        <v>44967</v>
      </c>
      <c r="C458" s="2">
        <v>300229</v>
      </c>
      <c r="D458" s="2">
        <v>10065</v>
      </c>
      <c r="E458" s="2">
        <v>999</v>
      </c>
      <c r="F458" s="2">
        <v>1</v>
      </c>
      <c r="G458" s="2">
        <v>399</v>
      </c>
      <c r="H458" s="2">
        <v>399</v>
      </c>
      <c r="I458" s="2" t="str">
        <f>VLOOKUP($D458,PRODUCTS!$A$2:$G$87,2,0)</f>
        <v>Canon - PowerShot V10</v>
      </c>
      <c r="J458" s="2" t="str">
        <f>VLOOKUP(E458,CUSTOMERS!$A$2:$K$1001,2,0)&amp;" "&amp;VLOOKUP(E458,CUSTOMERS!$A$2:$K$1001,3,0)</f>
        <v>Tracy MacVicar</v>
      </c>
    </row>
    <row r="459" spans="1:10" ht="14.25" customHeight="1" x14ac:dyDescent="0.3">
      <c r="A459" s="3">
        <f t="shared" si="1"/>
        <v>44958</v>
      </c>
      <c r="B459" s="3">
        <v>44967</v>
      </c>
      <c r="C459" s="2">
        <v>300230</v>
      </c>
      <c r="D459" s="2">
        <v>10007</v>
      </c>
      <c r="E459" s="2">
        <v>394</v>
      </c>
      <c r="F459" s="2">
        <v>2</v>
      </c>
      <c r="G459" s="2">
        <v>230</v>
      </c>
      <c r="H459" s="2">
        <v>460</v>
      </c>
      <c r="I459" s="2" t="str">
        <f>VLOOKUP($D459,PRODUCTS!$A$2:$G$87,2,0)</f>
        <v>Apple Ipad (9th Gen)</v>
      </c>
      <c r="J459" s="2" t="str">
        <f>VLOOKUP(E459,CUSTOMERS!$A$2:$K$1001,2,0)&amp;" "&amp;VLOOKUP(E459,CUSTOMERS!$A$2:$K$1001,3,0)</f>
        <v>Coral Umbert</v>
      </c>
    </row>
    <row r="460" spans="1:10" ht="14.25" customHeight="1" x14ac:dyDescent="0.3">
      <c r="A460" s="3">
        <f t="shared" si="1"/>
        <v>44958</v>
      </c>
      <c r="B460" s="3">
        <v>44967</v>
      </c>
      <c r="C460" s="2">
        <v>300231</v>
      </c>
      <c r="D460" s="2">
        <v>10009</v>
      </c>
      <c r="E460" s="2">
        <v>841</v>
      </c>
      <c r="F460" s="2">
        <v>3</v>
      </c>
      <c r="G460" s="2">
        <v>80</v>
      </c>
      <c r="H460" s="2">
        <v>240</v>
      </c>
      <c r="I460" s="2" t="str">
        <f>VLOOKUP($D460,PRODUCTS!$A$2:$G$87,2,0)</f>
        <v>Fitbit Inspire 3</v>
      </c>
      <c r="J460" s="2" t="str">
        <f>VLOOKUP(E460,CUSTOMERS!$A$2:$K$1001,2,0)&amp;" "&amp;VLOOKUP(E460,CUSTOMERS!$A$2:$K$1001,3,0)</f>
        <v>Mikaela Castellanos</v>
      </c>
    </row>
    <row r="461" spans="1:10" ht="14.25" customHeight="1" x14ac:dyDescent="0.3">
      <c r="A461" s="3">
        <f t="shared" si="1"/>
        <v>44958</v>
      </c>
      <c r="B461" s="3">
        <v>44967</v>
      </c>
      <c r="C461" s="2">
        <v>300231</v>
      </c>
      <c r="D461" s="2">
        <v>10015</v>
      </c>
      <c r="E461" s="2">
        <v>825</v>
      </c>
      <c r="F461" s="2">
        <v>2</v>
      </c>
      <c r="G461" s="2">
        <v>1399</v>
      </c>
      <c r="H461" s="2">
        <v>2798</v>
      </c>
      <c r="I461" s="2" t="str">
        <f>VLOOKUP($D461,PRODUCTS!$A$2:$G$87,2,0)</f>
        <v>iPhone 15 Pro Max 512 GB</v>
      </c>
      <c r="J461" s="2" t="str">
        <f>VLOOKUP(E461,CUSTOMERS!$A$2:$K$1001,2,0)&amp;" "&amp;VLOOKUP(E461,CUSTOMERS!$A$2:$K$1001,3,0)</f>
        <v>Waylin Hayes</v>
      </c>
    </row>
    <row r="462" spans="1:10" ht="14.25" customHeight="1" x14ac:dyDescent="0.3">
      <c r="A462" s="3">
        <f t="shared" si="1"/>
        <v>44958</v>
      </c>
      <c r="B462" s="3">
        <v>44968</v>
      </c>
      <c r="C462" s="2">
        <v>300232</v>
      </c>
      <c r="D462" s="2">
        <v>10051</v>
      </c>
      <c r="E462" s="2">
        <v>638</v>
      </c>
      <c r="F462" s="2">
        <v>3</v>
      </c>
      <c r="G462" s="2">
        <v>900</v>
      </c>
      <c r="H462" s="2">
        <v>2700</v>
      </c>
      <c r="I462" s="2" t="str">
        <f>VLOOKUP($D462,PRODUCTS!$A$2:$G$87,2,0)</f>
        <v>Dell - Inspiron 23.8" Touch screen All-In-One</v>
      </c>
      <c r="J462" s="2" t="str">
        <f>VLOOKUP(E462,CUSTOMERS!$A$2:$K$1001,2,0)&amp;" "&amp;VLOOKUP(E462,CUSTOMERS!$A$2:$K$1001,3,0)</f>
        <v>Nicola Olliar</v>
      </c>
    </row>
    <row r="463" spans="1:10" ht="14.25" customHeight="1" x14ac:dyDescent="0.3">
      <c r="A463" s="3">
        <f t="shared" si="1"/>
        <v>44958</v>
      </c>
      <c r="B463" s="3">
        <v>44968</v>
      </c>
      <c r="C463" s="2">
        <v>300232</v>
      </c>
      <c r="D463" s="2">
        <v>10078</v>
      </c>
      <c r="E463" s="2">
        <v>978</v>
      </c>
      <c r="F463" s="2">
        <v>3</v>
      </c>
      <c r="G463" s="2">
        <v>5</v>
      </c>
      <c r="H463" s="2">
        <v>15</v>
      </c>
      <c r="I463" s="2" t="str">
        <f>VLOOKUP($D463,PRODUCTS!$A$2:$G$87,2,0)</f>
        <v>Case for iPhone 15 Blue</v>
      </c>
      <c r="J463" s="2" t="str">
        <f>VLOOKUP(E463,CUSTOMERS!$A$2:$K$1001,2,0)&amp;" "&amp;VLOOKUP(E463,CUSTOMERS!$A$2:$K$1001,3,0)</f>
        <v>Frank Pigny</v>
      </c>
    </row>
    <row r="464" spans="1:10" ht="14.25" customHeight="1" x14ac:dyDescent="0.3">
      <c r="A464" s="3">
        <f t="shared" si="1"/>
        <v>44958</v>
      </c>
      <c r="B464" s="3">
        <v>44968</v>
      </c>
      <c r="C464" s="2">
        <v>300233</v>
      </c>
      <c r="D464" s="2">
        <v>10020</v>
      </c>
      <c r="E464" s="2">
        <v>639</v>
      </c>
      <c r="F464" s="2">
        <v>2</v>
      </c>
      <c r="G464" s="2">
        <v>1499</v>
      </c>
      <c r="H464" s="2">
        <v>2998</v>
      </c>
      <c r="I464" s="2" t="str">
        <f>VLOOKUP($D464,PRODUCTS!$A$2:$G$87,2,0)</f>
        <v>iPhone 15 Pro 1 TB</v>
      </c>
      <c r="J464" s="2" t="str">
        <f>VLOOKUP(E464,CUSTOMERS!$A$2:$K$1001,2,0)&amp;" "&amp;VLOOKUP(E464,CUSTOMERS!$A$2:$K$1001,3,0)</f>
        <v>Lazar Francombe</v>
      </c>
    </row>
    <row r="465" spans="1:10" ht="14.25" customHeight="1" x14ac:dyDescent="0.3">
      <c r="A465" s="3">
        <f t="shared" si="1"/>
        <v>44958</v>
      </c>
      <c r="B465" s="3">
        <v>44968</v>
      </c>
      <c r="C465" s="2">
        <v>300233</v>
      </c>
      <c r="D465" s="2">
        <v>10058</v>
      </c>
      <c r="E465" s="2">
        <v>580</v>
      </c>
      <c r="F465" s="2">
        <v>1</v>
      </c>
      <c r="G465" s="2">
        <v>799</v>
      </c>
      <c r="H465" s="2">
        <v>799</v>
      </c>
      <c r="I465" s="2" t="str">
        <f>VLOOKUP($D465,PRODUCTS!$A$2:$G$87,2,0)</f>
        <v>Sony - 65" Class X80K</v>
      </c>
      <c r="J465" s="2" t="str">
        <f>VLOOKUP(E465,CUSTOMERS!$A$2:$K$1001,2,0)&amp;" "&amp;VLOOKUP(E465,CUSTOMERS!$A$2:$K$1001,3,0)</f>
        <v>Emmet Hassell</v>
      </c>
    </row>
    <row r="466" spans="1:10" ht="14.25" customHeight="1" x14ac:dyDescent="0.3">
      <c r="A466" s="3">
        <f t="shared" si="1"/>
        <v>44958</v>
      </c>
      <c r="B466" s="3">
        <v>44968</v>
      </c>
      <c r="C466" s="2">
        <v>300234</v>
      </c>
      <c r="D466" s="2">
        <v>10051</v>
      </c>
      <c r="E466" s="2">
        <v>826</v>
      </c>
      <c r="F466" s="2">
        <v>1</v>
      </c>
      <c r="G466" s="2">
        <v>900</v>
      </c>
      <c r="H466" s="2">
        <v>900</v>
      </c>
      <c r="I466" s="2" t="str">
        <f>VLOOKUP($D466,PRODUCTS!$A$2:$G$87,2,0)</f>
        <v>Dell - Inspiron 23.8" Touch screen All-In-One</v>
      </c>
      <c r="J466" s="2" t="str">
        <f>VLOOKUP(E466,CUSTOMERS!$A$2:$K$1001,2,0)&amp;" "&amp;VLOOKUP(E466,CUSTOMERS!$A$2:$K$1001,3,0)</f>
        <v>Jervis Tonnesen</v>
      </c>
    </row>
    <row r="467" spans="1:10" ht="14.25" customHeight="1" x14ac:dyDescent="0.3">
      <c r="A467" s="3">
        <f t="shared" si="1"/>
        <v>44958</v>
      </c>
      <c r="B467" s="3">
        <v>44969</v>
      </c>
      <c r="C467" s="2">
        <v>300235</v>
      </c>
      <c r="D467" s="2">
        <v>10019</v>
      </c>
      <c r="E467" s="2">
        <v>127</v>
      </c>
      <c r="F467" s="2">
        <v>3</v>
      </c>
      <c r="G467" s="2">
        <v>1299</v>
      </c>
      <c r="H467" s="2">
        <v>3897</v>
      </c>
      <c r="I467" s="2" t="str">
        <f>VLOOKUP($D467,PRODUCTS!$A$2:$G$87,2,0)</f>
        <v>iPhone 15 Pro 512 GB</v>
      </c>
      <c r="J467" s="2" t="str">
        <f>VLOOKUP(E467,CUSTOMERS!$A$2:$K$1001,2,0)&amp;" "&amp;VLOOKUP(E467,CUSTOMERS!$A$2:$K$1001,3,0)</f>
        <v>Merilee Dewdney</v>
      </c>
    </row>
    <row r="468" spans="1:10" ht="14.25" customHeight="1" x14ac:dyDescent="0.3">
      <c r="A468" s="3">
        <f t="shared" si="1"/>
        <v>44958</v>
      </c>
      <c r="B468" s="3">
        <v>44969</v>
      </c>
      <c r="C468" s="2">
        <v>300235</v>
      </c>
      <c r="D468" s="2">
        <v>10004</v>
      </c>
      <c r="E468" s="2">
        <v>657</v>
      </c>
      <c r="F468" s="2">
        <v>1</v>
      </c>
      <c r="G468" s="2">
        <v>35</v>
      </c>
      <c r="H468" s="2">
        <v>35</v>
      </c>
      <c r="I468" s="2" t="str">
        <f>VLOOKUP($D468,PRODUCTS!$A$2:$G$87,2,0)</f>
        <v>Fire Stick TV 4K</v>
      </c>
      <c r="J468" s="2" t="str">
        <f>VLOOKUP(E468,CUSTOMERS!$A$2:$K$1001,2,0)&amp;" "&amp;VLOOKUP(E468,CUSTOMERS!$A$2:$K$1001,3,0)</f>
        <v>Verna Ludgrove</v>
      </c>
    </row>
    <row r="469" spans="1:10" ht="14.25" customHeight="1" x14ac:dyDescent="0.3">
      <c r="A469" s="3">
        <f t="shared" si="1"/>
        <v>44958</v>
      </c>
      <c r="B469" s="3">
        <v>44969</v>
      </c>
      <c r="C469" s="2">
        <v>300235</v>
      </c>
      <c r="D469" s="2">
        <v>10018</v>
      </c>
      <c r="E469" s="2">
        <v>562</v>
      </c>
      <c r="F469" s="2">
        <v>3</v>
      </c>
      <c r="G469" s="2">
        <v>1099</v>
      </c>
      <c r="H469" s="2">
        <v>3297</v>
      </c>
      <c r="I469" s="2" t="str">
        <f>VLOOKUP($D469,PRODUCTS!$A$2:$G$87,2,0)</f>
        <v>iPhone 15 Pro 256 GB</v>
      </c>
      <c r="J469" s="2" t="str">
        <f>VLOOKUP(E469,CUSTOMERS!$A$2:$K$1001,2,0)&amp;" "&amp;VLOOKUP(E469,CUSTOMERS!$A$2:$K$1001,3,0)</f>
        <v>Merrel Hampton</v>
      </c>
    </row>
    <row r="470" spans="1:10" ht="14.25" customHeight="1" x14ac:dyDescent="0.3">
      <c r="A470" s="3">
        <f t="shared" si="1"/>
        <v>44958</v>
      </c>
      <c r="B470" s="3">
        <v>44969</v>
      </c>
      <c r="C470" s="2">
        <v>300236</v>
      </c>
      <c r="D470" s="2">
        <v>10046</v>
      </c>
      <c r="E470" s="2">
        <v>67</v>
      </c>
      <c r="F470" s="2">
        <v>2</v>
      </c>
      <c r="G470" s="2">
        <v>200</v>
      </c>
      <c r="H470" s="2">
        <v>400</v>
      </c>
      <c r="I470" s="2" t="str">
        <f>VLOOKUP($D470,PRODUCTS!$A$2:$G$87,2,0)</f>
        <v>Nintendo - Switch 32GB Lite</v>
      </c>
      <c r="J470" s="2" t="str">
        <f>VLOOKUP(E470,CUSTOMERS!$A$2:$K$1001,2,0)&amp;" "&amp;VLOOKUP(E470,CUSTOMERS!$A$2:$K$1001,3,0)</f>
        <v>Mandel Wigfall</v>
      </c>
    </row>
    <row r="471" spans="1:10" ht="14.25" customHeight="1" x14ac:dyDescent="0.3">
      <c r="A471" s="3">
        <f t="shared" si="1"/>
        <v>44958</v>
      </c>
      <c r="B471" s="3">
        <v>44969</v>
      </c>
      <c r="C471" s="2">
        <v>300237</v>
      </c>
      <c r="D471" s="2">
        <v>10011</v>
      </c>
      <c r="E471" s="2">
        <v>118</v>
      </c>
      <c r="F471" s="2">
        <v>3</v>
      </c>
      <c r="G471" s="2">
        <v>106</v>
      </c>
      <c r="H471" s="2">
        <v>318</v>
      </c>
      <c r="I471" s="2" t="str">
        <f>VLOOKUP($D471,PRODUCTS!$A$2:$G$87,2,0)</f>
        <v>Fire TV 32"</v>
      </c>
      <c r="J471" s="2" t="str">
        <f>VLOOKUP(E471,CUSTOMERS!$A$2:$K$1001,2,0)&amp;" "&amp;VLOOKUP(E471,CUSTOMERS!$A$2:$K$1001,3,0)</f>
        <v>Andie Ivanenkov</v>
      </c>
    </row>
    <row r="472" spans="1:10" ht="14.25" customHeight="1" x14ac:dyDescent="0.3">
      <c r="A472" s="3">
        <f t="shared" si="1"/>
        <v>44958</v>
      </c>
      <c r="B472" s="3">
        <v>44969</v>
      </c>
      <c r="C472" s="2">
        <v>300238</v>
      </c>
      <c r="D472" s="2">
        <v>10041</v>
      </c>
      <c r="E472" s="2">
        <v>687</v>
      </c>
      <c r="F472" s="2">
        <v>2</v>
      </c>
      <c r="G472" s="2">
        <v>749</v>
      </c>
      <c r="H472" s="2">
        <v>1498</v>
      </c>
      <c r="I472" s="2" t="str">
        <f>VLOOKUP($D472,PRODUCTS!$A$2:$G$87,2,0)</f>
        <v>MacBook Air 13.3" Laptop - Apple M1 chip</v>
      </c>
      <c r="J472" s="2" t="str">
        <f>VLOOKUP(E472,CUSTOMERS!$A$2:$K$1001,2,0)&amp;" "&amp;VLOOKUP(E472,CUSTOMERS!$A$2:$K$1001,3,0)</f>
        <v>Jillene Fairrie</v>
      </c>
    </row>
    <row r="473" spans="1:10" ht="14.25" customHeight="1" x14ac:dyDescent="0.3">
      <c r="A473" s="3">
        <f t="shared" si="1"/>
        <v>44958</v>
      </c>
      <c r="B473" s="3">
        <v>44969</v>
      </c>
      <c r="C473" s="2">
        <v>300239</v>
      </c>
      <c r="D473" s="2">
        <v>10071</v>
      </c>
      <c r="E473" s="2">
        <v>518</v>
      </c>
      <c r="F473" s="2">
        <v>3</v>
      </c>
      <c r="G473" s="2">
        <v>6</v>
      </c>
      <c r="H473" s="2">
        <v>18</v>
      </c>
      <c r="I473" s="2" t="str">
        <f>VLOOKUP($D473,PRODUCTS!$A$2:$G$87,2,0)</f>
        <v>Case for iPhone 15 Pro Red</v>
      </c>
      <c r="J473" s="2" t="str">
        <f>VLOOKUP(E473,CUSTOMERS!$A$2:$K$1001,2,0)&amp;" "&amp;VLOOKUP(E473,CUSTOMERS!$A$2:$K$1001,3,0)</f>
        <v>Suzi Fairey</v>
      </c>
    </row>
    <row r="474" spans="1:10" ht="14.25" customHeight="1" x14ac:dyDescent="0.3">
      <c r="A474" s="3">
        <f t="shared" si="1"/>
        <v>44958</v>
      </c>
      <c r="B474" s="3">
        <v>44969</v>
      </c>
      <c r="C474" s="2">
        <v>300239</v>
      </c>
      <c r="D474" s="2">
        <v>10009</v>
      </c>
      <c r="E474" s="2">
        <v>4</v>
      </c>
      <c r="F474" s="2">
        <v>1</v>
      </c>
      <c r="G474" s="2">
        <v>80</v>
      </c>
      <c r="H474" s="2">
        <v>80</v>
      </c>
      <c r="I474" s="2" t="str">
        <f>VLOOKUP($D474,PRODUCTS!$A$2:$G$87,2,0)</f>
        <v>Fitbit Inspire 3</v>
      </c>
      <c r="J474" s="2" t="str">
        <f>VLOOKUP(E474,CUSTOMERS!$A$2:$K$1001,2,0)&amp;" "&amp;VLOOKUP(E474,CUSTOMERS!$A$2:$K$1001,3,0)</f>
        <v>Damara Corder</v>
      </c>
    </row>
    <row r="475" spans="1:10" ht="14.25" customHeight="1" x14ac:dyDescent="0.3">
      <c r="A475" s="3">
        <f t="shared" si="1"/>
        <v>44958</v>
      </c>
      <c r="B475" s="3">
        <v>44969</v>
      </c>
      <c r="C475" s="2">
        <v>300240</v>
      </c>
      <c r="D475" s="2">
        <v>10018</v>
      </c>
      <c r="E475" s="2">
        <v>624</v>
      </c>
      <c r="F475" s="2">
        <v>1</v>
      </c>
      <c r="G475" s="2">
        <v>1099</v>
      </c>
      <c r="H475" s="2">
        <v>1099</v>
      </c>
      <c r="I475" s="2" t="str">
        <f>VLOOKUP($D475,PRODUCTS!$A$2:$G$87,2,0)</f>
        <v>iPhone 15 Pro 256 GB</v>
      </c>
      <c r="J475" s="2" t="str">
        <f>VLOOKUP(E475,CUSTOMERS!$A$2:$K$1001,2,0)&amp;" "&amp;VLOOKUP(E475,CUSTOMERS!$A$2:$K$1001,3,0)</f>
        <v>Garret Lakeland</v>
      </c>
    </row>
    <row r="476" spans="1:10" ht="14.25" customHeight="1" x14ac:dyDescent="0.3">
      <c r="A476" s="3">
        <f t="shared" si="1"/>
        <v>44958</v>
      </c>
      <c r="B476" s="3">
        <v>44969</v>
      </c>
      <c r="C476" s="2">
        <v>300241</v>
      </c>
      <c r="D476" s="2">
        <v>10048</v>
      </c>
      <c r="E476" s="2">
        <v>910</v>
      </c>
      <c r="F476" s="2">
        <v>1</v>
      </c>
      <c r="G476" s="2">
        <v>500</v>
      </c>
      <c r="H476" s="2">
        <v>500</v>
      </c>
      <c r="I476" s="2" t="str">
        <f>VLOOKUP($D476,PRODUCTS!$A$2:$G$87,2,0)</f>
        <v>ASUS - Zenbook 14X 14.5" 2.8K OLED</v>
      </c>
      <c r="J476" s="2" t="str">
        <f>VLOOKUP(E476,CUSTOMERS!$A$2:$K$1001,2,0)&amp;" "&amp;VLOOKUP(E476,CUSTOMERS!$A$2:$K$1001,3,0)</f>
        <v>Olympie Grumell</v>
      </c>
    </row>
    <row r="477" spans="1:10" ht="14.25" customHeight="1" x14ac:dyDescent="0.3">
      <c r="A477" s="3">
        <f t="shared" si="1"/>
        <v>44958</v>
      </c>
      <c r="B477" s="3">
        <v>44969</v>
      </c>
      <c r="C477" s="2">
        <v>300242</v>
      </c>
      <c r="D477" s="2">
        <v>10055</v>
      </c>
      <c r="E477" s="2">
        <v>478</v>
      </c>
      <c r="F477" s="2">
        <v>1</v>
      </c>
      <c r="G477" s="2">
        <v>95</v>
      </c>
      <c r="H477" s="2">
        <v>95</v>
      </c>
      <c r="I477" s="2" t="str">
        <f>VLOOKUP($D477,PRODUCTS!$A$2:$G$87,2,0)</f>
        <v>Dell - S2421NX 23.8" IPS LED FHD</v>
      </c>
      <c r="J477" s="2" t="str">
        <f>VLOOKUP(E477,CUSTOMERS!$A$2:$K$1001,2,0)&amp;" "&amp;VLOOKUP(E477,CUSTOMERS!$A$2:$K$1001,3,0)</f>
        <v>Cris Brugman</v>
      </c>
    </row>
    <row r="478" spans="1:10" ht="14.25" customHeight="1" x14ac:dyDescent="0.3">
      <c r="A478" s="3">
        <f t="shared" si="1"/>
        <v>44958</v>
      </c>
      <c r="B478" s="3">
        <v>44969</v>
      </c>
      <c r="C478" s="2">
        <v>300242</v>
      </c>
      <c r="D478" s="2">
        <v>10045</v>
      </c>
      <c r="E478" s="2">
        <v>338</v>
      </c>
      <c r="F478" s="2">
        <v>2</v>
      </c>
      <c r="G478" s="2">
        <v>499</v>
      </c>
      <c r="H478" s="2">
        <v>998</v>
      </c>
      <c r="I478" s="2" t="str">
        <f>VLOOKUP($D478,PRODUCTS!$A$2:$G$87,2,0)</f>
        <v>Microsoft - Xbox Series X 1TB Console </v>
      </c>
      <c r="J478" s="2" t="str">
        <f>VLOOKUP(E478,CUSTOMERS!$A$2:$K$1001,2,0)&amp;" "&amp;VLOOKUP(E478,CUSTOMERS!$A$2:$K$1001,3,0)</f>
        <v>Phyllys Nystrom</v>
      </c>
    </row>
    <row r="479" spans="1:10" ht="14.25" customHeight="1" x14ac:dyDescent="0.3">
      <c r="A479" s="3">
        <f t="shared" si="1"/>
        <v>44958</v>
      </c>
      <c r="B479" s="3">
        <v>44969</v>
      </c>
      <c r="C479" s="2">
        <v>300242</v>
      </c>
      <c r="D479" s="2">
        <v>10044</v>
      </c>
      <c r="E479" s="2">
        <v>579</v>
      </c>
      <c r="F479" s="2">
        <v>2</v>
      </c>
      <c r="G479" s="2">
        <v>750</v>
      </c>
      <c r="H479" s="2">
        <v>1500</v>
      </c>
      <c r="I479" s="2" t="str">
        <f>VLOOKUP($D479,PRODUCTS!$A$2:$G$87,2,0)</f>
        <v>Canon - EOS R50 4K</v>
      </c>
      <c r="J479" s="2" t="str">
        <f>VLOOKUP(E479,CUSTOMERS!$A$2:$K$1001,2,0)&amp;" "&amp;VLOOKUP(E479,CUSTOMERS!$A$2:$K$1001,3,0)</f>
        <v>Harriott Sallnow</v>
      </c>
    </row>
    <row r="480" spans="1:10" ht="14.25" customHeight="1" x14ac:dyDescent="0.3">
      <c r="A480" s="3">
        <f t="shared" si="1"/>
        <v>44958</v>
      </c>
      <c r="B480" s="3">
        <v>44969</v>
      </c>
      <c r="C480" s="2">
        <v>300242</v>
      </c>
      <c r="D480" s="2">
        <v>10060</v>
      </c>
      <c r="E480" s="2">
        <v>145</v>
      </c>
      <c r="F480" s="2">
        <v>3</v>
      </c>
      <c r="G480" s="2">
        <v>579</v>
      </c>
      <c r="H480" s="2">
        <v>1737</v>
      </c>
      <c r="I480" s="2" t="str">
        <f>VLOOKUP($D480,PRODUCTS!$A$2:$G$87,2,0)</f>
        <v>Samsung - 75" Class TU690</v>
      </c>
      <c r="J480" s="2" t="str">
        <f>VLOOKUP(E480,CUSTOMERS!$A$2:$K$1001,2,0)&amp;" "&amp;VLOOKUP(E480,CUSTOMERS!$A$2:$K$1001,3,0)</f>
        <v>Aaron Prothero</v>
      </c>
    </row>
    <row r="481" spans="1:10" ht="14.25" customHeight="1" x14ac:dyDescent="0.3">
      <c r="A481" s="3">
        <f t="shared" si="1"/>
        <v>44958</v>
      </c>
      <c r="B481" s="3">
        <v>44970</v>
      </c>
      <c r="C481" s="2">
        <v>300243</v>
      </c>
      <c r="D481" s="2">
        <v>10037</v>
      </c>
      <c r="E481" s="2">
        <v>384</v>
      </c>
      <c r="F481" s="2">
        <v>2</v>
      </c>
      <c r="G481" s="2">
        <v>500</v>
      </c>
      <c r="H481" s="2">
        <v>1000</v>
      </c>
      <c r="I481" s="2" t="str">
        <f>VLOOKUP($D481,PRODUCTS!$A$2:$G$87,2,0)</f>
        <v>Sony - PlayStation 5 Slim Console</v>
      </c>
      <c r="J481" s="2" t="str">
        <f>VLOOKUP(E481,CUSTOMERS!$A$2:$K$1001,2,0)&amp;" "&amp;VLOOKUP(E481,CUSTOMERS!$A$2:$K$1001,3,0)</f>
        <v>Chicky Palatini</v>
      </c>
    </row>
    <row r="482" spans="1:10" ht="14.25" customHeight="1" x14ac:dyDescent="0.3">
      <c r="A482" s="3">
        <f t="shared" si="1"/>
        <v>44958</v>
      </c>
      <c r="B482" s="3">
        <v>44970</v>
      </c>
      <c r="C482" s="2">
        <v>300244</v>
      </c>
      <c r="D482" s="2">
        <v>10043</v>
      </c>
      <c r="E482" s="2">
        <v>683</v>
      </c>
      <c r="F482" s="2">
        <v>3</v>
      </c>
      <c r="G482" s="2">
        <v>450</v>
      </c>
      <c r="H482" s="2">
        <v>1350</v>
      </c>
      <c r="I482" s="2" t="str">
        <f>VLOOKUP($D482,PRODUCTS!$A$2:$G$87,2,0)</f>
        <v>HP - Desktop - AMD Ryzen 5 - 12GB Memory - 512GB SSD</v>
      </c>
      <c r="J482" s="2" t="str">
        <f>VLOOKUP(E482,CUSTOMERS!$A$2:$K$1001,2,0)&amp;" "&amp;VLOOKUP(E482,CUSTOMERS!$A$2:$K$1001,3,0)</f>
        <v>Othilie Swyn</v>
      </c>
    </row>
    <row r="483" spans="1:10" ht="14.25" customHeight="1" x14ac:dyDescent="0.3">
      <c r="A483" s="3">
        <f t="shared" si="1"/>
        <v>44958</v>
      </c>
      <c r="B483" s="3">
        <v>44970</v>
      </c>
      <c r="C483" s="2">
        <v>300244</v>
      </c>
      <c r="D483" s="2">
        <v>10020</v>
      </c>
      <c r="E483" s="2">
        <v>283</v>
      </c>
      <c r="F483" s="2">
        <v>1</v>
      </c>
      <c r="G483" s="2">
        <v>1499</v>
      </c>
      <c r="H483" s="2">
        <v>1499</v>
      </c>
      <c r="I483" s="2" t="str">
        <f>VLOOKUP($D483,PRODUCTS!$A$2:$G$87,2,0)</f>
        <v>iPhone 15 Pro 1 TB</v>
      </c>
      <c r="J483" s="2" t="str">
        <f>VLOOKUP(E483,CUSTOMERS!$A$2:$K$1001,2,0)&amp;" "&amp;VLOOKUP(E483,CUSTOMERS!$A$2:$K$1001,3,0)</f>
        <v>Alyce Ungaretti</v>
      </c>
    </row>
    <row r="484" spans="1:10" ht="14.25" customHeight="1" x14ac:dyDescent="0.3">
      <c r="A484" s="3">
        <f t="shared" si="1"/>
        <v>44958</v>
      </c>
      <c r="B484" s="3">
        <v>44970</v>
      </c>
      <c r="C484" s="2">
        <v>300245</v>
      </c>
      <c r="D484" s="2">
        <v>10077</v>
      </c>
      <c r="E484" s="2">
        <v>279</v>
      </c>
      <c r="F484" s="2">
        <v>2</v>
      </c>
      <c r="G484" s="2">
        <v>6</v>
      </c>
      <c r="H484" s="2">
        <v>12</v>
      </c>
      <c r="I484" s="2" t="str">
        <f>VLOOKUP($D484,PRODUCTS!$A$2:$G$87,2,0)</f>
        <v>Case for iPhone 15 Pro Blue</v>
      </c>
      <c r="J484" s="2" t="str">
        <f>VLOOKUP(E484,CUSTOMERS!$A$2:$K$1001,2,0)&amp;" "&amp;VLOOKUP(E484,CUSTOMERS!$A$2:$K$1001,3,0)</f>
        <v>Jerrilee Trustrie</v>
      </c>
    </row>
    <row r="485" spans="1:10" ht="14.25" customHeight="1" x14ac:dyDescent="0.3">
      <c r="A485" s="3">
        <f t="shared" si="1"/>
        <v>44958</v>
      </c>
      <c r="B485" s="3">
        <v>44970</v>
      </c>
      <c r="C485" s="2">
        <v>300245</v>
      </c>
      <c r="D485" s="2">
        <v>10006</v>
      </c>
      <c r="E485" s="2">
        <v>983</v>
      </c>
      <c r="F485" s="2">
        <v>3</v>
      </c>
      <c r="G485" s="2">
        <v>24</v>
      </c>
      <c r="H485" s="2">
        <v>72</v>
      </c>
      <c r="I485" s="2" t="str">
        <f>VLOOKUP($D485,PRODUCTS!$A$2:$G$87,2,0)</f>
        <v>Roku Express</v>
      </c>
      <c r="J485" s="2" t="str">
        <f>VLOOKUP(E485,CUSTOMERS!$A$2:$K$1001,2,0)&amp;" "&amp;VLOOKUP(E485,CUSTOMERS!$A$2:$K$1001,3,0)</f>
        <v>Orton Vouls</v>
      </c>
    </row>
    <row r="486" spans="1:10" ht="14.25" customHeight="1" x14ac:dyDescent="0.3">
      <c r="A486" s="3">
        <f t="shared" si="1"/>
        <v>44958</v>
      </c>
      <c r="B486" s="3">
        <v>44970</v>
      </c>
      <c r="C486" s="2">
        <v>300246</v>
      </c>
      <c r="D486" s="2">
        <v>10057</v>
      </c>
      <c r="E486" s="2">
        <v>492</v>
      </c>
      <c r="F486" s="2">
        <v>3</v>
      </c>
      <c r="G486" s="2">
        <v>1099</v>
      </c>
      <c r="H486" s="2">
        <v>3297</v>
      </c>
      <c r="I486" s="2" t="str">
        <f>VLOOKUP($D486,PRODUCTS!$A$2:$G$87,2,0)</f>
        <v>LG - 65" Class 80 Series QNED</v>
      </c>
      <c r="J486" s="2" t="str">
        <f>VLOOKUP(E486,CUSTOMERS!$A$2:$K$1001,2,0)&amp;" "&amp;VLOOKUP(E486,CUSTOMERS!$A$2:$K$1001,3,0)</f>
        <v>Urbanus Woodard</v>
      </c>
    </row>
    <row r="487" spans="1:10" ht="14.25" customHeight="1" x14ac:dyDescent="0.3">
      <c r="A487" s="3">
        <f t="shared" si="1"/>
        <v>44958</v>
      </c>
      <c r="B487" s="3">
        <v>44970</v>
      </c>
      <c r="C487" s="2">
        <v>300246</v>
      </c>
      <c r="D487" s="2">
        <v>10072</v>
      </c>
      <c r="E487" s="2">
        <v>525</v>
      </c>
      <c r="F487" s="2">
        <v>1</v>
      </c>
      <c r="G487" s="2">
        <v>5</v>
      </c>
      <c r="H487" s="2">
        <v>5</v>
      </c>
      <c r="I487" s="2" t="str">
        <f>VLOOKUP($D487,PRODUCTS!$A$2:$G$87,2,0)</f>
        <v>Case for iPhone 15 Red</v>
      </c>
      <c r="J487" s="2" t="str">
        <f>VLOOKUP(E487,CUSTOMERS!$A$2:$K$1001,2,0)&amp;" "&amp;VLOOKUP(E487,CUSTOMERS!$A$2:$K$1001,3,0)</f>
        <v>Emmy Tollett</v>
      </c>
    </row>
    <row r="488" spans="1:10" ht="14.25" customHeight="1" x14ac:dyDescent="0.3">
      <c r="A488" s="3">
        <f t="shared" si="1"/>
        <v>44958</v>
      </c>
      <c r="B488" s="3">
        <v>44970</v>
      </c>
      <c r="C488" s="2">
        <v>300246</v>
      </c>
      <c r="D488" s="2">
        <v>10027</v>
      </c>
      <c r="E488" s="2">
        <v>33</v>
      </c>
      <c r="F488" s="2">
        <v>3</v>
      </c>
      <c r="G488" s="2">
        <v>109</v>
      </c>
      <c r="H488" s="2">
        <v>327</v>
      </c>
      <c r="I488" s="2" t="str">
        <f>VLOOKUP($D488,PRODUCTS!$A$2:$G$87,2,0)</f>
        <v>SAMSUNG Galaxy Buds Pro 2</v>
      </c>
      <c r="J488" s="2" t="str">
        <f>VLOOKUP(E488,CUSTOMERS!$A$2:$K$1001,2,0)&amp;" "&amp;VLOOKUP(E488,CUSTOMERS!$A$2:$K$1001,3,0)</f>
        <v>Esteban Brocket</v>
      </c>
    </row>
    <row r="489" spans="1:10" ht="14.25" customHeight="1" x14ac:dyDescent="0.3">
      <c r="A489" s="3">
        <f t="shared" si="1"/>
        <v>44958</v>
      </c>
      <c r="B489" s="3">
        <v>44970</v>
      </c>
      <c r="C489" s="2">
        <v>300247</v>
      </c>
      <c r="D489" s="2">
        <v>10019</v>
      </c>
      <c r="E489" s="2">
        <v>503</v>
      </c>
      <c r="F489" s="2">
        <v>3</v>
      </c>
      <c r="G489" s="2">
        <v>1299</v>
      </c>
      <c r="H489" s="2">
        <v>3897</v>
      </c>
      <c r="I489" s="2" t="str">
        <f>VLOOKUP($D489,PRODUCTS!$A$2:$G$87,2,0)</f>
        <v>iPhone 15 Pro 512 GB</v>
      </c>
      <c r="J489" s="2" t="str">
        <f>VLOOKUP(E489,CUSTOMERS!$A$2:$K$1001,2,0)&amp;" "&amp;VLOOKUP(E489,CUSTOMERS!$A$2:$K$1001,3,0)</f>
        <v>Chev Tremlett</v>
      </c>
    </row>
    <row r="490" spans="1:10" ht="14.25" customHeight="1" x14ac:dyDescent="0.3">
      <c r="A490" s="3">
        <f t="shared" si="1"/>
        <v>44958</v>
      </c>
      <c r="B490" s="3">
        <v>44970</v>
      </c>
      <c r="C490" s="2">
        <v>300248</v>
      </c>
      <c r="D490" s="2">
        <v>10079</v>
      </c>
      <c r="E490" s="2">
        <v>846</v>
      </c>
      <c r="F490" s="2">
        <v>1</v>
      </c>
      <c r="G490" s="2">
        <v>7</v>
      </c>
      <c r="H490" s="2">
        <v>7</v>
      </c>
      <c r="I490" s="2" t="str">
        <f>VLOOKUP($D490,PRODUCTS!$A$2:$G$87,2,0)</f>
        <v>Screen Protector for iPhone 15 Pro Max</v>
      </c>
      <c r="J490" s="2" t="str">
        <f>VLOOKUP(E490,CUSTOMERS!$A$2:$K$1001,2,0)&amp;" "&amp;VLOOKUP(E490,CUSTOMERS!$A$2:$K$1001,3,0)</f>
        <v>Tarrance Sollars</v>
      </c>
    </row>
    <row r="491" spans="1:10" ht="14.25" customHeight="1" x14ac:dyDescent="0.3">
      <c r="A491" s="3">
        <f t="shared" si="1"/>
        <v>44958</v>
      </c>
      <c r="B491" s="3">
        <v>44970</v>
      </c>
      <c r="C491" s="2">
        <v>300248</v>
      </c>
      <c r="D491" s="2">
        <v>10086</v>
      </c>
      <c r="E491" s="2">
        <v>544</v>
      </c>
      <c r="F491" s="2">
        <v>3</v>
      </c>
      <c r="G491" s="2">
        <v>13</v>
      </c>
      <c r="H491" s="2">
        <v>39</v>
      </c>
      <c r="I491" s="2" t="str">
        <f>VLOOKUP($D491,PRODUCTS!$A$2:$G$87,2,0)</f>
        <v>Lightning Charging Cable</v>
      </c>
      <c r="J491" s="2" t="str">
        <f>VLOOKUP(E491,CUSTOMERS!$A$2:$K$1001,2,0)&amp;" "&amp;VLOOKUP(E491,CUSTOMERS!$A$2:$K$1001,3,0)</f>
        <v>Lindy Jessup</v>
      </c>
    </row>
    <row r="492" spans="1:10" ht="14.25" customHeight="1" x14ac:dyDescent="0.3">
      <c r="A492" s="3">
        <f t="shared" si="1"/>
        <v>44958</v>
      </c>
      <c r="B492" s="3">
        <v>44970</v>
      </c>
      <c r="C492" s="2">
        <v>300248</v>
      </c>
      <c r="D492" s="2">
        <v>10049</v>
      </c>
      <c r="E492" s="2">
        <v>631</v>
      </c>
      <c r="F492" s="2">
        <v>1</v>
      </c>
      <c r="G492" s="2">
        <v>450</v>
      </c>
      <c r="H492" s="2">
        <v>450</v>
      </c>
      <c r="I492" s="2" t="str">
        <f>VLOOKUP($D492,PRODUCTS!$A$2:$G$87,2,0)</f>
        <v>HP - Envy 2-in-1 15.6" Full HD Touch-Screen Laptop - AMD Ryzen 5 </v>
      </c>
      <c r="J492" s="2" t="str">
        <f>VLOOKUP(E492,CUSTOMERS!$A$2:$K$1001,2,0)&amp;" "&amp;VLOOKUP(E492,CUSTOMERS!$A$2:$K$1001,3,0)</f>
        <v>Kristoffer Ivanshintsev</v>
      </c>
    </row>
    <row r="493" spans="1:10" ht="14.25" customHeight="1" x14ac:dyDescent="0.3">
      <c r="A493" s="3">
        <f t="shared" si="1"/>
        <v>44958</v>
      </c>
      <c r="B493" s="3">
        <v>44970</v>
      </c>
      <c r="C493" s="2">
        <v>300249</v>
      </c>
      <c r="D493" s="2">
        <v>10071</v>
      </c>
      <c r="E493" s="2">
        <v>354</v>
      </c>
      <c r="F493" s="2">
        <v>3</v>
      </c>
      <c r="G493" s="2">
        <v>6</v>
      </c>
      <c r="H493" s="2">
        <v>18</v>
      </c>
      <c r="I493" s="2" t="str">
        <f>VLOOKUP($D493,PRODUCTS!$A$2:$G$87,2,0)</f>
        <v>Case for iPhone 15 Pro Red</v>
      </c>
      <c r="J493" s="2" t="str">
        <f>VLOOKUP(E493,CUSTOMERS!$A$2:$K$1001,2,0)&amp;" "&amp;VLOOKUP(E493,CUSTOMERS!$A$2:$K$1001,3,0)</f>
        <v>Hubert Caillou</v>
      </c>
    </row>
    <row r="494" spans="1:10" ht="14.25" customHeight="1" x14ac:dyDescent="0.3">
      <c r="A494" s="3">
        <f t="shared" si="1"/>
        <v>44958</v>
      </c>
      <c r="B494" s="3">
        <v>44970</v>
      </c>
      <c r="C494" s="2">
        <v>300250</v>
      </c>
      <c r="D494" s="2">
        <v>10043</v>
      </c>
      <c r="E494" s="2">
        <v>773</v>
      </c>
      <c r="F494" s="2">
        <v>2</v>
      </c>
      <c r="G494" s="2">
        <v>450</v>
      </c>
      <c r="H494" s="2">
        <v>900</v>
      </c>
      <c r="I494" s="2" t="str">
        <f>VLOOKUP($D494,PRODUCTS!$A$2:$G$87,2,0)</f>
        <v>HP - Desktop - AMD Ryzen 5 - 12GB Memory - 512GB SSD</v>
      </c>
      <c r="J494" s="2" t="str">
        <f>VLOOKUP(E494,CUSTOMERS!$A$2:$K$1001,2,0)&amp;" "&amp;VLOOKUP(E494,CUSTOMERS!$A$2:$K$1001,3,0)</f>
        <v>Kingsly Ornelas</v>
      </c>
    </row>
    <row r="495" spans="1:10" ht="14.25" customHeight="1" x14ac:dyDescent="0.3">
      <c r="A495" s="3">
        <f t="shared" si="1"/>
        <v>44958</v>
      </c>
      <c r="B495" s="3">
        <v>44970</v>
      </c>
      <c r="C495" s="2">
        <v>300250</v>
      </c>
      <c r="D495" s="2">
        <v>10017</v>
      </c>
      <c r="E495" s="2">
        <v>229</v>
      </c>
      <c r="F495" s="2">
        <v>2</v>
      </c>
      <c r="G495" s="2">
        <v>999</v>
      </c>
      <c r="H495" s="2">
        <v>1998</v>
      </c>
      <c r="I495" s="2" t="str">
        <f>VLOOKUP($D495,PRODUCTS!$A$2:$G$87,2,0)</f>
        <v>iPhone 15 Pro 128 GB</v>
      </c>
      <c r="J495" s="2" t="str">
        <f>VLOOKUP(E495,CUSTOMERS!$A$2:$K$1001,2,0)&amp;" "&amp;VLOOKUP(E495,CUSTOMERS!$A$2:$K$1001,3,0)</f>
        <v>Tanner Linnit</v>
      </c>
    </row>
    <row r="496" spans="1:10" ht="14.25" customHeight="1" x14ac:dyDescent="0.3">
      <c r="A496" s="3">
        <f t="shared" si="1"/>
        <v>44958</v>
      </c>
      <c r="B496" s="3">
        <v>44970</v>
      </c>
      <c r="C496" s="2">
        <v>300251</v>
      </c>
      <c r="D496" s="2">
        <v>10078</v>
      </c>
      <c r="E496" s="2">
        <v>879</v>
      </c>
      <c r="F496" s="2">
        <v>1</v>
      </c>
      <c r="G496" s="2">
        <v>5</v>
      </c>
      <c r="H496" s="2">
        <v>5</v>
      </c>
      <c r="I496" s="2" t="str">
        <f>VLOOKUP($D496,PRODUCTS!$A$2:$G$87,2,0)</f>
        <v>Case for iPhone 15 Blue</v>
      </c>
      <c r="J496" s="2" t="str">
        <f>VLOOKUP(E496,CUSTOMERS!$A$2:$K$1001,2,0)&amp;" "&amp;VLOOKUP(E496,CUSTOMERS!$A$2:$K$1001,3,0)</f>
        <v>Karissa Tuminini</v>
      </c>
    </row>
    <row r="497" spans="1:10" ht="14.25" customHeight="1" x14ac:dyDescent="0.3">
      <c r="A497" s="3">
        <f t="shared" si="1"/>
        <v>44958</v>
      </c>
      <c r="B497" s="3">
        <v>44971</v>
      </c>
      <c r="C497" s="2">
        <v>300252</v>
      </c>
      <c r="D497" s="2">
        <v>10062</v>
      </c>
      <c r="E497" s="2">
        <v>887</v>
      </c>
      <c r="F497" s="2">
        <v>1</v>
      </c>
      <c r="G497" s="2">
        <v>1499</v>
      </c>
      <c r="H497" s="2">
        <v>1499</v>
      </c>
      <c r="I497" s="2" t="str">
        <f>VLOOKUP($D497,PRODUCTS!$A$2:$G$87,2,0)</f>
        <v>LG - 65" Class B3 Series OLED</v>
      </c>
      <c r="J497" s="2" t="str">
        <f>VLOOKUP(E497,CUSTOMERS!$A$2:$K$1001,2,0)&amp;" "&amp;VLOOKUP(E497,CUSTOMERS!$A$2:$K$1001,3,0)</f>
        <v>Willard Tonry</v>
      </c>
    </row>
    <row r="498" spans="1:10" ht="14.25" customHeight="1" x14ac:dyDescent="0.3">
      <c r="A498" s="3">
        <f t="shared" si="1"/>
        <v>44958</v>
      </c>
      <c r="B498" s="3">
        <v>44971</v>
      </c>
      <c r="C498" s="2">
        <v>300253</v>
      </c>
      <c r="D498" s="2">
        <v>10071</v>
      </c>
      <c r="E498" s="2">
        <v>119</v>
      </c>
      <c r="F498" s="2">
        <v>3</v>
      </c>
      <c r="G498" s="2">
        <v>6</v>
      </c>
      <c r="H498" s="2">
        <v>18</v>
      </c>
      <c r="I498" s="2" t="str">
        <f>VLOOKUP($D498,PRODUCTS!$A$2:$G$87,2,0)</f>
        <v>Case for iPhone 15 Pro Red</v>
      </c>
      <c r="J498" s="2" t="str">
        <f>VLOOKUP(E498,CUSTOMERS!$A$2:$K$1001,2,0)&amp;" "&amp;VLOOKUP(E498,CUSTOMERS!$A$2:$K$1001,3,0)</f>
        <v>Yehudi Kehoe</v>
      </c>
    </row>
    <row r="499" spans="1:10" ht="14.25" customHeight="1" x14ac:dyDescent="0.3">
      <c r="A499" s="3">
        <f t="shared" si="1"/>
        <v>44958</v>
      </c>
      <c r="B499" s="3">
        <v>44971</v>
      </c>
      <c r="C499" s="2">
        <v>300254</v>
      </c>
      <c r="D499" s="2">
        <v>10052</v>
      </c>
      <c r="E499" s="2">
        <v>887</v>
      </c>
      <c r="F499" s="2">
        <v>2</v>
      </c>
      <c r="G499" s="2">
        <v>300</v>
      </c>
      <c r="H499" s="2">
        <v>600</v>
      </c>
      <c r="I499" s="2" t="str">
        <f>VLOOKUP($D499,PRODUCTS!$A$2:$G$87,2,0)</f>
        <v>Acer - Aspire XC-840-UB11</v>
      </c>
      <c r="J499" s="2" t="str">
        <f>VLOOKUP(E499,CUSTOMERS!$A$2:$K$1001,2,0)&amp;" "&amp;VLOOKUP(E499,CUSTOMERS!$A$2:$K$1001,3,0)</f>
        <v>Willard Tonry</v>
      </c>
    </row>
    <row r="500" spans="1:10" ht="14.25" customHeight="1" x14ac:dyDescent="0.3">
      <c r="A500" s="3">
        <f t="shared" si="1"/>
        <v>44958</v>
      </c>
      <c r="B500" s="3">
        <v>44971</v>
      </c>
      <c r="C500" s="2">
        <v>300255</v>
      </c>
      <c r="D500" s="2">
        <v>10046</v>
      </c>
      <c r="E500" s="2">
        <v>264</v>
      </c>
      <c r="F500" s="2">
        <v>3</v>
      </c>
      <c r="G500" s="2">
        <v>200</v>
      </c>
      <c r="H500" s="2">
        <v>600</v>
      </c>
      <c r="I500" s="2" t="str">
        <f>VLOOKUP($D500,PRODUCTS!$A$2:$G$87,2,0)</f>
        <v>Nintendo - Switch 32GB Lite</v>
      </c>
      <c r="J500" s="2" t="str">
        <f>VLOOKUP(E500,CUSTOMERS!$A$2:$K$1001,2,0)&amp;" "&amp;VLOOKUP(E500,CUSTOMERS!$A$2:$K$1001,3,0)</f>
        <v>Clement Pogue</v>
      </c>
    </row>
    <row r="501" spans="1:10" ht="14.25" customHeight="1" x14ac:dyDescent="0.3">
      <c r="A501" s="3">
        <f t="shared" si="1"/>
        <v>44958</v>
      </c>
      <c r="B501" s="3">
        <v>44971</v>
      </c>
      <c r="C501" s="2">
        <v>300255</v>
      </c>
      <c r="D501" s="2">
        <v>10070</v>
      </c>
      <c r="E501" s="2">
        <v>571</v>
      </c>
      <c r="F501" s="2">
        <v>1</v>
      </c>
      <c r="G501" s="2">
        <v>7</v>
      </c>
      <c r="H501" s="2">
        <v>7</v>
      </c>
      <c r="I501" s="2" t="str">
        <f>VLOOKUP($D501,PRODUCTS!$A$2:$G$87,2,0)</f>
        <v>Case for iPhone 15 Pro Max Red</v>
      </c>
      <c r="J501" s="2" t="str">
        <f>VLOOKUP(E501,CUSTOMERS!$A$2:$K$1001,2,0)&amp;" "&amp;VLOOKUP(E501,CUSTOMERS!$A$2:$K$1001,3,0)</f>
        <v>Hilliard Unstead</v>
      </c>
    </row>
    <row r="502" spans="1:10" ht="14.25" customHeight="1" x14ac:dyDescent="0.3">
      <c r="A502" s="3">
        <f t="shared" si="1"/>
        <v>44958</v>
      </c>
      <c r="B502" s="3">
        <v>44971</v>
      </c>
      <c r="C502" s="2">
        <v>300256</v>
      </c>
      <c r="D502" s="2">
        <v>10046</v>
      </c>
      <c r="E502" s="2">
        <v>10</v>
      </c>
      <c r="F502" s="2">
        <v>2</v>
      </c>
      <c r="G502" s="2">
        <v>200</v>
      </c>
      <c r="H502" s="2">
        <v>400</v>
      </c>
      <c r="I502" s="2" t="str">
        <f>VLOOKUP($D502,PRODUCTS!$A$2:$G$87,2,0)</f>
        <v>Nintendo - Switch 32GB Lite</v>
      </c>
      <c r="J502" s="2" t="str">
        <f>VLOOKUP(E502,CUSTOMERS!$A$2:$K$1001,2,0)&amp;" "&amp;VLOOKUP(E502,CUSTOMERS!$A$2:$K$1001,3,0)</f>
        <v>Renie Pitbladdo</v>
      </c>
    </row>
    <row r="503" spans="1:10" ht="14.25" customHeight="1" x14ac:dyDescent="0.3">
      <c r="A503" s="3">
        <f t="shared" si="1"/>
        <v>44958</v>
      </c>
      <c r="B503" s="3">
        <v>44971</v>
      </c>
      <c r="C503" s="2">
        <v>300257</v>
      </c>
      <c r="D503" s="2">
        <v>10051</v>
      </c>
      <c r="E503" s="2">
        <v>318</v>
      </c>
      <c r="F503" s="2">
        <v>1</v>
      </c>
      <c r="G503" s="2">
        <v>900</v>
      </c>
      <c r="H503" s="2">
        <v>900</v>
      </c>
      <c r="I503" s="2" t="str">
        <f>VLOOKUP($D503,PRODUCTS!$A$2:$G$87,2,0)</f>
        <v>Dell - Inspiron 23.8" Touch screen All-In-One</v>
      </c>
      <c r="J503" s="2" t="str">
        <f>VLOOKUP(E503,CUSTOMERS!$A$2:$K$1001,2,0)&amp;" "&amp;VLOOKUP(E503,CUSTOMERS!$A$2:$K$1001,3,0)</f>
        <v>Florance Crumbie</v>
      </c>
    </row>
    <row r="504" spans="1:10" ht="14.25" customHeight="1" x14ac:dyDescent="0.3">
      <c r="A504" s="3">
        <f t="shared" si="1"/>
        <v>44958</v>
      </c>
      <c r="B504" s="3">
        <v>44971</v>
      </c>
      <c r="C504" s="2">
        <v>300258</v>
      </c>
      <c r="D504" s="2">
        <v>10018</v>
      </c>
      <c r="E504" s="2">
        <v>645</v>
      </c>
      <c r="F504" s="2">
        <v>1</v>
      </c>
      <c r="G504" s="2">
        <v>1099</v>
      </c>
      <c r="H504" s="2">
        <v>1099</v>
      </c>
      <c r="I504" s="2" t="str">
        <f>VLOOKUP($D504,PRODUCTS!$A$2:$G$87,2,0)</f>
        <v>iPhone 15 Pro 256 GB</v>
      </c>
      <c r="J504" s="2" t="str">
        <f>VLOOKUP(E504,CUSTOMERS!$A$2:$K$1001,2,0)&amp;" "&amp;VLOOKUP(E504,CUSTOMERS!$A$2:$K$1001,3,0)</f>
        <v>Dione Mabee</v>
      </c>
    </row>
    <row r="505" spans="1:10" ht="14.25" customHeight="1" x14ac:dyDescent="0.3">
      <c r="A505" s="3">
        <f t="shared" si="1"/>
        <v>44958</v>
      </c>
      <c r="B505" s="3">
        <v>44972</v>
      </c>
      <c r="C505" s="2">
        <v>300259</v>
      </c>
      <c r="D505" s="2">
        <v>10073</v>
      </c>
      <c r="E505" s="2">
        <v>198</v>
      </c>
      <c r="F505" s="2">
        <v>3</v>
      </c>
      <c r="G505" s="2">
        <v>7</v>
      </c>
      <c r="H505" s="2">
        <v>21</v>
      </c>
      <c r="I505" s="2" t="str">
        <f>VLOOKUP($D505,PRODUCTS!$A$2:$G$87,2,0)</f>
        <v>Case for iPhone 15 Pro Max Black</v>
      </c>
      <c r="J505" s="2" t="str">
        <f>VLOOKUP(E505,CUSTOMERS!$A$2:$K$1001,2,0)&amp;" "&amp;VLOOKUP(E505,CUSTOMERS!$A$2:$K$1001,3,0)</f>
        <v>Carla Jado</v>
      </c>
    </row>
    <row r="506" spans="1:10" ht="14.25" customHeight="1" x14ac:dyDescent="0.3">
      <c r="A506" s="3">
        <f t="shared" si="1"/>
        <v>44958</v>
      </c>
      <c r="B506" s="3">
        <v>44972</v>
      </c>
      <c r="C506" s="2">
        <v>300259</v>
      </c>
      <c r="D506" s="2">
        <v>10007</v>
      </c>
      <c r="E506" s="2">
        <v>400</v>
      </c>
      <c r="F506" s="2">
        <v>3</v>
      </c>
      <c r="G506" s="2">
        <v>230</v>
      </c>
      <c r="H506" s="2">
        <v>690</v>
      </c>
      <c r="I506" s="2" t="str">
        <f>VLOOKUP($D506,PRODUCTS!$A$2:$G$87,2,0)</f>
        <v>Apple Ipad (9th Gen)</v>
      </c>
      <c r="J506" s="2" t="str">
        <f>VLOOKUP(E506,CUSTOMERS!$A$2:$K$1001,2,0)&amp;" "&amp;VLOOKUP(E506,CUSTOMERS!$A$2:$K$1001,3,0)</f>
        <v>Peria Mellsop</v>
      </c>
    </row>
    <row r="507" spans="1:10" ht="14.25" customHeight="1" x14ac:dyDescent="0.3">
      <c r="A507" s="3">
        <f t="shared" si="1"/>
        <v>44958</v>
      </c>
      <c r="B507" s="3">
        <v>44972</v>
      </c>
      <c r="C507" s="2">
        <v>300260</v>
      </c>
      <c r="D507" s="2">
        <v>10039</v>
      </c>
      <c r="E507" s="2">
        <v>972</v>
      </c>
      <c r="F507" s="2">
        <v>1</v>
      </c>
      <c r="G507" s="2">
        <v>799</v>
      </c>
      <c r="H507" s="2">
        <v>799</v>
      </c>
      <c r="I507" s="2" t="str">
        <f>VLOOKUP($D507,PRODUCTS!$A$2:$G$87,2,0)</f>
        <v>Apple Watch Series 9 (GPS + Cellular) 45mm</v>
      </c>
      <c r="J507" s="2" t="str">
        <f>VLOOKUP(E507,CUSTOMERS!$A$2:$K$1001,2,0)&amp;" "&amp;VLOOKUP(E507,CUSTOMERS!$A$2:$K$1001,3,0)</f>
        <v>Aimee Lepope</v>
      </c>
    </row>
    <row r="508" spans="1:10" ht="14.25" customHeight="1" x14ac:dyDescent="0.3">
      <c r="A508" s="3">
        <f t="shared" si="1"/>
        <v>44958</v>
      </c>
      <c r="B508" s="3">
        <v>44972</v>
      </c>
      <c r="C508" s="2">
        <v>300261</v>
      </c>
      <c r="D508" s="2">
        <v>10046</v>
      </c>
      <c r="E508" s="2">
        <v>441</v>
      </c>
      <c r="F508" s="2">
        <v>1</v>
      </c>
      <c r="G508" s="2">
        <v>200</v>
      </c>
      <c r="H508" s="2">
        <v>200</v>
      </c>
      <c r="I508" s="2" t="str">
        <f>VLOOKUP($D508,PRODUCTS!$A$2:$G$87,2,0)</f>
        <v>Nintendo - Switch 32GB Lite</v>
      </c>
      <c r="J508" s="2" t="str">
        <f>VLOOKUP(E508,CUSTOMERS!$A$2:$K$1001,2,0)&amp;" "&amp;VLOOKUP(E508,CUSTOMERS!$A$2:$K$1001,3,0)</f>
        <v>Holli MacCome</v>
      </c>
    </row>
    <row r="509" spans="1:10" ht="14.25" customHeight="1" x14ac:dyDescent="0.3">
      <c r="A509" s="3">
        <f t="shared" si="1"/>
        <v>44958</v>
      </c>
      <c r="B509" s="3">
        <v>44972</v>
      </c>
      <c r="C509" s="2">
        <v>300262</v>
      </c>
      <c r="D509" s="2">
        <v>10057</v>
      </c>
      <c r="E509" s="2">
        <v>386</v>
      </c>
      <c r="F509" s="2">
        <v>2</v>
      </c>
      <c r="G509" s="2">
        <v>1099</v>
      </c>
      <c r="H509" s="2">
        <v>2198</v>
      </c>
      <c r="I509" s="2" t="str">
        <f>VLOOKUP($D509,PRODUCTS!$A$2:$G$87,2,0)</f>
        <v>LG - 65" Class 80 Series QNED</v>
      </c>
      <c r="J509" s="2" t="str">
        <f>VLOOKUP(E509,CUSTOMERS!$A$2:$K$1001,2,0)&amp;" "&amp;VLOOKUP(E509,CUSTOMERS!$A$2:$K$1001,3,0)</f>
        <v>Ebony Slym</v>
      </c>
    </row>
    <row r="510" spans="1:10" ht="14.25" customHeight="1" x14ac:dyDescent="0.3">
      <c r="A510" s="3">
        <f t="shared" si="1"/>
        <v>44958</v>
      </c>
      <c r="B510" s="3">
        <v>44972</v>
      </c>
      <c r="C510" s="2">
        <v>300263</v>
      </c>
      <c r="D510" s="2">
        <v>10077</v>
      </c>
      <c r="E510" s="2">
        <v>587</v>
      </c>
      <c r="F510" s="2">
        <v>1</v>
      </c>
      <c r="G510" s="2">
        <v>6</v>
      </c>
      <c r="H510" s="2">
        <v>6</v>
      </c>
      <c r="I510" s="2" t="str">
        <f>VLOOKUP($D510,PRODUCTS!$A$2:$G$87,2,0)</f>
        <v>Case for iPhone 15 Pro Blue</v>
      </c>
      <c r="J510" s="2" t="str">
        <f>VLOOKUP(E510,CUSTOMERS!$A$2:$K$1001,2,0)&amp;" "&amp;VLOOKUP(E510,CUSTOMERS!$A$2:$K$1001,3,0)</f>
        <v>Kori Humberstone</v>
      </c>
    </row>
    <row r="511" spans="1:10" ht="14.25" customHeight="1" x14ac:dyDescent="0.3">
      <c r="A511" s="3">
        <f t="shared" si="1"/>
        <v>44958</v>
      </c>
      <c r="B511" s="3">
        <v>44972</v>
      </c>
      <c r="C511" s="2">
        <v>300264</v>
      </c>
      <c r="D511" s="2">
        <v>10055</v>
      </c>
      <c r="E511" s="2">
        <v>231</v>
      </c>
      <c r="F511" s="2">
        <v>1</v>
      </c>
      <c r="G511" s="2">
        <v>95</v>
      </c>
      <c r="H511" s="2">
        <v>95</v>
      </c>
      <c r="I511" s="2" t="str">
        <f>VLOOKUP($D511,PRODUCTS!$A$2:$G$87,2,0)</f>
        <v>Dell - S2421NX 23.8" IPS LED FHD</v>
      </c>
      <c r="J511" s="2" t="str">
        <f>VLOOKUP(E511,CUSTOMERS!$A$2:$K$1001,2,0)&amp;" "&amp;VLOOKUP(E511,CUSTOMERS!$A$2:$K$1001,3,0)</f>
        <v>Diane Gullefant</v>
      </c>
    </row>
    <row r="512" spans="1:10" ht="14.25" customHeight="1" x14ac:dyDescent="0.3">
      <c r="A512" s="3">
        <f t="shared" ref="A512:A766" si="2">DATE(YEAR(B512),MONTH(B512),1)</f>
        <v>44958</v>
      </c>
      <c r="B512" s="3">
        <v>44972</v>
      </c>
      <c r="C512" s="2">
        <v>300265</v>
      </c>
      <c r="D512" s="2">
        <v>10078</v>
      </c>
      <c r="E512" s="2">
        <v>786</v>
      </c>
      <c r="F512" s="2">
        <v>1</v>
      </c>
      <c r="G512" s="2">
        <v>5</v>
      </c>
      <c r="H512" s="2">
        <v>5</v>
      </c>
      <c r="I512" s="2" t="str">
        <f>VLOOKUP($D512,PRODUCTS!$A$2:$G$87,2,0)</f>
        <v>Case for iPhone 15 Blue</v>
      </c>
      <c r="J512" s="2" t="str">
        <f>VLOOKUP(E512,CUSTOMERS!$A$2:$K$1001,2,0)&amp;" "&amp;VLOOKUP(E512,CUSTOMERS!$A$2:$K$1001,3,0)</f>
        <v>Bel Cahillane</v>
      </c>
    </row>
    <row r="513" spans="1:10" ht="14.25" customHeight="1" x14ac:dyDescent="0.3">
      <c r="A513" s="3">
        <f t="shared" si="2"/>
        <v>44958</v>
      </c>
      <c r="B513" s="3">
        <v>44972</v>
      </c>
      <c r="C513" s="2">
        <v>300266</v>
      </c>
      <c r="D513" s="2">
        <v>10021</v>
      </c>
      <c r="E513" s="2">
        <v>489</v>
      </c>
      <c r="F513" s="2">
        <v>1</v>
      </c>
      <c r="G513" s="2">
        <v>799</v>
      </c>
      <c r="H513" s="2">
        <v>799</v>
      </c>
      <c r="I513" s="2" t="str">
        <f>VLOOKUP($D513,PRODUCTS!$A$2:$G$87,2,0)</f>
        <v>iPhone 15 128 GB</v>
      </c>
      <c r="J513" s="2" t="str">
        <f>VLOOKUP(E513,CUSTOMERS!$A$2:$K$1001,2,0)&amp;" "&amp;VLOOKUP(E513,CUSTOMERS!$A$2:$K$1001,3,0)</f>
        <v>Tomas Gipson</v>
      </c>
    </row>
    <row r="514" spans="1:10" ht="14.25" customHeight="1" x14ac:dyDescent="0.3">
      <c r="A514" s="3">
        <f t="shared" si="2"/>
        <v>44958</v>
      </c>
      <c r="B514" s="3">
        <v>44973</v>
      </c>
      <c r="C514" s="2">
        <v>300267</v>
      </c>
      <c r="D514" s="2">
        <v>10019</v>
      </c>
      <c r="E514" s="2">
        <v>633</v>
      </c>
      <c r="F514" s="2">
        <v>1</v>
      </c>
      <c r="G514" s="2">
        <v>1299</v>
      </c>
      <c r="H514" s="2">
        <v>1299</v>
      </c>
      <c r="I514" s="2" t="str">
        <f>VLOOKUP($D514,PRODUCTS!$A$2:$G$87,2,0)</f>
        <v>iPhone 15 Pro 512 GB</v>
      </c>
      <c r="J514" s="2" t="str">
        <f>VLOOKUP(E514,CUSTOMERS!$A$2:$K$1001,2,0)&amp;" "&amp;VLOOKUP(E514,CUSTOMERS!$A$2:$K$1001,3,0)</f>
        <v>Kipp Rableau</v>
      </c>
    </row>
    <row r="515" spans="1:10" ht="14.25" customHeight="1" x14ac:dyDescent="0.3">
      <c r="A515" s="3">
        <f t="shared" si="2"/>
        <v>44958</v>
      </c>
      <c r="B515" s="3">
        <v>44973</v>
      </c>
      <c r="C515" s="2">
        <v>300268</v>
      </c>
      <c r="D515" s="2">
        <v>10036</v>
      </c>
      <c r="E515" s="2">
        <v>580</v>
      </c>
      <c r="F515" s="2">
        <v>3</v>
      </c>
      <c r="G515" s="2">
        <v>111</v>
      </c>
      <c r="H515" s="2">
        <v>333</v>
      </c>
      <c r="I515" s="2" t="str">
        <f>VLOOKUP($D515,PRODUCTS!$A$2:$G$87,2,0)</f>
        <v>Xbox Elite Series 2 Wireless</v>
      </c>
      <c r="J515" s="2" t="str">
        <f>VLOOKUP(E515,CUSTOMERS!$A$2:$K$1001,2,0)&amp;" "&amp;VLOOKUP(E515,CUSTOMERS!$A$2:$K$1001,3,0)</f>
        <v>Emmet Hassell</v>
      </c>
    </row>
    <row r="516" spans="1:10" ht="14.25" customHeight="1" x14ac:dyDescent="0.3">
      <c r="A516" s="3">
        <f t="shared" si="2"/>
        <v>44958</v>
      </c>
      <c r="B516" s="3">
        <v>44973</v>
      </c>
      <c r="C516" s="2">
        <v>300268</v>
      </c>
      <c r="D516" s="2">
        <v>10013</v>
      </c>
      <c r="E516" s="2">
        <v>3</v>
      </c>
      <c r="F516" s="2">
        <v>1</v>
      </c>
      <c r="G516" s="2">
        <v>157</v>
      </c>
      <c r="H516" s="2">
        <v>157</v>
      </c>
      <c r="I516" s="2" t="str">
        <f>VLOOKUP($D516,PRODUCTS!$A$2:$G$87,2,0)</f>
        <v>Vizio 40" D-Series</v>
      </c>
      <c r="J516" s="2" t="str">
        <f>VLOOKUP(E516,CUSTOMERS!$A$2:$K$1001,2,0)&amp;" "&amp;VLOOKUP(E516,CUSTOMERS!$A$2:$K$1001,3,0)</f>
        <v>Margo Scurrah</v>
      </c>
    </row>
    <row r="517" spans="1:10" ht="14.25" customHeight="1" x14ac:dyDescent="0.3">
      <c r="A517" s="3">
        <f t="shared" si="2"/>
        <v>44958</v>
      </c>
      <c r="B517" s="3">
        <v>44973</v>
      </c>
      <c r="C517" s="2">
        <v>300268</v>
      </c>
      <c r="D517" s="2">
        <v>10081</v>
      </c>
      <c r="E517" s="2">
        <v>679</v>
      </c>
      <c r="F517" s="2">
        <v>1</v>
      </c>
      <c r="G517" s="2">
        <v>5</v>
      </c>
      <c r="H517" s="2">
        <v>5</v>
      </c>
      <c r="I517" s="2" t="str">
        <f>VLOOKUP($D517,PRODUCTS!$A$2:$G$87,2,0)</f>
        <v>Screen Protector for iPhone 15 Pro</v>
      </c>
      <c r="J517" s="2" t="str">
        <f>VLOOKUP(E517,CUSTOMERS!$A$2:$K$1001,2,0)&amp;" "&amp;VLOOKUP(E517,CUSTOMERS!$A$2:$K$1001,3,0)</f>
        <v>Edd Mamwell</v>
      </c>
    </row>
    <row r="518" spans="1:10" ht="14.25" customHeight="1" x14ac:dyDescent="0.3">
      <c r="A518" s="3">
        <f t="shared" si="2"/>
        <v>44958</v>
      </c>
      <c r="B518" s="3">
        <v>44973</v>
      </c>
      <c r="C518" s="2">
        <v>300268</v>
      </c>
      <c r="D518" s="2">
        <v>10057</v>
      </c>
      <c r="E518" s="2">
        <v>687</v>
      </c>
      <c r="F518" s="2">
        <v>1</v>
      </c>
      <c r="G518" s="2">
        <v>1099</v>
      </c>
      <c r="H518" s="2">
        <v>1099</v>
      </c>
      <c r="I518" s="2" t="str">
        <f>VLOOKUP($D518,PRODUCTS!$A$2:$G$87,2,0)</f>
        <v>LG - 65" Class 80 Series QNED</v>
      </c>
      <c r="J518" s="2" t="str">
        <f>VLOOKUP(E518,CUSTOMERS!$A$2:$K$1001,2,0)&amp;" "&amp;VLOOKUP(E518,CUSTOMERS!$A$2:$K$1001,3,0)</f>
        <v>Jillene Fairrie</v>
      </c>
    </row>
    <row r="519" spans="1:10" ht="14.25" customHeight="1" x14ac:dyDescent="0.3">
      <c r="A519" s="3">
        <f t="shared" si="2"/>
        <v>44958</v>
      </c>
      <c r="B519" s="3">
        <v>44973</v>
      </c>
      <c r="C519" s="2">
        <v>300269</v>
      </c>
      <c r="D519" s="2">
        <v>10062</v>
      </c>
      <c r="E519" s="2">
        <v>765</v>
      </c>
      <c r="F519" s="2">
        <v>2</v>
      </c>
      <c r="G519" s="2">
        <v>1499</v>
      </c>
      <c r="H519" s="2">
        <v>2998</v>
      </c>
      <c r="I519" s="2" t="str">
        <f>VLOOKUP($D519,PRODUCTS!$A$2:$G$87,2,0)</f>
        <v>LG - 65" Class B3 Series OLED</v>
      </c>
      <c r="J519" s="2" t="str">
        <f>VLOOKUP(E519,CUSTOMERS!$A$2:$K$1001,2,0)&amp;" "&amp;VLOOKUP(E519,CUSTOMERS!$A$2:$K$1001,3,0)</f>
        <v>Alissa Springett</v>
      </c>
    </row>
    <row r="520" spans="1:10" ht="14.25" customHeight="1" x14ac:dyDescent="0.3">
      <c r="A520" s="3">
        <f t="shared" si="2"/>
        <v>44958</v>
      </c>
      <c r="B520" s="3">
        <v>44973</v>
      </c>
      <c r="C520" s="2">
        <v>300270</v>
      </c>
      <c r="D520" s="2">
        <v>10001</v>
      </c>
      <c r="E520" s="2">
        <v>95</v>
      </c>
      <c r="F520" s="2">
        <v>3</v>
      </c>
      <c r="G520" s="2">
        <v>27</v>
      </c>
      <c r="H520" s="2">
        <v>81</v>
      </c>
      <c r="I520" s="2" t="str">
        <f>VLOOKUP($D520,PRODUCTS!$A$2:$G$87,2,0)</f>
        <v>Apple AirTag</v>
      </c>
      <c r="J520" s="2" t="str">
        <f>VLOOKUP(E520,CUSTOMERS!$A$2:$K$1001,2,0)&amp;" "&amp;VLOOKUP(E520,CUSTOMERS!$A$2:$K$1001,3,0)</f>
        <v>Harli Flye</v>
      </c>
    </row>
    <row r="521" spans="1:10" ht="14.25" customHeight="1" x14ac:dyDescent="0.3">
      <c r="A521" s="3">
        <f t="shared" si="2"/>
        <v>44958</v>
      </c>
      <c r="B521" s="3">
        <v>44973</v>
      </c>
      <c r="C521" s="2">
        <v>300271</v>
      </c>
      <c r="D521" s="2">
        <v>10018</v>
      </c>
      <c r="E521" s="2">
        <v>399</v>
      </c>
      <c r="F521" s="2">
        <v>3</v>
      </c>
      <c r="G521" s="2">
        <v>1099</v>
      </c>
      <c r="H521" s="2">
        <v>3297</v>
      </c>
      <c r="I521" s="2" t="str">
        <f>VLOOKUP($D521,PRODUCTS!$A$2:$G$87,2,0)</f>
        <v>iPhone 15 Pro 256 GB</v>
      </c>
      <c r="J521" s="2" t="str">
        <f>VLOOKUP(E521,CUSTOMERS!$A$2:$K$1001,2,0)&amp;" "&amp;VLOOKUP(E521,CUSTOMERS!$A$2:$K$1001,3,0)</f>
        <v>Padgett Leyninye</v>
      </c>
    </row>
    <row r="522" spans="1:10" ht="14.25" customHeight="1" x14ac:dyDescent="0.3">
      <c r="A522" s="3">
        <f t="shared" si="2"/>
        <v>44958</v>
      </c>
      <c r="B522" s="3">
        <v>44973</v>
      </c>
      <c r="C522" s="2">
        <v>300271</v>
      </c>
      <c r="D522" s="2">
        <v>10065</v>
      </c>
      <c r="E522" s="2">
        <v>339</v>
      </c>
      <c r="F522" s="2">
        <v>1</v>
      </c>
      <c r="G522" s="2">
        <v>399</v>
      </c>
      <c r="H522" s="2">
        <v>399</v>
      </c>
      <c r="I522" s="2" t="str">
        <f>VLOOKUP($D522,PRODUCTS!$A$2:$G$87,2,0)</f>
        <v>Canon - PowerShot V10</v>
      </c>
      <c r="J522" s="2" t="str">
        <f>VLOOKUP(E522,CUSTOMERS!$A$2:$K$1001,2,0)&amp;" "&amp;VLOOKUP(E522,CUSTOMERS!$A$2:$K$1001,3,0)</f>
        <v>Byram Garie</v>
      </c>
    </row>
    <row r="523" spans="1:10" ht="14.25" customHeight="1" x14ac:dyDescent="0.3">
      <c r="A523" s="3">
        <f t="shared" si="2"/>
        <v>44958</v>
      </c>
      <c r="B523" s="3">
        <v>44974</v>
      </c>
      <c r="C523" s="2">
        <v>300272</v>
      </c>
      <c r="D523" s="2">
        <v>10008</v>
      </c>
      <c r="E523" s="2">
        <v>441</v>
      </c>
      <c r="F523" s="2">
        <v>1</v>
      </c>
      <c r="G523" s="2">
        <v>50</v>
      </c>
      <c r="H523" s="2">
        <v>50</v>
      </c>
      <c r="I523" s="2" t="str">
        <f>VLOOKUP($D523,PRODUCTS!$A$2:$G$87,2,0)</f>
        <v>Echo Dot (5th Gen)</v>
      </c>
      <c r="J523" s="2" t="str">
        <f>VLOOKUP(E523,CUSTOMERS!$A$2:$K$1001,2,0)&amp;" "&amp;VLOOKUP(E523,CUSTOMERS!$A$2:$K$1001,3,0)</f>
        <v>Holli MacCome</v>
      </c>
    </row>
    <row r="524" spans="1:10" ht="14.25" customHeight="1" x14ac:dyDescent="0.3">
      <c r="A524" s="3">
        <f t="shared" si="2"/>
        <v>44958</v>
      </c>
      <c r="B524" s="3">
        <v>44974</v>
      </c>
      <c r="C524" s="2">
        <v>300272</v>
      </c>
      <c r="D524" s="2">
        <v>10050</v>
      </c>
      <c r="E524" s="2">
        <v>588</v>
      </c>
      <c r="F524" s="2">
        <v>3</v>
      </c>
      <c r="G524" s="2">
        <v>700</v>
      </c>
      <c r="H524" s="2">
        <v>2100</v>
      </c>
      <c r="I524" s="2" t="str">
        <f>VLOOKUP($D524,PRODUCTS!$A$2:$G$87,2,0)</f>
        <v>Microsoft - Surface Laptop Go 3 </v>
      </c>
      <c r="J524" s="2" t="str">
        <f>VLOOKUP(E524,CUSTOMERS!$A$2:$K$1001,2,0)&amp;" "&amp;VLOOKUP(E524,CUSTOMERS!$A$2:$K$1001,3,0)</f>
        <v>Angela Cleghorn</v>
      </c>
    </row>
    <row r="525" spans="1:10" ht="14.25" customHeight="1" x14ac:dyDescent="0.3">
      <c r="A525" s="3">
        <f t="shared" si="2"/>
        <v>44958</v>
      </c>
      <c r="B525" s="3">
        <v>44974</v>
      </c>
      <c r="C525" s="2">
        <v>300272</v>
      </c>
      <c r="D525" s="2">
        <v>10070</v>
      </c>
      <c r="E525" s="2">
        <v>465</v>
      </c>
      <c r="F525" s="2">
        <v>1</v>
      </c>
      <c r="G525" s="2">
        <v>7</v>
      </c>
      <c r="H525" s="2">
        <v>7</v>
      </c>
      <c r="I525" s="2" t="str">
        <f>VLOOKUP($D525,PRODUCTS!$A$2:$G$87,2,0)</f>
        <v>Case for iPhone 15 Pro Max Red</v>
      </c>
      <c r="J525" s="2" t="str">
        <f>VLOOKUP(E525,CUSTOMERS!$A$2:$K$1001,2,0)&amp;" "&amp;VLOOKUP(E525,CUSTOMERS!$A$2:$K$1001,3,0)</f>
        <v>Donaugh Southcott</v>
      </c>
    </row>
    <row r="526" spans="1:10" ht="14.25" customHeight="1" x14ac:dyDescent="0.3">
      <c r="A526" s="3">
        <f t="shared" si="2"/>
        <v>44958</v>
      </c>
      <c r="B526" s="3">
        <v>44974</v>
      </c>
      <c r="C526" s="2">
        <v>300273</v>
      </c>
      <c r="D526" s="2">
        <v>10021</v>
      </c>
      <c r="E526" s="2">
        <v>323</v>
      </c>
      <c r="F526" s="2">
        <v>1</v>
      </c>
      <c r="G526" s="2">
        <v>799</v>
      </c>
      <c r="H526" s="2">
        <v>799</v>
      </c>
      <c r="I526" s="2" t="str">
        <f>VLOOKUP($D526,PRODUCTS!$A$2:$G$87,2,0)</f>
        <v>iPhone 15 128 GB</v>
      </c>
      <c r="J526" s="2" t="str">
        <f>VLOOKUP(E526,CUSTOMERS!$A$2:$K$1001,2,0)&amp;" "&amp;VLOOKUP(E526,CUSTOMERS!$A$2:$K$1001,3,0)</f>
        <v>Rosina Wallentin</v>
      </c>
    </row>
    <row r="527" spans="1:10" ht="14.25" customHeight="1" x14ac:dyDescent="0.3">
      <c r="A527" s="3">
        <f t="shared" si="2"/>
        <v>44958</v>
      </c>
      <c r="B527" s="3">
        <v>44974</v>
      </c>
      <c r="C527" s="2">
        <v>300273</v>
      </c>
      <c r="D527" s="2">
        <v>10055</v>
      </c>
      <c r="E527" s="2">
        <v>502</v>
      </c>
      <c r="F527" s="2">
        <v>3</v>
      </c>
      <c r="G527" s="2">
        <v>95</v>
      </c>
      <c r="H527" s="2">
        <v>285</v>
      </c>
      <c r="I527" s="2" t="str">
        <f>VLOOKUP($D527,PRODUCTS!$A$2:$G$87,2,0)</f>
        <v>Dell - S2421NX 23.8" IPS LED FHD</v>
      </c>
      <c r="J527" s="2" t="str">
        <f>VLOOKUP(E527,CUSTOMERS!$A$2:$K$1001,2,0)&amp;" "&amp;VLOOKUP(E527,CUSTOMERS!$A$2:$K$1001,3,0)</f>
        <v>Milissent Reedie</v>
      </c>
    </row>
    <row r="528" spans="1:10" ht="14.25" customHeight="1" x14ac:dyDescent="0.3">
      <c r="A528" s="3">
        <f t="shared" si="2"/>
        <v>44958</v>
      </c>
      <c r="B528" s="3">
        <v>44974</v>
      </c>
      <c r="C528" s="2">
        <v>300273</v>
      </c>
      <c r="D528" s="2">
        <v>10064</v>
      </c>
      <c r="E528" s="2">
        <v>670</v>
      </c>
      <c r="F528" s="2">
        <v>1</v>
      </c>
      <c r="G528" s="2">
        <v>1249</v>
      </c>
      <c r="H528" s="2">
        <v>1249</v>
      </c>
      <c r="I528" s="2" t="str">
        <f>VLOOKUP($D528,PRODUCTS!$A$2:$G$87,2,0)</f>
        <v>Nikon - Z50 Mirrorless Camera</v>
      </c>
      <c r="J528" s="2" t="str">
        <f>VLOOKUP(E528,CUSTOMERS!$A$2:$K$1001,2,0)&amp;" "&amp;VLOOKUP(E528,CUSTOMERS!$A$2:$K$1001,3,0)</f>
        <v>Kore Solon</v>
      </c>
    </row>
    <row r="529" spans="1:10" ht="14.25" customHeight="1" x14ac:dyDescent="0.3">
      <c r="A529" s="3">
        <f t="shared" si="2"/>
        <v>44958</v>
      </c>
      <c r="B529" s="3">
        <v>44974</v>
      </c>
      <c r="C529" s="2">
        <v>300274</v>
      </c>
      <c r="D529" s="2">
        <v>10073</v>
      </c>
      <c r="E529" s="2">
        <v>711</v>
      </c>
      <c r="F529" s="2">
        <v>3</v>
      </c>
      <c r="G529" s="2">
        <v>7</v>
      </c>
      <c r="H529" s="2">
        <v>21</v>
      </c>
      <c r="I529" s="2" t="str">
        <f>VLOOKUP($D529,PRODUCTS!$A$2:$G$87,2,0)</f>
        <v>Case for iPhone 15 Pro Max Black</v>
      </c>
      <c r="J529" s="2" t="str">
        <f>VLOOKUP(E529,CUSTOMERS!$A$2:$K$1001,2,0)&amp;" "&amp;VLOOKUP(E529,CUSTOMERS!$A$2:$K$1001,3,0)</f>
        <v>Guthrey Lunk</v>
      </c>
    </row>
    <row r="530" spans="1:10" ht="14.25" customHeight="1" x14ac:dyDescent="0.3">
      <c r="A530" s="3">
        <f t="shared" si="2"/>
        <v>44958</v>
      </c>
      <c r="B530" s="3">
        <v>44974</v>
      </c>
      <c r="C530" s="2">
        <v>300274</v>
      </c>
      <c r="D530" s="2">
        <v>10005</v>
      </c>
      <c r="E530" s="2">
        <v>584</v>
      </c>
      <c r="F530" s="2">
        <v>2</v>
      </c>
      <c r="G530" s="2">
        <v>36</v>
      </c>
      <c r="H530" s="2">
        <v>72</v>
      </c>
      <c r="I530" s="2" t="str">
        <f>VLOOKUP($D530,PRODUCTS!$A$2:$G$87,2,0)</f>
        <v>Blink Video Doorbell</v>
      </c>
      <c r="J530" s="2" t="str">
        <f>VLOOKUP(E530,CUSTOMERS!$A$2:$K$1001,2,0)&amp;" "&amp;VLOOKUP(E530,CUSTOMERS!$A$2:$K$1001,3,0)</f>
        <v>Nobe Fursse</v>
      </c>
    </row>
    <row r="531" spans="1:10" ht="14.25" customHeight="1" x14ac:dyDescent="0.3">
      <c r="A531" s="3">
        <f t="shared" si="2"/>
        <v>44958</v>
      </c>
      <c r="B531" s="3">
        <v>44974</v>
      </c>
      <c r="C531" s="2">
        <v>300274</v>
      </c>
      <c r="D531" s="2">
        <v>10079</v>
      </c>
      <c r="E531" s="2">
        <v>477</v>
      </c>
      <c r="F531" s="2">
        <v>1</v>
      </c>
      <c r="G531" s="2">
        <v>7</v>
      </c>
      <c r="H531" s="2">
        <v>7</v>
      </c>
      <c r="I531" s="2" t="str">
        <f>VLOOKUP($D531,PRODUCTS!$A$2:$G$87,2,0)</f>
        <v>Screen Protector for iPhone 15 Pro Max</v>
      </c>
      <c r="J531" s="2" t="str">
        <f>VLOOKUP(E531,CUSTOMERS!$A$2:$K$1001,2,0)&amp;" "&amp;VLOOKUP(E531,CUSTOMERS!$A$2:$K$1001,3,0)</f>
        <v>Guinevere Tooting</v>
      </c>
    </row>
    <row r="532" spans="1:10" ht="14.25" customHeight="1" x14ac:dyDescent="0.3">
      <c r="A532" s="3">
        <f t="shared" si="2"/>
        <v>44958</v>
      </c>
      <c r="B532" s="3">
        <v>44974</v>
      </c>
      <c r="C532" s="2">
        <v>300274</v>
      </c>
      <c r="D532" s="2">
        <v>10021</v>
      </c>
      <c r="E532" s="2">
        <v>415</v>
      </c>
      <c r="F532" s="2">
        <v>3</v>
      </c>
      <c r="G532" s="2">
        <v>799</v>
      </c>
      <c r="H532" s="2">
        <v>2397</v>
      </c>
      <c r="I532" s="2" t="str">
        <f>VLOOKUP($D532,PRODUCTS!$A$2:$G$87,2,0)</f>
        <v>iPhone 15 128 GB</v>
      </c>
      <c r="J532" s="2" t="str">
        <f>VLOOKUP(E532,CUSTOMERS!$A$2:$K$1001,2,0)&amp;" "&amp;VLOOKUP(E532,CUSTOMERS!$A$2:$K$1001,3,0)</f>
        <v>Stanfield Hinge</v>
      </c>
    </row>
    <row r="533" spans="1:10" ht="14.25" customHeight="1" x14ac:dyDescent="0.3">
      <c r="A533" s="3">
        <f t="shared" si="2"/>
        <v>44958</v>
      </c>
      <c r="B533" s="3">
        <v>44974</v>
      </c>
      <c r="C533" s="2">
        <v>300274</v>
      </c>
      <c r="D533" s="2">
        <v>10040</v>
      </c>
      <c r="E533" s="2">
        <v>788</v>
      </c>
      <c r="F533" s="2">
        <v>2</v>
      </c>
      <c r="G533" s="2">
        <v>949</v>
      </c>
      <c r="H533" s="2">
        <v>1898</v>
      </c>
      <c r="I533" s="2" t="str">
        <f>VLOOKUP($D533,PRODUCTS!$A$2:$G$87,2,0)</f>
        <v>MacBook Air 13.6" Laptop - Apple M2</v>
      </c>
      <c r="J533" s="2" t="str">
        <f>VLOOKUP(E533,CUSTOMERS!$A$2:$K$1001,2,0)&amp;" "&amp;VLOOKUP(E533,CUSTOMERS!$A$2:$K$1001,3,0)</f>
        <v>Kendell Foynes</v>
      </c>
    </row>
    <row r="534" spans="1:10" ht="14.25" customHeight="1" x14ac:dyDescent="0.3">
      <c r="A534" s="3">
        <f t="shared" si="2"/>
        <v>44958</v>
      </c>
      <c r="B534" s="3">
        <v>44974</v>
      </c>
      <c r="C534" s="2">
        <v>300274</v>
      </c>
      <c r="D534" s="2">
        <v>10082</v>
      </c>
      <c r="E534" s="2">
        <v>935</v>
      </c>
      <c r="F534" s="2">
        <v>3</v>
      </c>
      <c r="G534" s="2">
        <v>20</v>
      </c>
      <c r="H534" s="2">
        <v>60</v>
      </c>
      <c r="I534" s="2" t="str">
        <f>VLOOKUP($D534,PRODUCTS!$A$2:$G$87,2,0)</f>
        <v>Apple 20W USB-C Power Adapter</v>
      </c>
      <c r="J534" s="2" t="str">
        <f>VLOOKUP(E534,CUSTOMERS!$A$2:$K$1001,2,0)&amp;" "&amp;VLOOKUP(E534,CUSTOMERS!$A$2:$K$1001,3,0)</f>
        <v>Euell Salters</v>
      </c>
    </row>
    <row r="535" spans="1:10" ht="14.25" customHeight="1" x14ac:dyDescent="0.3">
      <c r="A535" s="3">
        <f t="shared" si="2"/>
        <v>44958</v>
      </c>
      <c r="B535" s="3">
        <v>44974</v>
      </c>
      <c r="C535" s="2">
        <v>300275</v>
      </c>
      <c r="D535" s="2">
        <v>10031</v>
      </c>
      <c r="E535" s="2">
        <v>207</v>
      </c>
      <c r="F535" s="2">
        <v>2</v>
      </c>
      <c r="G535" s="2">
        <v>25</v>
      </c>
      <c r="H535" s="2">
        <v>50</v>
      </c>
      <c r="I535" s="2" t="str">
        <f>VLOOKUP($D535,PRODUCTS!$A$2:$G$87,2,0)</f>
        <v>Razer DeathAdder Mouse</v>
      </c>
      <c r="J535" s="2" t="str">
        <f>VLOOKUP(E535,CUSTOMERS!$A$2:$K$1001,2,0)&amp;" "&amp;VLOOKUP(E535,CUSTOMERS!$A$2:$K$1001,3,0)</f>
        <v>Gigi Guido</v>
      </c>
    </row>
    <row r="536" spans="1:10" ht="14.25" customHeight="1" x14ac:dyDescent="0.3">
      <c r="A536" s="3">
        <f t="shared" si="2"/>
        <v>44958</v>
      </c>
      <c r="B536" s="3">
        <v>44974</v>
      </c>
      <c r="C536" s="2">
        <v>300275</v>
      </c>
      <c r="D536" s="2">
        <v>10003</v>
      </c>
      <c r="E536" s="2">
        <v>721</v>
      </c>
      <c r="F536" s="2">
        <v>2</v>
      </c>
      <c r="G536" s="2">
        <v>149</v>
      </c>
      <c r="H536" s="2">
        <v>298</v>
      </c>
      <c r="I536" s="2" t="str">
        <f>VLOOKUP($D536,PRODUCTS!$A$2:$G$87,2,0)</f>
        <v>Apple Airpods Pro</v>
      </c>
      <c r="J536" s="2" t="str">
        <f>VLOOKUP(E536,CUSTOMERS!$A$2:$K$1001,2,0)&amp;" "&amp;VLOOKUP(E536,CUSTOMERS!$A$2:$K$1001,3,0)</f>
        <v>Petr Wilkison</v>
      </c>
    </row>
    <row r="537" spans="1:10" ht="14.25" customHeight="1" x14ac:dyDescent="0.3">
      <c r="A537" s="3">
        <f t="shared" si="2"/>
        <v>44958</v>
      </c>
      <c r="B537" s="3">
        <v>44974</v>
      </c>
      <c r="C537" s="2">
        <v>300275</v>
      </c>
      <c r="D537" s="2">
        <v>10083</v>
      </c>
      <c r="E537" s="2">
        <v>337</v>
      </c>
      <c r="F537" s="2">
        <v>2</v>
      </c>
      <c r="G537" s="2">
        <v>50</v>
      </c>
      <c r="H537" s="2">
        <v>100</v>
      </c>
      <c r="I537" s="2" t="str">
        <f>VLOOKUP($D537,PRODUCTS!$A$2:$G$87,2,0)</f>
        <v>Apple 45W USB-C Power Adapter</v>
      </c>
      <c r="J537" s="2" t="str">
        <f>VLOOKUP(E537,CUSTOMERS!$A$2:$K$1001,2,0)&amp;" "&amp;VLOOKUP(E537,CUSTOMERS!$A$2:$K$1001,3,0)</f>
        <v>Irina Linsey</v>
      </c>
    </row>
    <row r="538" spans="1:10" ht="14.25" customHeight="1" x14ac:dyDescent="0.3">
      <c r="A538" s="3">
        <f t="shared" si="2"/>
        <v>44958</v>
      </c>
      <c r="B538" s="3">
        <v>44974</v>
      </c>
      <c r="C538" s="2">
        <v>300275</v>
      </c>
      <c r="D538" s="2">
        <v>10023</v>
      </c>
      <c r="E538" s="2">
        <v>234</v>
      </c>
      <c r="F538" s="2">
        <v>2</v>
      </c>
      <c r="G538" s="2">
        <v>1099</v>
      </c>
      <c r="H538" s="2">
        <v>2198</v>
      </c>
      <c r="I538" s="2" t="str">
        <f>VLOOKUP($D538,PRODUCTS!$A$2:$G$87,2,0)</f>
        <v>iPhone 15 512 GB</v>
      </c>
      <c r="J538" s="2" t="str">
        <f>VLOOKUP(E538,CUSTOMERS!$A$2:$K$1001,2,0)&amp;" "&amp;VLOOKUP(E538,CUSTOMERS!$A$2:$K$1001,3,0)</f>
        <v>Bogey Tackett</v>
      </c>
    </row>
    <row r="539" spans="1:10" ht="14.25" customHeight="1" x14ac:dyDescent="0.3">
      <c r="A539" s="3">
        <f t="shared" si="2"/>
        <v>44958</v>
      </c>
      <c r="B539" s="3">
        <v>44974</v>
      </c>
      <c r="C539" s="2">
        <v>300275</v>
      </c>
      <c r="D539" s="2">
        <v>10034</v>
      </c>
      <c r="E539" s="2">
        <v>504</v>
      </c>
      <c r="F539" s="2">
        <v>1</v>
      </c>
      <c r="G539" s="2">
        <v>90</v>
      </c>
      <c r="H539" s="2">
        <v>90</v>
      </c>
      <c r="I539" s="2" t="str">
        <f>VLOOKUP($D539,PRODUCTS!$A$2:$G$87,2,0)</f>
        <v>Xbox Wireless Headset </v>
      </c>
      <c r="J539" s="2" t="str">
        <f>VLOOKUP(E539,CUSTOMERS!$A$2:$K$1001,2,0)&amp;" "&amp;VLOOKUP(E539,CUSTOMERS!$A$2:$K$1001,3,0)</f>
        <v>Serena MacArthur</v>
      </c>
    </row>
    <row r="540" spans="1:10" ht="14.25" customHeight="1" x14ac:dyDescent="0.3">
      <c r="A540" s="3">
        <f t="shared" si="2"/>
        <v>44958</v>
      </c>
      <c r="B540" s="3">
        <v>44974</v>
      </c>
      <c r="C540" s="2">
        <v>300275</v>
      </c>
      <c r="D540" s="2">
        <v>10002</v>
      </c>
      <c r="E540" s="2">
        <v>709</v>
      </c>
      <c r="F540" s="2">
        <v>3</v>
      </c>
      <c r="G540" s="2">
        <v>81</v>
      </c>
      <c r="H540" s="2">
        <v>243</v>
      </c>
      <c r="I540" s="2" t="str">
        <f>VLOOKUP($D540,PRODUCTS!$A$2:$G$87,2,0)</f>
        <v>Apple AirTag 4 Pack</v>
      </c>
      <c r="J540" s="2" t="str">
        <f>VLOOKUP(E540,CUSTOMERS!$A$2:$K$1001,2,0)&amp;" "&amp;VLOOKUP(E540,CUSTOMERS!$A$2:$K$1001,3,0)</f>
        <v>Quincy Holwell</v>
      </c>
    </row>
    <row r="541" spans="1:10" ht="14.25" customHeight="1" x14ac:dyDescent="0.3">
      <c r="A541" s="3">
        <f t="shared" si="2"/>
        <v>44958</v>
      </c>
      <c r="B541" s="3">
        <v>44974</v>
      </c>
      <c r="C541" s="2">
        <v>300276</v>
      </c>
      <c r="D541" s="2">
        <v>10049</v>
      </c>
      <c r="E541" s="2">
        <v>605</v>
      </c>
      <c r="F541" s="2">
        <v>2</v>
      </c>
      <c r="G541" s="2">
        <v>450</v>
      </c>
      <c r="H541" s="2">
        <v>900</v>
      </c>
      <c r="I541" s="2" t="str">
        <f>VLOOKUP($D541,PRODUCTS!$A$2:$G$87,2,0)</f>
        <v>HP - Envy 2-in-1 15.6" Full HD Touch-Screen Laptop - AMD Ryzen 5 </v>
      </c>
      <c r="J541" s="2" t="str">
        <f>VLOOKUP(E541,CUSTOMERS!$A$2:$K$1001,2,0)&amp;" "&amp;VLOOKUP(E541,CUSTOMERS!$A$2:$K$1001,3,0)</f>
        <v>West Benzing</v>
      </c>
    </row>
    <row r="542" spans="1:10" ht="14.25" customHeight="1" x14ac:dyDescent="0.3">
      <c r="A542" s="3">
        <f t="shared" si="2"/>
        <v>44958</v>
      </c>
      <c r="B542" s="3">
        <v>44974</v>
      </c>
      <c r="C542" s="2">
        <v>300277</v>
      </c>
      <c r="D542" s="2">
        <v>10011</v>
      </c>
      <c r="E542" s="2">
        <v>400</v>
      </c>
      <c r="F542" s="2">
        <v>1</v>
      </c>
      <c r="G542" s="2">
        <v>106</v>
      </c>
      <c r="H542" s="2">
        <v>106</v>
      </c>
      <c r="I542" s="2" t="str">
        <f>VLOOKUP($D542,PRODUCTS!$A$2:$G$87,2,0)</f>
        <v>Fire TV 32"</v>
      </c>
      <c r="J542" s="2" t="str">
        <f>VLOOKUP(E542,CUSTOMERS!$A$2:$K$1001,2,0)&amp;" "&amp;VLOOKUP(E542,CUSTOMERS!$A$2:$K$1001,3,0)</f>
        <v>Peria Mellsop</v>
      </c>
    </row>
    <row r="543" spans="1:10" ht="14.25" customHeight="1" x14ac:dyDescent="0.3">
      <c r="A543" s="3">
        <f t="shared" si="2"/>
        <v>44958</v>
      </c>
      <c r="B543" s="3">
        <v>44974</v>
      </c>
      <c r="C543" s="2">
        <v>300278</v>
      </c>
      <c r="D543" s="2">
        <v>10035</v>
      </c>
      <c r="E543" s="2">
        <v>574</v>
      </c>
      <c r="F543" s="2">
        <v>1</v>
      </c>
      <c r="G543" s="2">
        <v>52</v>
      </c>
      <c r="H543" s="2">
        <v>52</v>
      </c>
      <c r="I543" s="2" t="str">
        <f>VLOOKUP($D543,PRODUCTS!$A$2:$G$87,2,0)</f>
        <v>Xbox Core Wireless Gaming Controller</v>
      </c>
      <c r="J543" s="2" t="str">
        <f>VLOOKUP(E543,CUSTOMERS!$A$2:$K$1001,2,0)&amp;" "&amp;VLOOKUP(E543,CUSTOMERS!$A$2:$K$1001,3,0)</f>
        <v>Mirna Edwins</v>
      </c>
    </row>
    <row r="544" spans="1:10" ht="14.25" customHeight="1" x14ac:dyDescent="0.3">
      <c r="A544" s="3">
        <f t="shared" si="2"/>
        <v>44958</v>
      </c>
      <c r="B544" s="3">
        <v>44974</v>
      </c>
      <c r="C544" s="2">
        <v>300279</v>
      </c>
      <c r="D544" s="2">
        <v>10029</v>
      </c>
      <c r="E544" s="2">
        <v>111</v>
      </c>
      <c r="F544" s="2">
        <v>3</v>
      </c>
      <c r="G544" s="2">
        <v>44</v>
      </c>
      <c r="H544" s="2">
        <v>132</v>
      </c>
      <c r="I544" s="2" t="str">
        <f>VLOOKUP($D544,PRODUCTS!$A$2:$G$87,2,0)</f>
        <v>PlayStation DualSense Wireless Controller</v>
      </c>
      <c r="J544" s="2" t="str">
        <f>VLOOKUP(E544,CUSTOMERS!$A$2:$K$1001,2,0)&amp;" "&amp;VLOOKUP(E544,CUSTOMERS!$A$2:$K$1001,3,0)</f>
        <v>Shandee MacCulloch</v>
      </c>
    </row>
    <row r="545" spans="1:10" ht="14.25" customHeight="1" x14ac:dyDescent="0.3">
      <c r="A545" s="3">
        <f t="shared" si="2"/>
        <v>44958</v>
      </c>
      <c r="B545" s="3">
        <v>44975</v>
      </c>
      <c r="C545" s="2">
        <v>300280</v>
      </c>
      <c r="D545" s="2">
        <v>10003</v>
      </c>
      <c r="E545" s="2">
        <v>93</v>
      </c>
      <c r="F545" s="2">
        <v>2</v>
      </c>
      <c r="G545" s="2">
        <v>149</v>
      </c>
      <c r="H545" s="2">
        <v>298</v>
      </c>
      <c r="I545" s="2" t="str">
        <f>VLOOKUP($D545,PRODUCTS!$A$2:$G$87,2,0)</f>
        <v>Apple Airpods Pro</v>
      </c>
      <c r="J545" s="2" t="str">
        <f>VLOOKUP(E545,CUSTOMERS!$A$2:$K$1001,2,0)&amp;" "&amp;VLOOKUP(E545,CUSTOMERS!$A$2:$K$1001,3,0)</f>
        <v>Ruthanne Nottingam</v>
      </c>
    </row>
    <row r="546" spans="1:10" ht="14.25" customHeight="1" x14ac:dyDescent="0.3">
      <c r="A546" s="3">
        <f t="shared" si="2"/>
        <v>44958</v>
      </c>
      <c r="B546" s="3">
        <v>44975</v>
      </c>
      <c r="C546" s="2">
        <v>300281</v>
      </c>
      <c r="D546" s="2">
        <v>10059</v>
      </c>
      <c r="E546" s="2">
        <v>24</v>
      </c>
      <c r="F546" s="2">
        <v>2</v>
      </c>
      <c r="G546" s="2">
        <v>269</v>
      </c>
      <c r="H546" s="2">
        <v>538</v>
      </c>
      <c r="I546" s="2" t="str">
        <f>VLOOKUP($D546,PRODUCTS!$A$2:$G$87,2,0)</f>
        <v>TCL - 55" Class S4 S-Class</v>
      </c>
      <c r="J546" s="2" t="str">
        <f>VLOOKUP(E546,CUSTOMERS!$A$2:$K$1001,2,0)&amp;" "&amp;VLOOKUP(E546,CUSTOMERS!$A$2:$K$1001,3,0)</f>
        <v>Juliana Beecker</v>
      </c>
    </row>
    <row r="547" spans="1:10" ht="14.25" customHeight="1" x14ac:dyDescent="0.3">
      <c r="A547" s="3">
        <f t="shared" si="2"/>
        <v>44958</v>
      </c>
      <c r="B547" s="3">
        <v>44975</v>
      </c>
      <c r="C547" s="2">
        <v>300281</v>
      </c>
      <c r="D547" s="2">
        <v>10066</v>
      </c>
      <c r="E547" s="2">
        <v>420</v>
      </c>
      <c r="F547" s="2">
        <v>3</v>
      </c>
      <c r="G547" s="2">
        <v>149</v>
      </c>
      <c r="H547" s="2">
        <v>447</v>
      </c>
      <c r="I547" s="2" t="str">
        <f>VLOOKUP($D547,PRODUCTS!$A$2:$G$87,2,0)</f>
        <v>Polaroid - Now+ Instant Film Camera Generation 2</v>
      </c>
      <c r="J547" s="2" t="str">
        <f>VLOOKUP(E547,CUSTOMERS!$A$2:$K$1001,2,0)&amp;" "&amp;VLOOKUP(E547,CUSTOMERS!$A$2:$K$1001,3,0)</f>
        <v>Sheffy Maffulli</v>
      </c>
    </row>
    <row r="548" spans="1:10" ht="14.25" customHeight="1" x14ac:dyDescent="0.3">
      <c r="A548" s="3">
        <f t="shared" si="2"/>
        <v>44958</v>
      </c>
      <c r="B548" s="3">
        <v>44975</v>
      </c>
      <c r="C548" s="2">
        <v>300282</v>
      </c>
      <c r="D548" s="2">
        <v>10030</v>
      </c>
      <c r="E548" s="2">
        <v>459</v>
      </c>
      <c r="F548" s="2">
        <v>2</v>
      </c>
      <c r="G548" s="2">
        <v>234</v>
      </c>
      <c r="H548" s="2">
        <v>468</v>
      </c>
      <c r="I548" s="2" t="str">
        <f>VLOOKUP($D548,PRODUCTS!$A$2:$G$87,2,0)</f>
        <v>Meta Quest 2 </v>
      </c>
      <c r="J548" s="2" t="str">
        <f>VLOOKUP(E548,CUSTOMERS!$A$2:$K$1001,2,0)&amp;" "&amp;VLOOKUP(E548,CUSTOMERS!$A$2:$K$1001,3,0)</f>
        <v>Aguste Braunfeld</v>
      </c>
    </row>
    <row r="549" spans="1:10" ht="14.25" customHeight="1" x14ac:dyDescent="0.3">
      <c r="A549" s="3">
        <f t="shared" si="2"/>
        <v>44958</v>
      </c>
      <c r="B549" s="3">
        <v>44975</v>
      </c>
      <c r="C549" s="2">
        <v>300283</v>
      </c>
      <c r="D549" s="2">
        <v>10047</v>
      </c>
      <c r="E549" s="2">
        <v>745</v>
      </c>
      <c r="F549" s="2">
        <v>3</v>
      </c>
      <c r="G549" s="2">
        <v>300</v>
      </c>
      <c r="H549" s="2">
        <v>900</v>
      </c>
      <c r="I549" s="2" t="str">
        <f>VLOOKUP($D549,PRODUCTS!$A$2:$G$87,2,0)</f>
        <v>Microsoft - Xbox Series S 512 GB All-Digital Console</v>
      </c>
      <c r="J549" s="2" t="str">
        <f>VLOOKUP(E549,CUSTOMERS!$A$2:$K$1001,2,0)&amp;" "&amp;VLOOKUP(E549,CUSTOMERS!$A$2:$K$1001,3,0)</f>
        <v>Paige Josiah</v>
      </c>
    </row>
    <row r="550" spans="1:10" ht="14.25" customHeight="1" x14ac:dyDescent="0.3">
      <c r="A550" s="3">
        <f t="shared" si="2"/>
        <v>44958</v>
      </c>
      <c r="B550" s="3">
        <v>44975</v>
      </c>
      <c r="C550" s="2">
        <v>300284</v>
      </c>
      <c r="D550" s="2">
        <v>10084</v>
      </c>
      <c r="E550" s="2">
        <v>526</v>
      </c>
      <c r="F550" s="2">
        <v>1</v>
      </c>
      <c r="G550" s="2">
        <v>7</v>
      </c>
      <c r="H550" s="2">
        <v>7</v>
      </c>
      <c r="I550" s="2" t="str">
        <f>VLOOKUP($D550,PRODUCTS!$A$2:$G$87,2,0)</f>
        <v>AAA Batteries (4-pack)</v>
      </c>
      <c r="J550" s="2" t="str">
        <f>VLOOKUP(E550,CUSTOMERS!$A$2:$K$1001,2,0)&amp;" "&amp;VLOOKUP(E550,CUSTOMERS!$A$2:$K$1001,3,0)</f>
        <v>Ingrim Yakebovich</v>
      </c>
    </row>
    <row r="551" spans="1:10" ht="14.25" customHeight="1" x14ac:dyDescent="0.3">
      <c r="A551" s="3">
        <f t="shared" si="2"/>
        <v>44958</v>
      </c>
      <c r="B551" s="3">
        <v>44975</v>
      </c>
      <c r="C551" s="2">
        <v>300285</v>
      </c>
      <c r="D551" s="2">
        <v>10055</v>
      </c>
      <c r="E551" s="2">
        <v>760</v>
      </c>
      <c r="F551" s="2">
        <v>2</v>
      </c>
      <c r="G551" s="2">
        <v>95</v>
      </c>
      <c r="H551" s="2">
        <v>190</v>
      </c>
      <c r="I551" s="2" t="str">
        <f>VLOOKUP($D551,PRODUCTS!$A$2:$G$87,2,0)</f>
        <v>Dell - S2421NX 23.8" IPS LED FHD</v>
      </c>
      <c r="J551" s="2" t="str">
        <f>VLOOKUP(E551,CUSTOMERS!$A$2:$K$1001,2,0)&amp;" "&amp;VLOOKUP(E551,CUSTOMERS!$A$2:$K$1001,3,0)</f>
        <v>Donnie Balderstone</v>
      </c>
    </row>
    <row r="552" spans="1:10" ht="14.25" customHeight="1" x14ac:dyDescent="0.3">
      <c r="A552" s="3">
        <f t="shared" si="2"/>
        <v>44958</v>
      </c>
      <c r="B552" s="3">
        <v>44975</v>
      </c>
      <c r="C552" s="2">
        <v>300285</v>
      </c>
      <c r="D552" s="2">
        <v>10050</v>
      </c>
      <c r="E552" s="2">
        <v>915</v>
      </c>
      <c r="F552" s="2">
        <v>1</v>
      </c>
      <c r="G552" s="2">
        <v>700</v>
      </c>
      <c r="H552" s="2">
        <v>700</v>
      </c>
      <c r="I552" s="2" t="str">
        <f>VLOOKUP($D552,PRODUCTS!$A$2:$G$87,2,0)</f>
        <v>Microsoft - Surface Laptop Go 3 </v>
      </c>
      <c r="J552" s="2" t="str">
        <f>VLOOKUP(E552,CUSTOMERS!$A$2:$K$1001,2,0)&amp;" "&amp;VLOOKUP(E552,CUSTOMERS!$A$2:$K$1001,3,0)</f>
        <v>Claude Lambrook</v>
      </c>
    </row>
    <row r="553" spans="1:10" ht="14.25" customHeight="1" x14ac:dyDescent="0.3">
      <c r="A553" s="3">
        <f t="shared" si="2"/>
        <v>44958</v>
      </c>
      <c r="B553" s="3">
        <v>44975</v>
      </c>
      <c r="C553" s="2">
        <v>300285</v>
      </c>
      <c r="D553" s="2">
        <v>10076</v>
      </c>
      <c r="E553" s="2">
        <v>990</v>
      </c>
      <c r="F553" s="2">
        <v>3</v>
      </c>
      <c r="G553" s="2">
        <v>7</v>
      </c>
      <c r="H553" s="2">
        <v>21</v>
      </c>
      <c r="I553" s="2" t="str">
        <f>VLOOKUP($D553,PRODUCTS!$A$2:$G$87,2,0)</f>
        <v>Case for iPhone 15 Pro Max Blue</v>
      </c>
      <c r="J553" s="2" t="str">
        <f>VLOOKUP(E553,CUSTOMERS!$A$2:$K$1001,2,0)&amp;" "&amp;VLOOKUP(E553,CUSTOMERS!$A$2:$K$1001,3,0)</f>
        <v>Buck Swadlen</v>
      </c>
    </row>
    <row r="554" spans="1:10" ht="14.25" customHeight="1" x14ac:dyDescent="0.3">
      <c r="A554" s="3">
        <f t="shared" si="2"/>
        <v>44958</v>
      </c>
      <c r="B554" s="3">
        <v>44975</v>
      </c>
      <c r="C554" s="2">
        <v>300285</v>
      </c>
      <c r="D554" s="2">
        <v>10031</v>
      </c>
      <c r="E554" s="2">
        <v>572</v>
      </c>
      <c r="F554" s="2">
        <v>3</v>
      </c>
      <c r="G554" s="2">
        <v>25</v>
      </c>
      <c r="H554" s="2">
        <v>75</v>
      </c>
      <c r="I554" s="2" t="str">
        <f>VLOOKUP($D554,PRODUCTS!$A$2:$G$87,2,0)</f>
        <v>Razer DeathAdder Mouse</v>
      </c>
      <c r="J554" s="2" t="str">
        <f>VLOOKUP(E554,CUSTOMERS!$A$2:$K$1001,2,0)&amp;" "&amp;VLOOKUP(E554,CUSTOMERS!$A$2:$K$1001,3,0)</f>
        <v>Mellisent Ferrea</v>
      </c>
    </row>
    <row r="555" spans="1:10" ht="14.25" customHeight="1" x14ac:dyDescent="0.3">
      <c r="A555" s="3">
        <f t="shared" si="2"/>
        <v>44958</v>
      </c>
      <c r="B555" s="3">
        <v>44976</v>
      </c>
      <c r="C555" s="2">
        <v>300286</v>
      </c>
      <c r="D555" s="2">
        <v>10068</v>
      </c>
      <c r="E555" s="2">
        <v>163</v>
      </c>
      <c r="F555" s="2">
        <v>3</v>
      </c>
      <c r="G555" s="2">
        <v>279</v>
      </c>
      <c r="H555" s="2">
        <v>837</v>
      </c>
      <c r="I555" s="2" t="str">
        <f>VLOOKUP($D555,PRODUCTS!$A$2:$G$87,2,0)</f>
        <v>Yale - Assure Lock 2 Smart Lock</v>
      </c>
      <c r="J555" s="2" t="str">
        <f>VLOOKUP(E555,CUSTOMERS!$A$2:$K$1001,2,0)&amp;" "&amp;VLOOKUP(E555,CUSTOMERS!$A$2:$K$1001,3,0)</f>
        <v>Blake Cobbing</v>
      </c>
    </row>
    <row r="556" spans="1:10" ht="14.25" customHeight="1" x14ac:dyDescent="0.3">
      <c r="A556" s="3">
        <f t="shared" si="2"/>
        <v>44958</v>
      </c>
      <c r="B556" s="3">
        <v>44976</v>
      </c>
      <c r="C556" s="2">
        <v>300287</v>
      </c>
      <c r="D556" s="2">
        <v>10071</v>
      </c>
      <c r="E556" s="2">
        <v>334</v>
      </c>
      <c r="F556" s="2">
        <v>1</v>
      </c>
      <c r="G556" s="2">
        <v>6</v>
      </c>
      <c r="H556" s="2">
        <v>6</v>
      </c>
      <c r="I556" s="2" t="str">
        <f>VLOOKUP($D556,PRODUCTS!$A$2:$G$87,2,0)</f>
        <v>Case for iPhone 15 Pro Red</v>
      </c>
      <c r="J556" s="2" t="str">
        <f>VLOOKUP(E556,CUSTOMERS!$A$2:$K$1001,2,0)&amp;" "&amp;VLOOKUP(E556,CUSTOMERS!$A$2:$K$1001,3,0)</f>
        <v>Lolly Boyland</v>
      </c>
    </row>
    <row r="557" spans="1:10" ht="14.25" customHeight="1" x14ac:dyDescent="0.3">
      <c r="A557" s="3">
        <f t="shared" si="2"/>
        <v>44958</v>
      </c>
      <c r="B557" s="3">
        <v>44976</v>
      </c>
      <c r="C557" s="2">
        <v>300287</v>
      </c>
      <c r="D557" s="2">
        <v>10081</v>
      </c>
      <c r="E557" s="2">
        <v>789</v>
      </c>
      <c r="F557" s="2">
        <v>1</v>
      </c>
      <c r="G557" s="2">
        <v>5</v>
      </c>
      <c r="H557" s="2">
        <v>5</v>
      </c>
      <c r="I557" s="2" t="str">
        <f>VLOOKUP($D557,PRODUCTS!$A$2:$G$87,2,0)</f>
        <v>Screen Protector for iPhone 15 Pro</v>
      </c>
      <c r="J557" s="2" t="str">
        <f>VLOOKUP(E557,CUSTOMERS!$A$2:$K$1001,2,0)&amp;" "&amp;VLOOKUP(E557,CUSTOMERS!$A$2:$K$1001,3,0)</f>
        <v>Nancie Yurov</v>
      </c>
    </row>
    <row r="558" spans="1:10" ht="14.25" customHeight="1" x14ac:dyDescent="0.3">
      <c r="A558" s="3">
        <f t="shared" si="2"/>
        <v>44958</v>
      </c>
      <c r="B558" s="3">
        <v>44976</v>
      </c>
      <c r="C558" s="2">
        <v>300287</v>
      </c>
      <c r="D558" s="2">
        <v>10002</v>
      </c>
      <c r="E558" s="2">
        <v>563</v>
      </c>
      <c r="F558" s="2">
        <v>3</v>
      </c>
      <c r="G558" s="2">
        <v>81</v>
      </c>
      <c r="H558" s="2">
        <v>243</v>
      </c>
      <c r="I558" s="2" t="str">
        <f>VLOOKUP($D558,PRODUCTS!$A$2:$G$87,2,0)</f>
        <v>Apple AirTag 4 Pack</v>
      </c>
      <c r="J558" s="2" t="str">
        <f>VLOOKUP(E558,CUSTOMERS!$A$2:$K$1001,2,0)&amp;" "&amp;VLOOKUP(E558,CUSTOMERS!$A$2:$K$1001,3,0)</f>
        <v>Marcia Domenici</v>
      </c>
    </row>
    <row r="559" spans="1:10" ht="14.25" customHeight="1" x14ac:dyDescent="0.3">
      <c r="A559" s="3">
        <f t="shared" si="2"/>
        <v>44958</v>
      </c>
      <c r="B559" s="3">
        <v>44976</v>
      </c>
      <c r="C559" s="2">
        <v>300287</v>
      </c>
      <c r="D559" s="2">
        <v>10043</v>
      </c>
      <c r="E559" s="2">
        <v>347</v>
      </c>
      <c r="F559" s="2">
        <v>2</v>
      </c>
      <c r="G559" s="2">
        <v>450</v>
      </c>
      <c r="H559" s="2">
        <v>900</v>
      </c>
      <c r="I559" s="2" t="str">
        <f>VLOOKUP($D559,PRODUCTS!$A$2:$G$87,2,0)</f>
        <v>HP - Desktop - AMD Ryzen 5 - 12GB Memory - 512GB SSD</v>
      </c>
      <c r="J559" s="2" t="str">
        <f>VLOOKUP(E559,CUSTOMERS!$A$2:$K$1001,2,0)&amp;" "&amp;VLOOKUP(E559,CUSTOMERS!$A$2:$K$1001,3,0)</f>
        <v>Moyra Heninghem</v>
      </c>
    </row>
    <row r="560" spans="1:10" ht="14.25" customHeight="1" x14ac:dyDescent="0.3">
      <c r="A560" s="3">
        <f t="shared" si="2"/>
        <v>44958</v>
      </c>
      <c r="B560" s="3">
        <v>44976</v>
      </c>
      <c r="C560" s="2">
        <v>300288</v>
      </c>
      <c r="D560" s="2">
        <v>10004</v>
      </c>
      <c r="E560" s="2">
        <v>194</v>
      </c>
      <c r="F560" s="2">
        <v>3</v>
      </c>
      <c r="G560" s="2">
        <v>35</v>
      </c>
      <c r="H560" s="2">
        <v>105</v>
      </c>
      <c r="I560" s="2" t="str">
        <f>VLOOKUP($D560,PRODUCTS!$A$2:$G$87,2,0)</f>
        <v>Fire Stick TV 4K</v>
      </c>
      <c r="J560" s="2" t="str">
        <f>VLOOKUP(E560,CUSTOMERS!$A$2:$K$1001,2,0)&amp;" "&amp;VLOOKUP(E560,CUSTOMERS!$A$2:$K$1001,3,0)</f>
        <v>Junina Bromage</v>
      </c>
    </row>
    <row r="561" spans="1:10" ht="14.25" customHeight="1" x14ac:dyDescent="0.3">
      <c r="A561" s="3">
        <f t="shared" si="2"/>
        <v>44958</v>
      </c>
      <c r="B561" s="3">
        <v>44976</v>
      </c>
      <c r="C561" s="2">
        <v>300289</v>
      </c>
      <c r="D561" s="2">
        <v>10015</v>
      </c>
      <c r="E561" s="2">
        <v>120</v>
      </c>
      <c r="F561" s="2">
        <v>2</v>
      </c>
      <c r="G561" s="2">
        <v>1399</v>
      </c>
      <c r="H561" s="2">
        <v>2798</v>
      </c>
      <c r="I561" s="2" t="str">
        <f>VLOOKUP($D561,PRODUCTS!$A$2:$G$87,2,0)</f>
        <v>iPhone 15 Pro Max 512 GB</v>
      </c>
      <c r="J561" s="2" t="str">
        <f>VLOOKUP(E561,CUSTOMERS!$A$2:$K$1001,2,0)&amp;" "&amp;VLOOKUP(E561,CUSTOMERS!$A$2:$K$1001,3,0)</f>
        <v>Tedi Fley</v>
      </c>
    </row>
    <row r="562" spans="1:10" ht="14.25" customHeight="1" x14ac:dyDescent="0.3">
      <c r="A562" s="3">
        <f t="shared" si="2"/>
        <v>44958</v>
      </c>
      <c r="B562" s="3">
        <v>44976</v>
      </c>
      <c r="C562" s="2">
        <v>300289</v>
      </c>
      <c r="D562" s="2">
        <v>10048</v>
      </c>
      <c r="E562" s="2">
        <v>585</v>
      </c>
      <c r="F562" s="2">
        <v>2</v>
      </c>
      <c r="G562" s="2">
        <v>500</v>
      </c>
      <c r="H562" s="2">
        <v>1000</v>
      </c>
      <c r="I562" s="2" t="str">
        <f>VLOOKUP($D562,PRODUCTS!$A$2:$G$87,2,0)</f>
        <v>ASUS - Zenbook 14X 14.5" 2.8K OLED</v>
      </c>
      <c r="J562" s="2" t="str">
        <f>VLOOKUP(E562,CUSTOMERS!$A$2:$K$1001,2,0)&amp;" "&amp;VLOOKUP(E562,CUSTOMERS!$A$2:$K$1001,3,0)</f>
        <v>Louise Biskupiak</v>
      </c>
    </row>
    <row r="563" spans="1:10" ht="14.25" customHeight="1" x14ac:dyDescent="0.3">
      <c r="A563" s="3">
        <f t="shared" si="2"/>
        <v>44958</v>
      </c>
      <c r="B563" s="3">
        <v>44976</v>
      </c>
      <c r="C563" s="2">
        <v>300290</v>
      </c>
      <c r="D563" s="2">
        <v>10067</v>
      </c>
      <c r="E563" s="2">
        <v>836</v>
      </c>
      <c r="F563" s="2">
        <v>2</v>
      </c>
      <c r="G563" s="2">
        <v>269</v>
      </c>
      <c r="H563" s="2">
        <v>538</v>
      </c>
      <c r="I563" s="2" t="str">
        <f>VLOOKUP($D563,PRODUCTS!$A$2:$G$87,2,0)</f>
        <v>Google - Nest Cam 2 Pack</v>
      </c>
      <c r="J563" s="2" t="str">
        <f>VLOOKUP(E563,CUSTOMERS!$A$2:$K$1001,2,0)&amp;" "&amp;VLOOKUP(E563,CUSTOMERS!$A$2:$K$1001,3,0)</f>
        <v>Kristel Pole</v>
      </c>
    </row>
    <row r="564" spans="1:10" ht="14.25" customHeight="1" x14ac:dyDescent="0.3">
      <c r="A564" s="3">
        <f t="shared" si="2"/>
        <v>44958</v>
      </c>
      <c r="B564" s="3">
        <v>44976</v>
      </c>
      <c r="C564" s="2">
        <v>300291</v>
      </c>
      <c r="D564" s="2">
        <v>10014</v>
      </c>
      <c r="E564" s="2">
        <v>363</v>
      </c>
      <c r="F564" s="2">
        <v>1</v>
      </c>
      <c r="G564" s="2">
        <v>1199</v>
      </c>
      <c r="H564" s="2">
        <v>1199</v>
      </c>
      <c r="I564" s="2" t="str">
        <f>VLOOKUP($D564,PRODUCTS!$A$2:$G$87,2,0)</f>
        <v>iPhone 15 Pro Max 256 GB</v>
      </c>
      <c r="J564" s="2" t="str">
        <f>VLOOKUP(E564,CUSTOMERS!$A$2:$K$1001,2,0)&amp;" "&amp;VLOOKUP(E564,CUSTOMERS!$A$2:$K$1001,3,0)</f>
        <v>Renae Blinde</v>
      </c>
    </row>
    <row r="565" spans="1:10" ht="14.25" customHeight="1" x14ac:dyDescent="0.3">
      <c r="A565" s="3">
        <f t="shared" si="2"/>
        <v>44958</v>
      </c>
      <c r="B565" s="3">
        <v>44976</v>
      </c>
      <c r="C565" s="2">
        <v>300291</v>
      </c>
      <c r="D565" s="2">
        <v>10020</v>
      </c>
      <c r="E565" s="2">
        <v>645</v>
      </c>
      <c r="F565" s="2">
        <v>1</v>
      </c>
      <c r="G565" s="2">
        <v>1499</v>
      </c>
      <c r="H565" s="2">
        <v>1499</v>
      </c>
      <c r="I565" s="2" t="str">
        <f>VLOOKUP($D565,PRODUCTS!$A$2:$G$87,2,0)</f>
        <v>iPhone 15 Pro 1 TB</v>
      </c>
      <c r="J565" s="2" t="str">
        <f>VLOOKUP(E565,CUSTOMERS!$A$2:$K$1001,2,0)&amp;" "&amp;VLOOKUP(E565,CUSTOMERS!$A$2:$K$1001,3,0)</f>
        <v>Dione Mabee</v>
      </c>
    </row>
    <row r="566" spans="1:10" ht="14.25" customHeight="1" x14ac:dyDescent="0.3">
      <c r="A566" s="3">
        <f t="shared" si="2"/>
        <v>44958</v>
      </c>
      <c r="B566" s="3">
        <v>44976</v>
      </c>
      <c r="C566" s="2">
        <v>300292</v>
      </c>
      <c r="D566" s="2">
        <v>10061</v>
      </c>
      <c r="E566" s="2">
        <v>460</v>
      </c>
      <c r="F566" s="2">
        <v>2</v>
      </c>
      <c r="G566" s="2">
        <v>1199</v>
      </c>
      <c r="H566" s="2">
        <v>2398</v>
      </c>
      <c r="I566" s="2" t="str">
        <f>VLOOKUP($D566,PRODUCTS!$A$2:$G$87,2,0)</f>
        <v>Samsung - 55" Class The Frame</v>
      </c>
      <c r="J566" s="2" t="str">
        <f>VLOOKUP(E566,CUSTOMERS!$A$2:$K$1001,2,0)&amp;" "&amp;VLOOKUP(E566,CUSTOMERS!$A$2:$K$1001,3,0)</f>
        <v>Emelen Delieu</v>
      </c>
    </row>
    <row r="567" spans="1:10" ht="14.25" customHeight="1" x14ac:dyDescent="0.3">
      <c r="A567" s="3">
        <f t="shared" si="2"/>
        <v>44958</v>
      </c>
      <c r="B567" s="3">
        <v>44976</v>
      </c>
      <c r="C567" s="2">
        <v>300292</v>
      </c>
      <c r="D567" s="2">
        <v>10075</v>
      </c>
      <c r="E567" s="2">
        <v>233</v>
      </c>
      <c r="F567" s="2">
        <v>1</v>
      </c>
      <c r="G567" s="2">
        <v>5</v>
      </c>
      <c r="H567" s="2">
        <v>5</v>
      </c>
      <c r="I567" s="2" t="str">
        <f>VLOOKUP($D567,PRODUCTS!$A$2:$G$87,2,0)</f>
        <v>Case for iPhone 15 Black</v>
      </c>
      <c r="J567" s="2" t="str">
        <f>VLOOKUP(E567,CUSTOMERS!$A$2:$K$1001,2,0)&amp;" "&amp;VLOOKUP(E567,CUSTOMERS!$A$2:$K$1001,3,0)</f>
        <v>Cherianne Heningham</v>
      </c>
    </row>
    <row r="568" spans="1:10" ht="14.25" customHeight="1" x14ac:dyDescent="0.3">
      <c r="A568" s="3">
        <f t="shared" si="2"/>
        <v>44958</v>
      </c>
      <c r="B568" s="3">
        <v>44976</v>
      </c>
      <c r="C568" s="2">
        <v>300293</v>
      </c>
      <c r="D568" s="2">
        <v>10016</v>
      </c>
      <c r="E568" s="2">
        <v>573</v>
      </c>
      <c r="F568" s="2">
        <v>1</v>
      </c>
      <c r="G568" s="2">
        <v>1599</v>
      </c>
      <c r="H568" s="2">
        <v>1599</v>
      </c>
      <c r="I568" s="2" t="str">
        <f>VLOOKUP($D568,PRODUCTS!$A$2:$G$87,2,0)</f>
        <v>iPhone 15 Pro Max 1 TB</v>
      </c>
      <c r="J568" s="2" t="str">
        <f>VLOOKUP(E568,CUSTOMERS!$A$2:$K$1001,2,0)&amp;" "&amp;VLOOKUP(E568,CUSTOMERS!$A$2:$K$1001,3,0)</f>
        <v>Jdavie Lapish</v>
      </c>
    </row>
    <row r="569" spans="1:10" ht="14.25" customHeight="1" x14ac:dyDescent="0.3">
      <c r="A569" s="3">
        <f t="shared" si="2"/>
        <v>44958</v>
      </c>
      <c r="B569" s="3">
        <v>44976</v>
      </c>
      <c r="C569" s="2">
        <v>300294</v>
      </c>
      <c r="D569" s="2">
        <v>10018</v>
      </c>
      <c r="E569" s="2">
        <v>957</v>
      </c>
      <c r="F569" s="2">
        <v>2</v>
      </c>
      <c r="G569" s="2">
        <v>1099</v>
      </c>
      <c r="H569" s="2">
        <v>2198</v>
      </c>
      <c r="I569" s="2" t="str">
        <f>VLOOKUP($D569,PRODUCTS!$A$2:$G$87,2,0)</f>
        <v>iPhone 15 Pro 256 GB</v>
      </c>
      <c r="J569" s="2" t="str">
        <f>VLOOKUP(E569,CUSTOMERS!$A$2:$K$1001,2,0)&amp;" "&amp;VLOOKUP(E569,CUSTOMERS!$A$2:$K$1001,3,0)</f>
        <v>Rickert Geoghegan</v>
      </c>
    </row>
    <row r="570" spans="1:10" ht="14.25" customHeight="1" x14ac:dyDescent="0.3">
      <c r="A570" s="3">
        <f t="shared" si="2"/>
        <v>44958</v>
      </c>
      <c r="B570" s="3">
        <v>44976</v>
      </c>
      <c r="C570" s="2">
        <v>300295</v>
      </c>
      <c r="D570" s="2">
        <v>10080</v>
      </c>
      <c r="E570" s="2">
        <v>571</v>
      </c>
      <c r="F570" s="2">
        <v>3</v>
      </c>
      <c r="G570" s="2">
        <v>6</v>
      </c>
      <c r="H570" s="2">
        <v>18</v>
      </c>
      <c r="I570" s="2" t="str">
        <f>VLOOKUP($D570,PRODUCTS!$A$2:$G$87,2,0)</f>
        <v>Screen Protector for iPhone 15 Pro</v>
      </c>
      <c r="J570" s="2" t="str">
        <f>VLOOKUP(E570,CUSTOMERS!$A$2:$K$1001,2,0)&amp;" "&amp;VLOOKUP(E570,CUSTOMERS!$A$2:$K$1001,3,0)</f>
        <v>Hilliard Unstead</v>
      </c>
    </row>
    <row r="571" spans="1:10" ht="14.25" customHeight="1" x14ac:dyDescent="0.3">
      <c r="A571" s="3">
        <f t="shared" si="2"/>
        <v>44958</v>
      </c>
      <c r="B571" s="3">
        <v>44976</v>
      </c>
      <c r="C571" s="2">
        <v>300295</v>
      </c>
      <c r="D571" s="2">
        <v>10028</v>
      </c>
      <c r="E571" s="2">
        <v>848</v>
      </c>
      <c r="F571" s="2">
        <v>1</v>
      </c>
      <c r="G571" s="2">
        <v>1500</v>
      </c>
      <c r="H571" s="2">
        <v>1500</v>
      </c>
      <c r="I571" s="2" t="str">
        <f>VLOOKUP($D571,PRODUCTS!$A$2:$G$87,2,0)</f>
        <v>SAMSUNG Galaxy Z Fold 5 256 GB</v>
      </c>
      <c r="J571" s="2" t="str">
        <f>VLOOKUP(E571,CUSTOMERS!$A$2:$K$1001,2,0)&amp;" "&amp;VLOOKUP(E571,CUSTOMERS!$A$2:$K$1001,3,0)</f>
        <v>Giraldo McAllester</v>
      </c>
    </row>
    <row r="572" spans="1:10" ht="14.25" customHeight="1" x14ac:dyDescent="0.3">
      <c r="A572" s="3">
        <f t="shared" si="2"/>
        <v>44958</v>
      </c>
      <c r="B572" s="3">
        <v>44976</v>
      </c>
      <c r="C572" s="2">
        <v>300295</v>
      </c>
      <c r="D572" s="2">
        <v>10068</v>
      </c>
      <c r="E572" s="2">
        <v>323</v>
      </c>
      <c r="F572" s="2">
        <v>1</v>
      </c>
      <c r="G572" s="2">
        <v>279</v>
      </c>
      <c r="H572" s="2">
        <v>279</v>
      </c>
      <c r="I572" s="2" t="str">
        <f>VLOOKUP($D572,PRODUCTS!$A$2:$G$87,2,0)</f>
        <v>Yale - Assure Lock 2 Smart Lock</v>
      </c>
      <c r="J572" s="2" t="str">
        <f>VLOOKUP(E572,CUSTOMERS!$A$2:$K$1001,2,0)&amp;" "&amp;VLOOKUP(E572,CUSTOMERS!$A$2:$K$1001,3,0)</f>
        <v>Rosina Wallentin</v>
      </c>
    </row>
    <row r="573" spans="1:10" ht="14.25" customHeight="1" x14ac:dyDescent="0.3">
      <c r="A573" s="3">
        <f t="shared" si="2"/>
        <v>44958</v>
      </c>
      <c r="B573" s="3">
        <v>44976</v>
      </c>
      <c r="C573" s="2">
        <v>300295</v>
      </c>
      <c r="D573" s="2">
        <v>10081</v>
      </c>
      <c r="E573" s="2">
        <v>102</v>
      </c>
      <c r="F573" s="2">
        <v>3</v>
      </c>
      <c r="G573" s="2">
        <v>5</v>
      </c>
      <c r="H573" s="2">
        <v>15</v>
      </c>
      <c r="I573" s="2" t="str">
        <f>VLOOKUP($D573,PRODUCTS!$A$2:$G$87,2,0)</f>
        <v>Screen Protector for iPhone 15 Pro</v>
      </c>
      <c r="J573" s="2" t="str">
        <f>VLOOKUP(E573,CUSTOMERS!$A$2:$K$1001,2,0)&amp;" "&amp;VLOOKUP(E573,CUSTOMERS!$A$2:$K$1001,3,0)</f>
        <v>Cornelius Esslement</v>
      </c>
    </row>
    <row r="574" spans="1:10" ht="14.25" customHeight="1" x14ac:dyDescent="0.3">
      <c r="A574" s="3">
        <f t="shared" si="2"/>
        <v>44958</v>
      </c>
      <c r="B574" s="3">
        <v>44976</v>
      </c>
      <c r="C574" s="2">
        <v>300295</v>
      </c>
      <c r="D574" s="2">
        <v>10021</v>
      </c>
      <c r="E574" s="2">
        <v>878</v>
      </c>
      <c r="F574" s="2">
        <v>3</v>
      </c>
      <c r="G574" s="2">
        <v>799</v>
      </c>
      <c r="H574" s="2">
        <v>2397</v>
      </c>
      <c r="I574" s="2" t="str">
        <f>VLOOKUP($D574,PRODUCTS!$A$2:$G$87,2,0)</f>
        <v>iPhone 15 128 GB</v>
      </c>
      <c r="J574" s="2" t="str">
        <f>VLOOKUP(E574,CUSTOMERS!$A$2:$K$1001,2,0)&amp;" "&amp;VLOOKUP(E574,CUSTOMERS!$A$2:$K$1001,3,0)</f>
        <v>Guillema Rubens</v>
      </c>
    </row>
    <row r="575" spans="1:10" ht="14.25" customHeight="1" x14ac:dyDescent="0.3">
      <c r="A575" s="3">
        <f t="shared" si="2"/>
        <v>44958</v>
      </c>
      <c r="B575" s="3">
        <v>44976</v>
      </c>
      <c r="C575" s="2">
        <v>300296</v>
      </c>
      <c r="D575" s="2">
        <v>10005</v>
      </c>
      <c r="E575" s="2">
        <v>446</v>
      </c>
      <c r="F575" s="2">
        <v>1</v>
      </c>
      <c r="G575" s="2">
        <v>36</v>
      </c>
      <c r="H575" s="2">
        <v>36</v>
      </c>
      <c r="I575" s="2" t="str">
        <f>VLOOKUP($D575,PRODUCTS!$A$2:$G$87,2,0)</f>
        <v>Blink Video Doorbell</v>
      </c>
      <c r="J575" s="2" t="str">
        <f>VLOOKUP(E575,CUSTOMERS!$A$2:$K$1001,2,0)&amp;" "&amp;VLOOKUP(E575,CUSTOMERS!$A$2:$K$1001,3,0)</f>
        <v>Winston Free</v>
      </c>
    </row>
    <row r="576" spans="1:10" ht="14.25" customHeight="1" x14ac:dyDescent="0.3">
      <c r="A576" s="3">
        <f t="shared" si="2"/>
        <v>44958</v>
      </c>
      <c r="B576" s="3">
        <v>44976</v>
      </c>
      <c r="C576" s="2">
        <v>300296</v>
      </c>
      <c r="D576" s="2">
        <v>10037</v>
      </c>
      <c r="E576" s="2">
        <v>307</v>
      </c>
      <c r="F576" s="2">
        <v>2</v>
      </c>
      <c r="G576" s="2">
        <v>500</v>
      </c>
      <c r="H576" s="2">
        <v>1000</v>
      </c>
      <c r="I576" s="2" t="str">
        <f>VLOOKUP($D576,PRODUCTS!$A$2:$G$87,2,0)</f>
        <v>Sony - PlayStation 5 Slim Console</v>
      </c>
      <c r="J576" s="2" t="str">
        <f>VLOOKUP(E576,CUSTOMERS!$A$2:$K$1001,2,0)&amp;" "&amp;VLOOKUP(E576,CUSTOMERS!$A$2:$K$1001,3,0)</f>
        <v>Melli Easson</v>
      </c>
    </row>
    <row r="577" spans="1:10" ht="14.25" customHeight="1" x14ac:dyDescent="0.3">
      <c r="A577" s="3">
        <f t="shared" si="2"/>
        <v>44958</v>
      </c>
      <c r="B577" s="3">
        <v>44976</v>
      </c>
      <c r="C577" s="2">
        <v>300296</v>
      </c>
      <c r="D577" s="2">
        <v>10068</v>
      </c>
      <c r="E577" s="2">
        <v>207</v>
      </c>
      <c r="F577" s="2">
        <v>1</v>
      </c>
      <c r="G577" s="2">
        <v>279</v>
      </c>
      <c r="H577" s="2">
        <v>279</v>
      </c>
      <c r="I577" s="2" t="str">
        <f>VLOOKUP($D577,PRODUCTS!$A$2:$G$87,2,0)</f>
        <v>Yale - Assure Lock 2 Smart Lock</v>
      </c>
      <c r="J577" s="2" t="str">
        <f>VLOOKUP(E577,CUSTOMERS!$A$2:$K$1001,2,0)&amp;" "&amp;VLOOKUP(E577,CUSTOMERS!$A$2:$K$1001,3,0)</f>
        <v>Gigi Guido</v>
      </c>
    </row>
    <row r="578" spans="1:10" ht="14.25" customHeight="1" x14ac:dyDescent="0.3">
      <c r="A578" s="3">
        <f t="shared" si="2"/>
        <v>44958</v>
      </c>
      <c r="B578" s="3">
        <v>44976</v>
      </c>
      <c r="C578" s="2">
        <v>300296</v>
      </c>
      <c r="D578" s="2">
        <v>10019</v>
      </c>
      <c r="E578" s="2">
        <v>134</v>
      </c>
      <c r="F578" s="2">
        <v>3</v>
      </c>
      <c r="G578" s="2">
        <v>1299</v>
      </c>
      <c r="H578" s="2">
        <v>3897</v>
      </c>
      <c r="I578" s="2" t="str">
        <f>VLOOKUP($D578,PRODUCTS!$A$2:$G$87,2,0)</f>
        <v>iPhone 15 Pro 512 GB</v>
      </c>
      <c r="J578" s="2" t="str">
        <f>VLOOKUP(E578,CUSTOMERS!$A$2:$K$1001,2,0)&amp;" "&amp;VLOOKUP(E578,CUSTOMERS!$A$2:$K$1001,3,0)</f>
        <v>Charity Lawford</v>
      </c>
    </row>
    <row r="579" spans="1:10" ht="14.25" customHeight="1" x14ac:dyDescent="0.3">
      <c r="A579" s="3">
        <f t="shared" si="2"/>
        <v>44958</v>
      </c>
      <c r="B579" s="3">
        <v>44976</v>
      </c>
      <c r="C579" s="2">
        <v>300296</v>
      </c>
      <c r="D579" s="2">
        <v>10072</v>
      </c>
      <c r="E579" s="2">
        <v>888</v>
      </c>
      <c r="F579" s="2">
        <v>3</v>
      </c>
      <c r="G579" s="2">
        <v>5</v>
      </c>
      <c r="H579" s="2">
        <v>15</v>
      </c>
      <c r="I579" s="2" t="str">
        <f>VLOOKUP($D579,PRODUCTS!$A$2:$G$87,2,0)</f>
        <v>Case for iPhone 15 Red</v>
      </c>
      <c r="J579" s="2" t="str">
        <f>VLOOKUP(E579,CUSTOMERS!$A$2:$K$1001,2,0)&amp;" "&amp;VLOOKUP(E579,CUSTOMERS!$A$2:$K$1001,3,0)</f>
        <v>Katya Johnikin</v>
      </c>
    </row>
    <row r="580" spans="1:10" ht="14.25" customHeight="1" x14ac:dyDescent="0.3">
      <c r="A580" s="3">
        <f t="shared" si="2"/>
        <v>44958</v>
      </c>
      <c r="B580" s="3">
        <v>44976</v>
      </c>
      <c r="C580" s="2">
        <v>300296</v>
      </c>
      <c r="D580" s="2">
        <v>10066</v>
      </c>
      <c r="E580" s="2">
        <v>205</v>
      </c>
      <c r="F580" s="2">
        <v>3</v>
      </c>
      <c r="G580" s="2">
        <v>149</v>
      </c>
      <c r="H580" s="2">
        <v>447</v>
      </c>
      <c r="I580" s="2" t="str">
        <f>VLOOKUP($D580,PRODUCTS!$A$2:$G$87,2,0)</f>
        <v>Polaroid - Now+ Instant Film Camera Generation 2</v>
      </c>
      <c r="J580" s="2" t="str">
        <f>VLOOKUP(E580,CUSTOMERS!$A$2:$K$1001,2,0)&amp;" "&amp;VLOOKUP(E580,CUSTOMERS!$A$2:$K$1001,3,0)</f>
        <v>Lauretta Mawditt</v>
      </c>
    </row>
    <row r="581" spans="1:10" ht="14.25" customHeight="1" x14ac:dyDescent="0.3">
      <c r="A581" s="3">
        <f t="shared" si="2"/>
        <v>44958</v>
      </c>
      <c r="B581" s="3">
        <v>44977</v>
      </c>
      <c r="C581" s="2">
        <v>300297</v>
      </c>
      <c r="D581" s="2">
        <v>10072</v>
      </c>
      <c r="E581" s="2">
        <v>786</v>
      </c>
      <c r="F581" s="2">
        <v>2</v>
      </c>
      <c r="G581" s="2">
        <v>5</v>
      </c>
      <c r="H581" s="2">
        <v>10</v>
      </c>
      <c r="I581" s="2" t="str">
        <f>VLOOKUP($D581,PRODUCTS!$A$2:$G$87,2,0)</f>
        <v>Case for iPhone 15 Red</v>
      </c>
      <c r="J581" s="2" t="str">
        <f>VLOOKUP(E581,CUSTOMERS!$A$2:$K$1001,2,0)&amp;" "&amp;VLOOKUP(E581,CUSTOMERS!$A$2:$K$1001,3,0)</f>
        <v>Bel Cahillane</v>
      </c>
    </row>
    <row r="582" spans="1:10" ht="14.25" customHeight="1" x14ac:dyDescent="0.3">
      <c r="A582" s="3">
        <f t="shared" si="2"/>
        <v>44958</v>
      </c>
      <c r="B582" s="3">
        <v>44977</v>
      </c>
      <c r="C582" s="2">
        <v>300298</v>
      </c>
      <c r="D582" s="2">
        <v>10013</v>
      </c>
      <c r="E582" s="2">
        <v>659</v>
      </c>
      <c r="F582" s="2">
        <v>3</v>
      </c>
      <c r="G582" s="2">
        <v>157</v>
      </c>
      <c r="H582" s="2">
        <v>471</v>
      </c>
      <c r="I582" s="2" t="str">
        <f>VLOOKUP($D582,PRODUCTS!$A$2:$G$87,2,0)</f>
        <v>Vizio 40" D-Series</v>
      </c>
      <c r="J582" s="2" t="str">
        <f>VLOOKUP(E582,CUSTOMERS!$A$2:$K$1001,2,0)&amp;" "&amp;VLOOKUP(E582,CUSTOMERS!$A$2:$K$1001,3,0)</f>
        <v>Kippy Grahame</v>
      </c>
    </row>
    <row r="583" spans="1:10" ht="14.25" customHeight="1" x14ac:dyDescent="0.3">
      <c r="A583" s="3">
        <f t="shared" si="2"/>
        <v>44958</v>
      </c>
      <c r="B583" s="3">
        <v>44977</v>
      </c>
      <c r="C583" s="2">
        <v>300299</v>
      </c>
      <c r="D583" s="2">
        <v>10020</v>
      </c>
      <c r="E583" s="2">
        <v>878</v>
      </c>
      <c r="F583" s="2">
        <v>3</v>
      </c>
      <c r="G583" s="2">
        <v>1499</v>
      </c>
      <c r="H583" s="2">
        <v>4497</v>
      </c>
      <c r="I583" s="2" t="str">
        <f>VLOOKUP($D583,PRODUCTS!$A$2:$G$87,2,0)</f>
        <v>iPhone 15 Pro 1 TB</v>
      </c>
      <c r="J583" s="2" t="str">
        <f>VLOOKUP(E583,CUSTOMERS!$A$2:$K$1001,2,0)&amp;" "&amp;VLOOKUP(E583,CUSTOMERS!$A$2:$K$1001,3,0)</f>
        <v>Guillema Rubens</v>
      </c>
    </row>
    <row r="584" spans="1:10" ht="14.25" customHeight="1" x14ac:dyDescent="0.3">
      <c r="A584" s="3">
        <f t="shared" si="2"/>
        <v>44958</v>
      </c>
      <c r="B584" s="3">
        <v>44977</v>
      </c>
      <c r="C584" s="2">
        <v>300299</v>
      </c>
      <c r="D584" s="2">
        <v>10042</v>
      </c>
      <c r="E584" s="2">
        <v>141</v>
      </c>
      <c r="F584" s="2">
        <v>1</v>
      </c>
      <c r="G584" s="2">
        <v>1849</v>
      </c>
      <c r="H584" s="2">
        <v>1849</v>
      </c>
      <c r="I584" s="2" t="str">
        <f>VLOOKUP($D584,PRODUCTS!$A$2:$G$87,2,0)</f>
        <v>Apple - MacBook Pro 14" Laptop - M3 Pro chip</v>
      </c>
      <c r="J584" s="2" t="str">
        <f>VLOOKUP(E584,CUSTOMERS!$A$2:$K$1001,2,0)&amp;" "&amp;VLOOKUP(E584,CUSTOMERS!$A$2:$K$1001,3,0)</f>
        <v>Lucias Tuck</v>
      </c>
    </row>
    <row r="585" spans="1:10" ht="14.25" customHeight="1" x14ac:dyDescent="0.3">
      <c r="A585" s="3">
        <f t="shared" si="2"/>
        <v>44958</v>
      </c>
      <c r="B585" s="3">
        <v>44977</v>
      </c>
      <c r="C585" s="2">
        <v>300299</v>
      </c>
      <c r="D585" s="2">
        <v>10004</v>
      </c>
      <c r="E585" s="2">
        <v>407</v>
      </c>
      <c r="F585" s="2">
        <v>1</v>
      </c>
      <c r="G585" s="2">
        <v>35</v>
      </c>
      <c r="H585" s="2">
        <v>35</v>
      </c>
      <c r="I585" s="2" t="str">
        <f>VLOOKUP($D585,PRODUCTS!$A$2:$G$87,2,0)</f>
        <v>Fire Stick TV 4K</v>
      </c>
      <c r="J585" s="2" t="str">
        <f>VLOOKUP(E585,CUSTOMERS!$A$2:$K$1001,2,0)&amp;" "&amp;VLOOKUP(E585,CUSTOMERS!$A$2:$K$1001,3,0)</f>
        <v>Aharon Rockhill</v>
      </c>
    </row>
    <row r="586" spans="1:10" ht="14.25" customHeight="1" x14ac:dyDescent="0.3">
      <c r="A586" s="3">
        <f t="shared" si="2"/>
        <v>44958</v>
      </c>
      <c r="B586" s="3">
        <v>44977</v>
      </c>
      <c r="C586" s="2">
        <v>300299</v>
      </c>
      <c r="D586" s="2">
        <v>10051</v>
      </c>
      <c r="E586" s="2">
        <v>953</v>
      </c>
      <c r="F586" s="2">
        <v>3</v>
      </c>
      <c r="G586" s="2">
        <v>900</v>
      </c>
      <c r="H586" s="2">
        <v>2700</v>
      </c>
      <c r="I586" s="2" t="str">
        <f>VLOOKUP($D586,PRODUCTS!$A$2:$G$87,2,0)</f>
        <v>Dell - Inspiron 23.8" Touch screen All-In-One</v>
      </c>
      <c r="J586" s="2" t="str">
        <f>VLOOKUP(E586,CUSTOMERS!$A$2:$K$1001,2,0)&amp;" "&amp;VLOOKUP(E586,CUSTOMERS!$A$2:$K$1001,3,0)</f>
        <v>Devonne Brassill</v>
      </c>
    </row>
    <row r="587" spans="1:10" ht="14.25" customHeight="1" x14ac:dyDescent="0.3">
      <c r="A587" s="3">
        <f t="shared" si="2"/>
        <v>44958</v>
      </c>
      <c r="B587" s="3">
        <v>44977</v>
      </c>
      <c r="C587" s="2">
        <v>300300</v>
      </c>
      <c r="D587" s="2">
        <v>10067</v>
      </c>
      <c r="E587" s="2">
        <v>534</v>
      </c>
      <c r="F587" s="2">
        <v>1</v>
      </c>
      <c r="G587" s="2">
        <v>269</v>
      </c>
      <c r="H587" s="2">
        <v>269</v>
      </c>
      <c r="I587" s="2" t="str">
        <f>VLOOKUP($D587,PRODUCTS!$A$2:$G$87,2,0)</f>
        <v>Google - Nest Cam 2 Pack</v>
      </c>
      <c r="J587" s="2" t="str">
        <f>VLOOKUP(E587,CUSTOMERS!$A$2:$K$1001,2,0)&amp;" "&amp;VLOOKUP(E587,CUSTOMERS!$A$2:$K$1001,3,0)</f>
        <v>Gypsy Lamport</v>
      </c>
    </row>
    <row r="588" spans="1:10" ht="14.25" customHeight="1" x14ac:dyDescent="0.3">
      <c r="A588" s="3">
        <f t="shared" si="2"/>
        <v>44958</v>
      </c>
      <c r="B588" s="3">
        <v>44977</v>
      </c>
      <c r="C588" s="2">
        <v>300301</v>
      </c>
      <c r="D588" s="2">
        <v>10002</v>
      </c>
      <c r="E588" s="2">
        <v>410</v>
      </c>
      <c r="F588" s="2">
        <v>1</v>
      </c>
      <c r="G588" s="2">
        <v>81</v>
      </c>
      <c r="H588" s="2">
        <v>81</v>
      </c>
      <c r="I588" s="2" t="str">
        <f>VLOOKUP($D588,PRODUCTS!$A$2:$G$87,2,0)</f>
        <v>Apple AirTag 4 Pack</v>
      </c>
      <c r="J588" s="2" t="str">
        <f>VLOOKUP(E588,CUSTOMERS!$A$2:$K$1001,2,0)&amp;" "&amp;VLOOKUP(E588,CUSTOMERS!$A$2:$K$1001,3,0)</f>
        <v>Rudolf Ineson</v>
      </c>
    </row>
    <row r="589" spans="1:10" ht="14.25" customHeight="1" x14ac:dyDescent="0.3">
      <c r="A589" s="3">
        <f t="shared" si="2"/>
        <v>44958</v>
      </c>
      <c r="B589" s="3">
        <v>44977</v>
      </c>
      <c r="C589" s="2">
        <v>300301</v>
      </c>
      <c r="D589" s="2">
        <v>10027</v>
      </c>
      <c r="E589" s="2">
        <v>561</v>
      </c>
      <c r="F589" s="2">
        <v>2</v>
      </c>
      <c r="G589" s="2">
        <v>109</v>
      </c>
      <c r="H589" s="2">
        <v>218</v>
      </c>
      <c r="I589" s="2" t="str">
        <f>VLOOKUP($D589,PRODUCTS!$A$2:$G$87,2,0)</f>
        <v>SAMSUNG Galaxy Buds Pro 2</v>
      </c>
      <c r="J589" s="2" t="str">
        <f>VLOOKUP(E589,CUSTOMERS!$A$2:$K$1001,2,0)&amp;" "&amp;VLOOKUP(E589,CUSTOMERS!$A$2:$K$1001,3,0)</f>
        <v>Barbee Gifford</v>
      </c>
    </row>
    <row r="590" spans="1:10" ht="14.25" customHeight="1" x14ac:dyDescent="0.3">
      <c r="A590" s="3">
        <f t="shared" si="2"/>
        <v>44958</v>
      </c>
      <c r="B590" s="3">
        <v>44977</v>
      </c>
      <c r="C590" s="2">
        <v>300302</v>
      </c>
      <c r="D590" s="2">
        <v>10081</v>
      </c>
      <c r="E590" s="2">
        <v>171</v>
      </c>
      <c r="F590" s="2">
        <v>2</v>
      </c>
      <c r="G590" s="2">
        <v>5</v>
      </c>
      <c r="H590" s="2">
        <v>10</v>
      </c>
      <c r="I590" s="2" t="str">
        <f>VLOOKUP($D590,PRODUCTS!$A$2:$G$87,2,0)</f>
        <v>Screen Protector for iPhone 15 Pro</v>
      </c>
      <c r="J590" s="2" t="str">
        <f>VLOOKUP(E590,CUSTOMERS!$A$2:$K$1001,2,0)&amp;" "&amp;VLOOKUP(E590,CUSTOMERS!$A$2:$K$1001,3,0)</f>
        <v>Jacquetta Brandi</v>
      </c>
    </row>
    <row r="591" spans="1:10" ht="14.25" customHeight="1" x14ac:dyDescent="0.3">
      <c r="A591" s="3">
        <f t="shared" si="2"/>
        <v>44958</v>
      </c>
      <c r="B591" s="3">
        <v>44977</v>
      </c>
      <c r="C591" s="2">
        <v>300302</v>
      </c>
      <c r="D591" s="2">
        <v>10056</v>
      </c>
      <c r="E591" s="2">
        <v>667</v>
      </c>
      <c r="F591" s="2">
        <v>3</v>
      </c>
      <c r="G591" s="2">
        <v>999</v>
      </c>
      <c r="H591" s="2">
        <v>2997</v>
      </c>
      <c r="I591" s="2" t="str">
        <f>VLOOKUP($D591,PRODUCTS!$A$2:$G$87,2,0)</f>
        <v>Samsung - 85" Class TU690T</v>
      </c>
      <c r="J591" s="2" t="str">
        <f>VLOOKUP(E591,CUSTOMERS!$A$2:$K$1001,2,0)&amp;" "&amp;VLOOKUP(E591,CUSTOMERS!$A$2:$K$1001,3,0)</f>
        <v>Del Cyples</v>
      </c>
    </row>
    <row r="592" spans="1:10" ht="14.25" customHeight="1" x14ac:dyDescent="0.3">
      <c r="A592" s="3">
        <f t="shared" si="2"/>
        <v>44958</v>
      </c>
      <c r="B592" s="3">
        <v>44977</v>
      </c>
      <c r="C592" s="2">
        <v>300303</v>
      </c>
      <c r="D592" s="2">
        <v>10002</v>
      </c>
      <c r="E592" s="2">
        <v>862</v>
      </c>
      <c r="F592" s="2">
        <v>3</v>
      </c>
      <c r="G592" s="2">
        <v>81</v>
      </c>
      <c r="H592" s="2">
        <v>243</v>
      </c>
      <c r="I592" s="2" t="str">
        <f>VLOOKUP($D592,PRODUCTS!$A$2:$G$87,2,0)</f>
        <v>Apple AirTag 4 Pack</v>
      </c>
      <c r="J592" s="2" t="str">
        <f>VLOOKUP(E592,CUSTOMERS!$A$2:$K$1001,2,0)&amp;" "&amp;VLOOKUP(E592,CUSTOMERS!$A$2:$K$1001,3,0)</f>
        <v>Zollie Uman</v>
      </c>
    </row>
    <row r="593" spans="1:10" ht="14.25" customHeight="1" x14ac:dyDescent="0.3">
      <c r="A593" s="3">
        <f t="shared" si="2"/>
        <v>44958</v>
      </c>
      <c r="B593" s="3">
        <v>44978</v>
      </c>
      <c r="C593" s="2">
        <v>300304</v>
      </c>
      <c r="D593" s="2">
        <v>10031</v>
      </c>
      <c r="E593" s="2">
        <v>162</v>
      </c>
      <c r="F593" s="2">
        <v>2</v>
      </c>
      <c r="G593" s="2">
        <v>25</v>
      </c>
      <c r="H593" s="2">
        <v>50</v>
      </c>
      <c r="I593" s="2" t="str">
        <f>VLOOKUP($D593,PRODUCTS!$A$2:$G$87,2,0)</f>
        <v>Razer DeathAdder Mouse</v>
      </c>
      <c r="J593" s="2" t="str">
        <f>VLOOKUP(E593,CUSTOMERS!$A$2:$K$1001,2,0)&amp;" "&amp;VLOOKUP(E593,CUSTOMERS!$A$2:$K$1001,3,0)</f>
        <v>Fernandina Loges</v>
      </c>
    </row>
    <row r="594" spans="1:10" ht="14.25" customHeight="1" x14ac:dyDescent="0.3">
      <c r="A594" s="3">
        <f t="shared" si="2"/>
        <v>44958</v>
      </c>
      <c r="B594" s="3">
        <v>44978</v>
      </c>
      <c r="C594" s="2">
        <v>300304</v>
      </c>
      <c r="D594" s="2">
        <v>10049</v>
      </c>
      <c r="E594" s="2">
        <v>897</v>
      </c>
      <c r="F594" s="2">
        <v>2</v>
      </c>
      <c r="G594" s="2">
        <v>450</v>
      </c>
      <c r="H594" s="2">
        <v>900</v>
      </c>
      <c r="I594" s="2" t="str">
        <f>VLOOKUP($D594,PRODUCTS!$A$2:$G$87,2,0)</f>
        <v>HP - Envy 2-in-1 15.6" Full HD Touch-Screen Laptop - AMD Ryzen 5 </v>
      </c>
      <c r="J594" s="2" t="str">
        <f>VLOOKUP(E594,CUSTOMERS!$A$2:$K$1001,2,0)&amp;" "&amp;VLOOKUP(E594,CUSTOMERS!$A$2:$K$1001,3,0)</f>
        <v>Ahmed Dahill</v>
      </c>
    </row>
    <row r="595" spans="1:10" ht="14.25" customHeight="1" x14ac:dyDescent="0.3">
      <c r="A595" s="3">
        <f t="shared" si="2"/>
        <v>44958</v>
      </c>
      <c r="B595" s="3">
        <v>44978</v>
      </c>
      <c r="C595" s="2">
        <v>300305</v>
      </c>
      <c r="D595" s="2">
        <v>10075</v>
      </c>
      <c r="E595" s="2">
        <v>104</v>
      </c>
      <c r="F595" s="2">
        <v>2</v>
      </c>
      <c r="G595" s="2">
        <v>5</v>
      </c>
      <c r="H595" s="2">
        <v>10</v>
      </c>
      <c r="I595" s="2" t="str">
        <f>VLOOKUP($D595,PRODUCTS!$A$2:$G$87,2,0)</f>
        <v>Case for iPhone 15 Black</v>
      </c>
      <c r="J595" s="2" t="str">
        <f>VLOOKUP(E595,CUSTOMERS!$A$2:$K$1001,2,0)&amp;" "&amp;VLOOKUP(E595,CUSTOMERS!$A$2:$K$1001,3,0)</f>
        <v>Welsh Warburton</v>
      </c>
    </row>
    <row r="596" spans="1:10" ht="14.25" customHeight="1" x14ac:dyDescent="0.3">
      <c r="A596" s="3">
        <f t="shared" si="2"/>
        <v>44958</v>
      </c>
      <c r="B596" s="3">
        <v>44978</v>
      </c>
      <c r="C596" s="2">
        <v>300306</v>
      </c>
      <c r="D596" s="2">
        <v>10024</v>
      </c>
      <c r="E596" s="2">
        <v>420</v>
      </c>
      <c r="F596" s="2">
        <v>2</v>
      </c>
      <c r="G596" s="2">
        <v>199</v>
      </c>
      <c r="H596" s="2">
        <v>398</v>
      </c>
      <c r="I596" s="2" t="str">
        <f>VLOOKUP($D596,PRODUCTS!$A$2:$G$87,2,0)</f>
        <v>SAMSUNG Galaxy Tab S6 Lite 10.4" 64GB</v>
      </c>
      <c r="J596" s="2" t="str">
        <f>VLOOKUP(E596,CUSTOMERS!$A$2:$K$1001,2,0)&amp;" "&amp;VLOOKUP(E596,CUSTOMERS!$A$2:$K$1001,3,0)</f>
        <v>Sheffy Maffulli</v>
      </c>
    </row>
    <row r="597" spans="1:10" ht="14.25" customHeight="1" x14ac:dyDescent="0.3">
      <c r="A597" s="3">
        <f t="shared" si="2"/>
        <v>44958</v>
      </c>
      <c r="B597" s="3">
        <v>44978</v>
      </c>
      <c r="C597" s="2">
        <v>300306</v>
      </c>
      <c r="D597" s="2">
        <v>10020</v>
      </c>
      <c r="E597" s="2">
        <v>625</v>
      </c>
      <c r="F597" s="2">
        <v>2</v>
      </c>
      <c r="G597" s="2">
        <v>1499</v>
      </c>
      <c r="H597" s="2">
        <v>2998</v>
      </c>
      <c r="I597" s="2" t="str">
        <f>VLOOKUP($D597,PRODUCTS!$A$2:$G$87,2,0)</f>
        <v>iPhone 15 Pro 1 TB</v>
      </c>
      <c r="J597" s="2" t="str">
        <f>VLOOKUP(E597,CUSTOMERS!$A$2:$K$1001,2,0)&amp;" "&amp;VLOOKUP(E597,CUSTOMERS!$A$2:$K$1001,3,0)</f>
        <v>Rey Bortoluzzi</v>
      </c>
    </row>
    <row r="598" spans="1:10" ht="14.25" customHeight="1" x14ac:dyDescent="0.3">
      <c r="A598" s="3">
        <f t="shared" si="2"/>
        <v>44958</v>
      </c>
      <c r="B598" s="3">
        <v>44978</v>
      </c>
      <c r="C598" s="2">
        <v>300307</v>
      </c>
      <c r="D598" s="2">
        <v>10044</v>
      </c>
      <c r="E598" s="2">
        <v>93</v>
      </c>
      <c r="F598" s="2">
        <v>3</v>
      </c>
      <c r="G598" s="2">
        <v>750</v>
      </c>
      <c r="H598" s="2">
        <v>2250</v>
      </c>
      <c r="I598" s="2" t="str">
        <f>VLOOKUP($D598,PRODUCTS!$A$2:$G$87,2,0)</f>
        <v>Canon - EOS R50 4K</v>
      </c>
      <c r="J598" s="2" t="str">
        <f>VLOOKUP(E598,CUSTOMERS!$A$2:$K$1001,2,0)&amp;" "&amp;VLOOKUP(E598,CUSTOMERS!$A$2:$K$1001,3,0)</f>
        <v>Ruthanne Nottingam</v>
      </c>
    </row>
    <row r="599" spans="1:10" ht="14.25" customHeight="1" x14ac:dyDescent="0.3">
      <c r="A599" s="3">
        <f t="shared" si="2"/>
        <v>44958</v>
      </c>
      <c r="B599" s="3">
        <v>44978</v>
      </c>
      <c r="C599" s="2">
        <v>300308</v>
      </c>
      <c r="D599" s="2">
        <v>10040</v>
      </c>
      <c r="E599" s="2">
        <v>953</v>
      </c>
      <c r="F599" s="2">
        <v>3</v>
      </c>
      <c r="G599" s="2">
        <v>949</v>
      </c>
      <c r="H599" s="2">
        <v>2847</v>
      </c>
      <c r="I599" s="2" t="str">
        <f>VLOOKUP($D599,PRODUCTS!$A$2:$G$87,2,0)</f>
        <v>MacBook Air 13.6" Laptop - Apple M2</v>
      </c>
      <c r="J599" s="2" t="str">
        <f>VLOOKUP(E599,CUSTOMERS!$A$2:$K$1001,2,0)&amp;" "&amp;VLOOKUP(E599,CUSTOMERS!$A$2:$K$1001,3,0)</f>
        <v>Devonne Brassill</v>
      </c>
    </row>
    <row r="600" spans="1:10" ht="14.25" customHeight="1" x14ac:dyDescent="0.3">
      <c r="A600" s="3">
        <f t="shared" si="2"/>
        <v>44958</v>
      </c>
      <c r="B600" s="3">
        <v>44978</v>
      </c>
      <c r="C600" s="2">
        <v>300309</v>
      </c>
      <c r="D600" s="2">
        <v>10074</v>
      </c>
      <c r="E600" s="2">
        <v>63</v>
      </c>
      <c r="F600" s="2">
        <v>1</v>
      </c>
      <c r="G600" s="2">
        <v>6</v>
      </c>
      <c r="H600" s="2">
        <v>6</v>
      </c>
      <c r="I600" s="2" t="str">
        <f>VLOOKUP($D600,PRODUCTS!$A$2:$G$87,2,0)</f>
        <v>Case for iPhone 15 Pro Black</v>
      </c>
      <c r="J600" s="2" t="str">
        <f>VLOOKUP(E600,CUSTOMERS!$A$2:$K$1001,2,0)&amp;" "&amp;VLOOKUP(E600,CUSTOMERS!$A$2:$K$1001,3,0)</f>
        <v>Marla Dubarry</v>
      </c>
    </row>
    <row r="601" spans="1:10" ht="14.25" customHeight="1" x14ac:dyDescent="0.3">
      <c r="A601" s="3">
        <f t="shared" si="2"/>
        <v>44958</v>
      </c>
      <c r="B601" s="3">
        <v>44978</v>
      </c>
      <c r="C601" s="2">
        <v>300310</v>
      </c>
      <c r="D601" s="2">
        <v>10011</v>
      </c>
      <c r="E601" s="2">
        <v>504</v>
      </c>
      <c r="F601" s="2">
        <v>2</v>
      </c>
      <c r="G601" s="2">
        <v>106</v>
      </c>
      <c r="H601" s="2">
        <v>212</v>
      </c>
      <c r="I601" s="2" t="str">
        <f>VLOOKUP($D601,PRODUCTS!$A$2:$G$87,2,0)</f>
        <v>Fire TV 32"</v>
      </c>
      <c r="J601" s="2" t="str">
        <f>VLOOKUP(E601,CUSTOMERS!$A$2:$K$1001,2,0)&amp;" "&amp;VLOOKUP(E601,CUSTOMERS!$A$2:$K$1001,3,0)</f>
        <v>Serena MacArthur</v>
      </c>
    </row>
    <row r="602" spans="1:10" ht="14.25" customHeight="1" x14ac:dyDescent="0.3">
      <c r="A602" s="3">
        <f t="shared" si="2"/>
        <v>44958</v>
      </c>
      <c r="B602" s="3">
        <v>44978</v>
      </c>
      <c r="C602" s="2">
        <v>300310</v>
      </c>
      <c r="D602" s="2">
        <v>10085</v>
      </c>
      <c r="E602" s="2">
        <v>48</v>
      </c>
      <c r="F602" s="2">
        <v>3</v>
      </c>
      <c r="G602" s="2">
        <v>6</v>
      </c>
      <c r="H602" s="2">
        <v>18</v>
      </c>
      <c r="I602" s="2" t="str">
        <f>VLOOKUP($D602,PRODUCTS!$A$2:$G$87,2,0)</f>
        <v>AA Batteries (4-pack)</v>
      </c>
      <c r="J602" s="2" t="str">
        <f>VLOOKUP(E602,CUSTOMERS!$A$2:$K$1001,2,0)&amp;" "&amp;VLOOKUP(E602,CUSTOMERS!$A$2:$K$1001,3,0)</f>
        <v>Kristopher Ogle</v>
      </c>
    </row>
    <row r="603" spans="1:10" ht="14.25" customHeight="1" x14ac:dyDescent="0.3">
      <c r="A603" s="3">
        <f t="shared" si="2"/>
        <v>44958</v>
      </c>
      <c r="B603" s="3">
        <v>44978</v>
      </c>
      <c r="C603" s="2">
        <v>300310</v>
      </c>
      <c r="D603" s="2">
        <v>10026</v>
      </c>
      <c r="E603" s="2">
        <v>279</v>
      </c>
      <c r="F603" s="2">
        <v>1</v>
      </c>
      <c r="G603" s="2">
        <v>850</v>
      </c>
      <c r="H603" s="2">
        <v>850</v>
      </c>
      <c r="I603" s="2" t="str">
        <f>VLOOKUP($D603,PRODUCTS!$A$2:$G$87,2,0)</f>
        <v>SAMSUNG Galaxy Z Flip 256 GB</v>
      </c>
      <c r="J603" s="2" t="str">
        <f>VLOOKUP(E603,CUSTOMERS!$A$2:$K$1001,2,0)&amp;" "&amp;VLOOKUP(E603,CUSTOMERS!$A$2:$K$1001,3,0)</f>
        <v>Jerrilee Trustrie</v>
      </c>
    </row>
    <row r="604" spans="1:10" ht="14.25" customHeight="1" x14ac:dyDescent="0.3">
      <c r="A604" s="3">
        <f t="shared" si="2"/>
        <v>44958</v>
      </c>
      <c r="B604" s="3">
        <v>44978</v>
      </c>
      <c r="C604" s="2">
        <v>300310</v>
      </c>
      <c r="D604" s="2">
        <v>10062</v>
      </c>
      <c r="E604" s="2">
        <v>626</v>
      </c>
      <c r="F604" s="2">
        <v>2</v>
      </c>
      <c r="G604" s="2">
        <v>1499</v>
      </c>
      <c r="H604" s="2">
        <v>2998</v>
      </c>
      <c r="I604" s="2" t="str">
        <f>VLOOKUP($D604,PRODUCTS!$A$2:$G$87,2,0)</f>
        <v>LG - 65" Class B3 Series OLED</v>
      </c>
      <c r="J604" s="2" t="str">
        <f>VLOOKUP(E604,CUSTOMERS!$A$2:$K$1001,2,0)&amp;" "&amp;VLOOKUP(E604,CUSTOMERS!$A$2:$K$1001,3,0)</f>
        <v>Mahala Mulloch</v>
      </c>
    </row>
    <row r="605" spans="1:10" ht="14.25" customHeight="1" x14ac:dyDescent="0.3">
      <c r="A605" s="3">
        <f t="shared" si="2"/>
        <v>44958</v>
      </c>
      <c r="B605" s="3">
        <v>44978</v>
      </c>
      <c r="C605" s="2">
        <v>300310</v>
      </c>
      <c r="D605" s="2">
        <v>10062</v>
      </c>
      <c r="E605" s="2">
        <v>469</v>
      </c>
      <c r="F605" s="2">
        <v>1</v>
      </c>
      <c r="G605" s="2">
        <v>1499</v>
      </c>
      <c r="H605" s="2">
        <v>1499</v>
      </c>
      <c r="I605" s="2" t="str">
        <f>VLOOKUP($D605,PRODUCTS!$A$2:$G$87,2,0)</f>
        <v>LG - 65" Class B3 Series OLED</v>
      </c>
      <c r="J605" s="2" t="str">
        <f>VLOOKUP(E605,CUSTOMERS!$A$2:$K$1001,2,0)&amp;" "&amp;VLOOKUP(E605,CUSTOMERS!$A$2:$K$1001,3,0)</f>
        <v>Vivi Burwin</v>
      </c>
    </row>
    <row r="606" spans="1:10" ht="14.25" customHeight="1" x14ac:dyDescent="0.3">
      <c r="A606" s="3">
        <f t="shared" si="2"/>
        <v>44958</v>
      </c>
      <c r="B606" s="3">
        <v>44978</v>
      </c>
      <c r="C606" s="2">
        <v>300310</v>
      </c>
      <c r="D606" s="2">
        <v>10068</v>
      </c>
      <c r="E606" s="2">
        <v>804</v>
      </c>
      <c r="F606" s="2">
        <v>1</v>
      </c>
      <c r="G606" s="2">
        <v>279</v>
      </c>
      <c r="H606" s="2">
        <v>279</v>
      </c>
      <c r="I606" s="2" t="str">
        <f>VLOOKUP($D606,PRODUCTS!$A$2:$G$87,2,0)</f>
        <v>Yale - Assure Lock 2 Smart Lock</v>
      </c>
      <c r="J606" s="2" t="str">
        <f>VLOOKUP(E606,CUSTOMERS!$A$2:$K$1001,2,0)&amp;" "&amp;VLOOKUP(E606,CUSTOMERS!$A$2:$K$1001,3,0)</f>
        <v>Phillipp Mallalieu</v>
      </c>
    </row>
    <row r="607" spans="1:10" ht="14.25" customHeight="1" x14ac:dyDescent="0.3">
      <c r="A607" s="3">
        <f t="shared" si="2"/>
        <v>44958</v>
      </c>
      <c r="B607" s="3">
        <v>44978</v>
      </c>
      <c r="C607" s="2">
        <v>300311</v>
      </c>
      <c r="D607" s="2">
        <v>10015</v>
      </c>
      <c r="E607" s="2">
        <v>931</v>
      </c>
      <c r="F607" s="2">
        <v>3</v>
      </c>
      <c r="G607" s="2">
        <v>1399</v>
      </c>
      <c r="H607" s="2">
        <v>4197</v>
      </c>
      <c r="I607" s="2" t="str">
        <f>VLOOKUP($D607,PRODUCTS!$A$2:$G$87,2,0)</f>
        <v>iPhone 15 Pro Max 512 GB</v>
      </c>
      <c r="J607" s="2" t="str">
        <f>VLOOKUP(E607,CUSTOMERS!$A$2:$K$1001,2,0)&amp;" "&amp;VLOOKUP(E607,CUSTOMERS!$A$2:$K$1001,3,0)</f>
        <v>Jacenta Penelli</v>
      </c>
    </row>
    <row r="608" spans="1:10" ht="14.25" customHeight="1" x14ac:dyDescent="0.3">
      <c r="A608" s="3">
        <f t="shared" si="2"/>
        <v>44958</v>
      </c>
      <c r="B608" s="3">
        <v>44978</v>
      </c>
      <c r="C608" s="2">
        <v>300311</v>
      </c>
      <c r="D608" s="2">
        <v>10023</v>
      </c>
      <c r="E608" s="2">
        <v>133</v>
      </c>
      <c r="F608" s="2">
        <v>2</v>
      </c>
      <c r="G608" s="2">
        <v>1099</v>
      </c>
      <c r="H608" s="2">
        <v>2198</v>
      </c>
      <c r="I608" s="2" t="str">
        <f>VLOOKUP($D608,PRODUCTS!$A$2:$G$87,2,0)</f>
        <v>iPhone 15 512 GB</v>
      </c>
      <c r="J608" s="2" t="str">
        <f>VLOOKUP(E608,CUSTOMERS!$A$2:$K$1001,2,0)&amp;" "&amp;VLOOKUP(E608,CUSTOMERS!$A$2:$K$1001,3,0)</f>
        <v>Dane Ilyas</v>
      </c>
    </row>
    <row r="609" spans="1:10" ht="14.25" customHeight="1" x14ac:dyDescent="0.3">
      <c r="A609" s="3">
        <f t="shared" si="2"/>
        <v>44958</v>
      </c>
      <c r="B609" s="3">
        <v>44978</v>
      </c>
      <c r="C609" s="2">
        <v>300311</v>
      </c>
      <c r="D609" s="2">
        <v>10032</v>
      </c>
      <c r="E609" s="2">
        <v>691</v>
      </c>
      <c r="F609" s="2">
        <v>1</v>
      </c>
      <c r="G609" s="2">
        <v>70</v>
      </c>
      <c r="H609" s="2">
        <v>70</v>
      </c>
      <c r="I609" s="2" t="str">
        <f>VLOOKUP($D609,PRODUCTS!$A$2:$G$87,2,0)</f>
        <v>Nintendo Switch Pro Controller</v>
      </c>
      <c r="J609" s="2" t="str">
        <f>VLOOKUP(E609,CUSTOMERS!$A$2:$K$1001,2,0)&amp;" "&amp;VLOOKUP(E609,CUSTOMERS!$A$2:$K$1001,3,0)</f>
        <v>Aurel Jeavons</v>
      </c>
    </row>
    <row r="610" spans="1:10" ht="14.25" customHeight="1" x14ac:dyDescent="0.3">
      <c r="A610" s="3">
        <f t="shared" si="2"/>
        <v>44958</v>
      </c>
      <c r="B610" s="3">
        <v>44978</v>
      </c>
      <c r="C610" s="2">
        <v>300312</v>
      </c>
      <c r="D610" s="2">
        <v>10015</v>
      </c>
      <c r="E610" s="2">
        <v>933</v>
      </c>
      <c r="F610" s="2">
        <v>2</v>
      </c>
      <c r="G610" s="2">
        <v>1399</v>
      </c>
      <c r="H610" s="2">
        <v>2798</v>
      </c>
      <c r="I610" s="2" t="str">
        <f>VLOOKUP($D610,PRODUCTS!$A$2:$G$87,2,0)</f>
        <v>iPhone 15 Pro Max 512 GB</v>
      </c>
      <c r="J610" s="2" t="str">
        <f>VLOOKUP(E610,CUSTOMERS!$A$2:$K$1001,2,0)&amp;" "&amp;VLOOKUP(E610,CUSTOMERS!$A$2:$K$1001,3,0)</f>
        <v>Bealle McNabb</v>
      </c>
    </row>
    <row r="611" spans="1:10" ht="14.25" customHeight="1" x14ac:dyDescent="0.3">
      <c r="A611" s="3">
        <f t="shared" si="2"/>
        <v>44958</v>
      </c>
      <c r="B611" s="3">
        <v>44978</v>
      </c>
      <c r="C611" s="2">
        <v>300312</v>
      </c>
      <c r="D611" s="2">
        <v>10013</v>
      </c>
      <c r="E611" s="2">
        <v>476</v>
      </c>
      <c r="F611" s="2">
        <v>1</v>
      </c>
      <c r="G611" s="2">
        <v>157</v>
      </c>
      <c r="H611" s="2">
        <v>157</v>
      </c>
      <c r="I611" s="2" t="str">
        <f>VLOOKUP($D611,PRODUCTS!$A$2:$G$87,2,0)</f>
        <v>Vizio 40" D-Series</v>
      </c>
      <c r="J611" s="2" t="str">
        <f>VLOOKUP(E611,CUSTOMERS!$A$2:$K$1001,2,0)&amp;" "&amp;VLOOKUP(E611,CUSTOMERS!$A$2:$K$1001,3,0)</f>
        <v>Boy Sharphouse</v>
      </c>
    </row>
    <row r="612" spans="1:10" ht="14.25" customHeight="1" x14ac:dyDescent="0.3">
      <c r="A612" s="3">
        <f t="shared" si="2"/>
        <v>44958</v>
      </c>
      <c r="B612" s="3">
        <v>44979</v>
      </c>
      <c r="C612" s="2">
        <v>300313</v>
      </c>
      <c r="D612" s="2">
        <v>10012</v>
      </c>
      <c r="E612" s="2">
        <v>865</v>
      </c>
      <c r="F612" s="2">
        <v>2</v>
      </c>
      <c r="G612" s="2">
        <v>70</v>
      </c>
      <c r="H612" s="2">
        <v>140</v>
      </c>
      <c r="I612" s="2" t="str">
        <f>VLOOKUP($D612,PRODUCTS!$A$2:$G$87,2,0)</f>
        <v>Beats Studio Buds</v>
      </c>
      <c r="J612" s="2" t="str">
        <f>VLOOKUP(E612,CUSTOMERS!$A$2:$K$1001,2,0)&amp;" "&amp;VLOOKUP(E612,CUSTOMERS!$A$2:$K$1001,3,0)</f>
        <v>Rey Larrat</v>
      </c>
    </row>
    <row r="613" spans="1:10" ht="14.25" customHeight="1" x14ac:dyDescent="0.3">
      <c r="A613" s="3">
        <f t="shared" si="2"/>
        <v>44958</v>
      </c>
      <c r="B613" s="3">
        <v>44979</v>
      </c>
      <c r="C613" s="2">
        <v>300313</v>
      </c>
      <c r="D613" s="2">
        <v>10067</v>
      </c>
      <c r="E613" s="2">
        <v>405</v>
      </c>
      <c r="F613" s="2">
        <v>3</v>
      </c>
      <c r="G613" s="2">
        <v>269</v>
      </c>
      <c r="H613" s="2">
        <v>807</v>
      </c>
      <c r="I613" s="2" t="str">
        <f>VLOOKUP($D613,PRODUCTS!$A$2:$G$87,2,0)</f>
        <v>Google - Nest Cam 2 Pack</v>
      </c>
      <c r="J613" s="2" t="str">
        <f>VLOOKUP(E613,CUSTOMERS!$A$2:$K$1001,2,0)&amp;" "&amp;VLOOKUP(E613,CUSTOMERS!$A$2:$K$1001,3,0)</f>
        <v>Svend Lothlorien</v>
      </c>
    </row>
    <row r="614" spans="1:10" ht="14.25" customHeight="1" x14ac:dyDescent="0.3">
      <c r="A614" s="3">
        <f t="shared" si="2"/>
        <v>44958</v>
      </c>
      <c r="B614" s="3">
        <v>44979</v>
      </c>
      <c r="C614" s="2">
        <v>300314</v>
      </c>
      <c r="D614" s="2">
        <v>10048</v>
      </c>
      <c r="E614" s="2">
        <v>732</v>
      </c>
      <c r="F614" s="2">
        <v>3</v>
      </c>
      <c r="G614" s="2">
        <v>500</v>
      </c>
      <c r="H614" s="2">
        <v>1500</v>
      </c>
      <c r="I614" s="2" t="str">
        <f>VLOOKUP($D614,PRODUCTS!$A$2:$G$87,2,0)</f>
        <v>ASUS - Zenbook 14X 14.5" 2.8K OLED</v>
      </c>
      <c r="J614" s="2" t="str">
        <f>VLOOKUP(E614,CUSTOMERS!$A$2:$K$1001,2,0)&amp;" "&amp;VLOOKUP(E614,CUSTOMERS!$A$2:$K$1001,3,0)</f>
        <v>Howard Phelit</v>
      </c>
    </row>
    <row r="615" spans="1:10" ht="14.25" customHeight="1" x14ac:dyDescent="0.3">
      <c r="A615" s="3">
        <f t="shared" si="2"/>
        <v>44958</v>
      </c>
      <c r="B615" s="3">
        <v>44979</v>
      </c>
      <c r="C615" s="2">
        <v>300315</v>
      </c>
      <c r="D615" s="2">
        <v>10002</v>
      </c>
      <c r="E615" s="2">
        <v>324</v>
      </c>
      <c r="F615" s="2">
        <v>3</v>
      </c>
      <c r="G615" s="2">
        <v>81</v>
      </c>
      <c r="H615" s="2">
        <v>243</v>
      </c>
      <c r="I615" s="2" t="str">
        <f>VLOOKUP($D615,PRODUCTS!$A$2:$G$87,2,0)</f>
        <v>Apple AirTag 4 Pack</v>
      </c>
      <c r="J615" s="2" t="str">
        <f>VLOOKUP(E615,CUSTOMERS!$A$2:$K$1001,2,0)&amp;" "&amp;VLOOKUP(E615,CUSTOMERS!$A$2:$K$1001,3,0)</f>
        <v>Kali Boyack</v>
      </c>
    </row>
    <row r="616" spans="1:10" ht="14.25" customHeight="1" x14ac:dyDescent="0.3">
      <c r="A616" s="3">
        <f t="shared" si="2"/>
        <v>44958</v>
      </c>
      <c r="B616" s="3">
        <v>44979</v>
      </c>
      <c r="C616" s="2">
        <v>300316</v>
      </c>
      <c r="D616" s="2">
        <v>10030</v>
      </c>
      <c r="E616" s="2">
        <v>221</v>
      </c>
      <c r="F616" s="2">
        <v>1</v>
      </c>
      <c r="G616" s="2">
        <v>234</v>
      </c>
      <c r="H616" s="2">
        <v>234</v>
      </c>
      <c r="I616" s="2" t="str">
        <f>VLOOKUP($D616,PRODUCTS!$A$2:$G$87,2,0)</f>
        <v>Meta Quest 2 </v>
      </c>
      <c r="J616" s="2" t="str">
        <f>VLOOKUP(E616,CUSTOMERS!$A$2:$K$1001,2,0)&amp;" "&amp;VLOOKUP(E616,CUSTOMERS!$A$2:$K$1001,3,0)</f>
        <v>Merry Gerardin</v>
      </c>
    </row>
    <row r="617" spans="1:10" ht="14.25" customHeight="1" x14ac:dyDescent="0.3">
      <c r="A617" s="3">
        <f t="shared" si="2"/>
        <v>44958</v>
      </c>
      <c r="B617" s="3">
        <v>44979</v>
      </c>
      <c r="C617" s="2">
        <v>300316</v>
      </c>
      <c r="D617" s="2">
        <v>10005</v>
      </c>
      <c r="E617" s="2">
        <v>571</v>
      </c>
      <c r="F617" s="2">
        <v>1</v>
      </c>
      <c r="G617" s="2">
        <v>36</v>
      </c>
      <c r="H617" s="2">
        <v>36</v>
      </c>
      <c r="I617" s="2" t="str">
        <f>VLOOKUP($D617,PRODUCTS!$A$2:$G$87,2,0)</f>
        <v>Blink Video Doorbell</v>
      </c>
      <c r="J617" s="2" t="str">
        <f>VLOOKUP(E617,CUSTOMERS!$A$2:$K$1001,2,0)&amp;" "&amp;VLOOKUP(E617,CUSTOMERS!$A$2:$K$1001,3,0)</f>
        <v>Hilliard Unstead</v>
      </c>
    </row>
    <row r="618" spans="1:10" ht="14.25" customHeight="1" x14ac:dyDescent="0.3">
      <c r="A618" s="3">
        <f t="shared" si="2"/>
        <v>44958</v>
      </c>
      <c r="B618" s="3">
        <v>44979</v>
      </c>
      <c r="C618" s="2">
        <v>300317</v>
      </c>
      <c r="D618" s="2">
        <v>10007</v>
      </c>
      <c r="E618" s="2">
        <v>61</v>
      </c>
      <c r="F618" s="2">
        <v>2</v>
      </c>
      <c r="G618" s="2">
        <v>230</v>
      </c>
      <c r="H618" s="2">
        <v>460</v>
      </c>
      <c r="I618" s="2" t="str">
        <f>VLOOKUP($D618,PRODUCTS!$A$2:$G$87,2,0)</f>
        <v>Apple Ipad (9th Gen)</v>
      </c>
      <c r="J618" s="2" t="str">
        <f>VLOOKUP(E618,CUSTOMERS!$A$2:$K$1001,2,0)&amp;" "&amp;VLOOKUP(E618,CUSTOMERS!$A$2:$K$1001,3,0)</f>
        <v>Blinny Phinn</v>
      </c>
    </row>
    <row r="619" spans="1:10" ht="14.25" customHeight="1" x14ac:dyDescent="0.3">
      <c r="A619" s="3">
        <f t="shared" si="2"/>
        <v>44958</v>
      </c>
      <c r="B619" s="3">
        <v>44979</v>
      </c>
      <c r="C619" s="2">
        <v>300318</v>
      </c>
      <c r="D619" s="2">
        <v>10080</v>
      </c>
      <c r="E619" s="2">
        <v>551</v>
      </c>
      <c r="F619" s="2">
        <v>3</v>
      </c>
      <c r="G619" s="2">
        <v>6</v>
      </c>
      <c r="H619" s="2">
        <v>18</v>
      </c>
      <c r="I619" s="2" t="str">
        <f>VLOOKUP($D619,PRODUCTS!$A$2:$G$87,2,0)</f>
        <v>Screen Protector for iPhone 15 Pro</v>
      </c>
      <c r="J619" s="2" t="str">
        <f>VLOOKUP(E619,CUSTOMERS!$A$2:$K$1001,2,0)&amp;" "&amp;VLOOKUP(E619,CUSTOMERS!$A$2:$K$1001,3,0)</f>
        <v>Nissa Uphill</v>
      </c>
    </row>
    <row r="620" spans="1:10" ht="14.25" customHeight="1" x14ac:dyDescent="0.3">
      <c r="A620" s="3">
        <f t="shared" si="2"/>
        <v>44958</v>
      </c>
      <c r="B620" s="3">
        <v>44979</v>
      </c>
      <c r="C620" s="2">
        <v>300318</v>
      </c>
      <c r="D620" s="2">
        <v>10071</v>
      </c>
      <c r="E620" s="2">
        <v>8</v>
      </c>
      <c r="F620" s="2">
        <v>3</v>
      </c>
      <c r="G620" s="2">
        <v>6</v>
      </c>
      <c r="H620" s="2">
        <v>18</v>
      </c>
      <c r="I620" s="2" t="str">
        <f>VLOOKUP($D620,PRODUCTS!$A$2:$G$87,2,0)</f>
        <v>Case for iPhone 15 Pro Red</v>
      </c>
      <c r="J620" s="2" t="str">
        <f>VLOOKUP(E620,CUSTOMERS!$A$2:$K$1001,2,0)&amp;" "&amp;VLOOKUP(E620,CUSTOMERS!$A$2:$K$1001,3,0)</f>
        <v>Devland Moscone</v>
      </c>
    </row>
    <row r="621" spans="1:10" ht="14.25" customHeight="1" x14ac:dyDescent="0.3">
      <c r="A621" s="3">
        <f t="shared" si="2"/>
        <v>44958</v>
      </c>
      <c r="B621" s="3">
        <v>44980</v>
      </c>
      <c r="C621" s="2">
        <v>300319</v>
      </c>
      <c r="D621" s="2">
        <v>10048</v>
      </c>
      <c r="E621" s="2">
        <v>814</v>
      </c>
      <c r="F621" s="2">
        <v>2</v>
      </c>
      <c r="G621" s="2">
        <v>500</v>
      </c>
      <c r="H621" s="2">
        <v>1000</v>
      </c>
      <c r="I621" s="2" t="str">
        <f>VLOOKUP($D621,PRODUCTS!$A$2:$G$87,2,0)</f>
        <v>ASUS - Zenbook 14X 14.5" 2.8K OLED</v>
      </c>
      <c r="J621" s="2" t="str">
        <f>VLOOKUP(E621,CUSTOMERS!$A$2:$K$1001,2,0)&amp;" "&amp;VLOOKUP(E621,CUSTOMERS!$A$2:$K$1001,3,0)</f>
        <v>Gabriella Ivanchenkov</v>
      </c>
    </row>
    <row r="622" spans="1:10" ht="14.25" customHeight="1" x14ac:dyDescent="0.3">
      <c r="A622" s="3">
        <f t="shared" si="2"/>
        <v>44958</v>
      </c>
      <c r="B622" s="3">
        <v>44980</v>
      </c>
      <c r="C622" s="2">
        <v>300320</v>
      </c>
      <c r="D622" s="2">
        <v>10014</v>
      </c>
      <c r="E622" s="2">
        <v>854</v>
      </c>
      <c r="F622" s="2">
        <v>1</v>
      </c>
      <c r="G622" s="2">
        <v>1199</v>
      </c>
      <c r="H622" s="2">
        <v>1199</v>
      </c>
      <c r="I622" s="2" t="str">
        <f>VLOOKUP($D622,PRODUCTS!$A$2:$G$87,2,0)</f>
        <v>iPhone 15 Pro Max 256 GB</v>
      </c>
      <c r="J622" s="2" t="str">
        <f>VLOOKUP(E622,CUSTOMERS!$A$2:$K$1001,2,0)&amp;" "&amp;VLOOKUP(E622,CUSTOMERS!$A$2:$K$1001,3,0)</f>
        <v>Sigfrid von Grollmann</v>
      </c>
    </row>
    <row r="623" spans="1:10" ht="14.25" customHeight="1" x14ac:dyDescent="0.3">
      <c r="A623" s="3">
        <f t="shared" si="2"/>
        <v>44958</v>
      </c>
      <c r="B623" s="3">
        <v>44980</v>
      </c>
      <c r="C623" s="2">
        <v>300320</v>
      </c>
      <c r="D623" s="2">
        <v>10039</v>
      </c>
      <c r="E623" s="2">
        <v>711</v>
      </c>
      <c r="F623" s="2">
        <v>1</v>
      </c>
      <c r="G623" s="2">
        <v>799</v>
      </c>
      <c r="H623" s="2">
        <v>799</v>
      </c>
      <c r="I623" s="2" t="str">
        <f>VLOOKUP($D623,PRODUCTS!$A$2:$G$87,2,0)</f>
        <v>Apple Watch Series 9 (GPS + Cellular) 45mm</v>
      </c>
      <c r="J623" s="2" t="str">
        <f>VLOOKUP(E623,CUSTOMERS!$A$2:$K$1001,2,0)&amp;" "&amp;VLOOKUP(E623,CUSTOMERS!$A$2:$K$1001,3,0)</f>
        <v>Guthrey Lunk</v>
      </c>
    </row>
    <row r="624" spans="1:10" ht="14.25" customHeight="1" x14ac:dyDescent="0.3">
      <c r="A624" s="3">
        <f t="shared" si="2"/>
        <v>44958</v>
      </c>
      <c r="B624" s="3">
        <v>44980</v>
      </c>
      <c r="C624" s="2">
        <v>300320</v>
      </c>
      <c r="D624" s="2">
        <v>10016</v>
      </c>
      <c r="E624" s="2">
        <v>386</v>
      </c>
      <c r="F624" s="2">
        <v>1</v>
      </c>
      <c r="G624" s="2">
        <v>1599</v>
      </c>
      <c r="H624" s="2">
        <v>1599</v>
      </c>
      <c r="I624" s="2" t="str">
        <f>VLOOKUP($D624,PRODUCTS!$A$2:$G$87,2,0)</f>
        <v>iPhone 15 Pro Max 1 TB</v>
      </c>
      <c r="J624" s="2" t="str">
        <f>VLOOKUP(E624,CUSTOMERS!$A$2:$K$1001,2,0)&amp;" "&amp;VLOOKUP(E624,CUSTOMERS!$A$2:$K$1001,3,0)</f>
        <v>Ebony Slym</v>
      </c>
    </row>
    <row r="625" spans="1:10" ht="14.25" customHeight="1" x14ac:dyDescent="0.3">
      <c r="A625" s="3">
        <f t="shared" si="2"/>
        <v>44958</v>
      </c>
      <c r="B625" s="3">
        <v>44981</v>
      </c>
      <c r="C625" s="2">
        <v>300321</v>
      </c>
      <c r="D625" s="2">
        <v>10061</v>
      </c>
      <c r="E625" s="2">
        <v>221</v>
      </c>
      <c r="F625" s="2">
        <v>3</v>
      </c>
      <c r="G625" s="2">
        <v>1199</v>
      </c>
      <c r="H625" s="2">
        <v>3597</v>
      </c>
      <c r="I625" s="2" t="str">
        <f>VLOOKUP($D625,PRODUCTS!$A$2:$G$87,2,0)</f>
        <v>Samsung - 55" Class The Frame</v>
      </c>
      <c r="J625" s="2" t="str">
        <f>VLOOKUP(E625,CUSTOMERS!$A$2:$K$1001,2,0)&amp;" "&amp;VLOOKUP(E625,CUSTOMERS!$A$2:$K$1001,3,0)</f>
        <v>Merry Gerardin</v>
      </c>
    </row>
    <row r="626" spans="1:10" ht="14.25" customHeight="1" x14ac:dyDescent="0.3">
      <c r="A626" s="3">
        <f t="shared" si="2"/>
        <v>44958</v>
      </c>
      <c r="B626" s="3">
        <v>44981</v>
      </c>
      <c r="C626" s="2">
        <v>300321</v>
      </c>
      <c r="D626" s="2">
        <v>10076</v>
      </c>
      <c r="E626" s="2">
        <v>511</v>
      </c>
      <c r="F626" s="2">
        <v>1</v>
      </c>
      <c r="G626" s="2">
        <v>7</v>
      </c>
      <c r="H626" s="2">
        <v>7</v>
      </c>
      <c r="I626" s="2" t="str">
        <f>VLOOKUP($D626,PRODUCTS!$A$2:$G$87,2,0)</f>
        <v>Case for iPhone 15 Pro Max Blue</v>
      </c>
      <c r="J626" s="2" t="str">
        <f>VLOOKUP(E626,CUSTOMERS!$A$2:$K$1001,2,0)&amp;" "&amp;VLOOKUP(E626,CUSTOMERS!$A$2:$K$1001,3,0)</f>
        <v>Teresita Iwanicki</v>
      </c>
    </row>
    <row r="627" spans="1:10" ht="14.25" customHeight="1" x14ac:dyDescent="0.3">
      <c r="A627" s="3">
        <f t="shared" si="2"/>
        <v>44958</v>
      </c>
      <c r="B627" s="3">
        <v>44981</v>
      </c>
      <c r="C627" s="2">
        <v>300322</v>
      </c>
      <c r="D627" s="2">
        <v>10048</v>
      </c>
      <c r="E627" s="2">
        <v>207</v>
      </c>
      <c r="F627" s="2">
        <v>2</v>
      </c>
      <c r="G627" s="2">
        <v>500</v>
      </c>
      <c r="H627" s="2">
        <v>1000</v>
      </c>
      <c r="I627" s="2" t="str">
        <f>VLOOKUP($D627,PRODUCTS!$A$2:$G$87,2,0)</f>
        <v>ASUS - Zenbook 14X 14.5" 2.8K OLED</v>
      </c>
      <c r="J627" s="2" t="str">
        <f>VLOOKUP(E627,CUSTOMERS!$A$2:$K$1001,2,0)&amp;" "&amp;VLOOKUP(E627,CUSTOMERS!$A$2:$K$1001,3,0)</f>
        <v>Gigi Guido</v>
      </c>
    </row>
    <row r="628" spans="1:10" ht="14.25" customHeight="1" x14ac:dyDescent="0.3">
      <c r="A628" s="3">
        <f t="shared" si="2"/>
        <v>44958</v>
      </c>
      <c r="B628" s="3">
        <v>44981</v>
      </c>
      <c r="C628" s="2">
        <v>300323</v>
      </c>
      <c r="D628" s="2">
        <v>10014</v>
      </c>
      <c r="E628" s="2">
        <v>69</v>
      </c>
      <c r="F628" s="2">
        <v>3</v>
      </c>
      <c r="G628" s="2">
        <v>1199</v>
      </c>
      <c r="H628" s="2">
        <v>3597</v>
      </c>
      <c r="I628" s="2" t="str">
        <f>VLOOKUP($D628,PRODUCTS!$A$2:$G$87,2,0)</f>
        <v>iPhone 15 Pro Max 256 GB</v>
      </c>
      <c r="J628" s="2" t="str">
        <f>VLOOKUP(E628,CUSTOMERS!$A$2:$K$1001,2,0)&amp;" "&amp;VLOOKUP(E628,CUSTOMERS!$A$2:$K$1001,3,0)</f>
        <v>Chev Petyankin</v>
      </c>
    </row>
    <row r="629" spans="1:10" ht="14.25" customHeight="1" x14ac:dyDescent="0.3">
      <c r="A629" s="3">
        <f t="shared" si="2"/>
        <v>44958</v>
      </c>
      <c r="B629" s="3">
        <v>44981</v>
      </c>
      <c r="C629" s="2">
        <v>300323</v>
      </c>
      <c r="D629" s="2">
        <v>10049</v>
      </c>
      <c r="E629" s="2">
        <v>173</v>
      </c>
      <c r="F629" s="2">
        <v>1</v>
      </c>
      <c r="G629" s="2">
        <v>450</v>
      </c>
      <c r="H629" s="2">
        <v>450</v>
      </c>
      <c r="I629" s="2" t="str">
        <f>VLOOKUP($D629,PRODUCTS!$A$2:$G$87,2,0)</f>
        <v>HP - Envy 2-in-1 15.6" Full HD Touch-Screen Laptop - AMD Ryzen 5 </v>
      </c>
      <c r="J629" s="2" t="str">
        <f>VLOOKUP(E629,CUSTOMERS!$A$2:$K$1001,2,0)&amp;" "&amp;VLOOKUP(E629,CUSTOMERS!$A$2:$K$1001,3,0)</f>
        <v>Adrianne Aleksidze</v>
      </c>
    </row>
    <row r="630" spans="1:10" ht="14.25" customHeight="1" x14ac:dyDescent="0.3">
      <c r="A630" s="3">
        <f t="shared" si="2"/>
        <v>44958</v>
      </c>
      <c r="B630" s="3">
        <v>44981</v>
      </c>
      <c r="C630" s="2">
        <v>300323</v>
      </c>
      <c r="D630" s="2">
        <v>10040</v>
      </c>
      <c r="E630" s="2">
        <v>879</v>
      </c>
      <c r="F630" s="2">
        <v>3</v>
      </c>
      <c r="G630" s="2">
        <v>949</v>
      </c>
      <c r="H630" s="2">
        <v>2847</v>
      </c>
      <c r="I630" s="2" t="str">
        <f>VLOOKUP($D630,PRODUCTS!$A$2:$G$87,2,0)</f>
        <v>MacBook Air 13.6" Laptop - Apple M2</v>
      </c>
      <c r="J630" s="2" t="str">
        <f>VLOOKUP(E630,CUSTOMERS!$A$2:$K$1001,2,0)&amp;" "&amp;VLOOKUP(E630,CUSTOMERS!$A$2:$K$1001,3,0)</f>
        <v>Karissa Tuminini</v>
      </c>
    </row>
    <row r="631" spans="1:10" ht="14.25" customHeight="1" x14ac:dyDescent="0.3">
      <c r="A631" s="3">
        <f t="shared" si="2"/>
        <v>44958</v>
      </c>
      <c r="B631" s="3">
        <v>44981</v>
      </c>
      <c r="C631" s="2">
        <v>300324</v>
      </c>
      <c r="D631" s="2">
        <v>10012</v>
      </c>
      <c r="E631" s="2">
        <v>774</v>
      </c>
      <c r="F631" s="2">
        <v>1</v>
      </c>
      <c r="G631" s="2">
        <v>70</v>
      </c>
      <c r="H631" s="2">
        <v>70</v>
      </c>
      <c r="I631" s="2" t="str">
        <f>VLOOKUP($D631,PRODUCTS!$A$2:$G$87,2,0)</f>
        <v>Beats Studio Buds</v>
      </c>
      <c r="J631" s="2" t="str">
        <f>VLOOKUP(E631,CUSTOMERS!$A$2:$K$1001,2,0)&amp;" "&amp;VLOOKUP(E631,CUSTOMERS!$A$2:$K$1001,3,0)</f>
        <v>Ram Goncaves</v>
      </c>
    </row>
    <row r="632" spans="1:10" ht="14.25" customHeight="1" x14ac:dyDescent="0.3">
      <c r="A632" s="3">
        <f t="shared" si="2"/>
        <v>44958</v>
      </c>
      <c r="B632" s="3">
        <v>44981</v>
      </c>
      <c r="C632" s="2">
        <v>300324</v>
      </c>
      <c r="D632" s="2">
        <v>10022</v>
      </c>
      <c r="E632" s="2">
        <v>961</v>
      </c>
      <c r="F632" s="2">
        <v>3</v>
      </c>
      <c r="G632" s="2">
        <v>899</v>
      </c>
      <c r="H632" s="2">
        <v>2697</v>
      </c>
      <c r="I632" s="2" t="str">
        <f>VLOOKUP($D632,PRODUCTS!$A$2:$G$87,2,0)</f>
        <v>iPhone 15 256 GB</v>
      </c>
      <c r="J632" s="2" t="str">
        <f>VLOOKUP(E632,CUSTOMERS!$A$2:$K$1001,2,0)&amp;" "&amp;VLOOKUP(E632,CUSTOMERS!$A$2:$K$1001,3,0)</f>
        <v>Horace Golton</v>
      </c>
    </row>
    <row r="633" spans="1:10" ht="14.25" customHeight="1" x14ac:dyDescent="0.3">
      <c r="A633" s="3">
        <f t="shared" si="2"/>
        <v>44958</v>
      </c>
      <c r="B633" s="3">
        <v>44981</v>
      </c>
      <c r="C633" s="2">
        <v>300325</v>
      </c>
      <c r="D633" s="2">
        <v>10036</v>
      </c>
      <c r="E633" s="2">
        <v>170</v>
      </c>
      <c r="F633" s="2">
        <v>1</v>
      </c>
      <c r="G633" s="2">
        <v>111</v>
      </c>
      <c r="H633" s="2">
        <v>111</v>
      </c>
      <c r="I633" s="2" t="str">
        <f>VLOOKUP($D633,PRODUCTS!$A$2:$G$87,2,0)</f>
        <v>Xbox Elite Series 2 Wireless</v>
      </c>
      <c r="J633" s="2" t="str">
        <f>VLOOKUP(E633,CUSTOMERS!$A$2:$K$1001,2,0)&amp;" "&amp;VLOOKUP(E633,CUSTOMERS!$A$2:$K$1001,3,0)</f>
        <v>Yolanthe Dilon</v>
      </c>
    </row>
    <row r="634" spans="1:10" ht="14.25" customHeight="1" x14ac:dyDescent="0.3">
      <c r="A634" s="3">
        <f t="shared" si="2"/>
        <v>44958</v>
      </c>
      <c r="B634" s="3">
        <v>44981</v>
      </c>
      <c r="C634" s="2">
        <v>300325</v>
      </c>
      <c r="D634" s="2">
        <v>10008</v>
      </c>
      <c r="E634" s="2">
        <v>312</v>
      </c>
      <c r="F634" s="2">
        <v>2</v>
      </c>
      <c r="G634" s="2">
        <v>50</v>
      </c>
      <c r="H634" s="2">
        <v>100</v>
      </c>
      <c r="I634" s="2" t="str">
        <f>VLOOKUP($D634,PRODUCTS!$A$2:$G$87,2,0)</f>
        <v>Echo Dot (5th Gen)</v>
      </c>
      <c r="J634" s="2" t="str">
        <f>VLOOKUP(E634,CUSTOMERS!$A$2:$K$1001,2,0)&amp;" "&amp;VLOOKUP(E634,CUSTOMERS!$A$2:$K$1001,3,0)</f>
        <v>Maje Audrey</v>
      </c>
    </row>
    <row r="635" spans="1:10" ht="14.25" customHeight="1" x14ac:dyDescent="0.3">
      <c r="A635" s="3">
        <f t="shared" si="2"/>
        <v>44958</v>
      </c>
      <c r="B635" s="3">
        <v>44982</v>
      </c>
      <c r="C635" s="2">
        <v>300326</v>
      </c>
      <c r="D635" s="2">
        <v>10049</v>
      </c>
      <c r="E635" s="2">
        <v>492</v>
      </c>
      <c r="F635" s="2">
        <v>3</v>
      </c>
      <c r="G635" s="2">
        <v>450</v>
      </c>
      <c r="H635" s="2">
        <v>1350</v>
      </c>
      <c r="I635" s="2" t="str">
        <f>VLOOKUP($D635,PRODUCTS!$A$2:$G$87,2,0)</f>
        <v>HP - Envy 2-in-1 15.6" Full HD Touch-Screen Laptop - AMD Ryzen 5 </v>
      </c>
      <c r="J635" s="2" t="str">
        <f>VLOOKUP(E635,CUSTOMERS!$A$2:$K$1001,2,0)&amp;" "&amp;VLOOKUP(E635,CUSTOMERS!$A$2:$K$1001,3,0)</f>
        <v>Urbanus Woodard</v>
      </c>
    </row>
    <row r="636" spans="1:10" ht="14.25" customHeight="1" x14ac:dyDescent="0.3">
      <c r="A636" s="3">
        <f t="shared" si="2"/>
        <v>44958</v>
      </c>
      <c r="B636" s="3">
        <v>44982</v>
      </c>
      <c r="C636" s="2">
        <v>300327</v>
      </c>
      <c r="D636" s="2">
        <v>10015</v>
      </c>
      <c r="E636" s="2">
        <v>340</v>
      </c>
      <c r="F636" s="2">
        <v>3</v>
      </c>
      <c r="G636" s="2">
        <v>1399</v>
      </c>
      <c r="H636" s="2">
        <v>4197</v>
      </c>
      <c r="I636" s="2" t="str">
        <f>VLOOKUP($D636,PRODUCTS!$A$2:$G$87,2,0)</f>
        <v>iPhone 15 Pro Max 512 GB</v>
      </c>
      <c r="J636" s="2" t="str">
        <f>VLOOKUP(E636,CUSTOMERS!$A$2:$K$1001,2,0)&amp;" "&amp;VLOOKUP(E636,CUSTOMERS!$A$2:$K$1001,3,0)</f>
        <v>Clarke Renals</v>
      </c>
    </row>
    <row r="637" spans="1:10" ht="14.25" customHeight="1" x14ac:dyDescent="0.3">
      <c r="A637" s="3">
        <f t="shared" si="2"/>
        <v>44958</v>
      </c>
      <c r="B637" s="3">
        <v>44982</v>
      </c>
      <c r="C637" s="2">
        <v>300327</v>
      </c>
      <c r="D637" s="2">
        <v>10045</v>
      </c>
      <c r="E637" s="2">
        <v>65</v>
      </c>
      <c r="F637" s="2">
        <v>2</v>
      </c>
      <c r="G637" s="2">
        <v>499</v>
      </c>
      <c r="H637" s="2">
        <v>998</v>
      </c>
      <c r="I637" s="2" t="str">
        <f>VLOOKUP($D637,PRODUCTS!$A$2:$G$87,2,0)</f>
        <v>Microsoft - Xbox Series X 1TB Console </v>
      </c>
      <c r="J637" s="2" t="str">
        <f>VLOOKUP(E637,CUSTOMERS!$A$2:$K$1001,2,0)&amp;" "&amp;VLOOKUP(E637,CUSTOMERS!$A$2:$K$1001,3,0)</f>
        <v>Tyrone Eyckel</v>
      </c>
    </row>
    <row r="638" spans="1:10" ht="14.25" customHeight="1" x14ac:dyDescent="0.3">
      <c r="A638" s="3">
        <f t="shared" si="2"/>
        <v>44958</v>
      </c>
      <c r="B638" s="3">
        <v>44982</v>
      </c>
      <c r="C638" s="2">
        <v>300328</v>
      </c>
      <c r="D638" s="2">
        <v>10042</v>
      </c>
      <c r="E638" s="2">
        <v>114</v>
      </c>
      <c r="F638" s="2">
        <v>3</v>
      </c>
      <c r="G638" s="2">
        <v>1849</v>
      </c>
      <c r="H638" s="2">
        <v>5547</v>
      </c>
      <c r="I638" s="2" t="str">
        <f>VLOOKUP($D638,PRODUCTS!$A$2:$G$87,2,0)</f>
        <v>Apple - MacBook Pro 14" Laptop - M3 Pro chip</v>
      </c>
      <c r="J638" s="2" t="str">
        <f>VLOOKUP(E638,CUSTOMERS!$A$2:$K$1001,2,0)&amp;" "&amp;VLOOKUP(E638,CUSTOMERS!$A$2:$K$1001,3,0)</f>
        <v>Franciskus Oates</v>
      </c>
    </row>
    <row r="639" spans="1:10" ht="14.25" customHeight="1" x14ac:dyDescent="0.3">
      <c r="A639" s="3">
        <f t="shared" si="2"/>
        <v>44958</v>
      </c>
      <c r="B639" s="3">
        <v>44982</v>
      </c>
      <c r="C639" s="2">
        <v>300328</v>
      </c>
      <c r="D639" s="2">
        <v>10060</v>
      </c>
      <c r="E639" s="2">
        <v>230</v>
      </c>
      <c r="F639" s="2">
        <v>2</v>
      </c>
      <c r="G639" s="2">
        <v>579</v>
      </c>
      <c r="H639" s="2">
        <v>1158</v>
      </c>
      <c r="I639" s="2" t="str">
        <f>VLOOKUP($D639,PRODUCTS!$A$2:$G$87,2,0)</f>
        <v>Samsung - 75" Class TU690</v>
      </c>
      <c r="J639" s="2" t="str">
        <f>VLOOKUP(E639,CUSTOMERS!$A$2:$K$1001,2,0)&amp;" "&amp;VLOOKUP(E639,CUSTOMERS!$A$2:$K$1001,3,0)</f>
        <v>Nollie Crinidge</v>
      </c>
    </row>
    <row r="640" spans="1:10" ht="14.25" customHeight="1" x14ac:dyDescent="0.3">
      <c r="A640" s="3">
        <f t="shared" si="2"/>
        <v>44958</v>
      </c>
      <c r="B640" s="3">
        <v>44982</v>
      </c>
      <c r="C640" s="2">
        <v>300328</v>
      </c>
      <c r="D640" s="2">
        <v>10023</v>
      </c>
      <c r="E640" s="2">
        <v>28</v>
      </c>
      <c r="F640" s="2">
        <v>1</v>
      </c>
      <c r="G640" s="2">
        <v>1099</v>
      </c>
      <c r="H640" s="2">
        <v>1099</v>
      </c>
      <c r="I640" s="2" t="str">
        <f>VLOOKUP($D640,PRODUCTS!$A$2:$G$87,2,0)</f>
        <v>iPhone 15 512 GB</v>
      </c>
      <c r="J640" s="2" t="str">
        <f>VLOOKUP(E640,CUSTOMERS!$A$2:$K$1001,2,0)&amp;" "&amp;VLOOKUP(E640,CUSTOMERS!$A$2:$K$1001,3,0)</f>
        <v>Jsandye Sinyard</v>
      </c>
    </row>
    <row r="641" spans="1:10" ht="14.25" customHeight="1" x14ac:dyDescent="0.3">
      <c r="A641" s="3">
        <f t="shared" si="2"/>
        <v>44958</v>
      </c>
      <c r="B641" s="3">
        <v>44983</v>
      </c>
      <c r="C641" s="2">
        <v>300329</v>
      </c>
      <c r="D641" s="2">
        <v>10040</v>
      </c>
      <c r="E641" s="2">
        <v>400</v>
      </c>
      <c r="F641" s="2">
        <v>2</v>
      </c>
      <c r="G641" s="2">
        <v>949</v>
      </c>
      <c r="H641" s="2">
        <v>1898</v>
      </c>
      <c r="I641" s="2" t="str">
        <f>VLOOKUP($D641,PRODUCTS!$A$2:$G$87,2,0)</f>
        <v>MacBook Air 13.6" Laptop - Apple M2</v>
      </c>
      <c r="J641" s="2" t="str">
        <f>VLOOKUP(E641,CUSTOMERS!$A$2:$K$1001,2,0)&amp;" "&amp;VLOOKUP(E641,CUSTOMERS!$A$2:$K$1001,3,0)</f>
        <v>Peria Mellsop</v>
      </c>
    </row>
    <row r="642" spans="1:10" ht="14.25" customHeight="1" x14ac:dyDescent="0.3">
      <c r="A642" s="3">
        <f t="shared" si="2"/>
        <v>44958</v>
      </c>
      <c r="B642" s="3">
        <v>44983</v>
      </c>
      <c r="C642" s="2">
        <v>300329</v>
      </c>
      <c r="D642" s="2">
        <v>10025</v>
      </c>
      <c r="E642" s="2">
        <v>216</v>
      </c>
      <c r="F642" s="2">
        <v>3</v>
      </c>
      <c r="G642" s="2">
        <v>399</v>
      </c>
      <c r="H642" s="2">
        <v>1197</v>
      </c>
      <c r="I642" s="2" t="str">
        <f>VLOOKUP($D642,PRODUCTS!$A$2:$G$87,2,0)</f>
        <v>SAMSUNG Galaxy A54 5G 128 GB</v>
      </c>
      <c r="J642" s="2" t="str">
        <f>VLOOKUP(E642,CUSTOMERS!$A$2:$K$1001,2,0)&amp;" "&amp;VLOOKUP(E642,CUSTOMERS!$A$2:$K$1001,3,0)</f>
        <v>Maurise Seifert</v>
      </c>
    </row>
    <row r="643" spans="1:10" ht="14.25" customHeight="1" x14ac:dyDescent="0.3">
      <c r="A643" s="3">
        <f t="shared" si="2"/>
        <v>44958</v>
      </c>
      <c r="B643" s="3">
        <v>44983</v>
      </c>
      <c r="C643" s="2">
        <v>300329</v>
      </c>
      <c r="D643" s="2">
        <v>10033</v>
      </c>
      <c r="E643" s="2">
        <v>836</v>
      </c>
      <c r="F643" s="2">
        <v>1</v>
      </c>
      <c r="G643" s="2">
        <v>295</v>
      </c>
      <c r="H643" s="2">
        <v>295</v>
      </c>
      <c r="I643" s="2" t="str">
        <f>VLOOKUP($D643,PRODUCTS!$A$2:$G$87,2,0)</f>
        <v>Nintendo Switch</v>
      </c>
      <c r="J643" s="2" t="str">
        <f>VLOOKUP(E643,CUSTOMERS!$A$2:$K$1001,2,0)&amp;" "&amp;VLOOKUP(E643,CUSTOMERS!$A$2:$K$1001,3,0)</f>
        <v>Kristel Pole</v>
      </c>
    </row>
    <row r="644" spans="1:10" ht="14.25" customHeight="1" x14ac:dyDescent="0.3">
      <c r="A644" s="3">
        <f t="shared" si="2"/>
        <v>44958</v>
      </c>
      <c r="B644" s="3">
        <v>44983</v>
      </c>
      <c r="C644" s="2">
        <v>300330</v>
      </c>
      <c r="D644" s="2">
        <v>10046</v>
      </c>
      <c r="E644" s="2">
        <v>751</v>
      </c>
      <c r="F644" s="2">
        <v>3</v>
      </c>
      <c r="G644" s="2">
        <v>200</v>
      </c>
      <c r="H644" s="2">
        <v>600</v>
      </c>
      <c r="I644" s="2" t="str">
        <f>VLOOKUP($D644,PRODUCTS!$A$2:$G$87,2,0)</f>
        <v>Nintendo - Switch 32GB Lite</v>
      </c>
      <c r="J644" s="2" t="str">
        <f>VLOOKUP(E644,CUSTOMERS!$A$2:$K$1001,2,0)&amp;" "&amp;VLOOKUP(E644,CUSTOMERS!$A$2:$K$1001,3,0)</f>
        <v>Delano Reisin</v>
      </c>
    </row>
    <row r="645" spans="1:10" ht="14.25" customHeight="1" x14ac:dyDescent="0.3">
      <c r="A645" s="3">
        <f t="shared" si="2"/>
        <v>44958</v>
      </c>
      <c r="B645" s="3">
        <v>44983</v>
      </c>
      <c r="C645" s="2">
        <v>300330</v>
      </c>
      <c r="D645" s="2">
        <v>10079</v>
      </c>
      <c r="E645" s="2">
        <v>633</v>
      </c>
      <c r="F645" s="2">
        <v>3</v>
      </c>
      <c r="G645" s="2">
        <v>7</v>
      </c>
      <c r="H645" s="2">
        <v>21</v>
      </c>
      <c r="I645" s="2" t="str">
        <f>VLOOKUP($D645,PRODUCTS!$A$2:$G$87,2,0)</f>
        <v>Screen Protector for iPhone 15 Pro Max</v>
      </c>
      <c r="J645" s="2" t="str">
        <f>VLOOKUP(E645,CUSTOMERS!$A$2:$K$1001,2,0)&amp;" "&amp;VLOOKUP(E645,CUSTOMERS!$A$2:$K$1001,3,0)</f>
        <v>Kipp Rableau</v>
      </c>
    </row>
    <row r="646" spans="1:10" ht="14.25" customHeight="1" x14ac:dyDescent="0.3">
      <c r="A646" s="3">
        <f t="shared" si="2"/>
        <v>44958</v>
      </c>
      <c r="B646" s="3">
        <v>44983</v>
      </c>
      <c r="C646" s="2">
        <v>300331</v>
      </c>
      <c r="D646" s="2">
        <v>10081</v>
      </c>
      <c r="E646" s="2">
        <v>667</v>
      </c>
      <c r="F646" s="2">
        <v>1</v>
      </c>
      <c r="G646" s="2">
        <v>5</v>
      </c>
      <c r="H646" s="2">
        <v>5</v>
      </c>
      <c r="I646" s="2" t="str">
        <f>VLOOKUP($D646,PRODUCTS!$A$2:$G$87,2,0)</f>
        <v>Screen Protector for iPhone 15 Pro</v>
      </c>
      <c r="J646" s="2" t="str">
        <f>VLOOKUP(E646,CUSTOMERS!$A$2:$K$1001,2,0)&amp;" "&amp;VLOOKUP(E646,CUSTOMERS!$A$2:$K$1001,3,0)</f>
        <v>Del Cyples</v>
      </c>
    </row>
    <row r="647" spans="1:10" ht="14.25" customHeight="1" x14ac:dyDescent="0.3">
      <c r="A647" s="3">
        <f t="shared" si="2"/>
        <v>44958</v>
      </c>
      <c r="B647" s="3">
        <v>44983</v>
      </c>
      <c r="C647" s="2">
        <v>300331</v>
      </c>
      <c r="D647" s="2">
        <v>10047</v>
      </c>
      <c r="E647" s="2">
        <v>827</v>
      </c>
      <c r="F647" s="2">
        <v>1</v>
      </c>
      <c r="G647" s="2">
        <v>300</v>
      </c>
      <c r="H647" s="2">
        <v>300</v>
      </c>
      <c r="I647" s="2" t="str">
        <f>VLOOKUP($D647,PRODUCTS!$A$2:$G$87,2,0)</f>
        <v>Microsoft - Xbox Series S 512 GB All-Digital Console</v>
      </c>
      <c r="J647" s="2" t="str">
        <f>VLOOKUP(E647,CUSTOMERS!$A$2:$K$1001,2,0)&amp;" "&amp;VLOOKUP(E647,CUSTOMERS!$A$2:$K$1001,3,0)</f>
        <v>Cullen Hearthfield</v>
      </c>
    </row>
    <row r="648" spans="1:10" ht="14.25" customHeight="1" x14ac:dyDescent="0.3">
      <c r="A648" s="3">
        <f t="shared" si="2"/>
        <v>44958</v>
      </c>
      <c r="B648" s="3">
        <v>44983</v>
      </c>
      <c r="C648" s="2">
        <v>300331</v>
      </c>
      <c r="D648" s="2">
        <v>10003</v>
      </c>
      <c r="E648" s="2">
        <v>123</v>
      </c>
      <c r="F648" s="2">
        <v>1</v>
      </c>
      <c r="G648" s="2">
        <v>149</v>
      </c>
      <c r="H648" s="2">
        <v>149</v>
      </c>
      <c r="I648" s="2" t="str">
        <f>VLOOKUP($D648,PRODUCTS!$A$2:$G$87,2,0)</f>
        <v>Apple Airpods Pro</v>
      </c>
      <c r="J648" s="2" t="str">
        <f>VLOOKUP(E648,CUSTOMERS!$A$2:$K$1001,2,0)&amp;" "&amp;VLOOKUP(E648,CUSTOMERS!$A$2:$K$1001,3,0)</f>
        <v>Vanya Deniscke</v>
      </c>
    </row>
    <row r="649" spans="1:10" ht="14.25" customHeight="1" x14ac:dyDescent="0.3">
      <c r="A649" s="3">
        <f t="shared" si="2"/>
        <v>44958</v>
      </c>
      <c r="B649" s="3">
        <v>44984</v>
      </c>
      <c r="C649" s="2">
        <v>300332</v>
      </c>
      <c r="D649" s="2">
        <v>10065</v>
      </c>
      <c r="E649" s="2">
        <v>370</v>
      </c>
      <c r="F649" s="2">
        <v>3</v>
      </c>
      <c r="G649" s="2">
        <v>399</v>
      </c>
      <c r="H649" s="2">
        <v>1197</v>
      </c>
      <c r="I649" s="2" t="str">
        <f>VLOOKUP($D649,PRODUCTS!$A$2:$G$87,2,0)</f>
        <v>Canon - PowerShot V10</v>
      </c>
      <c r="J649" s="2" t="str">
        <f>VLOOKUP(E649,CUSTOMERS!$A$2:$K$1001,2,0)&amp;" "&amp;VLOOKUP(E649,CUSTOMERS!$A$2:$K$1001,3,0)</f>
        <v>Ives Accum</v>
      </c>
    </row>
    <row r="650" spans="1:10" ht="14.25" customHeight="1" x14ac:dyDescent="0.3">
      <c r="A650" s="3">
        <f t="shared" si="2"/>
        <v>44958</v>
      </c>
      <c r="B650" s="3">
        <v>44984</v>
      </c>
      <c r="C650" s="2">
        <v>300332</v>
      </c>
      <c r="D650" s="2">
        <v>10068</v>
      </c>
      <c r="E650" s="2">
        <v>645</v>
      </c>
      <c r="F650" s="2">
        <v>1</v>
      </c>
      <c r="G650" s="2">
        <v>279</v>
      </c>
      <c r="H650" s="2">
        <v>279</v>
      </c>
      <c r="I650" s="2" t="str">
        <f>VLOOKUP($D650,PRODUCTS!$A$2:$G$87,2,0)</f>
        <v>Yale - Assure Lock 2 Smart Lock</v>
      </c>
      <c r="J650" s="2" t="str">
        <f>VLOOKUP(E650,CUSTOMERS!$A$2:$K$1001,2,0)&amp;" "&amp;VLOOKUP(E650,CUSTOMERS!$A$2:$K$1001,3,0)</f>
        <v>Dione Mabee</v>
      </c>
    </row>
    <row r="651" spans="1:10" ht="14.25" customHeight="1" x14ac:dyDescent="0.3">
      <c r="A651" s="3">
        <f t="shared" si="2"/>
        <v>44958</v>
      </c>
      <c r="B651" s="3">
        <v>44984</v>
      </c>
      <c r="C651" s="2">
        <v>300332</v>
      </c>
      <c r="D651" s="2">
        <v>10016</v>
      </c>
      <c r="E651" s="2">
        <v>525</v>
      </c>
      <c r="F651" s="2">
        <v>1</v>
      </c>
      <c r="G651" s="2">
        <v>1599</v>
      </c>
      <c r="H651" s="2">
        <v>1599</v>
      </c>
      <c r="I651" s="2" t="str">
        <f>VLOOKUP($D651,PRODUCTS!$A$2:$G$87,2,0)</f>
        <v>iPhone 15 Pro Max 1 TB</v>
      </c>
      <c r="J651" s="2" t="str">
        <f>VLOOKUP(E651,CUSTOMERS!$A$2:$K$1001,2,0)&amp;" "&amp;VLOOKUP(E651,CUSTOMERS!$A$2:$K$1001,3,0)</f>
        <v>Emmy Tollett</v>
      </c>
    </row>
    <row r="652" spans="1:10" ht="14.25" customHeight="1" x14ac:dyDescent="0.3">
      <c r="A652" s="3">
        <f t="shared" si="2"/>
        <v>44958</v>
      </c>
      <c r="B652" s="3">
        <v>44984</v>
      </c>
      <c r="C652" s="2">
        <v>300332</v>
      </c>
      <c r="D652" s="2">
        <v>10007</v>
      </c>
      <c r="E652" s="2">
        <v>493</v>
      </c>
      <c r="F652" s="2">
        <v>2</v>
      </c>
      <c r="G652" s="2">
        <v>230</v>
      </c>
      <c r="H652" s="2">
        <v>460</v>
      </c>
      <c r="I652" s="2" t="str">
        <f>VLOOKUP($D652,PRODUCTS!$A$2:$G$87,2,0)</f>
        <v>Apple Ipad (9th Gen)</v>
      </c>
      <c r="J652" s="2" t="str">
        <f>VLOOKUP(E652,CUSTOMERS!$A$2:$K$1001,2,0)&amp;" "&amp;VLOOKUP(E652,CUSTOMERS!$A$2:$K$1001,3,0)</f>
        <v>Hilario Gabrieli</v>
      </c>
    </row>
    <row r="653" spans="1:10" ht="14.25" customHeight="1" x14ac:dyDescent="0.3">
      <c r="A653" s="3">
        <f t="shared" si="2"/>
        <v>44958</v>
      </c>
      <c r="B653" s="3">
        <v>44984</v>
      </c>
      <c r="C653" s="2">
        <v>300332</v>
      </c>
      <c r="D653" s="2">
        <v>10033</v>
      </c>
      <c r="E653" s="2">
        <v>182</v>
      </c>
      <c r="F653" s="2">
        <v>2</v>
      </c>
      <c r="G653" s="2">
        <v>295</v>
      </c>
      <c r="H653" s="2">
        <v>590</v>
      </c>
      <c r="I653" s="2" t="str">
        <f>VLOOKUP($D653,PRODUCTS!$A$2:$G$87,2,0)</f>
        <v>Nintendo Switch</v>
      </c>
      <c r="J653" s="2" t="str">
        <f>VLOOKUP(E653,CUSTOMERS!$A$2:$K$1001,2,0)&amp;" "&amp;VLOOKUP(E653,CUSTOMERS!$A$2:$K$1001,3,0)</f>
        <v>Clifford Champion</v>
      </c>
    </row>
    <row r="654" spans="1:10" ht="14.25" customHeight="1" x14ac:dyDescent="0.3">
      <c r="A654" s="3">
        <f t="shared" si="2"/>
        <v>44958</v>
      </c>
      <c r="B654" s="3">
        <v>44984</v>
      </c>
      <c r="C654" s="2">
        <v>300333</v>
      </c>
      <c r="D654" s="2">
        <v>10024</v>
      </c>
      <c r="E654" s="2">
        <v>787</v>
      </c>
      <c r="F654" s="2">
        <v>1</v>
      </c>
      <c r="G654" s="2">
        <v>199</v>
      </c>
      <c r="H654" s="2">
        <v>199</v>
      </c>
      <c r="I654" s="2" t="str">
        <f>VLOOKUP($D654,PRODUCTS!$A$2:$G$87,2,0)</f>
        <v>SAMSUNG Galaxy Tab S6 Lite 10.4" 64GB</v>
      </c>
      <c r="J654" s="2" t="str">
        <f>VLOOKUP(E654,CUSTOMERS!$A$2:$K$1001,2,0)&amp;" "&amp;VLOOKUP(E654,CUSTOMERS!$A$2:$K$1001,3,0)</f>
        <v>Maude Gouda</v>
      </c>
    </row>
    <row r="655" spans="1:10" ht="14.25" customHeight="1" x14ac:dyDescent="0.3">
      <c r="A655" s="3">
        <f t="shared" si="2"/>
        <v>44958</v>
      </c>
      <c r="B655" s="3">
        <v>44984</v>
      </c>
      <c r="C655" s="2">
        <v>300334</v>
      </c>
      <c r="D655" s="2">
        <v>10017</v>
      </c>
      <c r="E655" s="2">
        <v>434</v>
      </c>
      <c r="F655" s="2">
        <v>3</v>
      </c>
      <c r="G655" s="2">
        <v>999</v>
      </c>
      <c r="H655" s="2">
        <v>2997</v>
      </c>
      <c r="I655" s="2" t="str">
        <f>VLOOKUP($D655,PRODUCTS!$A$2:$G$87,2,0)</f>
        <v>iPhone 15 Pro 128 GB</v>
      </c>
      <c r="J655" s="2" t="str">
        <f>VLOOKUP(E655,CUSTOMERS!$A$2:$K$1001,2,0)&amp;" "&amp;VLOOKUP(E655,CUSTOMERS!$A$2:$K$1001,3,0)</f>
        <v>Jammal Leimster</v>
      </c>
    </row>
    <row r="656" spans="1:10" ht="14.25" customHeight="1" x14ac:dyDescent="0.3">
      <c r="A656" s="3">
        <f t="shared" si="2"/>
        <v>44958</v>
      </c>
      <c r="B656" s="3">
        <v>44984</v>
      </c>
      <c r="C656" s="2">
        <v>300334</v>
      </c>
      <c r="D656" s="2">
        <v>10055</v>
      </c>
      <c r="E656" s="2">
        <v>77</v>
      </c>
      <c r="F656" s="2">
        <v>2</v>
      </c>
      <c r="G656" s="2">
        <v>95</v>
      </c>
      <c r="H656" s="2">
        <v>190</v>
      </c>
      <c r="I656" s="2" t="str">
        <f>VLOOKUP($D656,PRODUCTS!$A$2:$G$87,2,0)</f>
        <v>Dell - S2421NX 23.8" IPS LED FHD</v>
      </c>
      <c r="J656" s="2" t="str">
        <f>VLOOKUP(E656,CUSTOMERS!$A$2:$K$1001,2,0)&amp;" "&amp;VLOOKUP(E656,CUSTOMERS!$A$2:$K$1001,3,0)</f>
        <v>Yankee Longmire</v>
      </c>
    </row>
    <row r="657" spans="1:10" ht="14.25" customHeight="1" x14ac:dyDescent="0.3">
      <c r="A657" s="3">
        <f t="shared" si="2"/>
        <v>44958</v>
      </c>
      <c r="B657" s="3">
        <v>44984</v>
      </c>
      <c r="C657" s="2">
        <v>300335</v>
      </c>
      <c r="D657" s="2">
        <v>10047</v>
      </c>
      <c r="E657" s="2">
        <v>297</v>
      </c>
      <c r="F657" s="2">
        <v>2</v>
      </c>
      <c r="G657" s="2">
        <v>300</v>
      </c>
      <c r="H657" s="2">
        <v>600</v>
      </c>
      <c r="I657" s="2" t="str">
        <f>VLOOKUP($D657,PRODUCTS!$A$2:$G$87,2,0)</f>
        <v>Microsoft - Xbox Series S 512 GB All-Digital Console</v>
      </c>
      <c r="J657" s="2" t="str">
        <f>VLOOKUP(E657,CUSTOMERS!$A$2:$K$1001,2,0)&amp;" "&amp;VLOOKUP(E657,CUSTOMERS!$A$2:$K$1001,3,0)</f>
        <v>Adella Dashper</v>
      </c>
    </row>
    <row r="658" spans="1:10" ht="14.25" customHeight="1" x14ac:dyDescent="0.3">
      <c r="A658" s="3">
        <f t="shared" si="2"/>
        <v>44958</v>
      </c>
      <c r="B658" s="3">
        <v>44985</v>
      </c>
      <c r="C658" s="2">
        <v>300336</v>
      </c>
      <c r="D658" s="2">
        <v>10047</v>
      </c>
      <c r="E658" s="2">
        <v>178</v>
      </c>
      <c r="F658" s="2">
        <v>1</v>
      </c>
      <c r="G658" s="2">
        <v>300</v>
      </c>
      <c r="H658" s="2">
        <v>300</v>
      </c>
      <c r="I658" s="2" t="str">
        <f>VLOOKUP($D658,PRODUCTS!$A$2:$G$87,2,0)</f>
        <v>Microsoft - Xbox Series S 512 GB All-Digital Console</v>
      </c>
      <c r="J658" s="2" t="str">
        <f>VLOOKUP(E658,CUSTOMERS!$A$2:$K$1001,2,0)&amp;" "&amp;VLOOKUP(E658,CUSTOMERS!$A$2:$K$1001,3,0)</f>
        <v>Gael Wagon</v>
      </c>
    </row>
    <row r="659" spans="1:10" ht="14.25" customHeight="1" x14ac:dyDescent="0.3">
      <c r="A659" s="3">
        <f t="shared" si="2"/>
        <v>44958</v>
      </c>
      <c r="B659" s="3">
        <v>44985</v>
      </c>
      <c r="C659" s="2">
        <v>300336</v>
      </c>
      <c r="D659" s="2">
        <v>10038</v>
      </c>
      <c r="E659" s="2">
        <v>62</v>
      </c>
      <c r="F659" s="2">
        <v>1</v>
      </c>
      <c r="G659" s="2">
        <v>379</v>
      </c>
      <c r="H659" s="2">
        <v>379</v>
      </c>
      <c r="I659" s="2" t="str">
        <f>VLOOKUP($D659,PRODUCTS!$A$2:$G$87,2,0)</f>
        <v>Apple Watch Series 9 (GPS) 45mm</v>
      </c>
      <c r="J659" s="2" t="str">
        <f>VLOOKUP(E659,CUSTOMERS!$A$2:$K$1001,2,0)&amp;" "&amp;VLOOKUP(E659,CUSTOMERS!$A$2:$K$1001,3,0)</f>
        <v>Pamela Diche</v>
      </c>
    </row>
    <row r="660" spans="1:10" ht="14.25" customHeight="1" x14ac:dyDescent="0.3">
      <c r="A660" s="3">
        <f t="shared" si="2"/>
        <v>44958</v>
      </c>
      <c r="B660" s="3">
        <v>44985</v>
      </c>
      <c r="C660" s="2">
        <v>300337</v>
      </c>
      <c r="D660" s="2">
        <v>10031</v>
      </c>
      <c r="E660" s="2">
        <v>362</v>
      </c>
      <c r="F660" s="2">
        <v>1</v>
      </c>
      <c r="G660" s="2">
        <v>25</v>
      </c>
      <c r="H660" s="2">
        <v>25</v>
      </c>
      <c r="I660" s="2" t="str">
        <f>VLOOKUP($D660,PRODUCTS!$A$2:$G$87,2,0)</f>
        <v>Razer DeathAdder Mouse</v>
      </c>
      <c r="J660" s="2" t="str">
        <f>VLOOKUP(E660,CUSTOMERS!$A$2:$K$1001,2,0)&amp;" "&amp;VLOOKUP(E660,CUSTOMERS!$A$2:$K$1001,3,0)</f>
        <v>Hillery Chieco</v>
      </c>
    </row>
    <row r="661" spans="1:10" ht="14.25" customHeight="1" x14ac:dyDescent="0.3">
      <c r="A661" s="3">
        <f t="shared" si="2"/>
        <v>44958</v>
      </c>
      <c r="B661" s="3">
        <v>44985</v>
      </c>
      <c r="C661" s="2">
        <v>300337</v>
      </c>
      <c r="D661" s="2">
        <v>10011</v>
      </c>
      <c r="E661" s="2">
        <v>507</v>
      </c>
      <c r="F661" s="2">
        <v>1</v>
      </c>
      <c r="G661" s="2">
        <v>106</v>
      </c>
      <c r="H661" s="2">
        <v>106</v>
      </c>
      <c r="I661" s="2" t="str">
        <f>VLOOKUP($D661,PRODUCTS!$A$2:$G$87,2,0)</f>
        <v>Fire TV 32"</v>
      </c>
      <c r="J661" s="2" t="str">
        <f>VLOOKUP(E661,CUSTOMERS!$A$2:$K$1001,2,0)&amp;" "&amp;VLOOKUP(E661,CUSTOMERS!$A$2:$K$1001,3,0)</f>
        <v>Mauricio Botly</v>
      </c>
    </row>
    <row r="662" spans="1:10" ht="14.25" customHeight="1" x14ac:dyDescent="0.3">
      <c r="A662" s="3">
        <f t="shared" si="2"/>
        <v>44958</v>
      </c>
      <c r="B662" s="3">
        <v>44985</v>
      </c>
      <c r="C662" s="2">
        <v>300338</v>
      </c>
      <c r="D662" s="2">
        <v>10075</v>
      </c>
      <c r="E662" s="2">
        <v>186</v>
      </c>
      <c r="F662" s="2">
        <v>3</v>
      </c>
      <c r="G662" s="2">
        <v>5</v>
      </c>
      <c r="H662" s="2">
        <v>15</v>
      </c>
      <c r="I662" s="2" t="str">
        <f>VLOOKUP($D662,PRODUCTS!$A$2:$G$87,2,0)</f>
        <v>Case for iPhone 15 Black</v>
      </c>
      <c r="J662" s="2" t="str">
        <f>VLOOKUP(E662,CUSTOMERS!$A$2:$K$1001,2,0)&amp;" "&amp;VLOOKUP(E662,CUSTOMERS!$A$2:$K$1001,3,0)</f>
        <v>Darrell Phython</v>
      </c>
    </row>
    <row r="663" spans="1:10" ht="14.25" customHeight="1" x14ac:dyDescent="0.3">
      <c r="A663" s="3">
        <f t="shared" si="2"/>
        <v>44958</v>
      </c>
      <c r="B663" s="3">
        <v>44985</v>
      </c>
      <c r="C663" s="2">
        <v>300338</v>
      </c>
      <c r="D663" s="2">
        <v>10076</v>
      </c>
      <c r="E663" s="2">
        <v>808</v>
      </c>
      <c r="F663" s="2">
        <v>1</v>
      </c>
      <c r="G663" s="2">
        <v>7</v>
      </c>
      <c r="H663" s="2">
        <v>7</v>
      </c>
      <c r="I663" s="2" t="str">
        <f>VLOOKUP($D663,PRODUCTS!$A$2:$G$87,2,0)</f>
        <v>Case for iPhone 15 Pro Max Blue</v>
      </c>
      <c r="J663" s="2" t="str">
        <f>VLOOKUP(E663,CUSTOMERS!$A$2:$K$1001,2,0)&amp;" "&amp;VLOOKUP(E663,CUSTOMERS!$A$2:$K$1001,3,0)</f>
        <v>Mordy Tocher</v>
      </c>
    </row>
    <row r="664" spans="1:10" ht="14.25" customHeight="1" x14ac:dyDescent="0.3">
      <c r="A664" s="3">
        <f t="shared" si="2"/>
        <v>44958</v>
      </c>
      <c r="B664" s="3">
        <v>44985</v>
      </c>
      <c r="C664" s="2">
        <v>300338</v>
      </c>
      <c r="D664" s="2">
        <v>10080</v>
      </c>
      <c r="E664" s="2">
        <v>466</v>
      </c>
      <c r="F664" s="2">
        <v>2</v>
      </c>
      <c r="G664" s="2">
        <v>6</v>
      </c>
      <c r="H664" s="2">
        <v>12</v>
      </c>
      <c r="I664" s="2" t="str">
        <f>VLOOKUP($D664,PRODUCTS!$A$2:$G$87,2,0)</f>
        <v>Screen Protector for iPhone 15 Pro</v>
      </c>
      <c r="J664" s="2" t="str">
        <f>VLOOKUP(E664,CUSTOMERS!$A$2:$K$1001,2,0)&amp;" "&amp;VLOOKUP(E664,CUSTOMERS!$A$2:$K$1001,3,0)</f>
        <v>Donnamarie Arundell</v>
      </c>
    </row>
    <row r="665" spans="1:10" ht="14.25" customHeight="1" x14ac:dyDescent="0.3">
      <c r="A665" s="3">
        <f t="shared" si="2"/>
        <v>44986</v>
      </c>
      <c r="B665" s="3">
        <v>44986</v>
      </c>
      <c r="C665" s="2">
        <v>300339</v>
      </c>
      <c r="D665" s="2">
        <v>10008</v>
      </c>
      <c r="E665" s="2">
        <v>172</v>
      </c>
      <c r="F665" s="2">
        <v>3</v>
      </c>
      <c r="G665" s="2">
        <v>50</v>
      </c>
      <c r="H665" s="2">
        <v>150</v>
      </c>
      <c r="I665" s="2" t="str">
        <f>VLOOKUP($D665,PRODUCTS!$A$2:$G$87,2,0)</f>
        <v>Echo Dot (5th Gen)</v>
      </c>
      <c r="J665" s="2" t="str">
        <f>VLOOKUP(E665,CUSTOMERS!$A$2:$K$1001,2,0)&amp;" "&amp;VLOOKUP(E665,CUSTOMERS!$A$2:$K$1001,3,0)</f>
        <v>Gisele Sterley</v>
      </c>
    </row>
    <row r="666" spans="1:10" ht="14.25" customHeight="1" x14ac:dyDescent="0.3">
      <c r="A666" s="3">
        <f t="shared" si="2"/>
        <v>44986</v>
      </c>
      <c r="B666" s="3">
        <v>44986</v>
      </c>
      <c r="C666" s="2">
        <v>300340</v>
      </c>
      <c r="D666" s="2">
        <v>10079</v>
      </c>
      <c r="E666" s="2">
        <v>239</v>
      </c>
      <c r="F666" s="2">
        <v>1</v>
      </c>
      <c r="G666" s="2">
        <v>7</v>
      </c>
      <c r="H666" s="2">
        <v>7</v>
      </c>
      <c r="I666" s="2" t="str">
        <f>VLOOKUP($D666,PRODUCTS!$A$2:$G$87,2,0)</f>
        <v>Screen Protector for iPhone 15 Pro Max</v>
      </c>
      <c r="J666" s="2" t="str">
        <f>VLOOKUP(E666,CUSTOMERS!$A$2:$K$1001,2,0)&amp;" "&amp;VLOOKUP(E666,CUSTOMERS!$A$2:$K$1001,3,0)</f>
        <v>Christie Mordie</v>
      </c>
    </row>
    <row r="667" spans="1:10" ht="14.25" customHeight="1" x14ac:dyDescent="0.3">
      <c r="A667" s="3">
        <f t="shared" si="2"/>
        <v>44986</v>
      </c>
      <c r="B667" s="3">
        <v>44986</v>
      </c>
      <c r="C667" s="2">
        <v>300340</v>
      </c>
      <c r="D667" s="2">
        <v>10044</v>
      </c>
      <c r="E667" s="2">
        <v>650</v>
      </c>
      <c r="F667" s="2">
        <v>3</v>
      </c>
      <c r="G667" s="2">
        <v>750</v>
      </c>
      <c r="H667" s="2">
        <v>2250</v>
      </c>
      <c r="I667" s="2" t="str">
        <f>VLOOKUP($D667,PRODUCTS!$A$2:$G$87,2,0)</f>
        <v>Canon - EOS R50 4K</v>
      </c>
      <c r="J667" s="2" t="str">
        <f>VLOOKUP(E667,CUSTOMERS!$A$2:$K$1001,2,0)&amp;" "&amp;VLOOKUP(E667,CUSTOMERS!$A$2:$K$1001,3,0)</f>
        <v>Maddalena Akitt</v>
      </c>
    </row>
    <row r="668" spans="1:10" ht="14.25" customHeight="1" x14ac:dyDescent="0.3">
      <c r="A668" s="3">
        <f t="shared" si="2"/>
        <v>44986</v>
      </c>
      <c r="B668" s="3">
        <v>44986</v>
      </c>
      <c r="C668" s="2">
        <v>300341</v>
      </c>
      <c r="D668" s="2">
        <v>10083</v>
      </c>
      <c r="E668" s="2">
        <v>819</v>
      </c>
      <c r="F668" s="2">
        <v>1</v>
      </c>
      <c r="G668" s="2">
        <v>50</v>
      </c>
      <c r="H668" s="2">
        <v>50</v>
      </c>
      <c r="I668" s="2" t="str">
        <f>VLOOKUP($D668,PRODUCTS!$A$2:$G$87,2,0)</f>
        <v>Apple 45W USB-C Power Adapter</v>
      </c>
      <c r="J668" s="2" t="str">
        <f>VLOOKUP(E668,CUSTOMERS!$A$2:$K$1001,2,0)&amp;" "&amp;VLOOKUP(E668,CUSTOMERS!$A$2:$K$1001,3,0)</f>
        <v>Yoko Escoffier</v>
      </c>
    </row>
    <row r="669" spans="1:10" ht="14.25" customHeight="1" x14ac:dyDescent="0.3">
      <c r="A669" s="3">
        <f t="shared" si="2"/>
        <v>44986</v>
      </c>
      <c r="B669" s="3">
        <v>44986</v>
      </c>
      <c r="C669" s="2">
        <v>300341</v>
      </c>
      <c r="D669" s="2">
        <v>10061</v>
      </c>
      <c r="E669" s="2">
        <v>130</v>
      </c>
      <c r="F669" s="2">
        <v>1</v>
      </c>
      <c r="G669" s="2">
        <v>1199</v>
      </c>
      <c r="H669" s="2">
        <v>1199</v>
      </c>
      <c r="I669" s="2" t="str">
        <f>VLOOKUP($D669,PRODUCTS!$A$2:$G$87,2,0)</f>
        <v>Samsung - 55" Class The Frame</v>
      </c>
      <c r="J669" s="2" t="str">
        <f>VLOOKUP(E669,CUSTOMERS!$A$2:$K$1001,2,0)&amp;" "&amp;VLOOKUP(E669,CUSTOMERS!$A$2:$K$1001,3,0)</f>
        <v>Ty Mattheeuw</v>
      </c>
    </row>
    <row r="670" spans="1:10" ht="14.25" customHeight="1" x14ac:dyDescent="0.3">
      <c r="A670" s="3">
        <f t="shared" si="2"/>
        <v>44986</v>
      </c>
      <c r="B670" s="3">
        <v>44986</v>
      </c>
      <c r="C670" s="2">
        <v>300342</v>
      </c>
      <c r="D670" s="2">
        <v>10066</v>
      </c>
      <c r="E670" s="2">
        <v>817</v>
      </c>
      <c r="F670" s="2">
        <v>3</v>
      </c>
      <c r="G670" s="2">
        <v>149</v>
      </c>
      <c r="H670" s="2">
        <v>447</v>
      </c>
      <c r="I670" s="2" t="str">
        <f>VLOOKUP($D670,PRODUCTS!$A$2:$G$87,2,0)</f>
        <v>Polaroid - Now+ Instant Film Camera Generation 2</v>
      </c>
      <c r="J670" s="2" t="str">
        <f>VLOOKUP(E670,CUSTOMERS!$A$2:$K$1001,2,0)&amp;" "&amp;VLOOKUP(E670,CUSTOMERS!$A$2:$K$1001,3,0)</f>
        <v>Gonzales MacDearmont</v>
      </c>
    </row>
    <row r="671" spans="1:10" ht="14.25" customHeight="1" x14ac:dyDescent="0.3">
      <c r="A671" s="3">
        <f t="shared" si="2"/>
        <v>44986</v>
      </c>
      <c r="B671" s="3">
        <v>44986</v>
      </c>
      <c r="C671" s="2">
        <v>300342</v>
      </c>
      <c r="D671" s="2">
        <v>10030</v>
      </c>
      <c r="E671" s="2">
        <v>360</v>
      </c>
      <c r="F671" s="2">
        <v>1</v>
      </c>
      <c r="G671" s="2">
        <v>234</v>
      </c>
      <c r="H671" s="2">
        <v>234</v>
      </c>
      <c r="I671" s="2" t="str">
        <f>VLOOKUP($D671,PRODUCTS!$A$2:$G$87,2,0)</f>
        <v>Meta Quest 2 </v>
      </c>
      <c r="J671" s="2" t="str">
        <f>VLOOKUP(E671,CUSTOMERS!$A$2:$K$1001,2,0)&amp;" "&amp;VLOOKUP(E671,CUSTOMERS!$A$2:$K$1001,3,0)</f>
        <v>Gypsy Calltone</v>
      </c>
    </row>
    <row r="672" spans="1:10" ht="14.25" customHeight="1" x14ac:dyDescent="0.3">
      <c r="A672" s="3">
        <f t="shared" si="2"/>
        <v>44986</v>
      </c>
      <c r="B672" s="3">
        <v>44987</v>
      </c>
      <c r="C672" s="2">
        <v>300343</v>
      </c>
      <c r="D672" s="2">
        <v>10048</v>
      </c>
      <c r="E672" s="2">
        <v>224</v>
      </c>
      <c r="F672" s="2">
        <v>1</v>
      </c>
      <c r="G672" s="2">
        <v>500</v>
      </c>
      <c r="H672" s="2">
        <v>500</v>
      </c>
      <c r="I672" s="2" t="str">
        <f>VLOOKUP($D672,PRODUCTS!$A$2:$G$87,2,0)</f>
        <v>ASUS - Zenbook 14X 14.5" 2.8K OLED</v>
      </c>
      <c r="J672" s="2" t="str">
        <f>VLOOKUP(E672,CUSTOMERS!$A$2:$K$1001,2,0)&amp;" "&amp;VLOOKUP(E672,CUSTOMERS!$A$2:$K$1001,3,0)</f>
        <v>Edyth Breache</v>
      </c>
    </row>
    <row r="673" spans="1:10" ht="14.25" customHeight="1" x14ac:dyDescent="0.3">
      <c r="A673" s="3">
        <f t="shared" si="2"/>
        <v>44986</v>
      </c>
      <c r="B673" s="3">
        <v>44987</v>
      </c>
      <c r="C673" s="2">
        <v>300343</v>
      </c>
      <c r="D673" s="2">
        <v>10043</v>
      </c>
      <c r="E673" s="2">
        <v>180</v>
      </c>
      <c r="F673" s="2">
        <v>2</v>
      </c>
      <c r="G673" s="2">
        <v>450</v>
      </c>
      <c r="H673" s="2">
        <v>900</v>
      </c>
      <c r="I673" s="2" t="str">
        <f>VLOOKUP($D673,PRODUCTS!$A$2:$G$87,2,0)</f>
        <v>HP - Desktop - AMD Ryzen 5 - 12GB Memory - 512GB SSD</v>
      </c>
      <c r="J673" s="2" t="str">
        <f>VLOOKUP(E673,CUSTOMERS!$A$2:$K$1001,2,0)&amp;" "&amp;VLOOKUP(E673,CUSTOMERS!$A$2:$K$1001,3,0)</f>
        <v>Wain Crichmer</v>
      </c>
    </row>
    <row r="674" spans="1:10" ht="14.25" customHeight="1" x14ac:dyDescent="0.3">
      <c r="A674" s="3">
        <f t="shared" si="2"/>
        <v>44986</v>
      </c>
      <c r="B674" s="3">
        <v>44987</v>
      </c>
      <c r="C674" s="2">
        <v>300343</v>
      </c>
      <c r="D674" s="2">
        <v>10050</v>
      </c>
      <c r="E674" s="2">
        <v>884</v>
      </c>
      <c r="F674" s="2">
        <v>3</v>
      </c>
      <c r="G674" s="2">
        <v>700</v>
      </c>
      <c r="H674" s="2">
        <v>2100</v>
      </c>
      <c r="I674" s="2" t="str">
        <f>VLOOKUP($D674,PRODUCTS!$A$2:$G$87,2,0)</f>
        <v>Microsoft - Surface Laptop Go 3 </v>
      </c>
      <c r="J674" s="2" t="str">
        <f>VLOOKUP(E674,CUSTOMERS!$A$2:$K$1001,2,0)&amp;" "&amp;VLOOKUP(E674,CUSTOMERS!$A$2:$K$1001,3,0)</f>
        <v>Forrester Frewer</v>
      </c>
    </row>
    <row r="675" spans="1:10" ht="14.25" customHeight="1" x14ac:dyDescent="0.3">
      <c r="A675" s="3">
        <f t="shared" si="2"/>
        <v>44986</v>
      </c>
      <c r="B675" s="3">
        <v>44987</v>
      </c>
      <c r="C675" s="2">
        <v>300343</v>
      </c>
      <c r="D675" s="2">
        <v>10015</v>
      </c>
      <c r="E675" s="2">
        <v>732</v>
      </c>
      <c r="F675" s="2">
        <v>2</v>
      </c>
      <c r="G675" s="2">
        <v>1399</v>
      </c>
      <c r="H675" s="2">
        <v>2798</v>
      </c>
      <c r="I675" s="2" t="str">
        <f>VLOOKUP($D675,PRODUCTS!$A$2:$G$87,2,0)</f>
        <v>iPhone 15 Pro Max 512 GB</v>
      </c>
      <c r="J675" s="2" t="str">
        <f>VLOOKUP(E675,CUSTOMERS!$A$2:$K$1001,2,0)&amp;" "&amp;VLOOKUP(E675,CUSTOMERS!$A$2:$K$1001,3,0)</f>
        <v>Howard Phelit</v>
      </c>
    </row>
    <row r="676" spans="1:10" ht="14.25" customHeight="1" x14ac:dyDescent="0.3">
      <c r="A676" s="3">
        <f t="shared" si="2"/>
        <v>44986</v>
      </c>
      <c r="B676" s="3">
        <v>44987</v>
      </c>
      <c r="C676" s="2">
        <v>300343</v>
      </c>
      <c r="D676" s="2">
        <v>10070</v>
      </c>
      <c r="E676" s="2">
        <v>28</v>
      </c>
      <c r="F676" s="2">
        <v>2</v>
      </c>
      <c r="G676" s="2">
        <v>7</v>
      </c>
      <c r="H676" s="2">
        <v>14</v>
      </c>
      <c r="I676" s="2" t="str">
        <f>VLOOKUP($D676,PRODUCTS!$A$2:$G$87,2,0)</f>
        <v>Case for iPhone 15 Pro Max Red</v>
      </c>
      <c r="J676" s="2" t="str">
        <f>VLOOKUP(E676,CUSTOMERS!$A$2:$K$1001,2,0)&amp;" "&amp;VLOOKUP(E676,CUSTOMERS!$A$2:$K$1001,3,0)</f>
        <v>Jsandye Sinyard</v>
      </c>
    </row>
    <row r="677" spans="1:10" ht="14.25" customHeight="1" x14ac:dyDescent="0.3">
      <c r="A677" s="3">
        <f t="shared" si="2"/>
        <v>44986</v>
      </c>
      <c r="B677" s="3">
        <v>44987</v>
      </c>
      <c r="C677" s="2">
        <v>300344</v>
      </c>
      <c r="D677" s="2">
        <v>10016</v>
      </c>
      <c r="E677" s="2">
        <v>220</v>
      </c>
      <c r="F677" s="2">
        <v>1</v>
      </c>
      <c r="G677" s="2">
        <v>1599</v>
      </c>
      <c r="H677" s="2">
        <v>1599</v>
      </c>
      <c r="I677" s="2" t="str">
        <f>VLOOKUP($D677,PRODUCTS!$A$2:$G$87,2,0)</f>
        <v>iPhone 15 Pro Max 1 TB</v>
      </c>
      <c r="J677" s="2" t="str">
        <f>VLOOKUP(E677,CUSTOMERS!$A$2:$K$1001,2,0)&amp;" "&amp;VLOOKUP(E677,CUSTOMERS!$A$2:$K$1001,3,0)</f>
        <v>Ulla MacIlhagga</v>
      </c>
    </row>
    <row r="678" spans="1:10" ht="14.25" customHeight="1" x14ac:dyDescent="0.3">
      <c r="A678" s="3">
        <f t="shared" si="2"/>
        <v>44986</v>
      </c>
      <c r="B678" s="3">
        <v>44987</v>
      </c>
      <c r="C678" s="2">
        <v>300345</v>
      </c>
      <c r="D678" s="2">
        <v>10058</v>
      </c>
      <c r="E678" s="2">
        <v>438</v>
      </c>
      <c r="F678" s="2">
        <v>2</v>
      </c>
      <c r="G678" s="2">
        <v>799</v>
      </c>
      <c r="H678" s="2">
        <v>1598</v>
      </c>
      <c r="I678" s="2" t="str">
        <f>VLOOKUP($D678,PRODUCTS!$A$2:$G$87,2,0)</f>
        <v>Sony - 65" Class X80K</v>
      </c>
      <c r="J678" s="2" t="str">
        <f>VLOOKUP(E678,CUSTOMERS!$A$2:$K$1001,2,0)&amp;" "&amp;VLOOKUP(E678,CUSTOMERS!$A$2:$K$1001,3,0)</f>
        <v>Devina Pembry</v>
      </c>
    </row>
    <row r="679" spans="1:10" ht="14.25" customHeight="1" x14ac:dyDescent="0.3">
      <c r="A679" s="3">
        <f t="shared" si="2"/>
        <v>44986</v>
      </c>
      <c r="B679" s="3">
        <v>44987</v>
      </c>
      <c r="C679" s="2">
        <v>300345</v>
      </c>
      <c r="D679" s="2">
        <v>10004</v>
      </c>
      <c r="E679" s="2">
        <v>439</v>
      </c>
      <c r="F679" s="2">
        <v>1</v>
      </c>
      <c r="G679" s="2">
        <v>35</v>
      </c>
      <c r="H679" s="2">
        <v>35</v>
      </c>
      <c r="I679" s="2" t="str">
        <f>VLOOKUP($D679,PRODUCTS!$A$2:$G$87,2,0)</f>
        <v>Fire Stick TV 4K</v>
      </c>
      <c r="J679" s="2" t="str">
        <f>VLOOKUP(E679,CUSTOMERS!$A$2:$K$1001,2,0)&amp;" "&amp;VLOOKUP(E679,CUSTOMERS!$A$2:$K$1001,3,0)</f>
        <v>Darwin Cristea</v>
      </c>
    </row>
    <row r="680" spans="1:10" ht="14.25" customHeight="1" x14ac:dyDescent="0.3">
      <c r="A680" s="3">
        <f t="shared" si="2"/>
        <v>44986</v>
      </c>
      <c r="B680" s="3">
        <v>44988</v>
      </c>
      <c r="C680" s="2">
        <v>300346</v>
      </c>
      <c r="D680" s="2">
        <v>10011</v>
      </c>
      <c r="E680" s="2">
        <v>493</v>
      </c>
      <c r="F680" s="2">
        <v>1</v>
      </c>
      <c r="G680" s="2">
        <v>106</v>
      </c>
      <c r="H680" s="2">
        <v>106</v>
      </c>
      <c r="I680" s="2" t="str">
        <f>VLOOKUP($D680,PRODUCTS!$A$2:$G$87,2,0)</f>
        <v>Fire TV 32"</v>
      </c>
      <c r="J680" s="2" t="str">
        <f>VLOOKUP(E680,CUSTOMERS!$A$2:$K$1001,2,0)&amp;" "&amp;VLOOKUP(E680,CUSTOMERS!$A$2:$K$1001,3,0)</f>
        <v>Hilario Gabrieli</v>
      </c>
    </row>
    <row r="681" spans="1:10" ht="14.25" customHeight="1" x14ac:dyDescent="0.3">
      <c r="A681" s="3">
        <f t="shared" si="2"/>
        <v>44986</v>
      </c>
      <c r="B681" s="3">
        <v>44988</v>
      </c>
      <c r="C681" s="2">
        <v>300346</v>
      </c>
      <c r="D681" s="2">
        <v>10015</v>
      </c>
      <c r="E681" s="2">
        <v>538</v>
      </c>
      <c r="F681" s="2">
        <v>3</v>
      </c>
      <c r="G681" s="2">
        <v>1399</v>
      </c>
      <c r="H681" s="2">
        <v>4197</v>
      </c>
      <c r="I681" s="2" t="str">
        <f>VLOOKUP($D681,PRODUCTS!$A$2:$G$87,2,0)</f>
        <v>iPhone 15 Pro Max 512 GB</v>
      </c>
      <c r="J681" s="2" t="str">
        <f>VLOOKUP(E681,CUSTOMERS!$A$2:$K$1001,2,0)&amp;" "&amp;VLOOKUP(E681,CUSTOMERS!$A$2:$K$1001,3,0)</f>
        <v>Verne Tolhurst</v>
      </c>
    </row>
    <row r="682" spans="1:10" ht="14.25" customHeight="1" x14ac:dyDescent="0.3">
      <c r="A682" s="3">
        <f t="shared" si="2"/>
        <v>44986</v>
      </c>
      <c r="B682" s="3">
        <v>44988</v>
      </c>
      <c r="C682" s="2">
        <v>300347</v>
      </c>
      <c r="D682" s="2">
        <v>10002</v>
      </c>
      <c r="E682" s="2">
        <v>29</v>
      </c>
      <c r="F682" s="2">
        <v>3</v>
      </c>
      <c r="G682" s="2">
        <v>81</v>
      </c>
      <c r="H682" s="2">
        <v>243</v>
      </c>
      <c r="I682" s="2" t="str">
        <f>VLOOKUP($D682,PRODUCTS!$A$2:$G$87,2,0)</f>
        <v>Apple AirTag 4 Pack</v>
      </c>
      <c r="J682" s="2" t="str">
        <f>VLOOKUP(E682,CUSTOMERS!$A$2:$K$1001,2,0)&amp;" "&amp;VLOOKUP(E682,CUSTOMERS!$A$2:$K$1001,3,0)</f>
        <v>Zolly McKee</v>
      </c>
    </row>
    <row r="683" spans="1:10" ht="14.25" customHeight="1" x14ac:dyDescent="0.3">
      <c r="A683" s="3">
        <f t="shared" si="2"/>
        <v>44986</v>
      </c>
      <c r="B683" s="3">
        <v>44988</v>
      </c>
      <c r="C683" s="2">
        <v>300347</v>
      </c>
      <c r="D683" s="2">
        <v>10017</v>
      </c>
      <c r="E683" s="2">
        <v>60</v>
      </c>
      <c r="F683" s="2">
        <v>3</v>
      </c>
      <c r="G683" s="2">
        <v>999</v>
      </c>
      <c r="H683" s="2">
        <v>2997</v>
      </c>
      <c r="I683" s="2" t="str">
        <f>VLOOKUP($D683,PRODUCTS!$A$2:$G$87,2,0)</f>
        <v>iPhone 15 Pro 128 GB</v>
      </c>
      <c r="J683" s="2" t="str">
        <f>VLOOKUP(E683,CUSTOMERS!$A$2:$K$1001,2,0)&amp;" "&amp;VLOOKUP(E683,CUSTOMERS!$A$2:$K$1001,3,0)</f>
        <v>Kaycee Tuberfield</v>
      </c>
    </row>
    <row r="684" spans="1:10" ht="14.25" customHeight="1" x14ac:dyDescent="0.3">
      <c r="A684" s="3">
        <f t="shared" si="2"/>
        <v>44986</v>
      </c>
      <c r="B684" s="3">
        <v>44988</v>
      </c>
      <c r="C684" s="2">
        <v>300348</v>
      </c>
      <c r="D684" s="2">
        <v>10034</v>
      </c>
      <c r="E684" s="2">
        <v>734</v>
      </c>
      <c r="F684" s="2">
        <v>2</v>
      </c>
      <c r="G684" s="2">
        <v>90</v>
      </c>
      <c r="H684" s="2">
        <v>180</v>
      </c>
      <c r="I684" s="2" t="str">
        <f>VLOOKUP($D684,PRODUCTS!$A$2:$G$87,2,0)</f>
        <v>Xbox Wireless Headset </v>
      </c>
      <c r="J684" s="2" t="str">
        <f>VLOOKUP(E684,CUSTOMERS!$A$2:$K$1001,2,0)&amp;" "&amp;VLOOKUP(E684,CUSTOMERS!$A$2:$K$1001,3,0)</f>
        <v>Wayne Sleigh</v>
      </c>
    </row>
    <row r="685" spans="1:10" ht="14.25" customHeight="1" x14ac:dyDescent="0.3">
      <c r="A685" s="3">
        <f t="shared" si="2"/>
        <v>44986</v>
      </c>
      <c r="B685" s="3">
        <v>44988</v>
      </c>
      <c r="C685" s="2">
        <v>300348</v>
      </c>
      <c r="D685" s="2">
        <v>10044</v>
      </c>
      <c r="E685" s="2">
        <v>372</v>
      </c>
      <c r="F685" s="2">
        <v>3</v>
      </c>
      <c r="G685" s="2">
        <v>750</v>
      </c>
      <c r="H685" s="2">
        <v>2250</v>
      </c>
      <c r="I685" s="2" t="str">
        <f>VLOOKUP($D685,PRODUCTS!$A$2:$G$87,2,0)</f>
        <v>Canon - EOS R50 4K</v>
      </c>
      <c r="J685" s="2" t="str">
        <f>VLOOKUP(E685,CUSTOMERS!$A$2:$K$1001,2,0)&amp;" "&amp;VLOOKUP(E685,CUSTOMERS!$A$2:$K$1001,3,0)</f>
        <v>Valma Bradden</v>
      </c>
    </row>
    <row r="686" spans="1:10" ht="14.25" customHeight="1" x14ac:dyDescent="0.3">
      <c r="A686" s="3">
        <f t="shared" si="2"/>
        <v>44986</v>
      </c>
      <c r="B686" s="3">
        <v>44988</v>
      </c>
      <c r="C686" s="2">
        <v>300348</v>
      </c>
      <c r="D686" s="2">
        <v>10013</v>
      </c>
      <c r="E686" s="2">
        <v>497</v>
      </c>
      <c r="F686" s="2">
        <v>3</v>
      </c>
      <c r="G686" s="2">
        <v>157</v>
      </c>
      <c r="H686" s="2">
        <v>471</v>
      </c>
      <c r="I686" s="2" t="str">
        <f>VLOOKUP($D686,PRODUCTS!$A$2:$G$87,2,0)</f>
        <v>Vizio 40" D-Series</v>
      </c>
      <c r="J686" s="2" t="str">
        <f>VLOOKUP(E686,CUSTOMERS!$A$2:$K$1001,2,0)&amp;" "&amp;VLOOKUP(E686,CUSTOMERS!$A$2:$K$1001,3,0)</f>
        <v>Kimbra Abrashkin</v>
      </c>
    </row>
    <row r="687" spans="1:10" ht="14.25" customHeight="1" x14ac:dyDescent="0.3">
      <c r="A687" s="3">
        <f t="shared" si="2"/>
        <v>44986</v>
      </c>
      <c r="B687" s="3">
        <v>44988</v>
      </c>
      <c r="C687" s="2">
        <v>300348</v>
      </c>
      <c r="D687" s="2">
        <v>10073</v>
      </c>
      <c r="E687" s="2">
        <v>554</v>
      </c>
      <c r="F687" s="2">
        <v>2</v>
      </c>
      <c r="G687" s="2">
        <v>7</v>
      </c>
      <c r="H687" s="2">
        <v>14</v>
      </c>
      <c r="I687" s="2" t="str">
        <f>VLOOKUP($D687,PRODUCTS!$A$2:$G$87,2,0)</f>
        <v>Case for iPhone 15 Pro Max Black</v>
      </c>
      <c r="J687" s="2" t="str">
        <f>VLOOKUP(E687,CUSTOMERS!$A$2:$K$1001,2,0)&amp;" "&amp;VLOOKUP(E687,CUSTOMERS!$A$2:$K$1001,3,0)</f>
        <v>Olin Dwyr</v>
      </c>
    </row>
    <row r="688" spans="1:10" ht="14.25" customHeight="1" x14ac:dyDescent="0.3">
      <c r="A688" s="3">
        <f t="shared" si="2"/>
        <v>44986</v>
      </c>
      <c r="B688" s="3">
        <v>44988</v>
      </c>
      <c r="C688" s="2">
        <v>300349</v>
      </c>
      <c r="D688" s="2">
        <v>10067</v>
      </c>
      <c r="E688" s="2">
        <v>647</v>
      </c>
      <c r="F688" s="2">
        <v>3</v>
      </c>
      <c r="G688" s="2">
        <v>269</v>
      </c>
      <c r="H688" s="2">
        <v>807</v>
      </c>
      <c r="I688" s="2" t="str">
        <f>VLOOKUP($D688,PRODUCTS!$A$2:$G$87,2,0)</f>
        <v>Google - Nest Cam 2 Pack</v>
      </c>
      <c r="J688" s="2" t="str">
        <f>VLOOKUP(E688,CUSTOMERS!$A$2:$K$1001,2,0)&amp;" "&amp;VLOOKUP(E688,CUSTOMERS!$A$2:$K$1001,3,0)</f>
        <v>Baily Andras</v>
      </c>
    </row>
    <row r="689" spans="1:10" ht="14.25" customHeight="1" x14ac:dyDescent="0.3">
      <c r="A689" s="3">
        <f t="shared" si="2"/>
        <v>44986</v>
      </c>
      <c r="B689" s="3">
        <v>44989</v>
      </c>
      <c r="C689" s="2">
        <v>300350</v>
      </c>
      <c r="D689" s="2">
        <v>10007</v>
      </c>
      <c r="E689" s="2">
        <v>124</v>
      </c>
      <c r="F689" s="2">
        <v>3</v>
      </c>
      <c r="G689" s="2">
        <v>230</v>
      </c>
      <c r="H689" s="2">
        <v>690</v>
      </c>
      <c r="I689" s="2" t="str">
        <f>VLOOKUP($D689,PRODUCTS!$A$2:$G$87,2,0)</f>
        <v>Apple Ipad (9th Gen)</v>
      </c>
      <c r="J689" s="2" t="str">
        <f>VLOOKUP(E689,CUSTOMERS!$A$2:$K$1001,2,0)&amp;" "&amp;VLOOKUP(E689,CUSTOMERS!$A$2:$K$1001,3,0)</f>
        <v>Alecia Well</v>
      </c>
    </row>
    <row r="690" spans="1:10" ht="14.25" customHeight="1" x14ac:dyDescent="0.3">
      <c r="A690" s="3">
        <f t="shared" si="2"/>
        <v>44986</v>
      </c>
      <c r="B690" s="3">
        <v>44989</v>
      </c>
      <c r="C690" s="2">
        <v>300351</v>
      </c>
      <c r="D690" s="2">
        <v>10083</v>
      </c>
      <c r="E690" s="2">
        <v>938</v>
      </c>
      <c r="F690" s="2">
        <v>1</v>
      </c>
      <c r="G690" s="2">
        <v>50</v>
      </c>
      <c r="H690" s="2">
        <v>50</v>
      </c>
      <c r="I690" s="2" t="str">
        <f>VLOOKUP($D690,PRODUCTS!$A$2:$G$87,2,0)</f>
        <v>Apple 45W USB-C Power Adapter</v>
      </c>
      <c r="J690" s="2" t="str">
        <f>VLOOKUP(E690,CUSTOMERS!$A$2:$K$1001,2,0)&amp;" "&amp;VLOOKUP(E690,CUSTOMERS!$A$2:$K$1001,3,0)</f>
        <v>Clemence Meffan</v>
      </c>
    </row>
    <row r="691" spans="1:10" ht="14.25" customHeight="1" x14ac:dyDescent="0.3">
      <c r="A691" s="3">
        <f t="shared" si="2"/>
        <v>44986</v>
      </c>
      <c r="B691" s="3">
        <v>44989</v>
      </c>
      <c r="C691" s="2">
        <v>300351</v>
      </c>
      <c r="D691" s="2">
        <v>10012</v>
      </c>
      <c r="E691" s="2">
        <v>104</v>
      </c>
      <c r="F691" s="2">
        <v>1</v>
      </c>
      <c r="G691" s="2">
        <v>70</v>
      </c>
      <c r="H691" s="2">
        <v>70</v>
      </c>
      <c r="I691" s="2" t="str">
        <f>VLOOKUP($D691,PRODUCTS!$A$2:$G$87,2,0)</f>
        <v>Beats Studio Buds</v>
      </c>
      <c r="J691" s="2" t="str">
        <f>VLOOKUP(E691,CUSTOMERS!$A$2:$K$1001,2,0)&amp;" "&amp;VLOOKUP(E691,CUSTOMERS!$A$2:$K$1001,3,0)</f>
        <v>Welsh Warburton</v>
      </c>
    </row>
    <row r="692" spans="1:10" ht="14.25" customHeight="1" x14ac:dyDescent="0.3">
      <c r="A692" s="3">
        <f t="shared" si="2"/>
        <v>44986</v>
      </c>
      <c r="B692" s="3">
        <v>44989</v>
      </c>
      <c r="C692" s="2">
        <v>300351</v>
      </c>
      <c r="D692" s="2">
        <v>10073</v>
      </c>
      <c r="E692" s="2">
        <v>278</v>
      </c>
      <c r="F692" s="2">
        <v>2</v>
      </c>
      <c r="G692" s="2">
        <v>7</v>
      </c>
      <c r="H692" s="2">
        <v>14</v>
      </c>
      <c r="I692" s="2" t="str">
        <f>VLOOKUP($D692,PRODUCTS!$A$2:$G$87,2,0)</f>
        <v>Case for iPhone 15 Pro Max Black</v>
      </c>
      <c r="J692" s="2" t="str">
        <f>VLOOKUP(E692,CUSTOMERS!$A$2:$K$1001,2,0)&amp;" "&amp;VLOOKUP(E692,CUSTOMERS!$A$2:$K$1001,3,0)</f>
        <v>Enid Ponte</v>
      </c>
    </row>
    <row r="693" spans="1:10" ht="14.25" customHeight="1" x14ac:dyDescent="0.3">
      <c r="A693" s="3">
        <f t="shared" si="2"/>
        <v>44986</v>
      </c>
      <c r="B693" s="3">
        <v>44989</v>
      </c>
      <c r="C693" s="2">
        <v>300352</v>
      </c>
      <c r="D693" s="2">
        <v>10043</v>
      </c>
      <c r="E693" s="2">
        <v>576</v>
      </c>
      <c r="F693" s="2">
        <v>2</v>
      </c>
      <c r="G693" s="2">
        <v>450</v>
      </c>
      <c r="H693" s="2">
        <v>900</v>
      </c>
      <c r="I693" s="2" t="str">
        <f>VLOOKUP($D693,PRODUCTS!$A$2:$G$87,2,0)</f>
        <v>HP - Desktop - AMD Ryzen 5 - 12GB Memory - 512GB SSD</v>
      </c>
      <c r="J693" s="2" t="str">
        <f>VLOOKUP(E693,CUSTOMERS!$A$2:$K$1001,2,0)&amp;" "&amp;VLOOKUP(E693,CUSTOMERS!$A$2:$K$1001,3,0)</f>
        <v>Olga Kimbley</v>
      </c>
    </row>
    <row r="694" spans="1:10" ht="14.25" customHeight="1" x14ac:dyDescent="0.3">
      <c r="A694" s="3">
        <f t="shared" si="2"/>
        <v>44986</v>
      </c>
      <c r="B694" s="3">
        <v>44989</v>
      </c>
      <c r="C694" s="2">
        <v>300352</v>
      </c>
      <c r="D694" s="2">
        <v>10058</v>
      </c>
      <c r="E694" s="2">
        <v>494</v>
      </c>
      <c r="F694" s="2">
        <v>2</v>
      </c>
      <c r="G694" s="2">
        <v>799</v>
      </c>
      <c r="H694" s="2">
        <v>1598</v>
      </c>
      <c r="I694" s="2" t="str">
        <f>VLOOKUP($D694,PRODUCTS!$A$2:$G$87,2,0)</f>
        <v>Sony - 65" Class X80K</v>
      </c>
      <c r="J694" s="2" t="str">
        <f>VLOOKUP(E694,CUSTOMERS!$A$2:$K$1001,2,0)&amp;" "&amp;VLOOKUP(E694,CUSTOMERS!$A$2:$K$1001,3,0)</f>
        <v>Batholomew Shynn</v>
      </c>
    </row>
    <row r="695" spans="1:10" ht="14.25" customHeight="1" x14ac:dyDescent="0.3">
      <c r="A695" s="3">
        <f t="shared" si="2"/>
        <v>44986</v>
      </c>
      <c r="B695" s="3">
        <v>44989</v>
      </c>
      <c r="C695" s="2">
        <v>300353</v>
      </c>
      <c r="D695" s="2">
        <v>10050</v>
      </c>
      <c r="E695" s="2">
        <v>896</v>
      </c>
      <c r="F695" s="2">
        <v>3</v>
      </c>
      <c r="G695" s="2">
        <v>700</v>
      </c>
      <c r="H695" s="2">
        <v>2100</v>
      </c>
      <c r="I695" s="2" t="str">
        <f>VLOOKUP($D695,PRODUCTS!$A$2:$G$87,2,0)</f>
        <v>Microsoft - Surface Laptop Go 3 </v>
      </c>
      <c r="J695" s="2" t="str">
        <f>VLOOKUP(E695,CUSTOMERS!$A$2:$K$1001,2,0)&amp;" "&amp;VLOOKUP(E695,CUSTOMERS!$A$2:$K$1001,3,0)</f>
        <v>Shari Alker</v>
      </c>
    </row>
    <row r="696" spans="1:10" ht="14.25" customHeight="1" x14ac:dyDescent="0.3">
      <c r="A696" s="3">
        <f t="shared" si="2"/>
        <v>44986</v>
      </c>
      <c r="B696" s="3">
        <v>44989</v>
      </c>
      <c r="C696" s="2">
        <v>300354</v>
      </c>
      <c r="D696" s="2">
        <v>10074</v>
      </c>
      <c r="E696" s="2">
        <v>934</v>
      </c>
      <c r="F696" s="2">
        <v>1</v>
      </c>
      <c r="G696" s="2">
        <v>6</v>
      </c>
      <c r="H696" s="2">
        <v>6</v>
      </c>
      <c r="I696" s="2" t="str">
        <f>VLOOKUP($D696,PRODUCTS!$A$2:$G$87,2,0)</f>
        <v>Case for iPhone 15 Pro Black</v>
      </c>
      <c r="J696" s="2" t="str">
        <f>VLOOKUP(E696,CUSTOMERS!$A$2:$K$1001,2,0)&amp;" "&amp;VLOOKUP(E696,CUSTOMERS!$A$2:$K$1001,3,0)</f>
        <v>Dall Glenny</v>
      </c>
    </row>
    <row r="697" spans="1:10" ht="14.25" customHeight="1" x14ac:dyDescent="0.3">
      <c r="A697" s="3">
        <f t="shared" si="2"/>
        <v>44986</v>
      </c>
      <c r="B697" s="3">
        <v>44989</v>
      </c>
      <c r="C697" s="2">
        <v>300354</v>
      </c>
      <c r="D697" s="2">
        <v>10063</v>
      </c>
      <c r="E697" s="2">
        <v>614</v>
      </c>
      <c r="F697" s="2">
        <v>3</v>
      </c>
      <c r="G697" s="2">
        <v>1799</v>
      </c>
      <c r="H697" s="2">
        <v>5397</v>
      </c>
      <c r="I697" s="2" t="str">
        <f>VLOOKUP($D697,PRODUCTS!$A$2:$G$87,2,0)</f>
        <v>Sony - Alpha a7 III Mirrorless </v>
      </c>
      <c r="J697" s="2" t="str">
        <f>VLOOKUP(E697,CUSTOMERS!$A$2:$K$1001,2,0)&amp;" "&amp;VLOOKUP(E697,CUSTOMERS!$A$2:$K$1001,3,0)</f>
        <v>Isa Aldins</v>
      </c>
    </row>
    <row r="698" spans="1:10" ht="14.25" customHeight="1" x14ac:dyDescent="0.3">
      <c r="A698" s="3">
        <f t="shared" si="2"/>
        <v>44986</v>
      </c>
      <c r="B698" s="3">
        <v>44989</v>
      </c>
      <c r="C698" s="2">
        <v>300354</v>
      </c>
      <c r="D698" s="2">
        <v>10038</v>
      </c>
      <c r="E698" s="2">
        <v>698</v>
      </c>
      <c r="F698" s="2">
        <v>1</v>
      </c>
      <c r="G698" s="2">
        <v>379</v>
      </c>
      <c r="H698" s="2">
        <v>379</v>
      </c>
      <c r="I698" s="2" t="str">
        <f>VLOOKUP($D698,PRODUCTS!$A$2:$G$87,2,0)</f>
        <v>Apple Watch Series 9 (GPS) 45mm</v>
      </c>
      <c r="J698" s="2" t="str">
        <f>VLOOKUP(E698,CUSTOMERS!$A$2:$K$1001,2,0)&amp;" "&amp;VLOOKUP(E698,CUSTOMERS!$A$2:$K$1001,3,0)</f>
        <v>Lou Woehler</v>
      </c>
    </row>
    <row r="699" spans="1:10" ht="14.25" customHeight="1" x14ac:dyDescent="0.3">
      <c r="A699" s="3">
        <f t="shared" si="2"/>
        <v>44986</v>
      </c>
      <c r="B699" s="3">
        <v>44989</v>
      </c>
      <c r="C699" s="2">
        <v>300355</v>
      </c>
      <c r="D699" s="2">
        <v>10034</v>
      </c>
      <c r="E699" s="2">
        <v>422</v>
      </c>
      <c r="F699" s="2">
        <v>2</v>
      </c>
      <c r="G699" s="2">
        <v>90</v>
      </c>
      <c r="H699" s="2">
        <v>180</v>
      </c>
      <c r="I699" s="2" t="str">
        <f>VLOOKUP($D699,PRODUCTS!$A$2:$G$87,2,0)</f>
        <v>Xbox Wireless Headset </v>
      </c>
      <c r="J699" s="2" t="str">
        <f>VLOOKUP(E699,CUSTOMERS!$A$2:$K$1001,2,0)&amp;" "&amp;VLOOKUP(E699,CUSTOMERS!$A$2:$K$1001,3,0)</f>
        <v>Lindsey Naismith</v>
      </c>
    </row>
    <row r="700" spans="1:10" ht="14.25" customHeight="1" x14ac:dyDescent="0.3">
      <c r="A700" s="3">
        <f t="shared" si="2"/>
        <v>44986</v>
      </c>
      <c r="B700" s="3">
        <v>44989</v>
      </c>
      <c r="C700" s="2">
        <v>300355</v>
      </c>
      <c r="D700" s="2">
        <v>10077</v>
      </c>
      <c r="E700" s="2">
        <v>719</v>
      </c>
      <c r="F700" s="2">
        <v>1</v>
      </c>
      <c r="G700" s="2">
        <v>6</v>
      </c>
      <c r="H700" s="2">
        <v>6</v>
      </c>
      <c r="I700" s="2" t="str">
        <f>VLOOKUP($D700,PRODUCTS!$A$2:$G$87,2,0)</f>
        <v>Case for iPhone 15 Pro Blue</v>
      </c>
      <c r="J700" s="2" t="str">
        <f>VLOOKUP(E700,CUSTOMERS!$A$2:$K$1001,2,0)&amp;" "&amp;VLOOKUP(E700,CUSTOMERS!$A$2:$K$1001,3,0)</f>
        <v>Dalli Lohde</v>
      </c>
    </row>
    <row r="701" spans="1:10" ht="14.25" customHeight="1" x14ac:dyDescent="0.3">
      <c r="A701" s="3">
        <f t="shared" si="2"/>
        <v>44986</v>
      </c>
      <c r="B701" s="3">
        <v>44989</v>
      </c>
      <c r="C701" s="2">
        <v>300356</v>
      </c>
      <c r="D701" s="2">
        <v>10019</v>
      </c>
      <c r="E701" s="2">
        <v>4</v>
      </c>
      <c r="F701" s="2">
        <v>2</v>
      </c>
      <c r="G701" s="2">
        <v>1299</v>
      </c>
      <c r="H701" s="2">
        <v>2598</v>
      </c>
      <c r="I701" s="2" t="str">
        <f>VLOOKUP($D701,PRODUCTS!$A$2:$G$87,2,0)</f>
        <v>iPhone 15 Pro 512 GB</v>
      </c>
      <c r="J701" s="2" t="str">
        <f>VLOOKUP(E701,CUSTOMERS!$A$2:$K$1001,2,0)&amp;" "&amp;VLOOKUP(E701,CUSTOMERS!$A$2:$K$1001,3,0)</f>
        <v>Damara Corder</v>
      </c>
    </row>
    <row r="702" spans="1:10" ht="14.25" customHeight="1" x14ac:dyDescent="0.3">
      <c r="A702" s="3">
        <f t="shared" si="2"/>
        <v>44986</v>
      </c>
      <c r="B702" s="3">
        <v>44989</v>
      </c>
      <c r="C702" s="2">
        <v>300357</v>
      </c>
      <c r="D702" s="2">
        <v>10014</v>
      </c>
      <c r="E702" s="2">
        <v>501</v>
      </c>
      <c r="F702" s="2">
        <v>1</v>
      </c>
      <c r="G702" s="2">
        <v>1199</v>
      </c>
      <c r="H702" s="2">
        <v>1199</v>
      </c>
      <c r="I702" s="2" t="str">
        <f>VLOOKUP($D702,PRODUCTS!$A$2:$G$87,2,0)</f>
        <v>iPhone 15 Pro Max 256 GB</v>
      </c>
      <c r="J702" s="2" t="str">
        <f>VLOOKUP(E702,CUSTOMERS!$A$2:$K$1001,2,0)&amp;" "&amp;VLOOKUP(E702,CUSTOMERS!$A$2:$K$1001,3,0)</f>
        <v>Brigitte Harbison</v>
      </c>
    </row>
    <row r="703" spans="1:10" ht="14.25" customHeight="1" x14ac:dyDescent="0.3">
      <c r="A703" s="3">
        <f t="shared" si="2"/>
        <v>44986</v>
      </c>
      <c r="B703" s="3">
        <v>44989</v>
      </c>
      <c r="C703" s="2">
        <v>300358</v>
      </c>
      <c r="D703" s="2">
        <v>10083</v>
      </c>
      <c r="E703" s="2">
        <v>446</v>
      </c>
      <c r="F703" s="2">
        <v>1</v>
      </c>
      <c r="G703" s="2">
        <v>50</v>
      </c>
      <c r="H703" s="2">
        <v>50</v>
      </c>
      <c r="I703" s="2" t="str">
        <f>VLOOKUP($D703,PRODUCTS!$A$2:$G$87,2,0)</f>
        <v>Apple 45W USB-C Power Adapter</v>
      </c>
      <c r="J703" s="2" t="str">
        <f>VLOOKUP(E703,CUSTOMERS!$A$2:$K$1001,2,0)&amp;" "&amp;VLOOKUP(E703,CUSTOMERS!$A$2:$K$1001,3,0)</f>
        <v>Winston Free</v>
      </c>
    </row>
    <row r="704" spans="1:10" ht="14.25" customHeight="1" x14ac:dyDescent="0.3">
      <c r="A704" s="3">
        <f t="shared" si="2"/>
        <v>44986</v>
      </c>
      <c r="B704" s="3">
        <v>44990</v>
      </c>
      <c r="C704" s="2">
        <v>300359</v>
      </c>
      <c r="D704" s="2">
        <v>10016</v>
      </c>
      <c r="E704" s="2">
        <v>582</v>
      </c>
      <c r="F704" s="2">
        <v>1</v>
      </c>
      <c r="G704" s="2">
        <v>1599</v>
      </c>
      <c r="H704" s="2">
        <v>1599</v>
      </c>
      <c r="I704" s="2" t="str">
        <f>VLOOKUP($D704,PRODUCTS!$A$2:$G$87,2,0)</f>
        <v>iPhone 15 Pro Max 1 TB</v>
      </c>
      <c r="J704" s="2" t="str">
        <f>VLOOKUP(E704,CUSTOMERS!$A$2:$K$1001,2,0)&amp;" "&amp;VLOOKUP(E704,CUSTOMERS!$A$2:$K$1001,3,0)</f>
        <v>Shalom Aslum</v>
      </c>
    </row>
    <row r="705" spans="1:10" ht="14.25" customHeight="1" x14ac:dyDescent="0.3">
      <c r="A705" s="3">
        <f t="shared" si="2"/>
        <v>44986</v>
      </c>
      <c r="B705" s="3">
        <v>44990</v>
      </c>
      <c r="C705" s="2">
        <v>300360</v>
      </c>
      <c r="D705" s="2">
        <v>10015</v>
      </c>
      <c r="E705" s="2">
        <v>773</v>
      </c>
      <c r="F705" s="2">
        <v>2</v>
      </c>
      <c r="G705" s="2">
        <v>1399</v>
      </c>
      <c r="H705" s="2">
        <v>2798</v>
      </c>
      <c r="I705" s="2" t="str">
        <f>VLOOKUP($D705,PRODUCTS!$A$2:$G$87,2,0)</f>
        <v>iPhone 15 Pro Max 512 GB</v>
      </c>
      <c r="J705" s="2" t="str">
        <f>VLOOKUP(E705,CUSTOMERS!$A$2:$K$1001,2,0)&amp;" "&amp;VLOOKUP(E705,CUSTOMERS!$A$2:$K$1001,3,0)</f>
        <v>Kingsly Ornelas</v>
      </c>
    </row>
    <row r="706" spans="1:10" ht="14.25" customHeight="1" x14ac:dyDescent="0.3">
      <c r="A706" s="3">
        <f t="shared" si="2"/>
        <v>44986</v>
      </c>
      <c r="B706" s="3">
        <v>44990</v>
      </c>
      <c r="C706" s="2">
        <v>300361</v>
      </c>
      <c r="D706" s="2">
        <v>10018</v>
      </c>
      <c r="E706" s="2">
        <v>394</v>
      </c>
      <c r="F706" s="2">
        <v>1</v>
      </c>
      <c r="G706" s="2">
        <v>1099</v>
      </c>
      <c r="H706" s="2">
        <v>1099</v>
      </c>
      <c r="I706" s="2" t="str">
        <f>VLOOKUP($D706,PRODUCTS!$A$2:$G$87,2,0)</f>
        <v>iPhone 15 Pro 256 GB</v>
      </c>
      <c r="J706" s="2" t="str">
        <f>VLOOKUP(E706,CUSTOMERS!$A$2:$K$1001,2,0)&amp;" "&amp;VLOOKUP(E706,CUSTOMERS!$A$2:$K$1001,3,0)</f>
        <v>Coral Umbert</v>
      </c>
    </row>
    <row r="707" spans="1:10" ht="14.25" customHeight="1" x14ac:dyDescent="0.3">
      <c r="A707" s="3">
        <f t="shared" si="2"/>
        <v>44986</v>
      </c>
      <c r="B707" s="3">
        <v>44990</v>
      </c>
      <c r="C707" s="2">
        <v>300362</v>
      </c>
      <c r="D707" s="2">
        <v>10021</v>
      </c>
      <c r="E707" s="2">
        <v>441</v>
      </c>
      <c r="F707" s="2">
        <v>2</v>
      </c>
      <c r="G707" s="2">
        <v>799</v>
      </c>
      <c r="H707" s="2">
        <v>1598</v>
      </c>
      <c r="I707" s="2" t="str">
        <f>VLOOKUP($D707,PRODUCTS!$A$2:$G$87,2,0)</f>
        <v>iPhone 15 128 GB</v>
      </c>
      <c r="J707" s="2" t="str">
        <f>VLOOKUP(E707,CUSTOMERS!$A$2:$K$1001,2,0)&amp;" "&amp;VLOOKUP(E707,CUSTOMERS!$A$2:$K$1001,3,0)</f>
        <v>Holli MacCome</v>
      </c>
    </row>
    <row r="708" spans="1:10" ht="14.25" customHeight="1" x14ac:dyDescent="0.3">
      <c r="A708" s="3">
        <f t="shared" si="2"/>
        <v>44986</v>
      </c>
      <c r="B708" s="3">
        <v>44990</v>
      </c>
      <c r="C708" s="2">
        <v>300362</v>
      </c>
      <c r="D708" s="2">
        <v>10006</v>
      </c>
      <c r="E708" s="2">
        <v>917</v>
      </c>
      <c r="F708" s="2">
        <v>1</v>
      </c>
      <c r="G708" s="2">
        <v>24</v>
      </c>
      <c r="H708" s="2">
        <v>24</v>
      </c>
      <c r="I708" s="2" t="str">
        <f>VLOOKUP($D708,PRODUCTS!$A$2:$G$87,2,0)</f>
        <v>Roku Express</v>
      </c>
      <c r="J708" s="2" t="str">
        <f>VLOOKUP(E708,CUSTOMERS!$A$2:$K$1001,2,0)&amp;" "&amp;VLOOKUP(E708,CUSTOMERS!$A$2:$K$1001,3,0)</f>
        <v>Haydon Vitler</v>
      </c>
    </row>
    <row r="709" spans="1:10" ht="14.25" customHeight="1" x14ac:dyDescent="0.3">
      <c r="A709" s="3">
        <f t="shared" si="2"/>
        <v>44986</v>
      </c>
      <c r="B709" s="3">
        <v>44990</v>
      </c>
      <c r="C709" s="2">
        <v>300362</v>
      </c>
      <c r="D709" s="2">
        <v>10022</v>
      </c>
      <c r="E709" s="2">
        <v>717</v>
      </c>
      <c r="F709" s="2">
        <v>2</v>
      </c>
      <c r="G709" s="2">
        <v>899</v>
      </c>
      <c r="H709" s="2">
        <v>1798</v>
      </c>
      <c r="I709" s="2" t="str">
        <f>VLOOKUP($D709,PRODUCTS!$A$2:$G$87,2,0)</f>
        <v>iPhone 15 256 GB</v>
      </c>
      <c r="J709" s="2" t="str">
        <f>VLOOKUP(E709,CUSTOMERS!$A$2:$K$1001,2,0)&amp;" "&amp;VLOOKUP(E709,CUSTOMERS!$A$2:$K$1001,3,0)</f>
        <v>Cacilie Janosevic</v>
      </c>
    </row>
    <row r="710" spans="1:10" ht="14.25" customHeight="1" x14ac:dyDescent="0.3">
      <c r="A710" s="3">
        <f t="shared" si="2"/>
        <v>44986</v>
      </c>
      <c r="B710" s="3">
        <v>44990</v>
      </c>
      <c r="C710" s="2">
        <v>300363</v>
      </c>
      <c r="D710" s="2">
        <v>10079</v>
      </c>
      <c r="E710" s="2">
        <v>715</v>
      </c>
      <c r="F710" s="2">
        <v>1</v>
      </c>
      <c r="G710" s="2">
        <v>7</v>
      </c>
      <c r="H710" s="2">
        <v>7</v>
      </c>
      <c r="I710" s="2" t="str">
        <f>VLOOKUP($D710,PRODUCTS!$A$2:$G$87,2,0)</f>
        <v>Screen Protector for iPhone 15 Pro Max</v>
      </c>
      <c r="J710" s="2" t="str">
        <f>VLOOKUP(E710,CUSTOMERS!$A$2:$K$1001,2,0)&amp;" "&amp;VLOOKUP(E710,CUSTOMERS!$A$2:$K$1001,3,0)</f>
        <v>Robbi Prevost</v>
      </c>
    </row>
    <row r="711" spans="1:10" ht="14.25" customHeight="1" x14ac:dyDescent="0.3">
      <c r="A711" s="3">
        <f t="shared" si="2"/>
        <v>44986</v>
      </c>
      <c r="B711" s="3">
        <v>44990</v>
      </c>
      <c r="C711" s="2">
        <v>300363</v>
      </c>
      <c r="D711" s="2">
        <v>10049</v>
      </c>
      <c r="E711" s="2">
        <v>142</v>
      </c>
      <c r="F711" s="2">
        <v>1</v>
      </c>
      <c r="G711" s="2">
        <v>450</v>
      </c>
      <c r="H711" s="2">
        <v>450</v>
      </c>
      <c r="I711" s="2" t="str">
        <f>VLOOKUP($D711,PRODUCTS!$A$2:$G$87,2,0)</f>
        <v>HP - Envy 2-in-1 15.6" Full HD Touch-Screen Laptop - AMD Ryzen 5 </v>
      </c>
      <c r="J711" s="2" t="str">
        <f>VLOOKUP(E711,CUSTOMERS!$A$2:$K$1001,2,0)&amp;" "&amp;VLOOKUP(E711,CUSTOMERS!$A$2:$K$1001,3,0)</f>
        <v>Audre Smillie</v>
      </c>
    </row>
    <row r="712" spans="1:10" ht="14.25" customHeight="1" x14ac:dyDescent="0.3">
      <c r="A712" s="3">
        <f t="shared" si="2"/>
        <v>44986</v>
      </c>
      <c r="B712" s="3">
        <v>44990</v>
      </c>
      <c r="C712" s="2">
        <v>300364</v>
      </c>
      <c r="D712" s="2">
        <v>10025</v>
      </c>
      <c r="E712" s="2">
        <v>95</v>
      </c>
      <c r="F712" s="2">
        <v>1</v>
      </c>
      <c r="G712" s="2">
        <v>399</v>
      </c>
      <c r="H712" s="2">
        <v>399</v>
      </c>
      <c r="I712" s="2" t="str">
        <f>VLOOKUP($D712,PRODUCTS!$A$2:$G$87,2,0)</f>
        <v>SAMSUNG Galaxy A54 5G 128 GB</v>
      </c>
      <c r="J712" s="2" t="str">
        <f>VLOOKUP(E712,CUSTOMERS!$A$2:$K$1001,2,0)&amp;" "&amp;VLOOKUP(E712,CUSTOMERS!$A$2:$K$1001,3,0)</f>
        <v>Harli Flye</v>
      </c>
    </row>
    <row r="713" spans="1:10" ht="14.25" customHeight="1" x14ac:dyDescent="0.3">
      <c r="A713" s="3">
        <f t="shared" si="2"/>
        <v>44986</v>
      </c>
      <c r="B713" s="3">
        <v>44990</v>
      </c>
      <c r="C713" s="2">
        <v>300365</v>
      </c>
      <c r="D713" s="2">
        <v>10006</v>
      </c>
      <c r="E713" s="2">
        <v>162</v>
      </c>
      <c r="F713" s="2">
        <v>1</v>
      </c>
      <c r="G713" s="2">
        <v>24</v>
      </c>
      <c r="H713" s="2">
        <v>24</v>
      </c>
      <c r="I713" s="2" t="str">
        <f>VLOOKUP($D713,PRODUCTS!$A$2:$G$87,2,0)</f>
        <v>Roku Express</v>
      </c>
      <c r="J713" s="2" t="str">
        <f>VLOOKUP(E713,CUSTOMERS!$A$2:$K$1001,2,0)&amp;" "&amp;VLOOKUP(E713,CUSTOMERS!$A$2:$K$1001,3,0)</f>
        <v>Fernandina Loges</v>
      </c>
    </row>
    <row r="714" spans="1:10" ht="14.25" customHeight="1" x14ac:dyDescent="0.3">
      <c r="A714" s="3">
        <f t="shared" si="2"/>
        <v>44986</v>
      </c>
      <c r="B714" s="3">
        <v>44990</v>
      </c>
      <c r="C714" s="2">
        <v>300365</v>
      </c>
      <c r="D714" s="2">
        <v>10026</v>
      </c>
      <c r="E714" s="2">
        <v>276</v>
      </c>
      <c r="F714" s="2">
        <v>3</v>
      </c>
      <c r="G714" s="2">
        <v>850</v>
      </c>
      <c r="H714" s="2">
        <v>2550</v>
      </c>
      <c r="I714" s="2" t="str">
        <f>VLOOKUP($D714,PRODUCTS!$A$2:$G$87,2,0)</f>
        <v>SAMSUNG Galaxy Z Flip 256 GB</v>
      </c>
      <c r="J714" s="2" t="str">
        <f>VLOOKUP(E714,CUSTOMERS!$A$2:$K$1001,2,0)&amp;" "&amp;VLOOKUP(E714,CUSTOMERS!$A$2:$K$1001,3,0)</f>
        <v>Layney Courtney</v>
      </c>
    </row>
    <row r="715" spans="1:10" ht="14.25" customHeight="1" x14ac:dyDescent="0.3">
      <c r="A715" s="3">
        <f t="shared" si="2"/>
        <v>44986</v>
      </c>
      <c r="B715" s="3">
        <v>44990</v>
      </c>
      <c r="C715" s="2">
        <v>300366</v>
      </c>
      <c r="D715" s="2">
        <v>10074</v>
      </c>
      <c r="E715" s="2">
        <v>958</v>
      </c>
      <c r="F715" s="2">
        <v>2</v>
      </c>
      <c r="G715" s="2">
        <v>6</v>
      </c>
      <c r="H715" s="2">
        <v>12</v>
      </c>
      <c r="I715" s="2" t="str">
        <f>VLOOKUP($D715,PRODUCTS!$A$2:$G$87,2,0)</f>
        <v>Case for iPhone 15 Pro Black</v>
      </c>
      <c r="J715" s="2" t="str">
        <f>VLOOKUP(E715,CUSTOMERS!$A$2:$K$1001,2,0)&amp;" "&amp;VLOOKUP(E715,CUSTOMERS!$A$2:$K$1001,3,0)</f>
        <v>Cacilia Bende</v>
      </c>
    </row>
    <row r="716" spans="1:10" ht="14.25" customHeight="1" x14ac:dyDescent="0.3">
      <c r="A716" s="3">
        <f t="shared" si="2"/>
        <v>44986</v>
      </c>
      <c r="B716" s="3">
        <v>44990</v>
      </c>
      <c r="C716" s="2">
        <v>300367</v>
      </c>
      <c r="D716" s="2">
        <v>10063</v>
      </c>
      <c r="E716" s="2">
        <v>449</v>
      </c>
      <c r="F716" s="2">
        <v>3</v>
      </c>
      <c r="G716" s="2">
        <v>1799</v>
      </c>
      <c r="H716" s="2">
        <v>5397</v>
      </c>
      <c r="I716" s="2" t="str">
        <f>VLOOKUP($D716,PRODUCTS!$A$2:$G$87,2,0)</f>
        <v>Sony - Alpha a7 III Mirrorless </v>
      </c>
      <c r="J716" s="2" t="str">
        <f>VLOOKUP(E716,CUSTOMERS!$A$2:$K$1001,2,0)&amp;" "&amp;VLOOKUP(E716,CUSTOMERS!$A$2:$K$1001,3,0)</f>
        <v>Nanon Lendrem</v>
      </c>
    </row>
    <row r="717" spans="1:10" ht="14.25" customHeight="1" x14ac:dyDescent="0.3">
      <c r="A717" s="3">
        <f t="shared" si="2"/>
        <v>44986</v>
      </c>
      <c r="B717" s="3">
        <v>44990</v>
      </c>
      <c r="C717" s="2">
        <v>300367</v>
      </c>
      <c r="D717" s="2">
        <v>10073</v>
      </c>
      <c r="E717" s="2">
        <v>550</v>
      </c>
      <c r="F717" s="2">
        <v>2</v>
      </c>
      <c r="G717" s="2">
        <v>7</v>
      </c>
      <c r="H717" s="2">
        <v>14</v>
      </c>
      <c r="I717" s="2" t="str">
        <f>VLOOKUP($D717,PRODUCTS!$A$2:$G$87,2,0)</f>
        <v>Case for iPhone 15 Pro Max Black</v>
      </c>
      <c r="J717" s="2" t="str">
        <f>VLOOKUP(E717,CUSTOMERS!$A$2:$K$1001,2,0)&amp;" "&amp;VLOOKUP(E717,CUSTOMERS!$A$2:$K$1001,3,0)</f>
        <v>Quinlan Hearns</v>
      </c>
    </row>
    <row r="718" spans="1:10" ht="14.25" customHeight="1" x14ac:dyDescent="0.3">
      <c r="A718" s="3">
        <f t="shared" si="2"/>
        <v>44986</v>
      </c>
      <c r="B718" s="3">
        <v>44990</v>
      </c>
      <c r="C718" s="2">
        <v>300368</v>
      </c>
      <c r="D718" s="2">
        <v>10054</v>
      </c>
      <c r="E718" s="2">
        <v>738</v>
      </c>
      <c r="F718" s="2">
        <v>2</v>
      </c>
      <c r="G718" s="2">
        <v>250</v>
      </c>
      <c r="H718" s="2">
        <v>500</v>
      </c>
      <c r="I718" s="2" t="str">
        <f>VLOOKUP($D718,PRODUCTS!$A$2:$G$87,2,0)</f>
        <v>Samsung - 28” ViewFinity UHD</v>
      </c>
      <c r="J718" s="2" t="str">
        <f>VLOOKUP(E718,CUSTOMERS!$A$2:$K$1001,2,0)&amp;" "&amp;VLOOKUP(E718,CUSTOMERS!$A$2:$K$1001,3,0)</f>
        <v>Fitz Brisco</v>
      </c>
    </row>
    <row r="719" spans="1:10" ht="14.25" customHeight="1" x14ac:dyDescent="0.3">
      <c r="A719" s="3">
        <f t="shared" si="2"/>
        <v>44986</v>
      </c>
      <c r="B719" s="3">
        <v>44990</v>
      </c>
      <c r="C719" s="2">
        <v>300368</v>
      </c>
      <c r="D719" s="2">
        <v>10017</v>
      </c>
      <c r="E719" s="2">
        <v>871</v>
      </c>
      <c r="F719" s="2">
        <v>2</v>
      </c>
      <c r="G719" s="2">
        <v>999</v>
      </c>
      <c r="H719" s="2">
        <v>1998</v>
      </c>
      <c r="I719" s="2" t="str">
        <f>VLOOKUP($D719,PRODUCTS!$A$2:$G$87,2,0)</f>
        <v>iPhone 15 Pro 128 GB</v>
      </c>
      <c r="J719" s="2" t="str">
        <f>VLOOKUP(E719,CUSTOMERS!$A$2:$K$1001,2,0)&amp;" "&amp;VLOOKUP(E719,CUSTOMERS!$A$2:$K$1001,3,0)</f>
        <v>Ennis Mehew</v>
      </c>
    </row>
    <row r="720" spans="1:10" ht="14.25" customHeight="1" x14ac:dyDescent="0.3">
      <c r="A720" s="3">
        <f t="shared" si="2"/>
        <v>44986</v>
      </c>
      <c r="B720" s="3">
        <v>44991</v>
      </c>
      <c r="C720" s="2">
        <v>300369</v>
      </c>
      <c r="D720" s="2">
        <v>10072</v>
      </c>
      <c r="E720" s="2">
        <v>491</v>
      </c>
      <c r="F720" s="2">
        <v>3</v>
      </c>
      <c r="G720" s="2">
        <v>5</v>
      </c>
      <c r="H720" s="2">
        <v>15</v>
      </c>
      <c r="I720" s="2" t="str">
        <f>VLOOKUP($D720,PRODUCTS!$A$2:$G$87,2,0)</f>
        <v>Case for iPhone 15 Red</v>
      </c>
      <c r="J720" s="2" t="str">
        <f>VLOOKUP(E720,CUSTOMERS!$A$2:$K$1001,2,0)&amp;" "&amp;VLOOKUP(E720,CUSTOMERS!$A$2:$K$1001,3,0)</f>
        <v>Cross Vakhrushin</v>
      </c>
    </row>
    <row r="721" spans="1:10" ht="14.25" customHeight="1" x14ac:dyDescent="0.3">
      <c r="A721" s="3">
        <f t="shared" si="2"/>
        <v>44986</v>
      </c>
      <c r="B721" s="3">
        <v>44991</v>
      </c>
      <c r="C721" s="2">
        <v>300369</v>
      </c>
      <c r="D721" s="2">
        <v>10047</v>
      </c>
      <c r="E721" s="2">
        <v>698</v>
      </c>
      <c r="F721" s="2">
        <v>1</v>
      </c>
      <c r="G721" s="2">
        <v>300</v>
      </c>
      <c r="H721" s="2">
        <v>300</v>
      </c>
      <c r="I721" s="2" t="str">
        <f>VLOOKUP($D721,PRODUCTS!$A$2:$G$87,2,0)</f>
        <v>Microsoft - Xbox Series S 512 GB All-Digital Console</v>
      </c>
      <c r="J721" s="2" t="str">
        <f>VLOOKUP(E721,CUSTOMERS!$A$2:$K$1001,2,0)&amp;" "&amp;VLOOKUP(E721,CUSTOMERS!$A$2:$K$1001,3,0)</f>
        <v>Lou Woehler</v>
      </c>
    </row>
    <row r="722" spans="1:10" ht="14.25" customHeight="1" x14ac:dyDescent="0.3">
      <c r="A722" s="3">
        <f t="shared" si="2"/>
        <v>44986</v>
      </c>
      <c r="B722" s="3">
        <v>44991</v>
      </c>
      <c r="C722" s="2">
        <v>300370</v>
      </c>
      <c r="D722" s="2">
        <v>10008</v>
      </c>
      <c r="E722" s="2">
        <v>454</v>
      </c>
      <c r="F722" s="2">
        <v>2</v>
      </c>
      <c r="G722" s="2">
        <v>50</v>
      </c>
      <c r="H722" s="2">
        <v>100</v>
      </c>
      <c r="I722" s="2" t="str">
        <f>VLOOKUP($D722,PRODUCTS!$A$2:$G$87,2,0)</f>
        <v>Echo Dot (5th Gen)</v>
      </c>
      <c r="J722" s="2" t="str">
        <f>VLOOKUP(E722,CUSTOMERS!$A$2:$K$1001,2,0)&amp;" "&amp;VLOOKUP(E722,CUSTOMERS!$A$2:$K$1001,3,0)</f>
        <v>Michel Crommett</v>
      </c>
    </row>
    <row r="723" spans="1:10" ht="14.25" customHeight="1" x14ac:dyDescent="0.3">
      <c r="A723" s="3">
        <f t="shared" si="2"/>
        <v>44986</v>
      </c>
      <c r="B723" s="3">
        <v>44991</v>
      </c>
      <c r="C723" s="2">
        <v>300370</v>
      </c>
      <c r="D723" s="2">
        <v>10050</v>
      </c>
      <c r="E723" s="2">
        <v>878</v>
      </c>
      <c r="F723" s="2">
        <v>3</v>
      </c>
      <c r="G723" s="2">
        <v>700</v>
      </c>
      <c r="H723" s="2">
        <v>2100</v>
      </c>
      <c r="I723" s="2" t="str">
        <f>VLOOKUP($D723,PRODUCTS!$A$2:$G$87,2,0)</f>
        <v>Microsoft - Surface Laptop Go 3 </v>
      </c>
      <c r="J723" s="2" t="str">
        <f>VLOOKUP(E723,CUSTOMERS!$A$2:$K$1001,2,0)&amp;" "&amp;VLOOKUP(E723,CUSTOMERS!$A$2:$K$1001,3,0)</f>
        <v>Guillema Rubens</v>
      </c>
    </row>
    <row r="724" spans="1:10" ht="14.25" customHeight="1" x14ac:dyDescent="0.3">
      <c r="A724" s="3">
        <f t="shared" si="2"/>
        <v>44986</v>
      </c>
      <c r="B724" s="3">
        <v>44991</v>
      </c>
      <c r="C724" s="2">
        <v>300370</v>
      </c>
      <c r="D724" s="2">
        <v>10030</v>
      </c>
      <c r="E724" s="2">
        <v>464</v>
      </c>
      <c r="F724" s="2">
        <v>3</v>
      </c>
      <c r="G724" s="2">
        <v>234</v>
      </c>
      <c r="H724" s="2">
        <v>702</v>
      </c>
      <c r="I724" s="2" t="str">
        <f>VLOOKUP($D724,PRODUCTS!$A$2:$G$87,2,0)</f>
        <v>Meta Quest 2 </v>
      </c>
      <c r="J724" s="2" t="str">
        <f>VLOOKUP(E724,CUSTOMERS!$A$2:$K$1001,2,0)&amp;" "&amp;VLOOKUP(E724,CUSTOMERS!$A$2:$K$1001,3,0)</f>
        <v>Eric Andryushchenko</v>
      </c>
    </row>
    <row r="725" spans="1:10" ht="14.25" customHeight="1" x14ac:dyDescent="0.3">
      <c r="A725" s="3">
        <f t="shared" si="2"/>
        <v>44986</v>
      </c>
      <c r="B725" s="3">
        <v>44991</v>
      </c>
      <c r="C725" s="2">
        <v>300370</v>
      </c>
      <c r="D725" s="2">
        <v>10005</v>
      </c>
      <c r="E725" s="2">
        <v>768</v>
      </c>
      <c r="F725" s="2">
        <v>3</v>
      </c>
      <c r="G725" s="2">
        <v>36</v>
      </c>
      <c r="H725" s="2">
        <v>108</v>
      </c>
      <c r="I725" s="2" t="str">
        <f>VLOOKUP($D725,PRODUCTS!$A$2:$G$87,2,0)</f>
        <v>Blink Video Doorbell</v>
      </c>
      <c r="J725" s="2" t="str">
        <f>VLOOKUP(E725,CUSTOMERS!$A$2:$K$1001,2,0)&amp;" "&amp;VLOOKUP(E725,CUSTOMERS!$A$2:$K$1001,3,0)</f>
        <v>Vitia Sandeman</v>
      </c>
    </row>
    <row r="726" spans="1:10" ht="14.25" customHeight="1" x14ac:dyDescent="0.3">
      <c r="A726" s="3">
        <f t="shared" si="2"/>
        <v>44986</v>
      </c>
      <c r="B726" s="3">
        <v>44992</v>
      </c>
      <c r="C726" s="2">
        <v>300371</v>
      </c>
      <c r="D726" s="2">
        <v>10050</v>
      </c>
      <c r="E726" s="2">
        <v>771</v>
      </c>
      <c r="F726" s="2">
        <v>2</v>
      </c>
      <c r="G726" s="2">
        <v>700</v>
      </c>
      <c r="H726" s="2">
        <v>1400</v>
      </c>
      <c r="I726" s="2" t="str">
        <f>VLOOKUP($D726,PRODUCTS!$A$2:$G$87,2,0)</f>
        <v>Microsoft - Surface Laptop Go 3 </v>
      </c>
      <c r="J726" s="2" t="str">
        <f>VLOOKUP(E726,CUSTOMERS!$A$2:$K$1001,2,0)&amp;" "&amp;VLOOKUP(E726,CUSTOMERS!$A$2:$K$1001,3,0)</f>
        <v>Pepillo Vasnetsov</v>
      </c>
    </row>
    <row r="727" spans="1:10" ht="14.25" customHeight="1" x14ac:dyDescent="0.3">
      <c r="A727" s="3">
        <f t="shared" si="2"/>
        <v>44986</v>
      </c>
      <c r="B727" s="3">
        <v>44992</v>
      </c>
      <c r="C727" s="2">
        <v>300372</v>
      </c>
      <c r="D727" s="2">
        <v>10086</v>
      </c>
      <c r="E727" s="2">
        <v>308</v>
      </c>
      <c r="F727" s="2">
        <v>3</v>
      </c>
      <c r="G727" s="2">
        <v>13</v>
      </c>
      <c r="H727" s="2">
        <v>39</v>
      </c>
      <c r="I727" s="2" t="str">
        <f>VLOOKUP($D727,PRODUCTS!$A$2:$G$87,2,0)</f>
        <v>Lightning Charging Cable</v>
      </c>
      <c r="J727" s="2" t="str">
        <f>VLOOKUP(E727,CUSTOMERS!$A$2:$K$1001,2,0)&amp;" "&amp;VLOOKUP(E727,CUSTOMERS!$A$2:$K$1001,3,0)</f>
        <v>Harriette Dine-Hart</v>
      </c>
    </row>
    <row r="728" spans="1:10" ht="14.25" customHeight="1" x14ac:dyDescent="0.3">
      <c r="A728" s="3">
        <f t="shared" si="2"/>
        <v>44986</v>
      </c>
      <c r="B728" s="3">
        <v>44992</v>
      </c>
      <c r="C728" s="2">
        <v>300373</v>
      </c>
      <c r="D728" s="2">
        <v>10082</v>
      </c>
      <c r="E728" s="2">
        <v>141</v>
      </c>
      <c r="F728" s="2">
        <v>2</v>
      </c>
      <c r="G728" s="2">
        <v>20</v>
      </c>
      <c r="H728" s="2">
        <v>40</v>
      </c>
      <c r="I728" s="2" t="str">
        <f>VLOOKUP($D728,PRODUCTS!$A$2:$G$87,2,0)</f>
        <v>Apple 20W USB-C Power Adapter</v>
      </c>
      <c r="J728" s="2" t="str">
        <f>VLOOKUP(E728,CUSTOMERS!$A$2:$K$1001,2,0)&amp;" "&amp;VLOOKUP(E728,CUSTOMERS!$A$2:$K$1001,3,0)</f>
        <v>Lucias Tuck</v>
      </c>
    </row>
    <row r="729" spans="1:10" ht="14.25" customHeight="1" x14ac:dyDescent="0.3">
      <c r="A729" s="3">
        <f t="shared" si="2"/>
        <v>44986</v>
      </c>
      <c r="B729" s="3">
        <v>44992</v>
      </c>
      <c r="C729" s="2">
        <v>300374</v>
      </c>
      <c r="D729" s="2">
        <v>10010</v>
      </c>
      <c r="E729" s="2">
        <v>290</v>
      </c>
      <c r="F729" s="2">
        <v>3</v>
      </c>
      <c r="G729" s="2">
        <v>29</v>
      </c>
      <c r="H729" s="2">
        <v>87</v>
      </c>
      <c r="I729" s="2" t="str">
        <f>VLOOKUP($D729,PRODUCTS!$A$2:$G$87,2,0)</f>
        <v>JBL Go 3</v>
      </c>
      <c r="J729" s="2" t="str">
        <f>VLOOKUP(E729,CUSTOMERS!$A$2:$K$1001,2,0)&amp;" "&amp;VLOOKUP(E729,CUSTOMERS!$A$2:$K$1001,3,0)</f>
        <v>Kean Leversuch</v>
      </c>
    </row>
    <row r="730" spans="1:10" ht="14.25" customHeight="1" x14ac:dyDescent="0.3">
      <c r="A730" s="3">
        <f t="shared" si="2"/>
        <v>44986</v>
      </c>
      <c r="B730" s="3">
        <v>44992</v>
      </c>
      <c r="C730" s="2">
        <v>300374</v>
      </c>
      <c r="D730" s="2">
        <v>10085</v>
      </c>
      <c r="E730" s="2">
        <v>471</v>
      </c>
      <c r="F730" s="2">
        <v>1</v>
      </c>
      <c r="G730" s="2">
        <v>6</v>
      </c>
      <c r="H730" s="2">
        <v>6</v>
      </c>
      <c r="I730" s="2" t="str">
        <f>VLOOKUP($D730,PRODUCTS!$A$2:$G$87,2,0)</f>
        <v>AA Batteries (4-pack)</v>
      </c>
      <c r="J730" s="2" t="str">
        <f>VLOOKUP(E730,CUSTOMERS!$A$2:$K$1001,2,0)&amp;" "&amp;VLOOKUP(E730,CUSTOMERS!$A$2:$K$1001,3,0)</f>
        <v>Ulberto Caroline</v>
      </c>
    </row>
    <row r="731" spans="1:10" ht="14.25" customHeight="1" x14ac:dyDescent="0.3">
      <c r="A731" s="3">
        <f t="shared" si="2"/>
        <v>44986</v>
      </c>
      <c r="B731" s="3">
        <v>44992</v>
      </c>
      <c r="C731" s="2">
        <v>300374</v>
      </c>
      <c r="D731" s="2">
        <v>10080</v>
      </c>
      <c r="E731" s="2">
        <v>665</v>
      </c>
      <c r="F731" s="2">
        <v>2</v>
      </c>
      <c r="G731" s="2">
        <v>6</v>
      </c>
      <c r="H731" s="2">
        <v>12</v>
      </c>
      <c r="I731" s="2" t="str">
        <f>VLOOKUP($D731,PRODUCTS!$A$2:$G$87,2,0)</f>
        <v>Screen Protector for iPhone 15 Pro</v>
      </c>
      <c r="J731" s="2" t="str">
        <f>VLOOKUP(E731,CUSTOMERS!$A$2:$K$1001,2,0)&amp;" "&amp;VLOOKUP(E731,CUSTOMERS!$A$2:$K$1001,3,0)</f>
        <v>Ebba Monkman</v>
      </c>
    </row>
    <row r="732" spans="1:10" ht="14.25" customHeight="1" x14ac:dyDescent="0.3">
      <c r="A732" s="3">
        <f t="shared" si="2"/>
        <v>44986</v>
      </c>
      <c r="B732" s="3">
        <v>44992</v>
      </c>
      <c r="C732" s="2">
        <v>300375</v>
      </c>
      <c r="D732" s="2">
        <v>10067</v>
      </c>
      <c r="E732" s="2">
        <v>616</v>
      </c>
      <c r="F732" s="2">
        <v>1</v>
      </c>
      <c r="G732" s="2">
        <v>269</v>
      </c>
      <c r="H732" s="2">
        <v>269</v>
      </c>
      <c r="I732" s="2" t="str">
        <f>VLOOKUP($D732,PRODUCTS!$A$2:$G$87,2,0)</f>
        <v>Google - Nest Cam 2 Pack</v>
      </c>
      <c r="J732" s="2" t="str">
        <f>VLOOKUP(E732,CUSTOMERS!$A$2:$K$1001,2,0)&amp;" "&amp;VLOOKUP(E732,CUSTOMERS!$A$2:$K$1001,3,0)</f>
        <v>Kingston McGrory</v>
      </c>
    </row>
    <row r="733" spans="1:10" ht="14.25" customHeight="1" x14ac:dyDescent="0.3">
      <c r="A733" s="3">
        <f t="shared" si="2"/>
        <v>44986</v>
      </c>
      <c r="B733" s="3">
        <v>44992</v>
      </c>
      <c r="C733" s="2">
        <v>300375</v>
      </c>
      <c r="D733" s="2">
        <v>10058</v>
      </c>
      <c r="E733" s="2">
        <v>764</v>
      </c>
      <c r="F733" s="2">
        <v>3</v>
      </c>
      <c r="G733" s="2">
        <v>799</v>
      </c>
      <c r="H733" s="2">
        <v>2397</v>
      </c>
      <c r="I733" s="2" t="str">
        <f>VLOOKUP($D733,PRODUCTS!$A$2:$G$87,2,0)</f>
        <v>Sony - 65" Class X80K</v>
      </c>
      <c r="J733" s="2" t="str">
        <f>VLOOKUP(E733,CUSTOMERS!$A$2:$K$1001,2,0)&amp;" "&amp;VLOOKUP(E733,CUSTOMERS!$A$2:$K$1001,3,0)</f>
        <v>Perice Tombleson</v>
      </c>
    </row>
    <row r="734" spans="1:10" ht="14.25" customHeight="1" x14ac:dyDescent="0.3">
      <c r="A734" s="3">
        <f t="shared" si="2"/>
        <v>44986</v>
      </c>
      <c r="B734" s="3">
        <v>44992</v>
      </c>
      <c r="C734" s="2">
        <v>300376</v>
      </c>
      <c r="D734" s="2">
        <v>10056</v>
      </c>
      <c r="E734" s="2">
        <v>980</v>
      </c>
      <c r="F734" s="2">
        <v>3</v>
      </c>
      <c r="G734" s="2">
        <v>999</v>
      </c>
      <c r="H734" s="2">
        <v>2997</v>
      </c>
      <c r="I734" s="2" t="str">
        <f>VLOOKUP($D734,PRODUCTS!$A$2:$G$87,2,0)</f>
        <v>Samsung - 85" Class TU690T</v>
      </c>
      <c r="J734" s="2" t="str">
        <f>VLOOKUP(E734,CUSTOMERS!$A$2:$K$1001,2,0)&amp;" "&amp;VLOOKUP(E734,CUSTOMERS!$A$2:$K$1001,3,0)</f>
        <v>Rock Adamides</v>
      </c>
    </row>
    <row r="735" spans="1:10" ht="14.25" customHeight="1" x14ac:dyDescent="0.3">
      <c r="A735" s="3">
        <f t="shared" si="2"/>
        <v>44986</v>
      </c>
      <c r="B735" s="3">
        <v>44992</v>
      </c>
      <c r="C735" s="2">
        <v>300376</v>
      </c>
      <c r="D735" s="2">
        <v>10042</v>
      </c>
      <c r="E735" s="2">
        <v>47</v>
      </c>
      <c r="F735" s="2">
        <v>2</v>
      </c>
      <c r="G735" s="2">
        <v>1849</v>
      </c>
      <c r="H735" s="2">
        <v>3698</v>
      </c>
      <c r="I735" s="2" t="str">
        <f>VLOOKUP($D735,PRODUCTS!$A$2:$G$87,2,0)</f>
        <v>Apple - MacBook Pro 14" Laptop - M3 Pro chip</v>
      </c>
      <c r="J735" s="2" t="str">
        <f>VLOOKUP(E735,CUSTOMERS!$A$2:$K$1001,2,0)&amp;" "&amp;VLOOKUP(E735,CUSTOMERS!$A$2:$K$1001,3,0)</f>
        <v>Tatum Phoebe</v>
      </c>
    </row>
    <row r="736" spans="1:10" ht="14.25" customHeight="1" x14ac:dyDescent="0.3">
      <c r="A736" s="3">
        <f t="shared" si="2"/>
        <v>44986</v>
      </c>
      <c r="B736" s="3">
        <v>44992</v>
      </c>
      <c r="C736" s="2">
        <v>300377</v>
      </c>
      <c r="D736" s="2">
        <v>10072</v>
      </c>
      <c r="E736" s="2">
        <v>251</v>
      </c>
      <c r="F736" s="2">
        <v>1</v>
      </c>
      <c r="G736" s="2">
        <v>5</v>
      </c>
      <c r="H736" s="2">
        <v>5</v>
      </c>
      <c r="I736" s="2" t="str">
        <f>VLOOKUP($D736,PRODUCTS!$A$2:$G$87,2,0)</f>
        <v>Case for iPhone 15 Red</v>
      </c>
      <c r="J736" s="2" t="str">
        <f>VLOOKUP(E736,CUSTOMERS!$A$2:$K$1001,2,0)&amp;" "&amp;VLOOKUP(E736,CUSTOMERS!$A$2:$K$1001,3,0)</f>
        <v>Melesa Cosgrave</v>
      </c>
    </row>
    <row r="737" spans="1:10" ht="14.25" customHeight="1" x14ac:dyDescent="0.3">
      <c r="A737" s="3">
        <f t="shared" si="2"/>
        <v>44986</v>
      </c>
      <c r="B737" s="3">
        <v>44992</v>
      </c>
      <c r="C737" s="2">
        <v>300378</v>
      </c>
      <c r="D737" s="2">
        <v>10034</v>
      </c>
      <c r="E737" s="2">
        <v>657</v>
      </c>
      <c r="F737" s="2">
        <v>2</v>
      </c>
      <c r="G737" s="2">
        <v>90</v>
      </c>
      <c r="H737" s="2">
        <v>180</v>
      </c>
      <c r="I737" s="2" t="str">
        <f>VLOOKUP($D737,PRODUCTS!$A$2:$G$87,2,0)</f>
        <v>Xbox Wireless Headset </v>
      </c>
      <c r="J737" s="2" t="str">
        <f>VLOOKUP(E737,CUSTOMERS!$A$2:$K$1001,2,0)&amp;" "&amp;VLOOKUP(E737,CUSTOMERS!$A$2:$K$1001,3,0)</f>
        <v>Verna Ludgrove</v>
      </c>
    </row>
    <row r="738" spans="1:10" ht="14.25" customHeight="1" x14ac:dyDescent="0.3">
      <c r="A738" s="3">
        <f t="shared" si="2"/>
        <v>44986</v>
      </c>
      <c r="B738" s="3">
        <v>44992</v>
      </c>
      <c r="C738" s="2">
        <v>300378</v>
      </c>
      <c r="D738" s="2">
        <v>10034</v>
      </c>
      <c r="E738" s="2">
        <v>381</v>
      </c>
      <c r="F738" s="2">
        <v>2</v>
      </c>
      <c r="G738" s="2">
        <v>90</v>
      </c>
      <c r="H738" s="2">
        <v>180</v>
      </c>
      <c r="I738" s="2" t="str">
        <f>VLOOKUP($D738,PRODUCTS!$A$2:$G$87,2,0)</f>
        <v>Xbox Wireless Headset </v>
      </c>
      <c r="J738" s="2" t="str">
        <f>VLOOKUP(E738,CUSTOMERS!$A$2:$K$1001,2,0)&amp;" "&amp;VLOOKUP(E738,CUSTOMERS!$A$2:$K$1001,3,0)</f>
        <v>Mureil Tartt</v>
      </c>
    </row>
    <row r="739" spans="1:10" ht="14.25" customHeight="1" x14ac:dyDescent="0.3">
      <c r="A739" s="3">
        <f t="shared" si="2"/>
        <v>44986</v>
      </c>
      <c r="B739" s="3">
        <v>44992</v>
      </c>
      <c r="C739" s="2">
        <v>300378</v>
      </c>
      <c r="D739" s="2">
        <v>10018</v>
      </c>
      <c r="E739" s="2">
        <v>537</v>
      </c>
      <c r="F739" s="2">
        <v>1</v>
      </c>
      <c r="G739" s="2">
        <v>1099</v>
      </c>
      <c r="H739" s="2">
        <v>1099</v>
      </c>
      <c r="I739" s="2" t="str">
        <f>VLOOKUP($D739,PRODUCTS!$A$2:$G$87,2,0)</f>
        <v>iPhone 15 Pro 256 GB</v>
      </c>
      <c r="J739" s="2" t="str">
        <f>VLOOKUP(E739,CUSTOMERS!$A$2:$K$1001,2,0)&amp;" "&amp;VLOOKUP(E739,CUSTOMERS!$A$2:$K$1001,3,0)</f>
        <v>Free Hessle</v>
      </c>
    </row>
    <row r="740" spans="1:10" ht="14.25" customHeight="1" x14ac:dyDescent="0.3">
      <c r="A740" s="3">
        <f t="shared" si="2"/>
        <v>44986</v>
      </c>
      <c r="B740" s="3">
        <v>44993</v>
      </c>
      <c r="C740" s="2">
        <v>300379</v>
      </c>
      <c r="D740" s="2">
        <v>10040</v>
      </c>
      <c r="E740" s="2">
        <v>60</v>
      </c>
      <c r="F740" s="2">
        <v>3</v>
      </c>
      <c r="G740" s="2">
        <v>949</v>
      </c>
      <c r="H740" s="2">
        <v>2847</v>
      </c>
      <c r="I740" s="2" t="str">
        <f>VLOOKUP($D740,PRODUCTS!$A$2:$G$87,2,0)</f>
        <v>MacBook Air 13.6" Laptop - Apple M2</v>
      </c>
      <c r="J740" s="2" t="str">
        <f>VLOOKUP(E740,CUSTOMERS!$A$2:$K$1001,2,0)&amp;" "&amp;VLOOKUP(E740,CUSTOMERS!$A$2:$K$1001,3,0)</f>
        <v>Kaycee Tuberfield</v>
      </c>
    </row>
    <row r="741" spans="1:10" ht="14.25" customHeight="1" x14ac:dyDescent="0.3">
      <c r="A741" s="3">
        <f t="shared" si="2"/>
        <v>44986</v>
      </c>
      <c r="B741" s="3">
        <v>44993</v>
      </c>
      <c r="C741" s="2">
        <v>300379</v>
      </c>
      <c r="D741" s="2">
        <v>10026</v>
      </c>
      <c r="E741" s="2">
        <v>813</v>
      </c>
      <c r="F741" s="2">
        <v>1</v>
      </c>
      <c r="G741" s="2">
        <v>850</v>
      </c>
      <c r="H741" s="2">
        <v>850</v>
      </c>
      <c r="I741" s="2" t="str">
        <f>VLOOKUP($D741,PRODUCTS!$A$2:$G$87,2,0)</f>
        <v>SAMSUNG Galaxy Z Flip 256 GB</v>
      </c>
      <c r="J741" s="2" t="str">
        <f>VLOOKUP(E741,CUSTOMERS!$A$2:$K$1001,2,0)&amp;" "&amp;VLOOKUP(E741,CUSTOMERS!$A$2:$K$1001,3,0)</f>
        <v>Caroljean Hambleton</v>
      </c>
    </row>
    <row r="742" spans="1:10" ht="14.25" customHeight="1" x14ac:dyDescent="0.3">
      <c r="A742" s="3">
        <f t="shared" si="2"/>
        <v>44986</v>
      </c>
      <c r="B742" s="3">
        <v>44993</v>
      </c>
      <c r="C742" s="2">
        <v>300380</v>
      </c>
      <c r="D742" s="2">
        <v>10043</v>
      </c>
      <c r="E742" s="2">
        <v>163</v>
      </c>
      <c r="F742" s="2">
        <v>1</v>
      </c>
      <c r="G742" s="2">
        <v>450</v>
      </c>
      <c r="H742" s="2">
        <v>450</v>
      </c>
      <c r="I742" s="2" t="str">
        <f>VLOOKUP($D742,PRODUCTS!$A$2:$G$87,2,0)</f>
        <v>HP - Desktop - AMD Ryzen 5 - 12GB Memory - 512GB SSD</v>
      </c>
      <c r="J742" s="2" t="str">
        <f>VLOOKUP(E742,CUSTOMERS!$A$2:$K$1001,2,0)&amp;" "&amp;VLOOKUP(E742,CUSTOMERS!$A$2:$K$1001,3,0)</f>
        <v>Blake Cobbing</v>
      </c>
    </row>
    <row r="743" spans="1:10" ht="14.25" customHeight="1" x14ac:dyDescent="0.3">
      <c r="A743" s="3">
        <f t="shared" si="2"/>
        <v>44986</v>
      </c>
      <c r="B743" s="3">
        <v>44993</v>
      </c>
      <c r="C743" s="2">
        <v>300380</v>
      </c>
      <c r="D743" s="2">
        <v>10076</v>
      </c>
      <c r="E743" s="2">
        <v>807</v>
      </c>
      <c r="F743" s="2">
        <v>3</v>
      </c>
      <c r="G743" s="2">
        <v>7</v>
      </c>
      <c r="H743" s="2">
        <v>21</v>
      </c>
      <c r="I743" s="2" t="str">
        <f>VLOOKUP($D743,PRODUCTS!$A$2:$G$87,2,0)</f>
        <v>Case for iPhone 15 Pro Max Blue</v>
      </c>
      <c r="J743" s="2" t="str">
        <f>VLOOKUP(E743,CUSTOMERS!$A$2:$K$1001,2,0)&amp;" "&amp;VLOOKUP(E743,CUSTOMERS!$A$2:$K$1001,3,0)</f>
        <v>Jonie Calltone</v>
      </c>
    </row>
    <row r="744" spans="1:10" ht="14.25" customHeight="1" x14ac:dyDescent="0.3">
      <c r="A744" s="3">
        <f t="shared" si="2"/>
        <v>44986</v>
      </c>
      <c r="B744" s="3">
        <v>44993</v>
      </c>
      <c r="C744" s="2">
        <v>300380</v>
      </c>
      <c r="D744" s="2">
        <v>10048</v>
      </c>
      <c r="E744" s="2">
        <v>522</v>
      </c>
      <c r="F744" s="2">
        <v>1</v>
      </c>
      <c r="G744" s="2">
        <v>500</v>
      </c>
      <c r="H744" s="2">
        <v>500</v>
      </c>
      <c r="I744" s="2" t="str">
        <f>VLOOKUP($D744,PRODUCTS!$A$2:$G$87,2,0)</f>
        <v>ASUS - Zenbook 14X 14.5" 2.8K OLED</v>
      </c>
      <c r="J744" s="2" t="str">
        <f>VLOOKUP(E744,CUSTOMERS!$A$2:$K$1001,2,0)&amp;" "&amp;VLOOKUP(E744,CUSTOMERS!$A$2:$K$1001,3,0)</f>
        <v>Bard Dumpleton</v>
      </c>
    </row>
    <row r="745" spans="1:10" ht="14.25" customHeight="1" x14ac:dyDescent="0.3">
      <c r="A745" s="3">
        <f t="shared" si="2"/>
        <v>44986</v>
      </c>
      <c r="B745" s="3">
        <v>44993</v>
      </c>
      <c r="C745" s="2">
        <v>300380</v>
      </c>
      <c r="D745" s="2">
        <v>10013</v>
      </c>
      <c r="E745" s="2">
        <v>14</v>
      </c>
      <c r="F745" s="2">
        <v>2</v>
      </c>
      <c r="G745" s="2">
        <v>157</v>
      </c>
      <c r="H745" s="2">
        <v>314</v>
      </c>
      <c r="I745" s="2" t="str">
        <f>VLOOKUP($D745,PRODUCTS!$A$2:$G$87,2,0)</f>
        <v>Vizio 40" D-Series</v>
      </c>
      <c r="J745" s="2" t="str">
        <f>VLOOKUP(E745,CUSTOMERS!$A$2:$K$1001,2,0)&amp;" "&amp;VLOOKUP(E745,CUSTOMERS!$A$2:$K$1001,3,0)</f>
        <v>Dniren Theodoris</v>
      </c>
    </row>
    <row r="746" spans="1:10" ht="14.25" customHeight="1" x14ac:dyDescent="0.3">
      <c r="A746" s="3">
        <f t="shared" si="2"/>
        <v>44986</v>
      </c>
      <c r="B746" s="3">
        <v>44993</v>
      </c>
      <c r="C746" s="2">
        <v>300381</v>
      </c>
      <c r="D746" s="2">
        <v>10027</v>
      </c>
      <c r="E746" s="2">
        <v>396</v>
      </c>
      <c r="F746" s="2">
        <v>3</v>
      </c>
      <c r="G746" s="2">
        <v>109</v>
      </c>
      <c r="H746" s="2">
        <v>327</v>
      </c>
      <c r="I746" s="2" t="str">
        <f>VLOOKUP($D746,PRODUCTS!$A$2:$G$87,2,0)</f>
        <v>SAMSUNG Galaxy Buds Pro 2</v>
      </c>
      <c r="J746" s="2" t="str">
        <f>VLOOKUP(E746,CUSTOMERS!$A$2:$K$1001,2,0)&amp;" "&amp;VLOOKUP(E746,CUSTOMERS!$A$2:$K$1001,3,0)</f>
        <v>Nickie Crossgrove</v>
      </c>
    </row>
    <row r="747" spans="1:10" ht="14.25" customHeight="1" x14ac:dyDescent="0.3">
      <c r="A747" s="3">
        <f t="shared" si="2"/>
        <v>44986</v>
      </c>
      <c r="B747" s="3">
        <v>44993</v>
      </c>
      <c r="C747" s="2">
        <v>300381</v>
      </c>
      <c r="D747" s="2">
        <v>10004</v>
      </c>
      <c r="E747" s="2">
        <v>657</v>
      </c>
      <c r="F747" s="2">
        <v>2</v>
      </c>
      <c r="G747" s="2">
        <v>35</v>
      </c>
      <c r="H747" s="2">
        <v>70</v>
      </c>
      <c r="I747" s="2" t="str">
        <f>VLOOKUP($D747,PRODUCTS!$A$2:$G$87,2,0)</f>
        <v>Fire Stick TV 4K</v>
      </c>
      <c r="J747" s="2" t="str">
        <f>VLOOKUP(E747,CUSTOMERS!$A$2:$K$1001,2,0)&amp;" "&amp;VLOOKUP(E747,CUSTOMERS!$A$2:$K$1001,3,0)</f>
        <v>Verna Ludgrove</v>
      </c>
    </row>
    <row r="748" spans="1:10" ht="14.25" customHeight="1" x14ac:dyDescent="0.3">
      <c r="A748" s="3">
        <f t="shared" si="2"/>
        <v>44986</v>
      </c>
      <c r="B748" s="3">
        <v>44993</v>
      </c>
      <c r="C748" s="2">
        <v>300382</v>
      </c>
      <c r="D748" s="2">
        <v>10069</v>
      </c>
      <c r="E748" s="2">
        <v>444</v>
      </c>
      <c r="F748" s="2">
        <v>1</v>
      </c>
      <c r="G748" s="2">
        <v>5</v>
      </c>
      <c r="H748" s="2">
        <v>5</v>
      </c>
      <c r="I748" s="2" t="str">
        <f>VLOOKUP($D748,PRODUCTS!$A$2:$G$87,2,0)</f>
        <v>USB-C Charging Cable</v>
      </c>
      <c r="J748" s="2" t="str">
        <f>VLOOKUP(E748,CUSTOMERS!$A$2:$K$1001,2,0)&amp;" "&amp;VLOOKUP(E748,CUSTOMERS!$A$2:$K$1001,3,0)</f>
        <v>Robina Sambrook</v>
      </c>
    </row>
    <row r="749" spans="1:10" ht="14.25" customHeight="1" x14ac:dyDescent="0.3">
      <c r="A749" s="3">
        <f t="shared" si="2"/>
        <v>44986</v>
      </c>
      <c r="B749" s="3">
        <v>44993</v>
      </c>
      <c r="C749" s="2">
        <v>300382</v>
      </c>
      <c r="D749" s="2">
        <v>10038</v>
      </c>
      <c r="E749" s="2">
        <v>102</v>
      </c>
      <c r="F749" s="2">
        <v>3</v>
      </c>
      <c r="G749" s="2">
        <v>379</v>
      </c>
      <c r="H749" s="2">
        <v>1137</v>
      </c>
      <c r="I749" s="2" t="str">
        <f>VLOOKUP($D749,PRODUCTS!$A$2:$G$87,2,0)</f>
        <v>Apple Watch Series 9 (GPS) 45mm</v>
      </c>
      <c r="J749" s="2" t="str">
        <f>VLOOKUP(E749,CUSTOMERS!$A$2:$K$1001,2,0)&amp;" "&amp;VLOOKUP(E749,CUSTOMERS!$A$2:$K$1001,3,0)</f>
        <v>Cornelius Esslement</v>
      </c>
    </row>
    <row r="750" spans="1:10" ht="14.25" customHeight="1" x14ac:dyDescent="0.3">
      <c r="A750" s="3">
        <f t="shared" si="2"/>
        <v>44986</v>
      </c>
      <c r="B750" s="3">
        <v>44993</v>
      </c>
      <c r="C750" s="2">
        <v>300383</v>
      </c>
      <c r="D750" s="2">
        <v>10080</v>
      </c>
      <c r="E750" s="2">
        <v>335</v>
      </c>
      <c r="F750" s="2">
        <v>2</v>
      </c>
      <c r="G750" s="2">
        <v>6</v>
      </c>
      <c r="H750" s="2">
        <v>12</v>
      </c>
      <c r="I750" s="2" t="str">
        <f>VLOOKUP($D750,PRODUCTS!$A$2:$G$87,2,0)</f>
        <v>Screen Protector for iPhone 15 Pro</v>
      </c>
      <c r="J750" s="2" t="str">
        <f>VLOOKUP(E750,CUSTOMERS!$A$2:$K$1001,2,0)&amp;" "&amp;VLOOKUP(E750,CUSTOMERS!$A$2:$K$1001,3,0)</f>
        <v>Margalo Manuel</v>
      </c>
    </row>
    <row r="751" spans="1:10" ht="14.25" customHeight="1" x14ac:dyDescent="0.3">
      <c r="A751" s="3">
        <f t="shared" si="2"/>
        <v>44986</v>
      </c>
      <c r="B751" s="3">
        <v>44993</v>
      </c>
      <c r="C751" s="2">
        <v>300384</v>
      </c>
      <c r="D751" s="2">
        <v>10059</v>
      </c>
      <c r="E751" s="2">
        <v>402</v>
      </c>
      <c r="F751" s="2">
        <v>2</v>
      </c>
      <c r="G751" s="2">
        <v>269</v>
      </c>
      <c r="H751" s="2">
        <v>538</v>
      </c>
      <c r="I751" s="2" t="str">
        <f>VLOOKUP($D751,PRODUCTS!$A$2:$G$87,2,0)</f>
        <v>TCL - 55" Class S4 S-Class</v>
      </c>
      <c r="J751" s="2" t="str">
        <f>VLOOKUP(E751,CUSTOMERS!$A$2:$K$1001,2,0)&amp;" "&amp;VLOOKUP(E751,CUSTOMERS!$A$2:$K$1001,3,0)</f>
        <v>Nonnah Pinsent</v>
      </c>
    </row>
    <row r="752" spans="1:10" ht="14.25" customHeight="1" x14ac:dyDescent="0.3">
      <c r="A752" s="3">
        <f t="shared" si="2"/>
        <v>44986</v>
      </c>
      <c r="B752" s="3">
        <v>44993</v>
      </c>
      <c r="C752" s="2">
        <v>300384</v>
      </c>
      <c r="D752" s="2">
        <v>10081</v>
      </c>
      <c r="E752" s="2">
        <v>305</v>
      </c>
      <c r="F752" s="2">
        <v>2</v>
      </c>
      <c r="G752" s="2">
        <v>5</v>
      </c>
      <c r="H752" s="2">
        <v>10</v>
      </c>
      <c r="I752" s="2" t="str">
        <f>VLOOKUP($D752,PRODUCTS!$A$2:$G$87,2,0)</f>
        <v>Screen Protector for iPhone 15 Pro</v>
      </c>
      <c r="J752" s="2" t="str">
        <f>VLOOKUP(E752,CUSTOMERS!$A$2:$K$1001,2,0)&amp;" "&amp;VLOOKUP(E752,CUSTOMERS!$A$2:$K$1001,3,0)</f>
        <v>Willy Bernet</v>
      </c>
    </row>
    <row r="753" spans="1:10" ht="14.25" customHeight="1" x14ac:dyDescent="0.3">
      <c r="A753" s="3">
        <f t="shared" si="2"/>
        <v>44986</v>
      </c>
      <c r="B753" s="3">
        <v>44993</v>
      </c>
      <c r="C753" s="2">
        <v>300385</v>
      </c>
      <c r="D753" s="2">
        <v>10044</v>
      </c>
      <c r="E753" s="2">
        <v>936</v>
      </c>
      <c r="F753" s="2">
        <v>3</v>
      </c>
      <c r="G753" s="2">
        <v>750</v>
      </c>
      <c r="H753" s="2">
        <v>2250</v>
      </c>
      <c r="I753" s="2" t="str">
        <f>VLOOKUP($D753,PRODUCTS!$A$2:$G$87,2,0)</f>
        <v>Canon - EOS R50 4K</v>
      </c>
      <c r="J753" s="2" t="str">
        <f>VLOOKUP(E753,CUSTOMERS!$A$2:$K$1001,2,0)&amp;" "&amp;VLOOKUP(E753,CUSTOMERS!$A$2:$K$1001,3,0)</f>
        <v>Vaughan Crosskill</v>
      </c>
    </row>
    <row r="754" spans="1:10" ht="14.25" customHeight="1" x14ac:dyDescent="0.3">
      <c r="A754" s="3">
        <f t="shared" si="2"/>
        <v>44986</v>
      </c>
      <c r="B754" s="3">
        <v>44993</v>
      </c>
      <c r="C754" s="2">
        <v>300386</v>
      </c>
      <c r="D754" s="2">
        <v>10001</v>
      </c>
      <c r="E754" s="2">
        <v>55</v>
      </c>
      <c r="F754" s="2">
        <v>2</v>
      </c>
      <c r="G754" s="2">
        <v>27</v>
      </c>
      <c r="H754" s="2">
        <v>54</v>
      </c>
      <c r="I754" s="2" t="str">
        <f>VLOOKUP($D754,PRODUCTS!$A$2:$G$87,2,0)</f>
        <v>Apple AirTag</v>
      </c>
      <c r="J754" s="2" t="str">
        <f>VLOOKUP(E754,CUSTOMERS!$A$2:$K$1001,2,0)&amp;" "&amp;VLOOKUP(E754,CUSTOMERS!$A$2:$K$1001,3,0)</f>
        <v>Beaufort Blackater</v>
      </c>
    </row>
    <row r="755" spans="1:10" ht="14.25" customHeight="1" x14ac:dyDescent="0.3">
      <c r="A755" s="3">
        <f t="shared" si="2"/>
        <v>44986</v>
      </c>
      <c r="B755" s="3">
        <v>44993</v>
      </c>
      <c r="C755" s="2">
        <v>300387</v>
      </c>
      <c r="D755" s="2">
        <v>10072</v>
      </c>
      <c r="E755" s="2">
        <v>626</v>
      </c>
      <c r="F755" s="2">
        <v>3</v>
      </c>
      <c r="G755" s="2">
        <v>5</v>
      </c>
      <c r="H755" s="2">
        <v>15</v>
      </c>
      <c r="I755" s="2" t="str">
        <f>VLOOKUP($D755,PRODUCTS!$A$2:$G$87,2,0)</f>
        <v>Case for iPhone 15 Red</v>
      </c>
      <c r="J755" s="2" t="str">
        <f>VLOOKUP(E755,CUSTOMERS!$A$2:$K$1001,2,0)&amp;" "&amp;VLOOKUP(E755,CUSTOMERS!$A$2:$K$1001,3,0)</f>
        <v>Mahala Mulloch</v>
      </c>
    </row>
    <row r="756" spans="1:10" ht="14.25" customHeight="1" x14ac:dyDescent="0.3">
      <c r="A756" s="3">
        <f t="shared" si="2"/>
        <v>44986</v>
      </c>
      <c r="B756" s="3">
        <v>44993</v>
      </c>
      <c r="C756" s="2">
        <v>300387</v>
      </c>
      <c r="D756" s="2">
        <v>10058</v>
      </c>
      <c r="E756" s="2">
        <v>393</v>
      </c>
      <c r="F756" s="2">
        <v>3</v>
      </c>
      <c r="G756" s="2">
        <v>799</v>
      </c>
      <c r="H756" s="2">
        <v>2397</v>
      </c>
      <c r="I756" s="2" t="str">
        <f>VLOOKUP($D756,PRODUCTS!$A$2:$G$87,2,0)</f>
        <v>Sony - 65" Class X80K</v>
      </c>
      <c r="J756" s="2" t="str">
        <f>VLOOKUP(E756,CUSTOMERS!$A$2:$K$1001,2,0)&amp;" "&amp;VLOOKUP(E756,CUSTOMERS!$A$2:$K$1001,3,0)</f>
        <v>Brew Greenstock</v>
      </c>
    </row>
    <row r="757" spans="1:10" ht="14.25" customHeight="1" x14ac:dyDescent="0.3">
      <c r="A757" s="3">
        <f t="shared" si="2"/>
        <v>44986</v>
      </c>
      <c r="B757" s="3">
        <v>44993</v>
      </c>
      <c r="C757" s="2">
        <v>300387</v>
      </c>
      <c r="D757" s="2">
        <v>10042</v>
      </c>
      <c r="E757" s="2">
        <v>841</v>
      </c>
      <c r="F757" s="2">
        <v>2</v>
      </c>
      <c r="G757" s="2">
        <v>1849</v>
      </c>
      <c r="H757" s="2">
        <v>3698</v>
      </c>
      <c r="I757" s="2" t="str">
        <f>VLOOKUP($D757,PRODUCTS!$A$2:$G$87,2,0)</f>
        <v>Apple - MacBook Pro 14" Laptop - M3 Pro chip</v>
      </c>
      <c r="J757" s="2" t="str">
        <f>VLOOKUP(E757,CUSTOMERS!$A$2:$K$1001,2,0)&amp;" "&amp;VLOOKUP(E757,CUSTOMERS!$A$2:$K$1001,3,0)</f>
        <v>Mikaela Castellanos</v>
      </c>
    </row>
    <row r="758" spans="1:10" ht="14.25" customHeight="1" x14ac:dyDescent="0.3">
      <c r="A758" s="3">
        <f t="shared" si="2"/>
        <v>44986</v>
      </c>
      <c r="B758" s="3">
        <v>44993</v>
      </c>
      <c r="C758" s="2">
        <v>300388</v>
      </c>
      <c r="D758" s="2">
        <v>10061</v>
      </c>
      <c r="E758" s="2">
        <v>792</v>
      </c>
      <c r="F758" s="2">
        <v>3</v>
      </c>
      <c r="G758" s="2">
        <v>1199</v>
      </c>
      <c r="H758" s="2">
        <v>3597</v>
      </c>
      <c r="I758" s="2" t="str">
        <f>VLOOKUP($D758,PRODUCTS!$A$2:$G$87,2,0)</f>
        <v>Samsung - 55" Class The Frame</v>
      </c>
      <c r="J758" s="2" t="str">
        <f>VLOOKUP(E758,CUSTOMERS!$A$2:$K$1001,2,0)&amp;" "&amp;VLOOKUP(E758,CUSTOMERS!$A$2:$K$1001,3,0)</f>
        <v>Lesley Dowey</v>
      </c>
    </row>
    <row r="759" spans="1:10" ht="14.25" customHeight="1" x14ac:dyDescent="0.3">
      <c r="A759" s="3">
        <f t="shared" si="2"/>
        <v>44986</v>
      </c>
      <c r="B759" s="3">
        <v>44994</v>
      </c>
      <c r="C759" s="2">
        <v>300389</v>
      </c>
      <c r="D759" s="2">
        <v>10006</v>
      </c>
      <c r="E759" s="2">
        <v>786</v>
      </c>
      <c r="F759" s="2">
        <v>2</v>
      </c>
      <c r="G759" s="2">
        <v>24</v>
      </c>
      <c r="H759" s="2">
        <v>48</v>
      </c>
      <c r="I759" s="2" t="str">
        <f>VLOOKUP($D759,PRODUCTS!$A$2:$G$87,2,0)</f>
        <v>Roku Express</v>
      </c>
      <c r="J759" s="2" t="str">
        <f>VLOOKUP(E759,CUSTOMERS!$A$2:$K$1001,2,0)&amp;" "&amp;VLOOKUP(E759,CUSTOMERS!$A$2:$K$1001,3,0)</f>
        <v>Bel Cahillane</v>
      </c>
    </row>
    <row r="760" spans="1:10" ht="14.25" customHeight="1" x14ac:dyDescent="0.3">
      <c r="A760" s="3">
        <f t="shared" si="2"/>
        <v>44986</v>
      </c>
      <c r="B760" s="3">
        <v>44994</v>
      </c>
      <c r="C760" s="2">
        <v>300390</v>
      </c>
      <c r="D760" s="2">
        <v>10031</v>
      </c>
      <c r="E760" s="2">
        <v>79</v>
      </c>
      <c r="F760" s="2">
        <v>3</v>
      </c>
      <c r="G760" s="2">
        <v>25</v>
      </c>
      <c r="H760" s="2">
        <v>75</v>
      </c>
      <c r="I760" s="2" t="str">
        <f>VLOOKUP($D760,PRODUCTS!$A$2:$G$87,2,0)</f>
        <v>Razer DeathAdder Mouse</v>
      </c>
      <c r="J760" s="2" t="str">
        <f>VLOOKUP(E760,CUSTOMERS!$A$2:$K$1001,2,0)&amp;" "&amp;VLOOKUP(E760,CUSTOMERS!$A$2:$K$1001,3,0)</f>
        <v>Rozamond Burdoun</v>
      </c>
    </row>
    <row r="761" spans="1:10" ht="14.25" customHeight="1" x14ac:dyDescent="0.3">
      <c r="A761" s="3">
        <f t="shared" si="2"/>
        <v>44986</v>
      </c>
      <c r="B761" s="3">
        <v>44994</v>
      </c>
      <c r="C761" s="2">
        <v>300390</v>
      </c>
      <c r="D761" s="2">
        <v>10084</v>
      </c>
      <c r="E761" s="2">
        <v>838</v>
      </c>
      <c r="F761" s="2">
        <v>3</v>
      </c>
      <c r="G761" s="2">
        <v>7</v>
      </c>
      <c r="H761" s="2">
        <v>21</v>
      </c>
      <c r="I761" s="2" t="str">
        <f>VLOOKUP($D761,PRODUCTS!$A$2:$G$87,2,0)</f>
        <v>AAA Batteries (4-pack)</v>
      </c>
      <c r="J761" s="2" t="str">
        <f>VLOOKUP(E761,CUSTOMERS!$A$2:$K$1001,2,0)&amp;" "&amp;VLOOKUP(E761,CUSTOMERS!$A$2:$K$1001,3,0)</f>
        <v>Katha Sparwell</v>
      </c>
    </row>
    <row r="762" spans="1:10" ht="14.25" customHeight="1" x14ac:dyDescent="0.3">
      <c r="A762" s="3">
        <f t="shared" si="2"/>
        <v>44986</v>
      </c>
      <c r="B762" s="3">
        <v>44994</v>
      </c>
      <c r="C762" s="2">
        <v>300390</v>
      </c>
      <c r="D762" s="2">
        <v>10023</v>
      </c>
      <c r="E762" s="2">
        <v>590</v>
      </c>
      <c r="F762" s="2">
        <v>1</v>
      </c>
      <c r="G762" s="2">
        <v>1099</v>
      </c>
      <c r="H762" s="2">
        <v>1099</v>
      </c>
      <c r="I762" s="2" t="str">
        <f>VLOOKUP($D762,PRODUCTS!$A$2:$G$87,2,0)</f>
        <v>iPhone 15 512 GB</v>
      </c>
      <c r="J762" s="2" t="str">
        <f>VLOOKUP(E762,CUSTOMERS!$A$2:$K$1001,2,0)&amp;" "&amp;VLOOKUP(E762,CUSTOMERS!$A$2:$K$1001,3,0)</f>
        <v>Ives Godney</v>
      </c>
    </row>
    <row r="763" spans="1:10" ht="14.25" customHeight="1" x14ac:dyDescent="0.3">
      <c r="A763" s="3">
        <f t="shared" si="2"/>
        <v>44986</v>
      </c>
      <c r="B763" s="3">
        <v>44994</v>
      </c>
      <c r="C763" s="2">
        <v>300390</v>
      </c>
      <c r="D763" s="2">
        <v>10055</v>
      </c>
      <c r="E763" s="2">
        <v>357</v>
      </c>
      <c r="F763" s="2">
        <v>3</v>
      </c>
      <c r="G763" s="2">
        <v>95</v>
      </c>
      <c r="H763" s="2">
        <v>285</v>
      </c>
      <c r="I763" s="2" t="str">
        <f>VLOOKUP($D763,PRODUCTS!$A$2:$G$87,2,0)</f>
        <v>Dell - S2421NX 23.8" IPS LED FHD</v>
      </c>
      <c r="J763" s="2" t="str">
        <f>VLOOKUP(E763,CUSTOMERS!$A$2:$K$1001,2,0)&amp;" "&amp;VLOOKUP(E763,CUSTOMERS!$A$2:$K$1001,3,0)</f>
        <v>Antoine Maxted</v>
      </c>
    </row>
    <row r="764" spans="1:10" ht="14.25" customHeight="1" x14ac:dyDescent="0.3">
      <c r="A764" s="3">
        <f t="shared" si="2"/>
        <v>44986</v>
      </c>
      <c r="B764" s="3">
        <v>44994</v>
      </c>
      <c r="C764" s="2">
        <v>300390</v>
      </c>
      <c r="D764" s="2">
        <v>10029</v>
      </c>
      <c r="E764" s="2">
        <v>970</v>
      </c>
      <c r="F764" s="2">
        <v>1</v>
      </c>
      <c r="G764" s="2">
        <v>44</v>
      </c>
      <c r="H764" s="2">
        <v>44</v>
      </c>
      <c r="I764" s="2" t="str">
        <f>VLOOKUP($D764,PRODUCTS!$A$2:$G$87,2,0)</f>
        <v>PlayStation DualSense Wireless Controller</v>
      </c>
      <c r="J764" s="2" t="str">
        <f>VLOOKUP(E764,CUSTOMERS!$A$2:$K$1001,2,0)&amp;" "&amp;VLOOKUP(E764,CUSTOMERS!$A$2:$K$1001,3,0)</f>
        <v>Caralie Rapin</v>
      </c>
    </row>
    <row r="765" spans="1:10" ht="14.25" customHeight="1" x14ac:dyDescent="0.3">
      <c r="A765" s="3">
        <f t="shared" si="2"/>
        <v>44986</v>
      </c>
      <c r="B765" s="3">
        <v>44994</v>
      </c>
      <c r="C765" s="2">
        <v>300390</v>
      </c>
      <c r="D765" s="2">
        <v>10010</v>
      </c>
      <c r="E765" s="2">
        <v>293</v>
      </c>
      <c r="F765" s="2">
        <v>3</v>
      </c>
      <c r="G765" s="2">
        <v>29</v>
      </c>
      <c r="H765" s="2">
        <v>87</v>
      </c>
      <c r="I765" s="2" t="str">
        <f>VLOOKUP($D765,PRODUCTS!$A$2:$G$87,2,0)</f>
        <v>JBL Go 3</v>
      </c>
      <c r="J765" s="2" t="str">
        <f>VLOOKUP(E765,CUSTOMERS!$A$2:$K$1001,2,0)&amp;" "&amp;VLOOKUP(E765,CUSTOMERS!$A$2:$K$1001,3,0)</f>
        <v>Randolph Grieveson</v>
      </c>
    </row>
    <row r="766" spans="1:10" ht="14.25" customHeight="1" x14ac:dyDescent="0.3">
      <c r="A766" s="3">
        <f t="shared" si="2"/>
        <v>44986</v>
      </c>
      <c r="B766" s="3">
        <v>44994</v>
      </c>
      <c r="C766" s="2">
        <v>300390</v>
      </c>
      <c r="D766" s="2">
        <v>10051</v>
      </c>
      <c r="E766" s="2">
        <v>460</v>
      </c>
      <c r="F766" s="2">
        <v>1</v>
      </c>
      <c r="G766" s="2">
        <v>900</v>
      </c>
      <c r="H766" s="2">
        <v>900</v>
      </c>
      <c r="I766" s="2" t="str">
        <f>VLOOKUP($D766,PRODUCTS!$A$2:$G$87,2,0)</f>
        <v>Dell - Inspiron 23.8" Touch screen All-In-One</v>
      </c>
      <c r="J766" s="2" t="str">
        <f>VLOOKUP(E766,CUSTOMERS!$A$2:$K$1001,2,0)&amp;" "&amp;VLOOKUP(E766,CUSTOMERS!$A$2:$K$1001,3,0)</f>
        <v>Emelen Delieu</v>
      </c>
    </row>
    <row r="767" spans="1:10" ht="14.25" customHeight="1" x14ac:dyDescent="0.3">
      <c r="A767" s="3">
        <f t="shared" ref="A767:A1021" si="3">DATE(YEAR(B767),MONTH(B767),1)</f>
        <v>44986</v>
      </c>
      <c r="B767" s="3">
        <v>44994</v>
      </c>
      <c r="C767" s="2">
        <v>300391</v>
      </c>
      <c r="D767" s="2">
        <v>10028</v>
      </c>
      <c r="E767" s="2">
        <v>38</v>
      </c>
      <c r="F767" s="2">
        <v>3</v>
      </c>
      <c r="G767" s="2">
        <v>1500</v>
      </c>
      <c r="H767" s="2">
        <v>4500</v>
      </c>
      <c r="I767" s="2" t="str">
        <f>VLOOKUP($D767,PRODUCTS!$A$2:$G$87,2,0)</f>
        <v>SAMSUNG Galaxy Z Fold 5 256 GB</v>
      </c>
      <c r="J767" s="2" t="str">
        <f>VLOOKUP(E767,CUSTOMERS!$A$2:$K$1001,2,0)&amp;" "&amp;VLOOKUP(E767,CUSTOMERS!$A$2:$K$1001,3,0)</f>
        <v>Dud Hartright</v>
      </c>
    </row>
    <row r="768" spans="1:10" ht="14.25" customHeight="1" x14ac:dyDescent="0.3">
      <c r="A768" s="3">
        <f t="shared" si="3"/>
        <v>44986</v>
      </c>
      <c r="B768" s="3">
        <v>44994</v>
      </c>
      <c r="C768" s="2">
        <v>300391</v>
      </c>
      <c r="D768" s="2">
        <v>10016</v>
      </c>
      <c r="E768" s="2">
        <v>697</v>
      </c>
      <c r="F768" s="2">
        <v>1</v>
      </c>
      <c r="G768" s="2">
        <v>1599</v>
      </c>
      <c r="H768" s="2">
        <v>1599</v>
      </c>
      <c r="I768" s="2" t="str">
        <f>VLOOKUP($D768,PRODUCTS!$A$2:$G$87,2,0)</f>
        <v>iPhone 15 Pro Max 1 TB</v>
      </c>
      <c r="J768" s="2" t="str">
        <f>VLOOKUP(E768,CUSTOMERS!$A$2:$K$1001,2,0)&amp;" "&amp;VLOOKUP(E768,CUSTOMERS!$A$2:$K$1001,3,0)</f>
        <v>Westbrook Linster</v>
      </c>
    </row>
    <row r="769" spans="1:10" ht="14.25" customHeight="1" x14ac:dyDescent="0.3">
      <c r="A769" s="3">
        <f t="shared" si="3"/>
        <v>44986</v>
      </c>
      <c r="B769" s="3">
        <v>44994</v>
      </c>
      <c r="C769" s="2">
        <v>300391</v>
      </c>
      <c r="D769" s="2">
        <v>10062</v>
      </c>
      <c r="E769" s="2">
        <v>890</v>
      </c>
      <c r="F769" s="2">
        <v>2</v>
      </c>
      <c r="G769" s="2">
        <v>1499</v>
      </c>
      <c r="H769" s="2">
        <v>2998</v>
      </c>
      <c r="I769" s="2" t="str">
        <f>VLOOKUP($D769,PRODUCTS!$A$2:$G$87,2,0)</f>
        <v>LG - 65" Class B3 Series OLED</v>
      </c>
      <c r="J769" s="2" t="str">
        <f>VLOOKUP(E769,CUSTOMERS!$A$2:$K$1001,2,0)&amp;" "&amp;VLOOKUP(E769,CUSTOMERS!$A$2:$K$1001,3,0)</f>
        <v>Darda Drews</v>
      </c>
    </row>
    <row r="770" spans="1:10" ht="14.25" customHeight="1" x14ac:dyDescent="0.3">
      <c r="A770" s="3">
        <f t="shared" si="3"/>
        <v>44986</v>
      </c>
      <c r="B770" s="3">
        <v>44994</v>
      </c>
      <c r="C770" s="2">
        <v>300392</v>
      </c>
      <c r="D770" s="2">
        <v>10081</v>
      </c>
      <c r="E770" s="2">
        <v>780</v>
      </c>
      <c r="F770" s="2">
        <v>1</v>
      </c>
      <c r="G770" s="2">
        <v>5</v>
      </c>
      <c r="H770" s="2">
        <v>5</v>
      </c>
      <c r="I770" s="2" t="str">
        <f>VLOOKUP($D770,PRODUCTS!$A$2:$G$87,2,0)</f>
        <v>Screen Protector for iPhone 15 Pro</v>
      </c>
      <c r="J770" s="2" t="str">
        <f>VLOOKUP(E770,CUSTOMERS!$A$2:$K$1001,2,0)&amp;" "&amp;VLOOKUP(E770,CUSTOMERS!$A$2:$K$1001,3,0)</f>
        <v>Vale Larkin</v>
      </c>
    </row>
    <row r="771" spans="1:10" ht="14.25" customHeight="1" x14ac:dyDescent="0.3">
      <c r="A771" s="3">
        <f t="shared" si="3"/>
        <v>44986</v>
      </c>
      <c r="B771" s="3">
        <v>44994</v>
      </c>
      <c r="C771" s="2">
        <v>300392</v>
      </c>
      <c r="D771" s="2">
        <v>10070</v>
      </c>
      <c r="E771" s="2">
        <v>464</v>
      </c>
      <c r="F771" s="2">
        <v>2</v>
      </c>
      <c r="G771" s="2">
        <v>7</v>
      </c>
      <c r="H771" s="2">
        <v>14</v>
      </c>
      <c r="I771" s="2" t="str">
        <f>VLOOKUP($D771,PRODUCTS!$A$2:$G$87,2,0)</f>
        <v>Case for iPhone 15 Pro Max Red</v>
      </c>
      <c r="J771" s="2" t="str">
        <f>VLOOKUP(E771,CUSTOMERS!$A$2:$K$1001,2,0)&amp;" "&amp;VLOOKUP(E771,CUSTOMERS!$A$2:$K$1001,3,0)</f>
        <v>Eric Andryushchenko</v>
      </c>
    </row>
    <row r="772" spans="1:10" ht="14.25" customHeight="1" x14ac:dyDescent="0.3">
      <c r="A772" s="3">
        <f t="shared" si="3"/>
        <v>44986</v>
      </c>
      <c r="B772" s="3">
        <v>44994</v>
      </c>
      <c r="C772" s="2">
        <v>300393</v>
      </c>
      <c r="D772" s="2">
        <v>10014</v>
      </c>
      <c r="E772" s="2">
        <v>928</v>
      </c>
      <c r="F772" s="2">
        <v>1</v>
      </c>
      <c r="G772" s="2">
        <v>1199</v>
      </c>
      <c r="H772" s="2">
        <v>1199</v>
      </c>
      <c r="I772" s="2" t="str">
        <f>VLOOKUP($D772,PRODUCTS!$A$2:$G$87,2,0)</f>
        <v>iPhone 15 Pro Max 256 GB</v>
      </c>
      <c r="J772" s="2" t="str">
        <f>VLOOKUP(E772,CUSTOMERS!$A$2:$K$1001,2,0)&amp;" "&amp;VLOOKUP(E772,CUSTOMERS!$A$2:$K$1001,3,0)</f>
        <v>Ian Cossans</v>
      </c>
    </row>
    <row r="773" spans="1:10" ht="14.25" customHeight="1" x14ac:dyDescent="0.3">
      <c r="A773" s="3">
        <f t="shared" si="3"/>
        <v>44986</v>
      </c>
      <c r="B773" s="3">
        <v>44994</v>
      </c>
      <c r="C773" s="2">
        <v>300394</v>
      </c>
      <c r="D773" s="2">
        <v>10070</v>
      </c>
      <c r="E773" s="2">
        <v>657</v>
      </c>
      <c r="F773" s="2">
        <v>3</v>
      </c>
      <c r="G773" s="2">
        <v>7</v>
      </c>
      <c r="H773" s="2">
        <v>21</v>
      </c>
      <c r="I773" s="2" t="str">
        <f>VLOOKUP($D773,PRODUCTS!$A$2:$G$87,2,0)</f>
        <v>Case for iPhone 15 Pro Max Red</v>
      </c>
      <c r="J773" s="2" t="str">
        <f>VLOOKUP(E773,CUSTOMERS!$A$2:$K$1001,2,0)&amp;" "&amp;VLOOKUP(E773,CUSTOMERS!$A$2:$K$1001,3,0)</f>
        <v>Verna Ludgrove</v>
      </c>
    </row>
    <row r="774" spans="1:10" ht="14.25" customHeight="1" x14ac:dyDescent="0.3">
      <c r="A774" s="3">
        <f t="shared" si="3"/>
        <v>44986</v>
      </c>
      <c r="B774" s="3">
        <v>44994</v>
      </c>
      <c r="C774" s="2">
        <v>300394</v>
      </c>
      <c r="D774" s="2">
        <v>10051</v>
      </c>
      <c r="E774" s="2">
        <v>987</v>
      </c>
      <c r="F774" s="2">
        <v>3</v>
      </c>
      <c r="G774" s="2">
        <v>900</v>
      </c>
      <c r="H774" s="2">
        <v>2700</v>
      </c>
      <c r="I774" s="2" t="str">
        <f>VLOOKUP($D774,PRODUCTS!$A$2:$G$87,2,0)</f>
        <v>Dell - Inspiron 23.8" Touch screen All-In-One</v>
      </c>
      <c r="J774" s="2" t="str">
        <f>VLOOKUP(E774,CUSTOMERS!$A$2:$K$1001,2,0)&amp;" "&amp;VLOOKUP(E774,CUSTOMERS!$A$2:$K$1001,3,0)</f>
        <v>Burg Ellgood</v>
      </c>
    </row>
    <row r="775" spans="1:10" ht="14.25" customHeight="1" x14ac:dyDescent="0.3">
      <c r="A775" s="3">
        <f t="shared" si="3"/>
        <v>44986</v>
      </c>
      <c r="B775" s="3">
        <v>44995</v>
      </c>
      <c r="C775" s="2">
        <v>300395</v>
      </c>
      <c r="D775" s="2">
        <v>10022</v>
      </c>
      <c r="E775" s="2">
        <v>279</v>
      </c>
      <c r="F775" s="2">
        <v>3</v>
      </c>
      <c r="G775" s="2">
        <v>899</v>
      </c>
      <c r="H775" s="2">
        <v>2697</v>
      </c>
      <c r="I775" s="2" t="str">
        <f>VLOOKUP($D775,PRODUCTS!$A$2:$G$87,2,0)</f>
        <v>iPhone 15 256 GB</v>
      </c>
      <c r="J775" s="2" t="str">
        <f>VLOOKUP(E775,CUSTOMERS!$A$2:$K$1001,2,0)&amp;" "&amp;VLOOKUP(E775,CUSTOMERS!$A$2:$K$1001,3,0)</f>
        <v>Jerrilee Trustrie</v>
      </c>
    </row>
    <row r="776" spans="1:10" ht="14.25" customHeight="1" x14ac:dyDescent="0.3">
      <c r="A776" s="3">
        <f t="shared" si="3"/>
        <v>44986</v>
      </c>
      <c r="B776" s="3">
        <v>44995</v>
      </c>
      <c r="C776" s="2">
        <v>300395</v>
      </c>
      <c r="D776" s="2">
        <v>10041</v>
      </c>
      <c r="E776" s="2">
        <v>35</v>
      </c>
      <c r="F776" s="2">
        <v>1</v>
      </c>
      <c r="G776" s="2">
        <v>749</v>
      </c>
      <c r="H776" s="2">
        <v>749</v>
      </c>
      <c r="I776" s="2" t="str">
        <f>VLOOKUP($D776,PRODUCTS!$A$2:$G$87,2,0)</f>
        <v>MacBook Air 13.3" Laptop - Apple M1 chip</v>
      </c>
      <c r="J776" s="2" t="str">
        <f>VLOOKUP(E776,CUSTOMERS!$A$2:$K$1001,2,0)&amp;" "&amp;VLOOKUP(E776,CUSTOMERS!$A$2:$K$1001,3,0)</f>
        <v>Evelyn Withey</v>
      </c>
    </row>
    <row r="777" spans="1:10" ht="14.25" customHeight="1" x14ac:dyDescent="0.3">
      <c r="A777" s="3">
        <f t="shared" si="3"/>
        <v>44986</v>
      </c>
      <c r="B777" s="3">
        <v>44995</v>
      </c>
      <c r="C777" s="2">
        <v>300395</v>
      </c>
      <c r="D777" s="2">
        <v>10077</v>
      </c>
      <c r="E777" s="2">
        <v>115</v>
      </c>
      <c r="F777" s="2">
        <v>3</v>
      </c>
      <c r="G777" s="2">
        <v>6</v>
      </c>
      <c r="H777" s="2">
        <v>18</v>
      </c>
      <c r="I777" s="2" t="str">
        <f>VLOOKUP($D777,PRODUCTS!$A$2:$G$87,2,0)</f>
        <v>Case for iPhone 15 Pro Blue</v>
      </c>
      <c r="J777" s="2" t="str">
        <f>VLOOKUP(E777,CUSTOMERS!$A$2:$K$1001,2,0)&amp;" "&amp;VLOOKUP(E777,CUSTOMERS!$A$2:$K$1001,3,0)</f>
        <v>Xymenes Worsell</v>
      </c>
    </row>
    <row r="778" spans="1:10" ht="14.25" customHeight="1" x14ac:dyDescent="0.3">
      <c r="A778" s="3">
        <f t="shared" si="3"/>
        <v>44986</v>
      </c>
      <c r="B778" s="3">
        <v>44995</v>
      </c>
      <c r="C778" s="2">
        <v>300396</v>
      </c>
      <c r="D778" s="2">
        <v>10074</v>
      </c>
      <c r="E778" s="2">
        <v>293</v>
      </c>
      <c r="F778" s="2">
        <v>1</v>
      </c>
      <c r="G778" s="2">
        <v>6</v>
      </c>
      <c r="H778" s="2">
        <v>6</v>
      </c>
      <c r="I778" s="2" t="str">
        <f>VLOOKUP($D778,PRODUCTS!$A$2:$G$87,2,0)</f>
        <v>Case for iPhone 15 Pro Black</v>
      </c>
      <c r="J778" s="2" t="str">
        <f>VLOOKUP(E778,CUSTOMERS!$A$2:$K$1001,2,0)&amp;" "&amp;VLOOKUP(E778,CUSTOMERS!$A$2:$K$1001,3,0)</f>
        <v>Randolph Grieveson</v>
      </c>
    </row>
    <row r="779" spans="1:10" ht="14.25" customHeight="1" x14ac:dyDescent="0.3">
      <c r="A779" s="3">
        <f t="shared" si="3"/>
        <v>44986</v>
      </c>
      <c r="B779" s="3">
        <v>44995</v>
      </c>
      <c r="C779" s="2">
        <v>300397</v>
      </c>
      <c r="D779" s="2">
        <v>10071</v>
      </c>
      <c r="E779" s="2">
        <v>109</v>
      </c>
      <c r="F779" s="2">
        <v>1</v>
      </c>
      <c r="G779" s="2">
        <v>6</v>
      </c>
      <c r="H779" s="2">
        <v>6</v>
      </c>
      <c r="I779" s="2" t="str">
        <f>VLOOKUP($D779,PRODUCTS!$A$2:$G$87,2,0)</f>
        <v>Case for iPhone 15 Pro Red</v>
      </c>
      <c r="J779" s="2" t="str">
        <f>VLOOKUP(E779,CUSTOMERS!$A$2:$K$1001,2,0)&amp;" "&amp;VLOOKUP(E779,CUSTOMERS!$A$2:$K$1001,3,0)</f>
        <v>Nita Fedder</v>
      </c>
    </row>
    <row r="780" spans="1:10" ht="14.25" customHeight="1" x14ac:dyDescent="0.3">
      <c r="A780" s="3">
        <f t="shared" si="3"/>
        <v>44986</v>
      </c>
      <c r="B780" s="3">
        <v>44995</v>
      </c>
      <c r="C780" s="2">
        <v>300397</v>
      </c>
      <c r="D780" s="2">
        <v>10041</v>
      </c>
      <c r="E780" s="2">
        <v>454</v>
      </c>
      <c r="F780" s="2">
        <v>3</v>
      </c>
      <c r="G780" s="2">
        <v>749</v>
      </c>
      <c r="H780" s="2">
        <v>2247</v>
      </c>
      <c r="I780" s="2" t="str">
        <f>VLOOKUP($D780,PRODUCTS!$A$2:$G$87,2,0)</f>
        <v>MacBook Air 13.3" Laptop - Apple M1 chip</v>
      </c>
      <c r="J780" s="2" t="str">
        <f>VLOOKUP(E780,CUSTOMERS!$A$2:$K$1001,2,0)&amp;" "&amp;VLOOKUP(E780,CUSTOMERS!$A$2:$K$1001,3,0)</f>
        <v>Michel Crommett</v>
      </c>
    </row>
    <row r="781" spans="1:10" ht="14.25" customHeight="1" x14ac:dyDescent="0.3">
      <c r="A781" s="3">
        <f t="shared" si="3"/>
        <v>44986</v>
      </c>
      <c r="B781" s="3">
        <v>44995</v>
      </c>
      <c r="C781" s="2">
        <v>300398</v>
      </c>
      <c r="D781" s="2">
        <v>10026</v>
      </c>
      <c r="E781" s="2">
        <v>729</v>
      </c>
      <c r="F781" s="2">
        <v>1</v>
      </c>
      <c r="G781" s="2">
        <v>850</v>
      </c>
      <c r="H781" s="2">
        <v>850</v>
      </c>
      <c r="I781" s="2" t="str">
        <f>VLOOKUP($D781,PRODUCTS!$A$2:$G$87,2,0)</f>
        <v>SAMSUNG Galaxy Z Flip 256 GB</v>
      </c>
      <c r="J781" s="2" t="str">
        <f>VLOOKUP(E781,CUSTOMERS!$A$2:$K$1001,2,0)&amp;" "&amp;VLOOKUP(E781,CUSTOMERS!$A$2:$K$1001,3,0)</f>
        <v>Cosetta Miko</v>
      </c>
    </row>
    <row r="782" spans="1:10" ht="14.25" customHeight="1" x14ac:dyDescent="0.3">
      <c r="A782" s="3">
        <f t="shared" si="3"/>
        <v>44986</v>
      </c>
      <c r="B782" s="3">
        <v>44995</v>
      </c>
      <c r="C782" s="2">
        <v>300398</v>
      </c>
      <c r="D782" s="2">
        <v>10008</v>
      </c>
      <c r="E782" s="2">
        <v>529</v>
      </c>
      <c r="F782" s="2">
        <v>3</v>
      </c>
      <c r="G782" s="2">
        <v>50</v>
      </c>
      <c r="H782" s="2">
        <v>150</v>
      </c>
      <c r="I782" s="2" t="str">
        <f>VLOOKUP($D782,PRODUCTS!$A$2:$G$87,2,0)</f>
        <v>Echo Dot (5th Gen)</v>
      </c>
      <c r="J782" s="2" t="str">
        <f>VLOOKUP(E782,CUSTOMERS!$A$2:$K$1001,2,0)&amp;" "&amp;VLOOKUP(E782,CUSTOMERS!$A$2:$K$1001,3,0)</f>
        <v>Lek Attfield</v>
      </c>
    </row>
    <row r="783" spans="1:10" ht="14.25" customHeight="1" x14ac:dyDescent="0.3">
      <c r="A783" s="3">
        <f t="shared" si="3"/>
        <v>44986</v>
      </c>
      <c r="B783" s="3">
        <v>44995</v>
      </c>
      <c r="C783" s="2">
        <v>300399</v>
      </c>
      <c r="D783" s="2">
        <v>10061</v>
      </c>
      <c r="E783" s="2">
        <v>118</v>
      </c>
      <c r="F783" s="2">
        <v>2</v>
      </c>
      <c r="G783" s="2">
        <v>1199</v>
      </c>
      <c r="H783" s="2">
        <v>2398</v>
      </c>
      <c r="I783" s="2" t="str">
        <f>VLOOKUP($D783,PRODUCTS!$A$2:$G$87,2,0)</f>
        <v>Samsung - 55" Class The Frame</v>
      </c>
      <c r="J783" s="2" t="str">
        <f>VLOOKUP(E783,CUSTOMERS!$A$2:$K$1001,2,0)&amp;" "&amp;VLOOKUP(E783,CUSTOMERS!$A$2:$K$1001,3,0)</f>
        <v>Andie Ivanenkov</v>
      </c>
    </row>
    <row r="784" spans="1:10" ht="14.25" customHeight="1" x14ac:dyDescent="0.3">
      <c r="A784" s="3">
        <f t="shared" si="3"/>
        <v>44986</v>
      </c>
      <c r="B784" s="3">
        <v>44995</v>
      </c>
      <c r="C784" s="2">
        <v>300399</v>
      </c>
      <c r="D784" s="2">
        <v>10005</v>
      </c>
      <c r="E784" s="2">
        <v>271</v>
      </c>
      <c r="F784" s="2">
        <v>2</v>
      </c>
      <c r="G784" s="2">
        <v>36</v>
      </c>
      <c r="H784" s="2">
        <v>72</v>
      </c>
      <c r="I784" s="2" t="str">
        <f>VLOOKUP($D784,PRODUCTS!$A$2:$G$87,2,0)</f>
        <v>Blink Video Doorbell</v>
      </c>
      <c r="J784" s="2" t="str">
        <f>VLOOKUP(E784,CUSTOMERS!$A$2:$K$1001,2,0)&amp;" "&amp;VLOOKUP(E784,CUSTOMERS!$A$2:$K$1001,3,0)</f>
        <v>Richy Nathan</v>
      </c>
    </row>
    <row r="785" spans="1:10" ht="14.25" customHeight="1" x14ac:dyDescent="0.3">
      <c r="A785" s="3">
        <f t="shared" si="3"/>
        <v>44986</v>
      </c>
      <c r="B785" s="3">
        <v>44995</v>
      </c>
      <c r="C785" s="2">
        <v>300399</v>
      </c>
      <c r="D785" s="2">
        <v>10019</v>
      </c>
      <c r="E785" s="2">
        <v>341</v>
      </c>
      <c r="F785" s="2">
        <v>2</v>
      </c>
      <c r="G785" s="2">
        <v>1299</v>
      </c>
      <c r="H785" s="2">
        <v>2598</v>
      </c>
      <c r="I785" s="2" t="str">
        <f>VLOOKUP($D785,PRODUCTS!$A$2:$G$87,2,0)</f>
        <v>iPhone 15 Pro 512 GB</v>
      </c>
      <c r="J785" s="2" t="str">
        <f>VLOOKUP(E785,CUSTOMERS!$A$2:$K$1001,2,0)&amp;" "&amp;VLOOKUP(E785,CUSTOMERS!$A$2:$K$1001,3,0)</f>
        <v>Burnaby Arnason</v>
      </c>
    </row>
    <row r="786" spans="1:10" ht="14.25" customHeight="1" x14ac:dyDescent="0.3">
      <c r="A786" s="3">
        <f t="shared" si="3"/>
        <v>44986</v>
      </c>
      <c r="B786" s="3">
        <v>44996</v>
      </c>
      <c r="C786" s="2">
        <v>300400</v>
      </c>
      <c r="D786" s="2">
        <v>10066</v>
      </c>
      <c r="E786" s="2">
        <v>197</v>
      </c>
      <c r="F786" s="2">
        <v>2</v>
      </c>
      <c r="G786" s="2">
        <v>149</v>
      </c>
      <c r="H786" s="2">
        <v>298</v>
      </c>
      <c r="I786" s="2" t="str">
        <f>VLOOKUP($D786,PRODUCTS!$A$2:$G$87,2,0)</f>
        <v>Polaroid - Now+ Instant Film Camera Generation 2</v>
      </c>
      <c r="J786" s="2" t="str">
        <f>VLOOKUP(E786,CUSTOMERS!$A$2:$K$1001,2,0)&amp;" "&amp;VLOOKUP(E786,CUSTOMERS!$A$2:$K$1001,3,0)</f>
        <v>Thane Beauchop</v>
      </c>
    </row>
    <row r="787" spans="1:10" ht="14.25" customHeight="1" x14ac:dyDescent="0.3">
      <c r="A787" s="3">
        <f t="shared" si="3"/>
        <v>44986</v>
      </c>
      <c r="B787" s="3">
        <v>44996</v>
      </c>
      <c r="C787" s="2">
        <v>300401</v>
      </c>
      <c r="D787" s="2">
        <v>10025</v>
      </c>
      <c r="E787" s="2">
        <v>422</v>
      </c>
      <c r="F787" s="2">
        <v>3</v>
      </c>
      <c r="G787" s="2">
        <v>399</v>
      </c>
      <c r="H787" s="2">
        <v>1197</v>
      </c>
      <c r="I787" s="2" t="str">
        <f>VLOOKUP($D787,PRODUCTS!$A$2:$G$87,2,0)</f>
        <v>SAMSUNG Galaxy A54 5G 128 GB</v>
      </c>
      <c r="J787" s="2" t="str">
        <f>VLOOKUP(E787,CUSTOMERS!$A$2:$K$1001,2,0)&amp;" "&amp;VLOOKUP(E787,CUSTOMERS!$A$2:$K$1001,3,0)</f>
        <v>Lindsey Naismith</v>
      </c>
    </row>
    <row r="788" spans="1:10" ht="14.25" customHeight="1" x14ac:dyDescent="0.3">
      <c r="A788" s="3">
        <f t="shared" si="3"/>
        <v>44986</v>
      </c>
      <c r="B788" s="3">
        <v>44996</v>
      </c>
      <c r="C788" s="2">
        <v>300401</v>
      </c>
      <c r="D788" s="2">
        <v>10041</v>
      </c>
      <c r="E788" s="2">
        <v>245</v>
      </c>
      <c r="F788" s="2">
        <v>1</v>
      </c>
      <c r="G788" s="2">
        <v>749</v>
      </c>
      <c r="H788" s="2">
        <v>749</v>
      </c>
      <c r="I788" s="2" t="str">
        <f>VLOOKUP($D788,PRODUCTS!$A$2:$G$87,2,0)</f>
        <v>MacBook Air 13.3" Laptop - Apple M1 chip</v>
      </c>
      <c r="J788" s="2" t="str">
        <f>VLOOKUP(E788,CUSTOMERS!$A$2:$K$1001,2,0)&amp;" "&amp;VLOOKUP(E788,CUSTOMERS!$A$2:$K$1001,3,0)</f>
        <v>Felice Drinnan</v>
      </c>
    </row>
    <row r="789" spans="1:10" ht="14.25" customHeight="1" x14ac:dyDescent="0.3">
      <c r="A789" s="3">
        <f t="shared" si="3"/>
        <v>44986</v>
      </c>
      <c r="B789" s="3">
        <v>44996</v>
      </c>
      <c r="C789" s="2">
        <v>300401</v>
      </c>
      <c r="D789" s="2">
        <v>10082</v>
      </c>
      <c r="E789" s="2">
        <v>191</v>
      </c>
      <c r="F789" s="2">
        <v>1</v>
      </c>
      <c r="G789" s="2">
        <v>20</v>
      </c>
      <c r="H789" s="2">
        <v>20</v>
      </c>
      <c r="I789" s="2" t="str">
        <f>VLOOKUP($D789,PRODUCTS!$A$2:$G$87,2,0)</f>
        <v>Apple 20W USB-C Power Adapter</v>
      </c>
      <c r="J789" s="2" t="str">
        <f>VLOOKUP(E789,CUSTOMERS!$A$2:$K$1001,2,0)&amp;" "&amp;VLOOKUP(E789,CUSTOMERS!$A$2:$K$1001,3,0)</f>
        <v>Naomi Gounet</v>
      </c>
    </row>
    <row r="790" spans="1:10" ht="14.25" customHeight="1" x14ac:dyDescent="0.3">
      <c r="A790" s="3">
        <f t="shared" si="3"/>
        <v>44986</v>
      </c>
      <c r="B790" s="3">
        <v>44996</v>
      </c>
      <c r="C790" s="2">
        <v>300401</v>
      </c>
      <c r="D790" s="2">
        <v>10079</v>
      </c>
      <c r="E790" s="2">
        <v>15</v>
      </c>
      <c r="F790" s="2">
        <v>1</v>
      </c>
      <c r="G790" s="2">
        <v>7</v>
      </c>
      <c r="H790" s="2">
        <v>7</v>
      </c>
      <c r="I790" s="2" t="str">
        <f>VLOOKUP($D790,PRODUCTS!$A$2:$G$87,2,0)</f>
        <v>Screen Protector for iPhone 15 Pro Max</v>
      </c>
      <c r="J790" s="2" t="str">
        <f>VLOOKUP(E790,CUSTOMERS!$A$2:$K$1001,2,0)&amp;" "&amp;VLOOKUP(E790,CUSTOMERS!$A$2:$K$1001,3,0)</f>
        <v>Cory MacAindreis</v>
      </c>
    </row>
    <row r="791" spans="1:10" ht="14.25" customHeight="1" x14ac:dyDescent="0.3">
      <c r="A791" s="3">
        <f t="shared" si="3"/>
        <v>44986</v>
      </c>
      <c r="B791" s="3">
        <v>44996</v>
      </c>
      <c r="C791" s="2">
        <v>300402</v>
      </c>
      <c r="D791" s="2">
        <v>10062</v>
      </c>
      <c r="E791" s="2">
        <v>315</v>
      </c>
      <c r="F791" s="2">
        <v>2</v>
      </c>
      <c r="G791" s="2">
        <v>1499</v>
      </c>
      <c r="H791" s="2">
        <v>2998</v>
      </c>
      <c r="I791" s="2" t="str">
        <f>VLOOKUP($D791,PRODUCTS!$A$2:$G$87,2,0)</f>
        <v>LG - 65" Class B3 Series OLED</v>
      </c>
      <c r="J791" s="2" t="str">
        <f>VLOOKUP(E791,CUSTOMERS!$A$2:$K$1001,2,0)&amp;" "&amp;VLOOKUP(E791,CUSTOMERS!$A$2:$K$1001,3,0)</f>
        <v>Moritz Hugli</v>
      </c>
    </row>
    <row r="792" spans="1:10" ht="14.25" customHeight="1" x14ac:dyDescent="0.3">
      <c r="A792" s="3">
        <f t="shared" si="3"/>
        <v>44986</v>
      </c>
      <c r="B792" s="3">
        <v>44996</v>
      </c>
      <c r="C792" s="2">
        <v>300403</v>
      </c>
      <c r="D792" s="2">
        <v>10041</v>
      </c>
      <c r="E792" s="2">
        <v>643</v>
      </c>
      <c r="F792" s="2">
        <v>1</v>
      </c>
      <c r="G792" s="2">
        <v>749</v>
      </c>
      <c r="H792" s="2">
        <v>749</v>
      </c>
      <c r="I792" s="2" t="str">
        <f>VLOOKUP($D792,PRODUCTS!$A$2:$G$87,2,0)</f>
        <v>MacBook Air 13.3" Laptop - Apple M1 chip</v>
      </c>
      <c r="J792" s="2" t="str">
        <f>VLOOKUP(E792,CUSTOMERS!$A$2:$K$1001,2,0)&amp;" "&amp;VLOOKUP(E792,CUSTOMERS!$A$2:$K$1001,3,0)</f>
        <v>Darn Poundsford</v>
      </c>
    </row>
    <row r="793" spans="1:10" ht="14.25" customHeight="1" x14ac:dyDescent="0.3">
      <c r="A793" s="3">
        <f t="shared" si="3"/>
        <v>44986</v>
      </c>
      <c r="B793" s="3">
        <v>44996</v>
      </c>
      <c r="C793" s="2">
        <v>300404</v>
      </c>
      <c r="D793" s="2">
        <v>10056</v>
      </c>
      <c r="E793" s="2">
        <v>253</v>
      </c>
      <c r="F793" s="2">
        <v>1</v>
      </c>
      <c r="G793" s="2">
        <v>999</v>
      </c>
      <c r="H793" s="2">
        <v>999</v>
      </c>
      <c r="I793" s="2" t="str">
        <f>VLOOKUP($D793,PRODUCTS!$A$2:$G$87,2,0)</f>
        <v>Samsung - 85" Class TU690T</v>
      </c>
      <c r="J793" s="2" t="str">
        <f>VLOOKUP(E793,CUSTOMERS!$A$2:$K$1001,2,0)&amp;" "&amp;VLOOKUP(E793,CUSTOMERS!$A$2:$K$1001,3,0)</f>
        <v>Jere Archell</v>
      </c>
    </row>
    <row r="794" spans="1:10" ht="14.25" customHeight="1" x14ac:dyDescent="0.3">
      <c r="A794" s="3">
        <f t="shared" si="3"/>
        <v>44986</v>
      </c>
      <c r="B794" s="3">
        <v>44996</v>
      </c>
      <c r="C794" s="2">
        <v>300404</v>
      </c>
      <c r="D794" s="2">
        <v>10002</v>
      </c>
      <c r="E794" s="2">
        <v>182</v>
      </c>
      <c r="F794" s="2">
        <v>2</v>
      </c>
      <c r="G794" s="2">
        <v>81</v>
      </c>
      <c r="H794" s="2">
        <v>162</v>
      </c>
      <c r="I794" s="2" t="str">
        <f>VLOOKUP($D794,PRODUCTS!$A$2:$G$87,2,0)</f>
        <v>Apple AirTag 4 Pack</v>
      </c>
      <c r="J794" s="2" t="str">
        <f>VLOOKUP(E794,CUSTOMERS!$A$2:$K$1001,2,0)&amp;" "&amp;VLOOKUP(E794,CUSTOMERS!$A$2:$K$1001,3,0)</f>
        <v>Clifford Champion</v>
      </c>
    </row>
    <row r="795" spans="1:10" ht="14.25" customHeight="1" x14ac:dyDescent="0.3">
      <c r="A795" s="3">
        <f t="shared" si="3"/>
        <v>44986</v>
      </c>
      <c r="B795" s="3">
        <v>44996</v>
      </c>
      <c r="C795" s="2">
        <v>300404</v>
      </c>
      <c r="D795" s="2">
        <v>10081</v>
      </c>
      <c r="E795" s="2">
        <v>172</v>
      </c>
      <c r="F795" s="2">
        <v>3</v>
      </c>
      <c r="G795" s="2">
        <v>5</v>
      </c>
      <c r="H795" s="2">
        <v>15</v>
      </c>
      <c r="I795" s="2" t="str">
        <f>VLOOKUP($D795,PRODUCTS!$A$2:$G$87,2,0)</f>
        <v>Screen Protector for iPhone 15 Pro</v>
      </c>
      <c r="J795" s="2" t="str">
        <f>VLOOKUP(E795,CUSTOMERS!$A$2:$K$1001,2,0)&amp;" "&amp;VLOOKUP(E795,CUSTOMERS!$A$2:$K$1001,3,0)</f>
        <v>Gisele Sterley</v>
      </c>
    </row>
    <row r="796" spans="1:10" ht="14.25" customHeight="1" x14ac:dyDescent="0.3">
      <c r="A796" s="3">
        <f t="shared" si="3"/>
        <v>44986</v>
      </c>
      <c r="B796" s="3">
        <v>44997</v>
      </c>
      <c r="C796" s="2">
        <v>300405</v>
      </c>
      <c r="D796" s="2">
        <v>10023</v>
      </c>
      <c r="E796" s="2">
        <v>541</v>
      </c>
      <c r="F796" s="2">
        <v>3</v>
      </c>
      <c r="G796" s="2">
        <v>1099</v>
      </c>
      <c r="H796" s="2">
        <v>3297</v>
      </c>
      <c r="I796" s="2" t="str">
        <f>VLOOKUP($D796,PRODUCTS!$A$2:$G$87,2,0)</f>
        <v>iPhone 15 512 GB</v>
      </c>
      <c r="J796" s="2" t="str">
        <f>VLOOKUP(E796,CUSTOMERS!$A$2:$K$1001,2,0)&amp;" "&amp;VLOOKUP(E796,CUSTOMERS!$A$2:$K$1001,3,0)</f>
        <v>Trudi Lauritzen</v>
      </c>
    </row>
    <row r="797" spans="1:10" ht="14.25" customHeight="1" x14ac:dyDescent="0.3">
      <c r="A797" s="3">
        <f t="shared" si="3"/>
        <v>44986</v>
      </c>
      <c r="B797" s="3">
        <v>44997</v>
      </c>
      <c r="C797" s="2">
        <v>300405</v>
      </c>
      <c r="D797" s="2">
        <v>10020</v>
      </c>
      <c r="E797" s="2">
        <v>267</v>
      </c>
      <c r="F797" s="2">
        <v>3</v>
      </c>
      <c r="G797" s="2">
        <v>1499</v>
      </c>
      <c r="H797" s="2">
        <v>4497</v>
      </c>
      <c r="I797" s="2" t="str">
        <f>VLOOKUP($D797,PRODUCTS!$A$2:$G$87,2,0)</f>
        <v>iPhone 15 Pro 1 TB</v>
      </c>
      <c r="J797" s="2" t="str">
        <f>VLOOKUP(E797,CUSTOMERS!$A$2:$K$1001,2,0)&amp;" "&amp;VLOOKUP(E797,CUSTOMERS!$A$2:$K$1001,3,0)</f>
        <v>Freemon Bram</v>
      </c>
    </row>
    <row r="798" spans="1:10" ht="14.25" customHeight="1" x14ac:dyDescent="0.3">
      <c r="A798" s="3">
        <f t="shared" si="3"/>
        <v>44986</v>
      </c>
      <c r="B798" s="3">
        <v>44997</v>
      </c>
      <c r="C798" s="2">
        <v>300405</v>
      </c>
      <c r="D798" s="2">
        <v>10046</v>
      </c>
      <c r="E798" s="2">
        <v>748</v>
      </c>
      <c r="F798" s="2">
        <v>2</v>
      </c>
      <c r="G798" s="2">
        <v>200</v>
      </c>
      <c r="H798" s="2">
        <v>400</v>
      </c>
      <c r="I798" s="2" t="str">
        <f>VLOOKUP($D798,PRODUCTS!$A$2:$G$87,2,0)</f>
        <v>Nintendo - Switch 32GB Lite</v>
      </c>
      <c r="J798" s="2" t="str">
        <f>VLOOKUP(E798,CUSTOMERS!$A$2:$K$1001,2,0)&amp;" "&amp;VLOOKUP(E798,CUSTOMERS!$A$2:$K$1001,3,0)</f>
        <v>De Arp</v>
      </c>
    </row>
    <row r="799" spans="1:10" ht="14.25" customHeight="1" x14ac:dyDescent="0.3">
      <c r="A799" s="3">
        <f t="shared" si="3"/>
        <v>44986</v>
      </c>
      <c r="B799" s="3">
        <v>44997</v>
      </c>
      <c r="C799" s="2">
        <v>300405</v>
      </c>
      <c r="D799" s="2">
        <v>10077</v>
      </c>
      <c r="E799" s="2">
        <v>751</v>
      </c>
      <c r="F799" s="2">
        <v>3</v>
      </c>
      <c r="G799" s="2">
        <v>6</v>
      </c>
      <c r="H799" s="2">
        <v>18</v>
      </c>
      <c r="I799" s="2" t="str">
        <f>VLOOKUP($D799,PRODUCTS!$A$2:$G$87,2,0)</f>
        <v>Case for iPhone 15 Pro Blue</v>
      </c>
      <c r="J799" s="2" t="str">
        <f>VLOOKUP(E799,CUSTOMERS!$A$2:$K$1001,2,0)&amp;" "&amp;VLOOKUP(E799,CUSTOMERS!$A$2:$K$1001,3,0)</f>
        <v>Delano Reisin</v>
      </c>
    </row>
    <row r="800" spans="1:10" ht="14.25" customHeight="1" x14ac:dyDescent="0.3">
      <c r="A800" s="3">
        <f t="shared" si="3"/>
        <v>44986</v>
      </c>
      <c r="B800" s="3">
        <v>44998</v>
      </c>
      <c r="C800" s="2">
        <v>300406</v>
      </c>
      <c r="D800" s="2">
        <v>10084</v>
      </c>
      <c r="E800" s="2">
        <v>968</v>
      </c>
      <c r="F800" s="2">
        <v>2</v>
      </c>
      <c r="G800" s="2">
        <v>7</v>
      </c>
      <c r="H800" s="2">
        <v>14</v>
      </c>
      <c r="I800" s="2" t="str">
        <f>VLOOKUP($D800,PRODUCTS!$A$2:$G$87,2,0)</f>
        <v>AAA Batteries (4-pack)</v>
      </c>
      <c r="J800" s="2" t="str">
        <f>VLOOKUP(E800,CUSTOMERS!$A$2:$K$1001,2,0)&amp;" "&amp;VLOOKUP(E800,CUSTOMERS!$A$2:$K$1001,3,0)</f>
        <v>Alleyn Tarling</v>
      </c>
    </row>
    <row r="801" spans="1:10" ht="14.25" customHeight="1" x14ac:dyDescent="0.3">
      <c r="A801" s="3">
        <f t="shared" si="3"/>
        <v>44986</v>
      </c>
      <c r="B801" s="3">
        <v>44998</v>
      </c>
      <c r="C801" s="2">
        <v>300406</v>
      </c>
      <c r="D801" s="2">
        <v>10032</v>
      </c>
      <c r="E801" s="2">
        <v>245</v>
      </c>
      <c r="F801" s="2">
        <v>1</v>
      </c>
      <c r="G801" s="2">
        <v>70</v>
      </c>
      <c r="H801" s="2">
        <v>70</v>
      </c>
      <c r="I801" s="2" t="str">
        <f>VLOOKUP($D801,PRODUCTS!$A$2:$G$87,2,0)</f>
        <v>Nintendo Switch Pro Controller</v>
      </c>
      <c r="J801" s="2" t="str">
        <f>VLOOKUP(E801,CUSTOMERS!$A$2:$K$1001,2,0)&amp;" "&amp;VLOOKUP(E801,CUSTOMERS!$A$2:$K$1001,3,0)</f>
        <v>Felice Drinnan</v>
      </c>
    </row>
    <row r="802" spans="1:10" ht="14.25" customHeight="1" x14ac:dyDescent="0.3">
      <c r="A802" s="3">
        <f t="shared" si="3"/>
        <v>44986</v>
      </c>
      <c r="B802" s="3">
        <v>44998</v>
      </c>
      <c r="C802" s="2">
        <v>300407</v>
      </c>
      <c r="D802" s="2">
        <v>10032</v>
      </c>
      <c r="E802" s="2">
        <v>724</v>
      </c>
      <c r="F802" s="2">
        <v>3</v>
      </c>
      <c r="G802" s="2">
        <v>70</v>
      </c>
      <c r="H802" s="2">
        <v>210</v>
      </c>
      <c r="I802" s="2" t="str">
        <f>VLOOKUP($D802,PRODUCTS!$A$2:$G$87,2,0)</f>
        <v>Nintendo Switch Pro Controller</v>
      </c>
      <c r="J802" s="2" t="str">
        <f>VLOOKUP(E802,CUSTOMERS!$A$2:$K$1001,2,0)&amp;" "&amp;VLOOKUP(E802,CUSTOMERS!$A$2:$K$1001,3,0)</f>
        <v>Drucie Isles</v>
      </c>
    </row>
    <row r="803" spans="1:10" ht="14.25" customHeight="1" x14ac:dyDescent="0.3">
      <c r="A803" s="3">
        <f t="shared" si="3"/>
        <v>44986</v>
      </c>
      <c r="B803" s="3">
        <v>44998</v>
      </c>
      <c r="C803" s="2">
        <v>300407</v>
      </c>
      <c r="D803" s="2">
        <v>10060</v>
      </c>
      <c r="E803" s="2">
        <v>824</v>
      </c>
      <c r="F803" s="2">
        <v>3</v>
      </c>
      <c r="G803" s="2">
        <v>579</v>
      </c>
      <c r="H803" s="2">
        <v>1737</v>
      </c>
      <c r="I803" s="2" t="str">
        <f>VLOOKUP($D803,PRODUCTS!$A$2:$G$87,2,0)</f>
        <v>Samsung - 75" Class TU690</v>
      </c>
      <c r="J803" s="2" t="str">
        <f>VLOOKUP(E803,CUSTOMERS!$A$2:$K$1001,2,0)&amp;" "&amp;VLOOKUP(E803,CUSTOMERS!$A$2:$K$1001,3,0)</f>
        <v>Romy Luck</v>
      </c>
    </row>
    <row r="804" spans="1:10" ht="14.25" customHeight="1" x14ac:dyDescent="0.3">
      <c r="A804" s="3">
        <f t="shared" si="3"/>
        <v>44986</v>
      </c>
      <c r="B804" s="3">
        <v>44998</v>
      </c>
      <c r="C804" s="2">
        <v>300408</v>
      </c>
      <c r="D804" s="2">
        <v>10080</v>
      </c>
      <c r="E804" s="2">
        <v>279</v>
      </c>
      <c r="F804" s="2">
        <v>2</v>
      </c>
      <c r="G804" s="2">
        <v>6</v>
      </c>
      <c r="H804" s="2">
        <v>12</v>
      </c>
      <c r="I804" s="2" t="str">
        <f>VLOOKUP($D804,PRODUCTS!$A$2:$G$87,2,0)</f>
        <v>Screen Protector for iPhone 15 Pro</v>
      </c>
      <c r="J804" s="2" t="str">
        <f>VLOOKUP(E804,CUSTOMERS!$A$2:$K$1001,2,0)&amp;" "&amp;VLOOKUP(E804,CUSTOMERS!$A$2:$K$1001,3,0)</f>
        <v>Jerrilee Trustrie</v>
      </c>
    </row>
    <row r="805" spans="1:10" ht="14.25" customHeight="1" x14ac:dyDescent="0.3">
      <c r="A805" s="3">
        <f t="shared" si="3"/>
        <v>44986</v>
      </c>
      <c r="B805" s="3">
        <v>44998</v>
      </c>
      <c r="C805" s="2">
        <v>300408</v>
      </c>
      <c r="D805" s="2">
        <v>10041</v>
      </c>
      <c r="E805" s="2">
        <v>998</v>
      </c>
      <c r="F805" s="2">
        <v>1</v>
      </c>
      <c r="G805" s="2">
        <v>749</v>
      </c>
      <c r="H805" s="2">
        <v>749</v>
      </c>
      <c r="I805" s="2" t="str">
        <f>VLOOKUP($D805,PRODUCTS!$A$2:$G$87,2,0)</f>
        <v>MacBook Air 13.3" Laptop - Apple M1 chip</v>
      </c>
      <c r="J805" s="2" t="str">
        <f>VLOOKUP(E805,CUSTOMERS!$A$2:$K$1001,2,0)&amp;" "&amp;VLOOKUP(E805,CUSTOMERS!$A$2:$K$1001,3,0)</f>
        <v>Sabine Gaiter</v>
      </c>
    </row>
    <row r="806" spans="1:10" ht="14.25" customHeight="1" x14ac:dyDescent="0.3">
      <c r="A806" s="3">
        <f t="shared" si="3"/>
        <v>44986</v>
      </c>
      <c r="B806" s="3">
        <v>44998</v>
      </c>
      <c r="C806" s="2">
        <v>300409</v>
      </c>
      <c r="D806" s="2">
        <v>10053</v>
      </c>
      <c r="E806" s="2">
        <v>710</v>
      </c>
      <c r="F806" s="2">
        <v>1</v>
      </c>
      <c r="G806" s="2">
        <v>90</v>
      </c>
      <c r="H806" s="2">
        <v>90</v>
      </c>
      <c r="I806" s="2" t="str">
        <f>VLOOKUP($D806,PRODUCTS!$A$2:$G$87,2,0)</f>
        <v>HP - 21.5" IPS LED Full HD </v>
      </c>
      <c r="J806" s="2" t="str">
        <f>VLOOKUP(E806,CUSTOMERS!$A$2:$K$1001,2,0)&amp;" "&amp;VLOOKUP(E806,CUSTOMERS!$A$2:$K$1001,3,0)</f>
        <v>Kippie Yashunin</v>
      </c>
    </row>
    <row r="807" spans="1:10" ht="14.25" customHeight="1" x14ac:dyDescent="0.3">
      <c r="A807" s="3">
        <f t="shared" si="3"/>
        <v>44986</v>
      </c>
      <c r="B807" s="3">
        <v>44998</v>
      </c>
      <c r="C807" s="2">
        <v>300410</v>
      </c>
      <c r="D807" s="2">
        <v>10010</v>
      </c>
      <c r="E807" s="2">
        <v>41</v>
      </c>
      <c r="F807" s="2">
        <v>2</v>
      </c>
      <c r="G807" s="2">
        <v>29</v>
      </c>
      <c r="H807" s="2">
        <v>58</v>
      </c>
      <c r="I807" s="2" t="str">
        <f>VLOOKUP($D807,PRODUCTS!$A$2:$G$87,2,0)</f>
        <v>JBL Go 3</v>
      </c>
      <c r="J807" s="2" t="str">
        <f>VLOOKUP(E807,CUSTOMERS!$A$2:$K$1001,2,0)&amp;" "&amp;VLOOKUP(E807,CUSTOMERS!$A$2:$K$1001,3,0)</f>
        <v>Truman Creamer</v>
      </c>
    </row>
    <row r="808" spans="1:10" ht="14.25" customHeight="1" x14ac:dyDescent="0.3">
      <c r="A808" s="3">
        <f t="shared" si="3"/>
        <v>44986</v>
      </c>
      <c r="B808" s="3">
        <v>44998</v>
      </c>
      <c r="C808" s="2">
        <v>300410</v>
      </c>
      <c r="D808" s="2">
        <v>10032</v>
      </c>
      <c r="E808" s="2">
        <v>821</v>
      </c>
      <c r="F808" s="2">
        <v>3</v>
      </c>
      <c r="G808" s="2">
        <v>70</v>
      </c>
      <c r="H808" s="2">
        <v>210</v>
      </c>
      <c r="I808" s="2" t="str">
        <f>VLOOKUP($D808,PRODUCTS!$A$2:$G$87,2,0)</f>
        <v>Nintendo Switch Pro Controller</v>
      </c>
      <c r="J808" s="2" t="str">
        <f>VLOOKUP(E808,CUSTOMERS!$A$2:$K$1001,2,0)&amp;" "&amp;VLOOKUP(E808,CUSTOMERS!$A$2:$K$1001,3,0)</f>
        <v>Molli Knightsbridge</v>
      </c>
    </row>
    <row r="809" spans="1:10" ht="14.25" customHeight="1" x14ac:dyDescent="0.3">
      <c r="A809" s="3">
        <f t="shared" si="3"/>
        <v>44986</v>
      </c>
      <c r="B809" s="3">
        <v>44999</v>
      </c>
      <c r="C809" s="2">
        <v>300411</v>
      </c>
      <c r="D809" s="2">
        <v>10080</v>
      </c>
      <c r="E809" s="2">
        <v>142</v>
      </c>
      <c r="F809" s="2">
        <v>3</v>
      </c>
      <c r="G809" s="2">
        <v>6</v>
      </c>
      <c r="H809" s="2">
        <v>18</v>
      </c>
      <c r="I809" s="2" t="str">
        <f>VLOOKUP($D809,PRODUCTS!$A$2:$G$87,2,0)</f>
        <v>Screen Protector for iPhone 15 Pro</v>
      </c>
      <c r="J809" s="2" t="str">
        <f>VLOOKUP(E809,CUSTOMERS!$A$2:$K$1001,2,0)&amp;" "&amp;VLOOKUP(E809,CUSTOMERS!$A$2:$K$1001,3,0)</f>
        <v>Audre Smillie</v>
      </c>
    </row>
    <row r="810" spans="1:10" ht="14.25" customHeight="1" x14ac:dyDescent="0.3">
      <c r="A810" s="3">
        <f t="shared" si="3"/>
        <v>44986</v>
      </c>
      <c r="B810" s="3">
        <v>44999</v>
      </c>
      <c r="C810" s="2">
        <v>300412</v>
      </c>
      <c r="D810" s="2">
        <v>10022</v>
      </c>
      <c r="E810" s="2">
        <v>957</v>
      </c>
      <c r="F810" s="2">
        <v>3</v>
      </c>
      <c r="G810" s="2">
        <v>899</v>
      </c>
      <c r="H810" s="2">
        <v>2697</v>
      </c>
      <c r="I810" s="2" t="str">
        <f>VLOOKUP($D810,PRODUCTS!$A$2:$G$87,2,0)</f>
        <v>iPhone 15 256 GB</v>
      </c>
      <c r="J810" s="2" t="str">
        <f>VLOOKUP(E810,CUSTOMERS!$A$2:$K$1001,2,0)&amp;" "&amp;VLOOKUP(E810,CUSTOMERS!$A$2:$K$1001,3,0)</f>
        <v>Rickert Geoghegan</v>
      </c>
    </row>
    <row r="811" spans="1:10" ht="14.25" customHeight="1" x14ac:dyDescent="0.3">
      <c r="A811" s="3">
        <f t="shared" si="3"/>
        <v>44986</v>
      </c>
      <c r="B811" s="3">
        <v>44999</v>
      </c>
      <c r="C811" s="2">
        <v>300412</v>
      </c>
      <c r="D811" s="2">
        <v>10047</v>
      </c>
      <c r="E811" s="2">
        <v>950</v>
      </c>
      <c r="F811" s="2">
        <v>2</v>
      </c>
      <c r="G811" s="2">
        <v>300</v>
      </c>
      <c r="H811" s="2">
        <v>600</v>
      </c>
      <c r="I811" s="2" t="str">
        <f>VLOOKUP($D811,PRODUCTS!$A$2:$G$87,2,0)</f>
        <v>Microsoft - Xbox Series S 512 GB All-Digital Console</v>
      </c>
      <c r="J811" s="2" t="str">
        <f>VLOOKUP(E811,CUSTOMERS!$A$2:$K$1001,2,0)&amp;" "&amp;VLOOKUP(E811,CUSTOMERS!$A$2:$K$1001,3,0)</f>
        <v>Buddy Hackley</v>
      </c>
    </row>
    <row r="812" spans="1:10" ht="14.25" customHeight="1" x14ac:dyDescent="0.3">
      <c r="A812" s="3">
        <f t="shared" si="3"/>
        <v>44986</v>
      </c>
      <c r="B812" s="3">
        <v>44999</v>
      </c>
      <c r="C812" s="2">
        <v>300412</v>
      </c>
      <c r="D812" s="2">
        <v>10034</v>
      </c>
      <c r="E812" s="2">
        <v>381</v>
      </c>
      <c r="F812" s="2">
        <v>3</v>
      </c>
      <c r="G812" s="2">
        <v>90</v>
      </c>
      <c r="H812" s="2">
        <v>270</v>
      </c>
      <c r="I812" s="2" t="str">
        <f>VLOOKUP($D812,PRODUCTS!$A$2:$G$87,2,0)</f>
        <v>Xbox Wireless Headset </v>
      </c>
      <c r="J812" s="2" t="str">
        <f>VLOOKUP(E812,CUSTOMERS!$A$2:$K$1001,2,0)&amp;" "&amp;VLOOKUP(E812,CUSTOMERS!$A$2:$K$1001,3,0)</f>
        <v>Mureil Tartt</v>
      </c>
    </row>
    <row r="813" spans="1:10" ht="14.25" customHeight="1" x14ac:dyDescent="0.3">
      <c r="A813" s="3">
        <f t="shared" si="3"/>
        <v>44986</v>
      </c>
      <c r="B813" s="3">
        <v>44999</v>
      </c>
      <c r="C813" s="2">
        <v>300413</v>
      </c>
      <c r="D813" s="2">
        <v>10062</v>
      </c>
      <c r="E813" s="2">
        <v>311</v>
      </c>
      <c r="F813" s="2">
        <v>2</v>
      </c>
      <c r="G813" s="2">
        <v>1499</v>
      </c>
      <c r="H813" s="2">
        <v>2998</v>
      </c>
      <c r="I813" s="2" t="str">
        <f>VLOOKUP($D813,PRODUCTS!$A$2:$G$87,2,0)</f>
        <v>LG - 65" Class B3 Series OLED</v>
      </c>
      <c r="J813" s="2" t="str">
        <f>VLOOKUP(E813,CUSTOMERS!$A$2:$K$1001,2,0)&amp;" "&amp;VLOOKUP(E813,CUSTOMERS!$A$2:$K$1001,3,0)</f>
        <v>Isidora Sandbatch</v>
      </c>
    </row>
    <row r="814" spans="1:10" ht="14.25" customHeight="1" x14ac:dyDescent="0.3">
      <c r="A814" s="3">
        <f t="shared" si="3"/>
        <v>44986</v>
      </c>
      <c r="B814" s="3">
        <v>44999</v>
      </c>
      <c r="C814" s="2">
        <v>300413</v>
      </c>
      <c r="D814" s="2">
        <v>10032</v>
      </c>
      <c r="E814" s="2">
        <v>284</v>
      </c>
      <c r="F814" s="2">
        <v>3</v>
      </c>
      <c r="G814" s="2">
        <v>70</v>
      </c>
      <c r="H814" s="2">
        <v>210</v>
      </c>
      <c r="I814" s="2" t="str">
        <f>VLOOKUP($D814,PRODUCTS!$A$2:$G$87,2,0)</f>
        <v>Nintendo Switch Pro Controller</v>
      </c>
      <c r="J814" s="2" t="str">
        <f>VLOOKUP(E814,CUSTOMERS!$A$2:$K$1001,2,0)&amp;" "&amp;VLOOKUP(E814,CUSTOMERS!$A$2:$K$1001,3,0)</f>
        <v>Whitney Rochester</v>
      </c>
    </row>
    <row r="815" spans="1:10" ht="14.25" customHeight="1" x14ac:dyDescent="0.3">
      <c r="A815" s="3">
        <f t="shared" si="3"/>
        <v>44986</v>
      </c>
      <c r="B815" s="3">
        <v>44999</v>
      </c>
      <c r="C815" s="2">
        <v>300413</v>
      </c>
      <c r="D815" s="2">
        <v>10042</v>
      </c>
      <c r="E815" s="2">
        <v>510</v>
      </c>
      <c r="F815" s="2">
        <v>1</v>
      </c>
      <c r="G815" s="2">
        <v>1849</v>
      </c>
      <c r="H815" s="2">
        <v>1849</v>
      </c>
      <c r="I815" s="2" t="str">
        <f>VLOOKUP($D815,PRODUCTS!$A$2:$G$87,2,0)</f>
        <v>Apple - MacBook Pro 14" Laptop - M3 Pro chip</v>
      </c>
      <c r="J815" s="2" t="str">
        <f>VLOOKUP(E815,CUSTOMERS!$A$2:$K$1001,2,0)&amp;" "&amp;VLOOKUP(E815,CUSTOMERS!$A$2:$K$1001,3,0)</f>
        <v>Milli Sansbury</v>
      </c>
    </row>
    <row r="816" spans="1:10" ht="14.25" customHeight="1" x14ac:dyDescent="0.3">
      <c r="A816" s="3">
        <f t="shared" si="3"/>
        <v>44986</v>
      </c>
      <c r="B816" s="3">
        <v>44999</v>
      </c>
      <c r="C816" s="2">
        <v>300414</v>
      </c>
      <c r="D816" s="2">
        <v>10014</v>
      </c>
      <c r="E816" s="2">
        <v>956</v>
      </c>
      <c r="F816" s="2">
        <v>2</v>
      </c>
      <c r="G816" s="2">
        <v>1199</v>
      </c>
      <c r="H816" s="2">
        <v>2398</v>
      </c>
      <c r="I816" s="2" t="str">
        <f>VLOOKUP($D816,PRODUCTS!$A$2:$G$87,2,0)</f>
        <v>iPhone 15 Pro Max 256 GB</v>
      </c>
      <c r="J816" s="2" t="str">
        <f>VLOOKUP(E816,CUSTOMERS!$A$2:$K$1001,2,0)&amp;" "&amp;VLOOKUP(E816,CUSTOMERS!$A$2:$K$1001,3,0)</f>
        <v>Donetta Buttriss</v>
      </c>
    </row>
    <row r="817" spans="1:10" ht="14.25" customHeight="1" x14ac:dyDescent="0.3">
      <c r="A817" s="3">
        <f t="shared" si="3"/>
        <v>44986</v>
      </c>
      <c r="B817" s="3">
        <v>45000</v>
      </c>
      <c r="C817" s="2">
        <v>300415</v>
      </c>
      <c r="D817" s="2">
        <v>10070</v>
      </c>
      <c r="E817" s="2">
        <v>248</v>
      </c>
      <c r="F817" s="2">
        <v>2</v>
      </c>
      <c r="G817" s="2">
        <v>7</v>
      </c>
      <c r="H817" s="2">
        <v>14</v>
      </c>
      <c r="I817" s="2" t="str">
        <f>VLOOKUP($D817,PRODUCTS!$A$2:$G$87,2,0)</f>
        <v>Case for iPhone 15 Pro Max Red</v>
      </c>
      <c r="J817" s="2" t="str">
        <f>VLOOKUP(E817,CUSTOMERS!$A$2:$K$1001,2,0)&amp;" "&amp;VLOOKUP(E817,CUSTOMERS!$A$2:$K$1001,3,0)</f>
        <v>Jens Baus</v>
      </c>
    </row>
    <row r="818" spans="1:10" ht="14.25" customHeight="1" x14ac:dyDescent="0.3">
      <c r="A818" s="3">
        <f t="shared" si="3"/>
        <v>44986</v>
      </c>
      <c r="B818" s="3">
        <v>45000</v>
      </c>
      <c r="C818" s="2">
        <v>300416</v>
      </c>
      <c r="D818" s="2">
        <v>10007</v>
      </c>
      <c r="E818" s="2">
        <v>726</v>
      </c>
      <c r="F818" s="2">
        <v>3</v>
      </c>
      <c r="G818" s="2">
        <v>230</v>
      </c>
      <c r="H818" s="2">
        <v>690</v>
      </c>
      <c r="I818" s="2" t="str">
        <f>VLOOKUP($D818,PRODUCTS!$A$2:$G$87,2,0)</f>
        <v>Apple Ipad (9th Gen)</v>
      </c>
      <c r="J818" s="2" t="str">
        <f>VLOOKUP(E818,CUSTOMERS!$A$2:$K$1001,2,0)&amp;" "&amp;VLOOKUP(E818,CUSTOMERS!$A$2:$K$1001,3,0)</f>
        <v>Dinah Colbourn</v>
      </c>
    </row>
    <row r="819" spans="1:10" ht="14.25" customHeight="1" x14ac:dyDescent="0.3">
      <c r="A819" s="3">
        <f t="shared" si="3"/>
        <v>44986</v>
      </c>
      <c r="B819" s="3">
        <v>45000</v>
      </c>
      <c r="C819" s="2">
        <v>300417</v>
      </c>
      <c r="D819" s="2">
        <v>10008</v>
      </c>
      <c r="E819" s="2">
        <v>77</v>
      </c>
      <c r="F819" s="2">
        <v>1</v>
      </c>
      <c r="G819" s="2">
        <v>50</v>
      </c>
      <c r="H819" s="2">
        <v>50</v>
      </c>
      <c r="I819" s="2" t="str">
        <f>VLOOKUP($D819,PRODUCTS!$A$2:$G$87,2,0)</f>
        <v>Echo Dot (5th Gen)</v>
      </c>
      <c r="J819" s="2" t="str">
        <f>VLOOKUP(E819,CUSTOMERS!$A$2:$K$1001,2,0)&amp;" "&amp;VLOOKUP(E819,CUSTOMERS!$A$2:$K$1001,3,0)</f>
        <v>Yankee Longmire</v>
      </c>
    </row>
    <row r="820" spans="1:10" ht="14.25" customHeight="1" x14ac:dyDescent="0.3">
      <c r="A820" s="3">
        <f t="shared" si="3"/>
        <v>44986</v>
      </c>
      <c r="B820" s="3">
        <v>45000</v>
      </c>
      <c r="C820" s="2">
        <v>300417</v>
      </c>
      <c r="D820" s="2">
        <v>10001</v>
      </c>
      <c r="E820" s="2">
        <v>958</v>
      </c>
      <c r="F820" s="2">
        <v>1</v>
      </c>
      <c r="G820" s="2">
        <v>27</v>
      </c>
      <c r="H820" s="2">
        <v>27</v>
      </c>
      <c r="I820" s="2" t="str">
        <f>VLOOKUP($D820,PRODUCTS!$A$2:$G$87,2,0)</f>
        <v>Apple AirTag</v>
      </c>
      <c r="J820" s="2" t="str">
        <f>VLOOKUP(E820,CUSTOMERS!$A$2:$K$1001,2,0)&amp;" "&amp;VLOOKUP(E820,CUSTOMERS!$A$2:$K$1001,3,0)</f>
        <v>Cacilia Bende</v>
      </c>
    </row>
    <row r="821" spans="1:10" ht="14.25" customHeight="1" x14ac:dyDescent="0.3">
      <c r="A821" s="3">
        <f t="shared" si="3"/>
        <v>44986</v>
      </c>
      <c r="B821" s="3">
        <v>45000</v>
      </c>
      <c r="C821" s="2">
        <v>300417</v>
      </c>
      <c r="D821" s="2">
        <v>10021</v>
      </c>
      <c r="E821" s="2">
        <v>69</v>
      </c>
      <c r="F821" s="2">
        <v>2</v>
      </c>
      <c r="G821" s="2">
        <v>799</v>
      </c>
      <c r="H821" s="2">
        <v>1598</v>
      </c>
      <c r="I821" s="2" t="str">
        <f>VLOOKUP($D821,PRODUCTS!$A$2:$G$87,2,0)</f>
        <v>iPhone 15 128 GB</v>
      </c>
      <c r="J821" s="2" t="str">
        <f>VLOOKUP(E821,CUSTOMERS!$A$2:$K$1001,2,0)&amp;" "&amp;VLOOKUP(E821,CUSTOMERS!$A$2:$K$1001,3,0)</f>
        <v>Chev Petyankin</v>
      </c>
    </row>
    <row r="822" spans="1:10" ht="14.25" customHeight="1" x14ac:dyDescent="0.3">
      <c r="A822" s="3">
        <f t="shared" si="3"/>
        <v>44986</v>
      </c>
      <c r="B822" s="3">
        <v>45000</v>
      </c>
      <c r="C822" s="2">
        <v>300417</v>
      </c>
      <c r="D822" s="2">
        <v>10059</v>
      </c>
      <c r="E822" s="2">
        <v>819</v>
      </c>
      <c r="F822" s="2">
        <v>3</v>
      </c>
      <c r="G822" s="2">
        <v>269</v>
      </c>
      <c r="H822" s="2">
        <v>807</v>
      </c>
      <c r="I822" s="2" t="str">
        <f>VLOOKUP($D822,PRODUCTS!$A$2:$G$87,2,0)</f>
        <v>TCL - 55" Class S4 S-Class</v>
      </c>
      <c r="J822" s="2" t="str">
        <f>VLOOKUP(E822,CUSTOMERS!$A$2:$K$1001,2,0)&amp;" "&amp;VLOOKUP(E822,CUSTOMERS!$A$2:$K$1001,3,0)</f>
        <v>Yoko Escoffier</v>
      </c>
    </row>
    <row r="823" spans="1:10" ht="14.25" customHeight="1" x14ac:dyDescent="0.3">
      <c r="A823" s="3">
        <f t="shared" si="3"/>
        <v>44986</v>
      </c>
      <c r="B823" s="3">
        <v>45000</v>
      </c>
      <c r="C823" s="2">
        <v>300418</v>
      </c>
      <c r="D823" s="2">
        <v>10068</v>
      </c>
      <c r="E823" s="2">
        <v>87</v>
      </c>
      <c r="F823" s="2">
        <v>3</v>
      </c>
      <c r="G823" s="2">
        <v>279</v>
      </c>
      <c r="H823" s="2">
        <v>837</v>
      </c>
      <c r="I823" s="2" t="str">
        <f>VLOOKUP($D823,PRODUCTS!$A$2:$G$87,2,0)</f>
        <v>Yale - Assure Lock 2 Smart Lock</v>
      </c>
      <c r="J823" s="2" t="str">
        <f>VLOOKUP(E823,CUSTOMERS!$A$2:$K$1001,2,0)&amp;" "&amp;VLOOKUP(E823,CUSTOMERS!$A$2:$K$1001,3,0)</f>
        <v>Tucker McShea</v>
      </c>
    </row>
    <row r="824" spans="1:10" ht="14.25" customHeight="1" x14ac:dyDescent="0.3">
      <c r="A824" s="3">
        <f t="shared" si="3"/>
        <v>44986</v>
      </c>
      <c r="B824" s="3">
        <v>45000</v>
      </c>
      <c r="C824" s="2">
        <v>300419</v>
      </c>
      <c r="D824" s="2">
        <v>10060</v>
      </c>
      <c r="E824" s="2">
        <v>176</v>
      </c>
      <c r="F824" s="2">
        <v>3</v>
      </c>
      <c r="G824" s="2">
        <v>579</v>
      </c>
      <c r="H824" s="2">
        <v>1737</v>
      </c>
      <c r="I824" s="2" t="str">
        <f>VLOOKUP($D824,PRODUCTS!$A$2:$G$87,2,0)</f>
        <v>Samsung - 75" Class TU690</v>
      </c>
      <c r="J824" s="2" t="str">
        <f>VLOOKUP(E824,CUSTOMERS!$A$2:$K$1001,2,0)&amp;" "&amp;VLOOKUP(E824,CUSTOMERS!$A$2:$K$1001,3,0)</f>
        <v>Darrel Phlippi</v>
      </c>
    </row>
    <row r="825" spans="1:10" ht="14.25" customHeight="1" x14ac:dyDescent="0.3">
      <c r="A825" s="3">
        <f t="shared" si="3"/>
        <v>44986</v>
      </c>
      <c r="B825" s="3">
        <v>45001</v>
      </c>
      <c r="C825" s="2">
        <v>300420</v>
      </c>
      <c r="D825" s="2">
        <v>10075</v>
      </c>
      <c r="E825" s="2">
        <v>330</v>
      </c>
      <c r="F825" s="2">
        <v>2</v>
      </c>
      <c r="G825" s="2">
        <v>5</v>
      </c>
      <c r="H825" s="2">
        <v>10</v>
      </c>
      <c r="I825" s="2" t="str">
        <f>VLOOKUP($D825,PRODUCTS!$A$2:$G$87,2,0)</f>
        <v>Case for iPhone 15 Black</v>
      </c>
      <c r="J825" s="2" t="str">
        <f>VLOOKUP(E825,CUSTOMERS!$A$2:$K$1001,2,0)&amp;" "&amp;VLOOKUP(E825,CUSTOMERS!$A$2:$K$1001,3,0)</f>
        <v>Glynn Croizier</v>
      </c>
    </row>
    <row r="826" spans="1:10" ht="14.25" customHeight="1" x14ac:dyDescent="0.3">
      <c r="A826" s="3">
        <f t="shared" si="3"/>
        <v>44986</v>
      </c>
      <c r="B826" s="3">
        <v>45001</v>
      </c>
      <c r="C826" s="2">
        <v>300421</v>
      </c>
      <c r="D826" s="2">
        <v>10069</v>
      </c>
      <c r="E826" s="2">
        <v>447</v>
      </c>
      <c r="F826" s="2">
        <v>2</v>
      </c>
      <c r="G826" s="2">
        <v>5</v>
      </c>
      <c r="H826" s="2">
        <v>10</v>
      </c>
      <c r="I826" s="2" t="str">
        <f>VLOOKUP($D826,PRODUCTS!$A$2:$G$87,2,0)</f>
        <v>USB-C Charging Cable</v>
      </c>
      <c r="J826" s="2" t="str">
        <f>VLOOKUP(E826,CUSTOMERS!$A$2:$K$1001,2,0)&amp;" "&amp;VLOOKUP(E826,CUSTOMERS!$A$2:$K$1001,3,0)</f>
        <v>Gayler Jentzsch</v>
      </c>
    </row>
    <row r="827" spans="1:10" ht="14.25" customHeight="1" x14ac:dyDescent="0.3">
      <c r="A827" s="3">
        <f t="shared" si="3"/>
        <v>44986</v>
      </c>
      <c r="B827" s="3">
        <v>45001</v>
      </c>
      <c r="C827" s="2">
        <v>300421</v>
      </c>
      <c r="D827" s="2">
        <v>10078</v>
      </c>
      <c r="E827" s="2">
        <v>92</v>
      </c>
      <c r="F827" s="2">
        <v>3</v>
      </c>
      <c r="G827" s="2">
        <v>5</v>
      </c>
      <c r="H827" s="2">
        <v>15</v>
      </c>
      <c r="I827" s="2" t="str">
        <f>VLOOKUP($D827,PRODUCTS!$A$2:$G$87,2,0)</f>
        <v>Case for iPhone 15 Blue</v>
      </c>
      <c r="J827" s="2" t="str">
        <f>VLOOKUP(E827,CUSTOMERS!$A$2:$K$1001,2,0)&amp;" "&amp;VLOOKUP(E827,CUSTOMERS!$A$2:$K$1001,3,0)</f>
        <v>Bear Hemms</v>
      </c>
    </row>
    <row r="828" spans="1:10" ht="14.25" customHeight="1" x14ac:dyDescent="0.3">
      <c r="A828" s="3">
        <f t="shared" si="3"/>
        <v>44986</v>
      </c>
      <c r="B828" s="3">
        <v>45001</v>
      </c>
      <c r="C828" s="2">
        <v>300422</v>
      </c>
      <c r="D828" s="2">
        <v>10066</v>
      </c>
      <c r="E828" s="2">
        <v>299</v>
      </c>
      <c r="F828" s="2">
        <v>3</v>
      </c>
      <c r="G828" s="2">
        <v>149</v>
      </c>
      <c r="H828" s="2">
        <v>447</v>
      </c>
      <c r="I828" s="2" t="str">
        <f>VLOOKUP($D828,PRODUCTS!$A$2:$G$87,2,0)</f>
        <v>Polaroid - Now+ Instant Film Camera Generation 2</v>
      </c>
      <c r="J828" s="2" t="str">
        <f>VLOOKUP(E828,CUSTOMERS!$A$2:$K$1001,2,0)&amp;" "&amp;VLOOKUP(E828,CUSTOMERS!$A$2:$K$1001,3,0)</f>
        <v>Anselma Halliburton</v>
      </c>
    </row>
    <row r="829" spans="1:10" ht="14.25" customHeight="1" x14ac:dyDescent="0.3">
      <c r="A829" s="3">
        <f t="shared" si="3"/>
        <v>44986</v>
      </c>
      <c r="B829" s="3">
        <v>45001</v>
      </c>
      <c r="C829" s="2">
        <v>300423</v>
      </c>
      <c r="D829" s="2">
        <v>10053</v>
      </c>
      <c r="E829" s="2">
        <v>141</v>
      </c>
      <c r="F829" s="2">
        <v>2</v>
      </c>
      <c r="G829" s="2">
        <v>90</v>
      </c>
      <c r="H829" s="2">
        <v>180</v>
      </c>
      <c r="I829" s="2" t="str">
        <f>VLOOKUP($D829,PRODUCTS!$A$2:$G$87,2,0)</f>
        <v>HP - 21.5" IPS LED Full HD </v>
      </c>
      <c r="J829" s="2" t="str">
        <f>VLOOKUP(E829,CUSTOMERS!$A$2:$K$1001,2,0)&amp;" "&amp;VLOOKUP(E829,CUSTOMERS!$A$2:$K$1001,3,0)</f>
        <v>Lucias Tuck</v>
      </c>
    </row>
    <row r="830" spans="1:10" ht="14.25" customHeight="1" x14ac:dyDescent="0.3">
      <c r="A830" s="3">
        <f t="shared" si="3"/>
        <v>44986</v>
      </c>
      <c r="B830" s="3">
        <v>45001</v>
      </c>
      <c r="C830" s="2">
        <v>300423</v>
      </c>
      <c r="D830" s="2">
        <v>10046</v>
      </c>
      <c r="E830" s="2">
        <v>15</v>
      </c>
      <c r="F830" s="2">
        <v>1</v>
      </c>
      <c r="G830" s="2">
        <v>200</v>
      </c>
      <c r="H830" s="2">
        <v>200</v>
      </c>
      <c r="I830" s="2" t="str">
        <f>VLOOKUP($D830,PRODUCTS!$A$2:$G$87,2,0)</f>
        <v>Nintendo - Switch 32GB Lite</v>
      </c>
      <c r="J830" s="2" t="str">
        <f>VLOOKUP(E830,CUSTOMERS!$A$2:$K$1001,2,0)&amp;" "&amp;VLOOKUP(E830,CUSTOMERS!$A$2:$K$1001,3,0)</f>
        <v>Cory MacAindreis</v>
      </c>
    </row>
    <row r="831" spans="1:10" ht="14.25" customHeight="1" x14ac:dyDescent="0.3">
      <c r="A831" s="3">
        <f t="shared" si="3"/>
        <v>44986</v>
      </c>
      <c r="B831" s="3">
        <v>45001</v>
      </c>
      <c r="C831" s="2">
        <v>300423</v>
      </c>
      <c r="D831" s="2">
        <v>10014</v>
      </c>
      <c r="E831" s="2">
        <v>212</v>
      </c>
      <c r="F831" s="2">
        <v>1</v>
      </c>
      <c r="G831" s="2">
        <v>1199</v>
      </c>
      <c r="H831" s="2">
        <v>1199</v>
      </c>
      <c r="I831" s="2" t="str">
        <f>VLOOKUP($D831,PRODUCTS!$A$2:$G$87,2,0)</f>
        <v>iPhone 15 Pro Max 256 GB</v>
      </c>
      <c r="J831" s="2" t="str">
        <f>VLOOKUP(E831,CUSTOMERS!$A$2:$K$1001,2,0)&amp;" "&amp;VLOOKUP(E831,CUSTOMERS!$A$2:$K$1001,3,0)</f>
        <v>Barret Rolance</v>
      </c>
    </row>
    <row r="832" spans="1:10" ht="14.25" customHeight="1" x14ac:dyDescent="0.3">
      <c r="A832" s="3">
        <f t="shared" si="3"/>
        <v>44986</v>
      </c>
      <c r="B832" s="3">
        <v>45001</v>
      </c>
      <c r="C832" s="2">
        <v>300424</v>
      </c>
      <c r="D832" s="2">
        <v>10003</v>
      </c>
      <c r="E832" s="2">
        <v>595</v>
      </c>
      <c r="F832" s="2">
        <v>3</v>
      </c>
      <c r="G832" s="2">
        <v>149</v>
      </c>
      <c r="H832" s="2">
        <v>447</v>
      </c>
      <c r="I832" s="2" t="str">
        <f>VLOOKUP($D832,PRODUCTS!$A$2:$G$87,2,0)</f>
        <v>Apple Airpods Pro</v>
      </c>
      <c r="J832" s="2" t="str">
        <f>VLOOKUP(E832,CUSTOMERS!$A$2:$K$1001,2,0)&amp;" "&amp;VLOOKUP(E832,CUSTOMERS!$A$2:$K$1001,3,0)</f>
        <v>Cherise Beeze</v>
      </c>
    </row>
    <row r="833" spans="1:10" ht="14.25" customHeight="1" x14ac:dyDescent="0.3">
      <c r="A833" s="3">
        <f t="shared" si="3"/>
        <v>44986</v>
      </c>
      <c r="B833" s="3">
        <v>45001</v>
      </c>
      <c r="C833" s="2">
        <v>300425</v>
      </c>
      <c r="D833" s="2">
        <v>10011</v>
      </c>
      <c r="E833" s="2">
        <v>529</v>
      </c>
      <c r="F833" s="2">
        <v>3</v>
      </c>
      <c r="G833" s="2">
        <v>106</v>
      </c>
      <c r="H833" s="2">
        <v>318</v>
      </c>
      <c r="I833" s="2" t="str">
        <f>VLOOKUP($D833,PRODUCTS!$A$2:$G$87,2,0)</f>
        <v>Fire TV 32"</v>
      </c>
      <c r="J833" s="2" t="str">
        <f>VLOOKUP(E833,CUSTOMERS!$A$2:$K$1001,2,0)&amp;" "&amp;VLOOKUP(E833,CUSTOMERS!$A$2:$K$1001,3,0)</f>
        <v>Lek Attfield</v>
      </c>
    </row>
    <row r="834" spans="1:10" ht="14.25" customHeight="1" x14ac:dyDescent="0.3">
      <c r="A834" s="3">
        <f t="shared" si="3"/>
        <v>44986</v>
      </c>
      <c r="B834" s="3">
        <v>45002</v>
      </c>
      <c r="C834" s="2">
        <v>300426</v>
      </c>
      <c r="D834" s="2">
        <v>10016</v>
      </c>
      <c r="E834" s="2">
        <v>689</v>
      </c>
      <c r="F834" s="2">
        <v>1</v>
      </c>
      <c r="G834" s="2">
        <v>1599</v>
      </c>
      <c r="H834" s="2">
        <v>1599</v>
      </c>
      <c r="I834" s="2" t="str">
        <f>VLOOKUP($D834,PRODUCTS!$A$2:$G$87,2,0)</f>
        <v>iPhone 15 Pro Max 1 TB</v>
      </c>
      <c r="J834" s="2" t="str">
        <f>VLOOKUP(E834,CUSTOMERS!$A$2:$K$1001,2,0)&amp;" "&amp;VLOOKUP(E834,CUSTOMERS!$A$2:$K$1001,3,0)</f>
        <v>Burtie Moakes</v>
      </c>
    </row>
    <row r="835" spans="1:10" ht="14.25" customHeight="1" x14ac:dyDescent="0.3">
      <c r="A835" s="3">
        <f t="shared" si="3"/>
        <v>44986</v>
      </c>
      <c r="B835" s="3">
        <v>45002</v>
      </c>
      <c r="C835" s="2">
        <v>300427</v>
      </c>
      <c r="D835" s="2">
        <v>10015</v>
      </c>
      <c r="E835" s="2">
        <v>994</v>
      </c>
      <c r="F835" s="2">
        <v>1</v>
      </c>
      <c r="G835" s="2">
        <v>1399</v>
      </c>
      <c r="H835" s="2">
        <v>1399</v>
      </c>
      <c r="I835" s="2" t="str">
        <f>VLOOKUP($D835,PRODUCTS!$A$2:$G$87,2,0)</f>
        <v>iPhone 15 Pro Max 512 GB</v>
      </c>
      <c r="J835" s="2" t="str">
        <f>VLOOKUP(E835,CUSTOMERS!$A$2:$K$1001,2,0)&amp;" "&amp;VLOOKUP(E835,CUSTOMERS!$A$2:$K$1001,3,0)</f>
        <v>Samantha Gilliatt</v>
      </c>
    </row>
    <row r="836" spans="1:10" ht="14.25" customHeight="1" x14ac:dyDescent="0.3">
      <c r="A836" s="3">
        <f t="shared" si="3"/>
        <v>44986</v>
      </c>
      <c r="B836" s="3">
        <v>45002</v>
      </c>
      <c r="C836" s="2">
        <v>300427</v>
      </c>
      <c r="D836" s="2">
        <v>10049</v>
      </c>
      <c r="E836" s="2">
        <v>755</v>
      </c>
      <c r="F836" s="2">
        <v>3</v>
      </c>
      <c r="G836" s="2">
        <v>450</v>
      </c>
      <c r="H836" s="2">
        <v>1350</v>
      </c>
      <c r="I836" s="2" t="str">
        <f>VLOOKUP($D836,PRODUCTS!$A$2:$G$87,2,0)</f>
        <v>HP - Envy 2-in-1 15.6" Full HD Touch-Screen Laptop - AMD Ryzen 5 </v>
      </c>
      <c r="J836" s="2" t="str">
        <f>VLOOKUP(E836,CUSTOMERS!$A$2:$K$1001,2,0)&amp;" "&amp;VLOOKUP(E836,CUSTOMERS!$A$2:$K$1001,3,0)</f>
        <v>Brande Biers</v>
      </c>
    </row>
    <row r="837" spans="1:10" ht="14.25" customHeight="1" x14ac:dyDescent="0.3">
      <c r="A837" s="3">
        <f t="shared" si="3"/>
        <v>44986</v>
      </c>
      <c r="B837" s="3">
        <v>45002</v>
      </c>
      <c r="C837" s="2">
        <v>300427</v>
      </c>
      <c r="D837" s="2">
        <v>10040</v>
      </c>
      <c r="E837" s="2">
        <v>372</v>
      </c>
      <c r="F837" s="2">
        <v>2</v>
      </c>
      <c r="G837" s="2">
        <v>949</v>
      </c>
      <c r="H837" s="2">
        <v>1898</v>
      </c>
      <c r="I837" s="2" t="str">
        <f>VLOOKUP($D837,PRODUCTS!$A$2:$G$87,2,0)</f>
        <v>MacBook Air 13.6" Laptop - Apple M2</v>
      </c>
      <c r="J837" s="2" t="str">
        <f>VLOOKUP(E837,CUSTOMERS!$A$2:$K$1001,2,0)&amp;" "&amp;VLOOKUP(E837,CUSTOMERS!$A$2:$K$1001,3,0)</f>
        <v>Valma Bradden</v>
      </c>
    </row>
    <row r="838" spans="1:10" ht="14.25" customHeight="1" x14ac:dyDescent="0.3">
      <c r="A838" s="3">
        <f t="shared" si="3"/>
        <v>44986</v>
      </c>
      <c r="B838" s="3">
        <v>45002</v>
      </c>
      <c r="C838" s="2">
        <v>300428</v>
      </c>
      <c r="D838" s="2">
        <v>10074</v>
      </c>
      <c r="E838" s="2">
        <v>313</v>
      </c>
      <c r="F838" s="2">
        <v>1</v>
      </c>
      <c r="G838" s="2">
        <v>6</v>
      </c>
      <c r="H838" s="2">
        <v>6</v>
      </c>
      <c r="I838" s="2" t="str">
        <f>VLOOKUP($D838,PRODUCTS!$A$2:$G$87,2,0)</f>
        <v>Case for iPhone 15 Pro Black</v>
      </c>
      <c r="J838" s="2" t="str">
        <f>VLOOKUP(E838,CUSTOMERS!$A$2:$K$1001,2,0)&amp;" "&amp;VLOOKUP(E838,CUSTOMERS!$A$2:$K$1001,3,0)</f>
        <v>Johny Josselsohn</v>
      </c>
    </row>
    <row r="839" spans="1:10" ht="14.25" customHeight="1" x14ac:dyDescent="0.3">
      <c r="A839" s="3">
        <f t="shared" si="3"/>
        <v>44986</v>
      </c>
      <c r="B839" s="3">
        <v>45002</v>
      </c>
      <c r="C839" s="2">
        <v>300429</v>
      </c>
      <c r="D839" s="2">
        <v>10066</v>
      </c>
      <c r="E839" s="2">
        <v>759</v>
      </c>
      <c r="F839" s="2">
        <v>3</v>
      </c>
      <c r="G839" s="2">
        <v>149</v>
      </c>
      <c r="H839" s="2">
        <v>447</v>
      </c>
      <c r="I839" s="2" t="str">
        <f>VLOOKUP($D839,PRODUCTS!$A$2:$G$87,2,0)</f>
        <v>Polaroid - Now+ Instant Film Camera Generation 2</v>
      </c>
      <c r="J839" s="2" t="str">
        <f>VLOOKUP(E839,CUSTOMERS!$A$2:$K$1001,2,0)&amp;" "&amp;VLOOKUP(E839,CUSTOMERS!$A$2:$K$1001,3,0)</f>
        <v>Aaron Charville</v>
      </c>
    </row>
    <row r="840" spans="1:10" ht="14.25" customHeight="1" x14ac:dyDescent="0.3">
      <c r="A840" s="3">
        <f t="shared" si="3"/>
        <v>44986</v>
      </c>
      <c r="B840" s="3">
        <v>45002</v>
      </c>
      <c r="C840" s="2">
        <v>300429</v>
      </c>
      <c r="D840" s="2">
        <v>10027</v>
      </c>
      <c r="E840" s="2">
        <v>940</v>
      </c>
      <c r="F840" s="2">
        <v>1</v>
      </c>
      <c r="G840" s="2">
        <v>109</v>
      </c>
      <c r="H840" s="2">
        <v>109</v>
      </c>
      <c r="I840" s="2" t="str">
        <f>VLOOKUP($D840,PRODUCTS!$A$2:$G$87,2,0)</f>
        <v>SAMSUNG Galaxy Buds Pro 2</v>
      </c>
      <c r="J840" s="2" t="str">
        <f>VLOOKUP(E840,CUSTOMERS!$A$2:$K$1001,2,0)&amp;" "&amp;VLOOKUP(E840,CUSTOMERS!$A$2:$K$1001,3,0)</f>
        <v>Eveline Rotherforth</v>
      </c>
    </row>
    <row r="841" spans="1:10" ht="14.25" customHeight="1" x14ac:dyDescent="0.3">
      <c r="A841" s="3">
        <f t="shared" si="3"/>
        <v>44986</v>
      </c>
      <c r="B841" s="3">
        <v>45002</v>
      </c>
      <c r="C841" s="2">
        <v>300429</v>
      </c>
      <c r="D841" s="2">
        <v>10079</v>
      </c>
      <c r="E841" s="2">
        <v>425</v>
      </c>
      <c r="F841" s="2">
        <v>3</v>
      </c>
      <c r="G841" s="2">
        <v>7</v>
      </c>
      <c r="H841" s="2">
        <v>21</v>
      </c>
      <c r="I841" s="2" t="str">
        <f>VLOOKUP($D841,PRODUCTS!$A$2:$G$87,2,0)</f>
        <v>Screen Protector for iPhone 15 Pro Max</v>
      </c>
      <c r="J841" s="2" t="str">
        <f>VLOOKUP(E841,CUSTOMERS!$A$2:$K$1001,2,0)&amp;" "&amp;VLOOKUP(E841,CUSTOMERS!$A$2:$K$1001,3,0)</f>
        <v>Lyell Pallis</v>
      </c>
    </row>
    <row r="842" spans="1:10" ht="14.25" customHeight="1" x14ac:dyDescent="0.3">
      <c r="A842" s="3">
        <f t="shared" si="3"/>
        <v>44986</v>
      </c>
      <c r="B842" s="3">
        <v>45002</v>
      </c>
      <c r="C842" s="2">
        <v>300429</v>
      </c>
      <c r="D842" s="2">
        <v>10038</v>
      </c>
      <c r="E842" s="2">
        <v>828</v>
      </c>
      <c r="F842" s="2">
        <v>2</v>
      </c>
      <c r="G842" s="2">
        <v>379</v>
      </c>
      <c r="H842" s="2">
        <v>758</v>
      </c>
      <c r="I842" s="2" t="str">
        <f>VLOOKUP($D842,PRODUCTS!$A$2:$G$87,2,0)</f>
        <v>Apple Watch Series 9 (GPS) 45mm</v>
      </c>
      <c r="J842" s="2" t="str">
        <f>VLOOKUP(E842,CUSTOMERS!$A$2:$K$1001,2,0)&amp;" "&amp;VLOOKUP(E842,CUSTOMERS!$A$2:$K$1001,3,0)</f>
        <v>Gwenni Junkison</v>
      </c>
    </row>
    <row r="843" spans="1:10" ht="14.25" customHeight="1" x14ac:dyDescent="0.3">
      <c r="A843" s="3">
        <f t="shared" si="3"/>
        <v>44986</v>
      </c>
      <c r="B843" s="3">
        <v>45002</v>
      </c>
      <c r="C843" s="2">
        <v>300430</v>
      </c>
      <c r="D843" s="2">
        <v>10043</v>
      </c>
      <c r="E843" s="2">
        <v>711</v>
      </c>
      <c r="F843" s="2">
        <v>2</v>
      </c>
      <c r="G843" s="2">
        <v>450</v>
      </c>
      <c r="H843" s="2">
        <v>900</v>
      </c>
      <c r="I843" s="2" t="str">
        <f>VLOOKUP($D843,PRODUCTS!$A$2:$G$87,2,0)</f>
        <v>HP - Desktop - AMD Ryzen 5 - 12GB Memory - 512GB SSD</v>
      </c>
      <c r="J843" s="2" t="str">
        <f>VLOOKUP(E843,CUSTOMERS!$A$2:$K$1001,2,0)&amp;" "&amp;VLOOKUP(E843,CUSTOMERS!$A$2:$K$1001,3,0)</f>
        <v>Guthrey Lunk</v>
      </c>
    </row>
    <row r="844" spans="1:10" ht="14.25" customHeight="1" x14ac:dyDescent="0.3">
      <c r="A844" s="3">
        <f t="shared" si="3"/>
        <v>44986</v>
      </c>
      <c r="B844" s="3">
        <v>45002</v>
      </c>
      <c r="C844" s="2">
        <v>300430</v>
      </c>
      <c r="D844" s="2">
        <v>10085</v>
      </c>
      <c r="E844" s="2">
        <v>551</v>
      </c>
      <c r="F844" s="2">
        <v>3</v>
      </c>
      <c r="G844" s="2">
        <v>6</v>
      </c>
      <c r="H844" s="2">
        <v>18</v>
      </c>
      <c r="I844" s="2" t="str">
        <f>VLOOKUP($D844,PRODUCTS!$A$2:$G$87,2,0)</f>
        <v>AA Batteries (4-pack)</v>
      </c>
      <c r="J844" s="2" t="str">
        <f>VLOOKUP(E844,CUSTOMERS!$A$2:$K$1001,2,0)&amp;" "&amp;VLOOKUP(E844,CUSTOMERS!$A$2:$K$1001,3,0)</f>
        <v>Nissa Uphill</v>
      </c>
    </row>
    <row r="845" spans="1:10" ht="14.25" customHeight="1" x14ac:dyDescent="0.3">
      <c r="A845" s="3">
        <f t="shared" si="3"/>
        <v>44986</v>
      </c>
      <c r="B845" s="3">
        <v>45002</v>
      </c>
      <c r="C845" s="2">
        <v>300431</v>
      </c>
      <c r="D845" s="2">
        <v>10037</v>
      </c>
      <c r="E845" s="2">
        <v>310</v>
      </c>
      <c r="F845" s="2">
        <v>1</v>
      </c>
      <c r="G845" s="2">
        <v>500</v>
      </c>
      <c r="H845" s="2">
        <v>500</v>
      </c>
      <c r="I845" s="2" t="str">
        <f>VLOOKUP($D845,PRODUCTS!$A$2:$G$87,2,0)</f>
        <v>Sony - PlayStation 5 Slim Console</v>
      </c>
      <c r="J845" s="2" t="str">
        <f>VLOOKUP(E845,CUSTOMERS!$A$2:$K$1001,2,0)&amp;" "&amp;VLOOKUP(E845,CUSTOMERS!$A$2:$K$1001,3,0)</f>
        <v>Eloise Ommundsen</v>
      </c>
    </row>
    <row r="846" spans="1:10" ht="14.25" customHeight="1" x14ac:dyDescent="0.3">
      <c r="A846" s="3">
        <f t="shared" si="3"/>
        <v>44986</v>
      </c>
      <c r="B846" s="3">
        <v>45002</v>
      </c>
      <c r="C846" s="2">
        <v>300431</v>
      </c>
      <c r="D846" s="2">
        <v>10025</v>
      </c>
      <c r="E846" s="2">
        <v>141</v>
      </c>
      <c r="F846" s="2">
        <v>2</v>
      </c>
      <c r="G846" s="2">
        <v>399</v>
      </c>
      <c r="H846" s="2">
        <v>798</v>
      </c>
      <c r="I846" s="2" t="str">
        <f>VLOOKUP($D846,PRODUCTS!$A$2:$G$87,2,0)</f>
        <v>SAMSUNG Galaxy A54 5G 128 GB</v>
      </c>
      <c r="J846" s="2" t="str">
        <f>VLOOKUP(E846,CUSTOMERS!$A$2:$K$1001,2,0)&amp;" "&amp;VLOOKUP(E846,CUSTOMERS!$A$2:$K$1001,3,0)</f>
        <v>Lucias Tuck</v>
      </c>
    </row>
    <row r="847" spans="1:10" ht="14.25" customHeight="1" x14ac:dyDescent="0.3">
      <c r="A847" s="3">
        <f t="shared" si="3"/>
        <v>44986</v>
      </c>
      <c r="B847" s="3">
        <v>45002</v>
      </c>
      <c r="C847" s="2">
        <v>300432</v>
      </c>
      <c r="D847" s="2">
        <v>10020</v>
      </c>
      <c r="E847" s="2">
        <v>629</v>
      </c>
      <c r="F847" s="2">
        <v>2</v>
      </c>
      <c r="G847" s="2">
        <v>1499</v>
      </c>
      <c r="H847" s="2">
        <v>2998</v>
      </c>
      <c r="I847" s="2" t="str">
        <f>VLOOKUP($D847,PRODUCTS!$A$2:$G$87,2,0)</f>
        <v>iPhone 15 Pro 1 TB</v>
      </c>
      <c r="J847" s="2" t="str">
        <f>VLOOKUP(E847,CUSTOMERS!$A$2:$K$1001,2,0)&amp;" "&amp;VLOOKUP(E847,CUSTOMERS!$A$2:$K$1001,3,0)</f>
        <v>Murdock Kubicek</v>
      </c>
    </row>
    <row r="848" spans="1:10" ht="14.25" customHeight="1" x14ac:dyDescent="0.3">
      <c r="A848" s="3">
        <f t="shared" si="3"/>
        <v>44986</v>
      </c>
      <c r="B848" s="3">
        <v>45002</v>
      </c>
      <c r="C848" s="2">
        <v>300432</v>
      </c>
      <c r="D848" s="2">
        <v>10027</v>
      </c>
      <c r="E848" s="2">
        <v>326</v>
      </c>
      <c r="F848" s="2">
        <v>3</v>
      </c>
      <c r="G848" s="2">
        <v>109</v>
      </c>
      <c r="H848" s="2">
        <v>327</v>
      </c>
      <c r="I848" s="2" t="str">
        <f>VLOOKUP($D848,PRODUCTS!$A$2:$G$87,2,0)</f>
        <v>SAMSUNG Galaxy Buds Pro 2</v>
      </c>
      <c r="J848" s="2" t="str">
        <f>VLOOKUP(E848,CUSTOMERS!$A$2:$K$1001,2,0)&amp;" "&amp;VLOOKUP(E848,CUSTOMERS!$A$2:$K$1001,3,0)</f>
        <v>Zelda Instock</v>
      </c>
    </row>
    <row r="849" spans="1:10" ht="14.25" customHeight="1" x14ac:dyDescent="0.3">
      <c r="A849" s="3">
        <f t="shared" si="3"/>
        <v>44986</v>
      </c>
      <c r="B849" s="3">
        <v>45003</v>
      </c>
      <c r="C849" s="2">
        <v>300433</v>
      </c>
      <c r="D849" s="2">
        <v>10042</v>
      </c>
      <c r="E849" s="2">
        <v>314</v>
      </c>
      <c r="F849" s="2">
        <v>3</v>
      </c>
      <c r="G849" s="2">
        <v>1849</v>
      </c>
      <c r="H849" s="2">
        <v>5547</v>
      </c>
      <c r="I849" s="2" t="str">
        <f>VLOOKUP($D849,PRODUCTS!$A$2:$G$87,2,0)</f>
        <v>Apple - MacBook Pro 14" Laptop - M3 Pro chip</v>
      </c>
      <c r="J849" s="2" t="str">
        <f>VLOOKUP(E849,CUSTOMERS!$A$2:$K$1001,2,0)&amp;" "&amp;VLOOKUP(E849,CUSTOMERS!$A$2:$K$1001,3,0)</f>
        <v>Drake Elman</v>
      </c>
    </row>
    <row r="850" spans="1:10" ht="14.25" customHeight="1" x14ac:dyDescent="0.3">
      <c r="A850" s="3">
        <f t="shared" si="3"/>
        <v>44986</v>
      </c>
      <c r="B850" s="3">
        <v>45003</v>
      </c>
      <c r="C850" s="2">
        <v>300433</v>
      </c>
      <c r="D850" s="2">
        <v>10074</v>
      </c>
      <c r="E850" s="2">
        <v>42</v>
      </c>
      <c r="F850" s="2">
        <v>3</v>
      </c>
      <c r="G850" s="2">
        <v>6</v>
      </c>
      <c r="H850" s="2">
        <v>18</v>
      </c>
      <c r="I850" s="2" t="str">
        <f>VLOOKUP($D850,PRODUCTS!$A$2:$G$87,2,0)</f>
        <v>Case for iPhone 15 Pro Black</v>
      </c>
      <c r="J850" s="2" t="str">
        <f>VLOOKUP(E850,CUSTOMERS!$A$2:$K$1001,2,0)&amp;" "&amp;VLOOKUP(E850,CUSTOMERS!$A$2:$K$1001,3,0)</f>
        <v>Tore Giacobini</v>
      </c>
    </row>
    <row r="851" spans="1:10" ht="14.25" customHeight="1" x14ac:dyDescent="0.3">
      <c r="A851" s="3">
        <f t="shared" si="3"/>
        <v>44986</v>
      </c>
      <c r="B851" s="3">
        <v>45003</v>
      </c>
      <c r="C851" s="2">
        <v>300433</v>
      </c>
      <c r="D851" s="2">
        <v>10048</v>
      </c>
      <c r="E851" s="2">
        <v>20</v>
      </c>
      <c r="F851" s="2">
        <v>2</v>
      </c>
      <c r="G851" s="2">
        <v>500</v>
      </c>
      <c r="H851" s="2">
        <v>1000</v>
      </c>
      <c r="I851" s="2" t="str">
        <f>VLOOKUP($D851,PRODUCTS!$A$2:$G$87,2,0)</f>
        <v>ASUS - Zenbook 14X 14.5" 2.8K OLED</v>
      </c>
      <c r="J851" s="2" t="str">
        <f>VLOOKUP(E851,CUSTOMERS!$A$2:$K$1001,2,0)&amp;" "&amp;VLOOKUP(E851,CUSTOMERS!$A$2:$K$1001,3,0)</f>
        <v>Noby Notley</v>
      </c>
    </row>
    <row r="852" spans="1:10" ht="14.25" customHeight="1" x14ac:dyDescent="0.3">
      <c r="A852" s="3">
        <f t="shared" si="3"/>
        <v>44986</v>
      </c>
      <c r="B852" s="3">
        <v>45003</v>
      </c>
      <c r="C852" s="2">
        <v>300434</v>
      </c>
      <c r="D852" s="2">
        <v>10032</v>
      </c>
      <c r="E852" s="2">
        <v>564</v>
      </c>
      <c r="F852" s="2">
        <v>1</v>
      </c>
      <c r="G852" s="2">
        <v>70</v>
      </c>
      <c r="H852" s="2">
        <v>70</v>
      </c>
      <c r="I852" s="2" t="str">
        <f>VLOOKUP($D852,PRODUCTS!$A$2:$G$87,2,0)</f>
        <v>Nintendo Switch Pro Controller</v>
      </c>
      <c r="J852" s="2" t="str">
        <f>VLOOKUP(E852,CUSTOMERS!$A$2:$K$1001,2,0)&amp;" "&amp;VLOOKUP(E852,CUSTOMERS!$A$2:$K$1001,3,0)</f>
        <v>Drona Benbow</v>
      </c>
    </row>
    <row r="853" spans="1:10" ht="14.25" customHeight="1" x14ac:dyDescent="0.3">
      <c r="A853" s="3">
        <f t="shared" si="3"/>
        <v>44986</v>
      </c>
      <c r="B853" s="3">
        <v>45003</v>
      </c>
      <c r="C853" s="2">
        <v>300434</v>
      </c>
      <c r="D853" s="2">
        <v>10078</v>
      </c>
      <c r="E853" s="2">
        <v>270</v>
      </c>
      <c r="F853" s="2">
        <v>1</v>
      </c>
      <c r="G853" s="2">
        <v>5</v>
      </c>
      <c r="H853" s="2">
        <v>5</v>
      </c>
      <c r="I853" s="2" t="str">
        <f>VLOOKUP($D853,PRODUCTS!$A$2:$G$87,2,0)</f>
        <v>Case for iPhone 15 Blue</v>
      </c>
      <c r="J853" s="2" t="str">
        <f>VLOOKUP(E853,CUSTOMERS!$A$2:$K$1001,2,0)&amp;" "&amp;VLOOKUP(E853,CUSTOMERS!$A$2:$K$1001,3,0)</f>
        <v>Lisabeth Doeg</v>
      </c>
    </row>
    <row r="854" spans="1:10" ht="14.25" customHeight="1" x14ac:dyDescent="0.3">
      <c r="A854" s="3">
        <f t="shared" si="3"/>
        <v>44986</v>
      </c>
      <c r="B854" s="3">
        <v>45003</v>
      </c>
      <c r="C854" s="2">
        <v>300435</v>
      </c>
      <c r="D854" s="2">
        <v>10011</v>
      </c>
      <c r="E854" s="2">
        <v>599</v>
      </c>
      <c r="F854" s="2">
        <v>1</v>
      </c>
      <c r="G854" s="2">
        <v>106</v>
      </c>
      <c r="H854" s="2">
        <v>106</v>
      </c>
      <c r="I854" s="2" t="str">
        <f>VLOOKUP($D854,PRODUCTS!$A$2:$G$87,2,0)</f>
        <v>Fire TV 32"</v>
      </c>
      <c r="J854" s="2" t="str">
        <f>VLOOKUP(E854,CUSTOMERS!$A$2:$K$1001,2,0)&amp;" "&amp;VLOOKUP(E854,CUSTOMERS!$A$2:$K$1001,3,0)</f>
        <v>Kristin Skaife d'Ingerthorpe</v>
      </c>
    </row>
    <row r="855" spans="1:10" ht="14.25" customHeight="1" x14ac:dyDescent="0.3">
      <c r="A855" s="3">
        <f t="shared" si="3"/>
        <v>44986</v>
      </c>
      <c r="B855" s="3">
        <v>45003</v>
      </c>
      <c r="C855" s="2">
        <v>300436</v>
      </c>
      <c r="D855" s="2">
        <v>10015</v>
      </c>
      <c r="E855" s="2">
        <v>616</v>
      </c>
      <c r="F855" s="2">
        <v>1</v>
      </c>
      <c r="G855" s="2">
        <v>1399</v>
      </c>
      <c r="H855" s="2">
        <v>1399</v>
      </c>
      <c r="I855" s="2" t="str">
        <f>VLOOKUP($D855,PRODUCTS!$A$2:$G$87,2,0)</f>
        <v>iPhone 15 Pro Max 512 GB</v>
      </c>
      <c r="J855" s="2" t="str">
        <f>VLOOKUP(E855,CUSTOMERS!$A$2:$K$1001,2,0)&amp;" "&amp;VLOOKUP(E855,CUSTOMERS!$A$2:$K$1001,3,0)</f>
        <v>Kingston McGrory</v>
      </c>
    </row>
    <row r="856" spans="1:10" ht="14.25" customHeight="1" x14ac:dyDescent="0.3">
      <c r="A856" s="3">
        <f t="shared" si="3"/>
        <v>44986</v>
      </c>
      <c r="B856" s="3">
        <v>45003</v>
      </c>
      <c r="C856" s="2">
        <v>300437</v>
      </c>
      <c r="D856" s="2">
        <v>10068</v>
      </c>
      <c r="E856" s="2">
        <v>248</v>
      </c>
      <c r="F856" s="2">
        <v>1</v>
      </c>
      <c r="G856" s="2">
        <v>279</v>
      </c>
      <c r="H856" s="2">
        <v>279</v>
      </c>
      <c r="I856" s="2" t="str">
        <f>VLOOKUP($D856,PRODUCTS!$A$2:$G$87,2,0)</f>
        <v>Yale - Assure Lock 2 Smart Lock</v>
      </c>
      <c r="J856" s="2" t="str">
        <f>VLOOKUP(E856,CUSTOMERS!$A$2:$K$1001,2,0)&amp;" "&amp;VLOOKUP(E856,CUSTOMERS!$A$2:$K$1001,3,0)</f>
        <v>Jens Baus</v>
      </c>
    </row>
    <row r="857" spans="1:10" ht="14.25" customHeight="1" x14ac:dyDescent="0.3">
      <c r="A857" s="3">
        <f t="shared" si="3"/>
        <v>44986</v>
      </c>
      <c r="B857" s="3">
        <v>45003</v>
      </c>
      <c r="C857" s="2">
        <v>300437</v>
      </c>
      <c r="D857" s="2">
        <v>10071</v>
      </c>
      <c r="E857" s="2">
        <v>954</v>
      </c>
      <c r="F857" s="2">
        <v>1</v>
      </c>
      <c r="G857" s="2">
        <v>6</v>
      </c>
      <c r="H857" s="2">
        <v>6</v>
      </c>
      <c r="I857" s="2" t="str">
        <f>VLOOKUP($D857,PRODUCTS!$A$2:$G$87,2,0)</f>
        <v>Case for iPhone 15 Pro Red</v>
      </c>
      <c r="J857" s="2" t="str">
        <f>VLOOKUP(E857,CUSTOMERS!$A$2:$K$1001,2,0)&amp;" "&amp;VLOOKUP(E857,CUSTOMERS!$A$2:$K$1001,3,0)</f>
        <v>Davida Heddon</v>
      </c>
    </row>
    <row r="858" spans="1:10" ht="14.25" customHeight="1" x14ac:dyDescent="0.3">
      <c r="A858" s="3">
        <f t="shared" si="3"/>
        <v>44986</v>
      </c>
      <c r="B858" s="3">
        <v>45003</v>
      </c>
      <c r="C858" s="2">
        <v>300438</v>
      </c>
      <c r="D858" s="2">
        <v>10044</v>
      </c>
      <c r="E858" s="2">
        <v>933</v>
      </c>
      <c r="F858" s="2">
        <v>3</v>
      </c>
      <c r="G858" s="2">
        <v>750</v>
      </c>
      <c r="H858" s="2">
        <v>2250</v>
      </c>
      <c r="I858" s="2" t="str">
        <f>VLOOKUP($D858,PRODUCTS!$A$2:$G$87,2,0)</f>
        <v>Canon - EOS R50 4K</v>
      </c>
      <c r="J858" s="2" t="str">
        <f>VLOOKUP(E858,CUSTOMERS!$A$2:$K$1001,2,0)&amp;" "&amp;VLOOKUP(E858,CUSTOMERS!$A$2:$K$1001,3,0)</f>
        <v>Bealle McNabb</v>
      </c>
    </row>
    <row r="859" spans="1:10" ht="14.25" customHeight="1" x14ac:dyDescent="0.3">
      <c r="A859" s="3">
        <f t="shared" si="3"/>
        <v>44986</v>
      </c>
      <c r="B859" s="3">
        <v>45003</v>
      </c>
      <c r="C859" s="2">
        <v>300439</v>
      </c>
      <c r="D859" s="2">
        <v>10078</v>
      </c>
      <c r="E859" s="2">
        <v>753</v>
      </c>
      <c r="F859" s="2">
        <v>3</v>
      </c>
      <c r="G859" s="2">
        <v>5</v>
      </c>
      <c r="H859" s="2">
        <v>15</v>
      </c>
      <c r="I859" s="2" t="str">
        <f>VLOOKUP($D859,PRODUCTS!$A$2:$G$87,2,0)</f>
        <v>Case for iPhone 15 Blue</v>
      </c>
      <c r="J859" s="2" t="str">
        <f>VLOOKUP(E859,CUSTOMERS!$A$2:$K$1001,2,0)&amp;" "&amp;VLOOKUP(E859,CUSTOMERS!$A$2:$K$1001,3,0)</f>
        <v>Lorenza Bernardotti</v>
      </c>
    </row>
    <row r="860" spans="1:10" ht="14.25" customHeight="1" x14ac:dyDescent="0.3">
      <c r="A860" s="3">
        <f t="shared" si="3"/>
        <v>44986</v>
      </c>
      <c r="B860" s="3">
        <v>45003</v>
      </c>
      <c r="C860" s="2">
        <v>300439</v>
      </c>
      <c r="D860" s="2">
        <v>10015</v>
      </c>
      <c r="E860" s="2">
        <v>636</v>
      </c>
      <c r="F860" s="2">
        <v>2</v>
      </c>
      <c r="G860" s="2">
        <v>1399</v>
      </c>
      <c r="H860" s="2">
        <v>2798</v>
      </c>
      <c r="I860" s="2" t="str">
        <f>VLOOKUP($D860,PRODUCTS!$A$2:$G$87,2,0)</f>
        <v>iPhone 15 Pro Max 512 GB</v>
      </c>
      <c r="J860" s="2" t="str">
        <f>VLOOKUP(E860,CUSTOMERS!$A$2:$K$1001,2,0)&amp;" "&amp;VLOOKUP(E860,CUSTOMERS!$A$2:$K$1001,3,0)</f>
        <v>Kathrine Kettlesing</v>
      </c>
    </row>
    <row r="861" spans="1:10" ht="14.25" customHeight="1" x14ac:dyDescent="0.3">
      <c r="A861" s="3">
        <f t="shared" si="3"/>
        <v>44986</v>
      </c>
      <c r="B861" s="3">
        <v>45004</v>
      </c>
      <c r="C861" s="2">
        <v>300440</v>
      </c>
      <c r="D861" s="2">
        <v>10039</v>
      </c>
      <c r="E861" s="2">
        <v>159</v>
      </c>
      <c r="F861" s="2">
        <v>3</v>
      </c>
      <c r="G861" s="2">
        <v>799</v>
      </c>
      <c r="H861" s="2">
        <v>2397</v>
      </c>
      <c r="I861" s="2" t="str">
        <f>VLOOKUP($D861,PRODUCTS!$A$2:$G$87,2,0)</f>
        <v>Apple Watch Series 9 (GPS + Cellular) 45mm</v>
      </c>
      <c r="J861" s="2" t="str">
        <f>VLOOKUP(E861,CUSTOMERS!$A$2:$K$1001,2,0)&amp;" "&amp;VLOOKUP(E861,CUSTOMERS!$A$2:$K$1001,3,0)</f>
        <v>Erv Goodered</v>
      </c>
    </row>
    <row r="862" spans="1:10" ht="14.25" customHeight="1" x14ac:dyDescent="0.3">
      <c r="A862" s="3">
        <f t="shared" si="3"/>
        <v>44986</v>
      </c>
      <c r="B862" s="3">
        <v>45004</v>
      </c>
      <c r="C862" s="2">
        <v>300440</v>
      </c>
      <c r="D862" s="2">
        <v>10049</v>
      </c>
      <c r="E862" s="2">
        <v>604</v>
      </c>
      <c r="F862" s="2">
        <v>2</v>
      </c>
      <c r="G862" s="2">
        <v>450</v>
      </c>
      <c r="H862" s="2">
        <v>900</v>
      </c>
      <c r="I862" s="2" t="str">
        <f>VLOOKUP($D862,PRODUCTS!$A$2:$G$87,2,0)</f>
        <v>HP - Envy 2-in-1 15.6" Full HD Touch-Screen Laptop - AMD Ryzen 5 </v>
      </c>
      <c r="J862" s="2" t="str">
        <f>VLOOKUP(E862,CUSTOMERS!$A$2:$K$1001,2,0)&amp;" "&amp;VLOOKUP(E862,CUSTOMERS!$A$2:$K$1001,3,0)</f>
        <v>Linc Willox</v>
      </c>
    </row>
    <row r="863" spans="1:10" ht="14.25" customHeight="1" x14ac:dyDescent="0.3">
      <c r="A863" s="3">
        <f t="shared" si="3"/>
        <v>44986</v>
      </c>
      <c r="B863" s="3">
        <v>45004</v>
      </c>
      <c r="C863" s="2">
        <v>300440</v>
      </c>
      <c r="D863" s="2">
        <v>10010</v>
      </c>
      <c r="E863" s="2">
        <v>459</v>
      </c>
      <c r="F863" s="2">
        <v>2</v>
      </c>
      <c r="G863" s="2">
        <v>29</v>
      </c>
      <c r="H863" s="2">
        <v>58</v>
      </c>
      <c r="I863" s="2" t="str">
        <f>VLOOKUP($D863,PRODUCTS!$A$2:$G$87,2,0)</f>
        <v>JBL Go 3</v>
      </c>
      <c r="J863" s="2" t="str">
        <f>VLOOKUP(E863,CUSTOMERS!$A$2:$K$1001,2,0)&amp;" "&amp;VLOOKUP(E863,CUSTOMERS!$A$2:$K$1001,3,0)</f>
        <v>Aguste Braunfeld</v>
      </c>
    </row>
    <row r="864" spans="1:10" ht="14.25" customHeight="1" x14ac:dyDescent="0.3">
      <c r="A864" s="3">
        <f t="shared" si="3"/>
        <v>44986</v>
      </c>
      <c r="B864" s="3">
        <v>45004</v>
      </c>
      <c r="C864" s="2">
        <v>300441</v>
      </c>
      <c r="D864" s="2">
        <v>10022</v>
      </c>
      <c r="E864" s="2">
        <v>825</v>
      </c>
      <c r="F864" s="2">
        <v>2</v>
      </c>
      <c r="G864" s="2">
        <v>899</v>
      </c>
      <c r="H864" s="2">
        <v>1798</v>
      </c>
      <c r="I864" s="2" t="str">
        <f>VLOOKUP($D864,PRODUCTS!$A$2:$G$87,2,0)</f>
        <v>iPhone 15 256 GB</v>
      </c>
      <c r="J864" s="2" t="str">
        <f>VLOOKUP(E864,CUSTOMERS!$A$2:$K$1001,2,0)&amp;" "&amp;VLOOKUP(E864,CUSTOMERS!$A$2:$K$1001,3,0)</f>
        <v>Waylin Hayes</v>
      </c>
    </row>
    <row r="865" spans="1:10" ht="14.25" customHeight="1" x14ac:dyDescent="0.3">
      <c r="A865" s="3">
        <f t="shared" si="3"/>
        <v>44986</v>
      </c>
      <c r="B865" s="3">
        <v>45004</v>
      </c>
      <c r="C865" s="2">
        <v>300442</v>
      </c>
      <c r="D865" s="2">
        <v>10063</v>
      </c>
      <c r="E865" s="2">
        <v>747</v>
      </c>
      <c r="F865" s="2">
        <v>3</v>
      </c>
      <c r="G865" s="2">
        <v>1799</v>
      </c>
      <c r="H865" s="2">
        <v>5397</v>
      </c>
      <c r="I865" s="2" t="str">
        <f>VLOOKUP($D865,PRODUCTS!$A$2:$G$87,2,0)</f>
        <v>Sony - Alpha a7 III Mirrorless </v>
      </c>
      <c r="J865" s="2" t="str">
        <f>VLOOKUP(E865,CUSTOMERS!$A$2:$K$1001,2,0)&amp;" "&amp;VLOOKUP(E865,CUSTOMERS!$A$2:$K$1001,3,0)</f>
        <v>Jefferson Ludy</v>
      </c>
    </row>
    <row r="866" spans="1:10" ht="14.25" customHeight="1" x14ac:dyDescent="0.3">
      <c r="A866" s="3">
        <f t="shared" si="3"/>
        <v>44986</v>
      </c>
      <c r="B866" s="3">
        <v>45005</v>
      </c>
      <c r="C866" s="2">
        <v>300443</v>
      </c>
      <c r="D866" s="2">
        <v>10075</v>
      </c>
      <c r="E866" s="2">
        <v>116</v>
      </c>
      <c r="F866" s="2">
        <v>2</v>
      </c>
      <c r="G866" s="2">
        <v>5</v>
      </c>
      <c r="H866" s="2">
        <v>10</v>
      </c>
      <c r="I866" s="2" t="str">
        <f>VLOOKUP($D866,PRODUCTS!$A$2:$G$87,2,0)</f>
        <v>Case for iPhone 15 Black</v>
      </c>
      <c r="J866" s="2" t="str">
        <f>VLOOKUP(E866,CUSTOMERS!$A$2:$K$1001,2,0)&amp;" "&amp;VLOOKUP(E866,CUSTOMERS!$A$2:$K$1001,3,0)</f>
        <v>Stanwood Geraldo</v>
      </c>
    </row>
    <row r="867" spans="1:10" ht="14.25" customHeight="1" x14ac:dyDescent="0.3">
      <c r="A867" s="3">
        <f t="shared" si="3"/>
        <v>44986</v>
      </c>
      <c r="B867" s="3">
        <v>45005</v>
      </c>
      <c r="C867" s="2">
        <v>300444</v>
      </c>
      <c r="D867" s="2">
        <v>10034</v>
      </c>
      <c r="E867" s="2">
        <v>545</v>
      </c>
      <c r="F867" s="2">
        <v>3</v>
      </c>
      <c r="G867" s="2">
        <v>90</v>
      </c>
      <c r="H867" s="2">
        <v>270</v>
      </c>
      <c r="I867" s="2" t="str">
        <f>VLOOKUP($D867,PRODUCTS!$A$2:$G$87,2,0)</f>
        <v>Xbox Wireless Headset </v>
      </c>
      <c r="J867" s="2" t="str">
        <f>VLOOKUP(E867,CUSTOMERS!$A$2:$K$1001,2,0)&amp;" "&amp;VLOOKUP(E867,CUSTOMERS!$A$2:$K$1001,3,0)</f>
        <v>Beret Laugheran</v>
      </c>
    </row>
    <row r="868" spans="1:10" ht="14.25" customHeight="1" x14ac:dyDescent="0.3">
      <c r="A868" s="3">
        <f t="shared" si="3"/>
        <v>44986</v>
      </c>
      <c r="B868" s="3">
        <v>45005</v>
      </c>
      <c r="C868" s="2">
        <v>300445</v>
      </c>
      <c r="D868" s="2">
        <v>10024</v>
      </c>
      <c r="E868" s="2">
        <v>609</v>
      </c>
      <c r="F868" s="2">
        <v>3</v>
      </c>
      <c r="G868" s="2">
        <v>199</v>
      </c>
      <c r="H868" s="2">
        <v>597</v>
      </c>
      <c r="I868" s="2" t="str">
        <f>VLOOKUP($D868,PRODUCTS!$A$2:$G$87,2,0)</f>
        <v>SAMSUNG Galaxy Tab S6 Lite 10.4" 64GB</v>
      </c>
      <c r="J868" s="2" t="str">
        <f>VLOOKUP(E868,CUSTOMERS!$A$2:$K$1001,2,0)&amp;" "&amp;VLOOKUP(E868,CUSTOMERS!$A$2:$K$1001,3,0)</f>
        <v>Calypso Cotgrove</v>
      </c>
    </row>
    <row r="869" spans="1:10" ht="14.25" customHeight="1" x14ac:dyDescent="0.3">
      <c r="A869" s="3">
        <f t="shared" si="3"/>
        <v>44986</v>
      </c>
      <c r="B869" s="3">
        <v>45005</v>
      </c>
      <c r="C869" s="2">
        <v>300445</v>
      </c>
      <c r="D869" s="2">
        <v>10019</v>
      </c>
      <c r="E869" s="2">
        <v>908</v>
      </c>
      <c r="F869" s="2">
        <v>2</v>
      </c>
      <c r="G869" s="2">
        <v>1299</v>
      </c>
      <c r="H869" s="2">
        <v>2598</v>
      </c>
      <c r="I869" s="2" t="str">
        <f>VLOOKUP($D869,PRODUCTS!$A$2:$G$87,2,0)</f>
        <v>iPhone 15 Pro 512 GB</v>
      </c>
      <c r="J869" s="2" t="str">
        <f>VLOOKUP(E869,CUSTOMERS!$A$2:$K$1001,2,0)&amp;" "&amp;VLOOKUP(E869,CUSTOMERS!$A$2:$K$1001,3,0)</f>
        <v>Aloin Tebbitt</v>
      </c>
    </row>
    <row r="870" spans="1:10" ht="14.25" customHeight="1" x14ac:dyDescent="0.3">
      <c r="A870" s="3">
        <f t="shared" si="3"/>
        <v>44986</v>
      </c>
      <c r="B870" s="3">
        <v>45006</v>
      </c>
      <c r="C870" s="2">
        <v>300446</v>
      </c>
      <c r="D870" s="2">
        <v>10007</v>
      </c>
      <c r="E870" s="2">
        <v>147</v>
      </c>
      <c r="F870" s="2">
        <v>1</v>
      </c>
      <c r="G870" s="2">
        <v>230</v>
      </c>
      <c r="H870" s="2">
        <v>230</v>
      </c>
      <c r="I870" s="2" t="str">
        <f>VLOOKUP($D870,PRODUCTS!$A$2:$G$87,2,0)</f>
        <v>Apple Ipad (9th Gen)</v>
      </c>
      <c r="J870" s="2" t="str">
        <f>VLOOKUP(E870,CUSTOMERS!$A$2:$K$1001,2,0)&amp;" "&amp;VLOOKUP(E870,CUSTOMERS!$A$2:$K$1001,3,0)</f>
        <v>Port Dominguez</v>
      </c>
    </row>
    <row r="871" spans="1:10" ht="14.25" customHeight="1" x14ac:dyDescent="0.3">
      <c r="A871" s="3">
        <f t="shared" si="3"/>
        <v>44986</v>
      </c>
      <c r="B871" s="3">
        <v>45006</v>
      </c>
      <c r="C871" s="2">
        <v>300447</v>
      </c>
      <c r="D871" s="2">
        <v>10046</v>
      </c>
      <c r="E871" s="2">
        <v>641</v>
      </c>
      <c r="F871" s="2">
        <v>1</v>
      </c>
      <c r="G871" s="2">
        <v>200</v>
      </c>
      <c r="H871" s="2">
        <v>200</v>
      </c>
      <c r="I871" s="2" t="str">
        <f>VLOOKUP($D871,PRODUCTS!$A$2:$G$87,2,0)</f>
        <v>Nintendo - Switch 32GB Lite</v>
      </c>
      <c r="J871" s="2" t="str">
        <f>VLOOKUP(E871,CUSTOMERS!$A$2:$K$1001,2,0)&amp;" "&amp;VLOOKUP(E871,CUSTOMERS!$A$2:$K$1001,3,0)</f>
        <v>Christina Baiss</v>
      </c>
    </row>
    <row r="872" spans="1:10" ht="14.25" customHeight="1" x14ac:dyDescent="0.3">
      <c r="A872" s="3">
        <f t="shared" si="3"/>
        <v>44986</v>
      </c>
      <c r="B872" s="3">
        <v>45006</v>
      </c>
      <c r="C872" s="2">
        <v>300447</v>
      </c>
      <c r="D872" s="2">
        <v>10086</v>
      </c>
      <c r="E872" s="2">
        <v>874</v>
      </c>
      <c r="F872" s="2">
        <v>2</v>
      </c>
      <c r="G872" s="2">
        <v>13</v>
      </c>
      <c r="H872" s="2">
        <v>26</v>
      </c>
      <c r="I872" s="2" t="str">
        <f>VLOOKUP($D872,PRODUCTS!$A$2:$G$87,2,0)</f>
        <v>Lightning Charging Cable</v>
      </c>
      <c r="J872" s="2" t="str">
        <f>VLOOKUP(E872,CUSTOMERS!$A$2:$K$1001,2,0)&amp;" "&amp;VLOOKUP(E872,CUSTOMERS!$A$2:$K$1001,3,0)</f>
        <v>Delcine Carff</v>
      </c>
    </row>
    <row r="873" spans="1:10" ht="14.25" customHeight="1" x14ac:dyDescent="0.3">
      <c r="A873" s="3">
        <f t="shared" si="3"/>
        <v>44986</v>
      </c>
      <c r="B873" s="3">
        <v>45007</v>
      </c>
      <c r="C873" s="2">
        <v>300448</v>
      </c>
      <c r="D873" s="2">
        <v>10027</v>
      </c>
      <c r="E873" s="2">
        <v>449</v>
      </c>
      <c r="F873" s="2">
        <v>3</v>
      </c>
      <c r="G873" s="2">
        <v>109</v>
      </c>
      <c r="H873" s="2">
        <v>327</v>
      </c>
      <c r="I873" s="2" t="str">
        <f>VLOOKUP($D873,PRODUCTS!$A$2:$G$87,2,0)</f>
        <v>SAMSUNG Galaxy Buds Pro 2</v>
      </c>
      <c r="J873" s="2" t="str">
        <f>VLOOKUP(E873,CUSTOMERS!$A$2:$K$1001,2,0)&amp;" "&amp;VLOOKUP(E873,CUSTOMERS!$A$2:$K$1001,3,0)</f>
        <v>Nanon Lendrem</v>
      </c>
    </row>
    <row r="874" spans="1:10" ht="14.25" customHeight="1" x14ac:dyDescent="0.3">
      <c r="A874" s="3">
        <f t="shared" si="3"/>
        <v>44986</v>
      </c>
      <c r="B874" s="3">
        <v>45007</v>
      </c>
      <c r="C874" s="2">
        <v>300449</v>
      </c>
      <c r="D874" s="2">
        <v>10025</v>
      </c>
      <c r="E874" s="2">
        <v>197</v>
      </c>
      <c r="F874" s="2">
        <v>3</v>
      </c>
      <c r="G874" s="2">
        <v>399</v>
      </c>
      <c r="H874" s="2">
        <v>1197</v>
      </c>
      <c r="I874" s="2" t="str">
        <f>VLOOKUP($D874,PRODUCTS!$A$2:$G$87,2,0)</f>
        <v>SAMSUNG Galaxy A54 5G 128 GB</v>
      </c>
      <c r="J874" s="2" t="str">
        <f>VLOOKUP(E874,CUSTOMERS!$A$2:$K$1001,2,0)&amp;" "&amp;VLOOKUP(E874,CUSTOMERS!$A$2:$K$1001,3,0)</f>
        <v>Thane Beauchop</v>
      </c>
    </row>
    <row r="875" spans="1:10" ht="14.25" customHeight="1" x14ac:dyDescent="0.3">
      <c r="A875" s="3">
        <f t="shared" si="3"/>
        <v>44986</v>
      </c>
      <c r="B875" s="3">
        <v>45008</v>
      </c>
      <c r="C875" s="2">
        <v>300450</v>
      </c>
      <c r="D875" s="2">
        <v>10042</v>
      </c>
      <c r="E875" s="2">
        <v>327</v>
      </c>
      <c r="F875" s="2">
        <v>3</v>
      </c>
      <c r="G875" s="2">
        <v>1849</v>
      </c>
      <c r="H875" s="2">
        <v>5547</v>
      </c>
      <c r="I875" s="2" t="str">
        <f>VLOOKUP($D875,PRODUCTS!$A$2:$G$87,2,0)</f>
        <v>Apple - MacBook Pro 14" Laptop - M3 Pro chip</v>
      </c>
      <c r="J875" s="2" t="str">
        <f>VLOOKUP(E875,CUSTOMERS!$A$2:$K$1001,2,0)&amp;" "&amp;VLOOKUP(E875,CUSTOMERS!$A$2:$K$1001,3,0)</f>
        <v>Stormy Jikylls</v>
      </c>
    </row>
    <row r="876" spans="1:10" ht="14.25" customHeight="1" x14ac:dyDescent="0.3">
      <c r="A876" s="3">
        <f t="shared" si="3"/>
        <v>44986</v>
      </c>
      <c r="B876" s="3">
        <v>45008</v>
      </c>
      <c r="C876" s="2">
        <v>300450</v>
      </c>
      <c r="D876" s="2">
        <v>10062</v>
      </c>
      <c r="E876" s="2">
        <v>804</v>
      </c>
      <c r="F876" s="2">
        <v>1</v>
      </c>
      <c r="G876" s="2">
        <v>1499</v>
      </c>
      <c r="H876" s="2">
        <v>1499</v>
      </c>
      <c r="I876" s="2" t="str">
        <f>VLOOKUP($D876,PRODUCTS!$A$2:$G$87,2,0)</f>
        <v>LG - 65" Class B3 Series OLED</v>
      </c>
      <c r="J876" s="2" t="str">
        <f>VLOOKUP(E876,CUSTOMERS!$A$2:$K$1001,2,0)&amp;" "&amp;VLOOKUP(E876,CUSTOMERS!$A$2:$K$1001,3,0)</f>
        <v>Phillipp Mallalieu</v>
      </c>
    </row>
    <row r="877" spans="1:10" ht="14.25" customHeight="1" x14ac:dyDescent="0.3">
      <c r="A877" s="3">
        <f t="shared" si="3"/>
        <v>44986</v>
      </c>
      <c r="B877" s="3">
        <v>45008</v>
      </c>
      <c r="C877" s="2">
        <v>300451</v>
      </c>
      <c r="D877" s="2">
        <v>10054</v>
      </c>
      <c r="E877" s="2">
        <v>822</v>
      </c>
      <c r="F877" s="2">
        <v>1</v>
      </c>
      <c r="G877" s="2">
        <v>250</v>
      </c>
      <c r="H877" s="2">
        <v>250</v>
      </c>
      <c r="I877" s="2" t="str">
        <f>VLOOKUP($D877,PRODUCTS!$A$2:$G$87,2,0)</f>
        <v>Samsung - 28” ViewFinity UHD</v>
      </c>
      <c r="J877" s="2" t="str">
        <f>VLOOKUP(E877,CUSTOMERS!$A$2:$K$1001,2,0)&amp;" "&amp;VLOOKUP(E877,CUSTOMERS!$A$2:$K$1001,3,0)</f>
        <v>La verne Tolfrey</v>
      </c>
    </row>
    <row r="878" spans="1:10" ht="14.25" customHeight="1" x14ac:dyDescent="0.3">
      <c r="A878" s="3">
        <f t="shared" si="3"/>
        <v>44986</v>
      </c>
      <c r="B878" s="3">
        <v>45008</v>
      </c>
      <c r="C878" s="2">
        <v>300451</v>
      </c>
      <c r="D878" s="2">
        <v>10072</v>
      </c>
      <c r="E878" s="2">
        <v>22</v>
      </c>
      <c r="F878" s="2">
        <v>3</v>
      </c>
      <c r="G878" s="2">
        <v>5</v>
      </c>
      <c r="H878" s="2">
        <v>15</v>
      </c>
      <c r="I878" s="2" t="str">
        <f>VLOOKUP($D878,PRODUCTS!$A$2:$G$87,2,0)</f>
        <v>Case for iPhone 15 Red</v>
      </c>
      <c r="J878" s="2" t="str">
        <f>VLOOKUP(E878,CUSTOMERS!$A$2:$K$1001,2,0)&amp;" "&amp;VLOOKUP(E878,CUSTOMERS!$A$2:$K$1001,3,0)</f>
        <v>Tanhya Erlam</v>
      </c>
    </row>
    <row r="879" spans="1:10" ht="14.25" customHeight="1" x14ac:dyDescent="0.3">
      <c r="A879" s="3">
        <f t="shared" si="3"/>
        <v>44986</v>
      </c>
      <c r="B879" s="3">
        <v>45008</v>
      </c>
      <c r="C879" s="2">
        <v>300451</v>
      </c>
      <c r="D879" s="2">
        <v>10083</v>
      </c>
      <c r="E879" s="2">
        <v>405</v>
      </c>
      <c r="F879" s="2">
        <v>3</v>
      </c>
      <c r="G879" s="2">
        <v>50</v>
      </c>
      <c r="H879" s="2">
        <v>150</v>
      </c>
      <c r="I879" s="2" t="str">
        <f>VLOOKUP($D879,PRODUCTS!$A$2:$G$87,2,0)</f>
        <v>Apple 45W USB-C Power Adapter</v>
      </c>
      <c r="J879" s="2" t="str">
        <f>VLOOKUP(E879,CUSTOMERS!$A$2:$K$1001,2,0)&amp;" "&amp;VLOOKUP(E879,CUSTOMERS!$A$2:$K$1001,3,0)</f>
        <v>Svend Lothlorien</v>
      </c>
    </row>
    <row r="880" spans="1:10" ht="14.25" customHeight="1" x14ac:dyDescent="0.3">
      <c r="A880" s="3">
        <f t="shared" si="3"/>
        <v>44986</v>
      </c>
      <c r="B880" s="3">
        <v>45008</v>
      </c>
      <c r="C880" s="2">
        <v>300452</v>
      </c>
      <c r="D880" s="2">
        <v>10002</v>
      </c>
      <c r="E880" s="2">
        <v>743</v>
      </c>
      <c r="F880" s="2">
        <v>3</v>
      </c>
      <c r="G880" s="2">
        <v>81</v>
      </c>
      <c r="H880" s="2">
        <v>243</v>
      </c>
      <c r="I880" s="2" t="str">
        <f>VLOOKUP($D880,PRODUCTS!$A$2:$G$87,2,0)</f>
        <v>Apple AirTag 4 Pack</v>
      </c>
      <c r="J880" s="2" t="str">
        <f>VLOOKUP(E880,CUSTOMERS!$A$2:$K$1001,2,0)&amp;" "&amp;VLOOKUP(E880,CUSTOMERS!$A$2:$K$1001,3,0)</f>
        <v>Herve Maypes</v>
      </c>
    </row>
    <row r="881" spans="1:10" ht="14.25" customHeight="1" x14ac:dyDescent="0.3">
      <c r="A881" s="3">
        <f t="shared" si="3"/>
        <v>44986</v>
      </c>
      <c r="B881" s="3">
        <v>45008</v>
      </c>
      <c r="C881" s="2">
        <v>300452</v>
      </c>
      <c r="D881" s="2">
        <v>10016</v>
      </c>
      <c r="E881" s="2">
        <v>975</v>
      </c>
      <c r="F881" s="2">
        <v>2</v>
      </c>
      <c r="G881" s="2">
        <v>1599</v>
      </c>
      <c r="H881" s="2">
        <v>3198</v>
      </c>
      <c r="I881" s="2" t="str">
        <f>VLOOKUP($D881,PRODUCTS!$A$2:$G$87,2,0)</f>
        <v>iPhone 15 Pro Max 1 TB</v>
      </c>
      <c r="J881" s="2" t="str">
        <f>VLOOKUP(E881,CUSTOMERS!$A$2:$K$1001,2,0)&amp;" "&amp;VLOOKUP(E881,CUSTOMERS!$A$2:$K$1001,3,0)</f>
        <v>Jessica Patis</v>
      </c>
    </row>
    <row r="882" spans="1:10" ht="14.25" customHeight="1" x14ac:dyDescent="0.3">
      <c r="A882" s="3">
        <f t="shared" si="3"/>
        <v>44986</v>
      </c>
      <c r="B882" s="3">
        <v>45008</v>
      </c>
      <c r="C882" s="2">
        <v>300452</v>
      </c>
      <c r="D882" s="2">
        <v>10014</v>
      </c>
      <c r="E882" s="2">
        <v>145</v>
      </c>
      <c r="F882" s="2">
        <v>2</v>
      </c>
      <c r="G882" s="2">
        <v>1199</v>
      </c>
      <c r="H882" s="2">
        <v>2398</v>
      </c>
      <c r="I882" s="2" t="str">
        <f>VLOOKUP($D882,PRODUCTS!$A$2:$G$87,2,0)</f>
        <v>iPhone 15 Pro Max 256 GB</v>
      </c>
      <c r="J882" s="2" t="str">
        <f>VLOOKUP(E882,CUSTOMERS!$A$2:$K$1001,2,0)&amp;" "&amp;VLOOKUP(E882,CUSTOMERS!$A$2:$K$1001,3,0)</f>
        <v>Aaron Prothero</v>
      </c>
    </row>
    <row r="883" spans="1:10" ht="14.25" customHeight="1" x14ac:dyDescent="0.3">
      <c r="A883" s="3">
        <f t="shared" si="3"/>
        <v>44986</v>
      </c>
      <c r="B883" s="3">
        <v>45008</v>
      </c>
      <c r="C883" s="2">
        <v>300452</v>
      </c>
      <c r="D883" s="2">
        <v>10007</v>
      </c>
      <c r="E883" s="2">
        <v>361</v>
      </c>
      <c r="F883" s="2">
        <v>2</v>
      </c>
      <c r="G883" s="2">
        <v>230</v>
      </c>
      <c r="H883" s="2">
        <v>460</v>
      </c>
      <c r="I883" s="2" t="str">
        <f>VLOOKUP($D883,PRODUCTS!$A$2:$G$87,2,0)</f>
        <v>Apple Ipad (9th Gen)</v>
      </c>
      <c r="J883" s="2" t="str">
        <f>VLOOKUP(E883,CUSTOMERS!$A$2:$K$1001,2,0)&amp;" "&amp;VLOOKUP(E883,CUSTOMERS!$A$2:$K$1001,3,0)</f>
        <v>Devon Venn</v>
      </c>
    </row>
    <row r="884" spans="1:10" ht="14.25" customHeight="1" x14ac:dyDescent="0.3">
      <c r="A884" s="3">
        <f t="shared" si="3"/>
        <v>44986</v>
      </c>
      <c r="B884" s="3">
        <v>45008</v>
      </c>
      <c r="C884" s="2">
        <v>300453</v>
      </c>
      <c r="D884" s="2">
        <v>10064</v>
      </c>
      <c r="E884" s="2">
        <v>195</v>
      </c>
      <c r="F884" s="2">
        <v>2</v>
      </c>
      <c r="G884" s="2">
        <v>1249</v>
      </c>
      <c r="H884" s="2">
        <v>2498</v>
      </c>
      <c r="I884" s="2" t="str">
        <f>VLOOKUP($D884,PRODUCTS!$A$2:$G$87,2,0)</f>
        <v>Nikon - Z50 Mirrorless Camera</v>
      </c>
      <c r="J884" s="2" t="str">
        <f>VLOOKUP(E884,CUSTOMERS!$A$2:$K$1001,2,0)&amp;" "&amp;VLOOKUP(E884,CUSTOMERS!$A$2:$K$1001,3,0)</f>
        <v>Susan Coners</v>
      </c>
    </row>
    <row r="885" spans="1:10" ht="14.25" customHeight="1" x14ac:dyDescent="0.3">
      <c r="A885" s="3">
        <f t="shared" si="3"/>
        <v>44986</v>
      </c>
      <c r="B885" s="3">
        <v>45008</v>
      </c>
      <c r="C885" s="2">
        <v>300454</v>
      </c>
      <c r="D885" s="2">
        <v>10081</v>
      </c>
      <c r="E885" s="2">
        <v>301</v>
      </c>
      <c r="F885" s="2">
        <v>1</v>
      </c>
      <c r="G885" s="2">
        <v>5</v>
      </c>
      <c r="H885" s="2">
        <v>5</v>
      </c>
      <c r="I885" s="2" t="str">
        <f>VLOOKUP($D885,PRODUCTS!$A$2:$G$87,2,0)</f>
        <v>Screen Protector for iPhone 15 Pro</v>
      </c>
      <c r="J885" s="2" t="str">
        <f>VLOOKUP(E885,CUSTOMERS!$A$2:$K$1001,2,0)&amp;" "&amp;VLOOKUP(E885,CUSTOMERS!$A$2:$K$1001,3,0)</f>
        <v>Aleen MacAllaster</v>
      </c>
    </row>
    <row r="886" spans="1:10" ht="14.25" customHeight="1" x14ac:dyDescent="0.3">
      <c r="A886" s="3">
        <f t="shared" si="3"/>
        <v>44986</v>
      </c>
      <c r="B886" s="3">
        <v>45008</v>
      </c>
      <c r="C886" s="2">
        <v>300455</v>
      </c>
      <c r="D886" s="2">
        <v>10046</v>
      </c>
      <c r="E886" s="2">
        <v>535</v>
      </c>
      <c r="F886" s="2">
        <v>2</v>
      </c>
      <c r="G886" s="2">
        <v>200</v>
      </c>
      <c r="H886" s="2">
        <v>400</v>
      </c>
      <c r="I886" s="2" t="str">
        <f>VLOOKUP($D886,PRODUCTS!$A$2:$G$87,2,0)</f>
        <v>Nintendo - Switch 32GB Lite</v>
      </c>
      <c r="J886" s="2" t="str">
        <f>VLOOKUP(E886,CUSTOMERS!$A$2:$K$1001,2,0)&amp;" "&amp;VLOOKUP(E886,CUSTOMERS!$A$2:$K$1001,3,0)</f>
        <v>Sim Attaway</v>
      </c>
    </row>
    <row r="887" spans="1:10" ht="14.25" customHeight="1" x14ac:dyDescent="0.3">
      <c r="A887" s="3">
        <f t="shared" si="3"/>
        <v>44986</v>
      </c>
      <c r="B887" s="3">
        <v>45008</v>
      </c>
      <c r="C887" s="2">
        <v>300456</v>
      </c>
      <c r="D887" s="2">
        <v>10076</v>
      </c>
      <c r="E887" s="2">
        <v>195</v>
      </c>
      <c r="F887" s="2">
        <v>3</v>
      </c>
      <c r="G887" s="2">
        <v>7</v>
      </c>
      <c r="H887" s="2">
        <v>21</v>
      </c>
      <c r="I887" s="2" t="str">
        <f>VLOOKUP($D887,PRODUCTS!$A$2:$G$87,2,0)</f>
        <v>Case for iPhone 15 Pro Max Blue</v>
      </c>
      <c r="J887" s="2" t="str">
        <f>VLOOKUP(E887,CUSTOMERS!$A$2:$K$1001,2,0)&amp;" "&amp;VLOOKUP(E887,CUSTOMERS!$A$2:$K$1001,3,0)</f>
        <v>Susan Coners</v>
      </c>
    </row>
    <row r="888" spans="1:10" ht="14.25" customHeight="1" x14ac:dyDescent="0.3">
      <c r="A888" s="3">
        <f t="shared" si="3"/>
        <v>44986</v>
      </c>
      <c r="B888" s="3">
        <v>45008</v>
      </c>
      <c r="C888" s="2">
        <v>300456</v>
      </c>
      <c r="D888" s="2">
        <v>10011</v>
      </c>
      <c r="E888" s="2">
        <v>410</v>
      </c>
      <c r="F888" s="2">
        <v>2</v>
      </c>
      <c r="G888" s="2">
        <v>106</v>
      </c>
      <c r="H888" s="2">
        <v>212</v>
      </c>
      <c r="I888" s="2" t="str">
        <f>VLOOKUP($D888,PRODUCTS!$A$2:$G$87,2,0)</f>
        <v>Fire TV 32"</v>
      </c>
      <c r="J888" s="2" t="str">
        <f>VLOOKUP(E888,CUSTOMERS!$A$2:$K$1001,2,0)&amp;" "&amp;VLOOKUP(E888,CUSTOMERS!$A$2:$K$1001,3,0)</f>
        <v>Rudolf Ineson</v>
      </c>
    </row>
    <row r="889" spans="1:10" ht="14.25" customHeight="1" x14ac:dyDescent="0.3">
      <c r="A889" s="3">
        <f t="shared" si="3"/>
        <v>44986</v>
      </c>
      <c r="B889" s="3">
        <v>45008</v>
      </c>
      <c r="C889" s="2">
        <v>300456</v>
      </c>
      <c r="D889" s="2">
        <v>10035</v>
      </c>
      <c r="E889" s="2">
        <v>792</v>
      </c>
      <c r="F889" s="2">
        <v>2</v>
      </c>
      <c r="G889" s="2">
        <v>52</v>
      </c>
      <c r="H889" s="2">
        <v>104</v>
      </c>
      <c r="I889" s="2" t="str">
        <f>VLOOKUP($D889,PRODUCTS!$A$2:$G$87,2,0)</f>
        <v>Xbox Core Wireless Gaming Controller</v>
      </c>
      <c r="J889" s="2" t="str">
        <f>VLOOKUP(E889,CUSTOMERS!$A$2:$K$1001,2,0)&amp;" "&amp;VLOOKUP(E889,CUSTOMERS!$A$2:$K$1001,3,0)</f>
        <v>Lesley Dowey</v>
      </c>
    </row>
    <row r="890" spans="1:10" ht="14.25" customHeight="1" x14ac:dyDescent="0.3">
      <c r="A890" s="3">
        <f t="shared" si="3"/>
        <v>44986</v>
      </c>
      <c r="B890" s="3">
        <v>45008</v>
      </c>
      <c r="C890" s="2">
        <v>300456</v>
      </c>
      <c r="D890" s="2">
        <v>10022</v>
      </c>
      <c r="E890" s="2">
        <v>518</v>
      </c>
      <c r="F890" s="2">
        <v>3</v>
      </c>
      <c r="G890" s="2">
        <v>899</v>
      </c>
      <c r="H890" s="2">
        <v>2697</v>
      </c>
      <c r="I890" s="2" t="str">
        <f>VLOOKUP($D890,PRODUCTS!$A$2:$G$87,2,0)</f>
        <v>iPhone 15 256 GB</v>
      </c>
      <c r="J890" s="2" t="str">
        <f>VLOOKUP(E890,CUSTOMERS!$A$2:$K$1001,2,0)&amp;" "&amp;VLOOKUP(E890,CUSTOMERS!$A$2:$K$1001,3,0)</f>
        <v>Suzi Fairey</v>
      </c>
    </row>
    <row r="891" spans="1:10" ht="14.25" customHeight="1" x14ac:dyDescent="0.3">
      <c r="A891" s="3">
        <f t="shared" si="3"/>
        <v>44986</v>
      </c>
      <c r="B891" s="3">
        <v>45009</v>
      </c>
      <c r="C891" s="2">
        <v>300457</v>
      </c>
      <c r="D891" s="2">
        <v>10060</v>
      </c>
      <c r="E891" s="2">
        <v>355</v>
      </c>
      <c r="F891" s="2">
        <v>3</v>
      </c>
      <c r="G891" s="2">
        <v>579</v>
      </c>
      <c r="H891" s="2">
        <v>1737</v>
      </c>
      <c r="I891" s="2" t="str">
        <f>VLOOKUP($D891,PRODUCTS!$A$2:$G$87,2,0)</f>
        <v>Samsung - 75" Class TU690</v>
      </c>
      <c r="J891" s="2" t="str">
        <f>VLOOKUP(E891,CUSTOMERS!$A$2:$K$1001,2,0)&amp;" "&amp;VLOOKUP(E891,CUSTOMERS!$A$2:$K$1001,3,0)</f>
        <v>Tallia Beardsall</v>
      </c>
    </row>
    <row r="892" spans="1:10" ht="14.25" customHeight="1" x14ac:dyDescent="0.3">
      <c r="A892" s="3">
        <f t="shared" si="3"/>
        <v>44986</v>
      </c>
      <c r="B892" s="3">
        <v>45009</v>
      </c>
      <c r="C892" s="2">
        <v>300457</v>
      </c>
      <c r="D892" s="2">
        <v>10031</v>
      </c>
      <c r="E892" s="2">
        <v>525</v>
      </c>
      <c r="F892" s="2">
        <v>3</v>
      </c>
      <c r="G892" s="2">
        <v>25</v>
      </c>
      <c r="H892" s="2">
        <v>75</v>
      </c>
      <c r="I892" s="2" t="str">
        <f>VLOOKUP($D892,PRODUCTS!$A$2:$G$87,2,0)</f>
        <v>Razer DeathAdder Mouse</v>
      </c>
      <c r="J892" s="2" t="str">
        <f>VLOOKUP(E892,CUSTOMERS!$A$2:$K$1001,2,0)&amp;" "&amp;VLOOKUP(E892,CUSTOMERS!$A$2:$K$1001,3,0)</f>
        <v>Emmy Tollett</v>
      </c>
    </row>
    <row r="893" spans="1:10" ht="14.25" customHeight="1" x14ac:dyDescent="0.3">
      <c r="A893" s="3">
        <f t="shared" si="3"/>
        <v>44986</v>
      </c>
      <c r="B893" s="3">
        <v>45009</v>
      </c>
      <c r="C893" s="2">
        <v>300458</v>
      </c>
      <c r="D893" s="2">
        <v>10065</v>
      </c>
      <c r="E893" s="2">
        <v>829</v>
      </c>
      <c r="F893" s="2">
        <v>1</v>
      </c>
      <c r="G893" s="2">
        <v>399</v>
      </c>
      <c r="H893" s="2">
        <v>399</v>
      </c>
      <c r="I893" s="2" t="str">
        <f>VLOOKUP($D893,PRODUCTS!$A$2:$G$87,2,0)</f>
        <v>Canon - PowerShot V10</v>
      </c>
      <c r="J893" s="2" t="str">
        <f>VLOOKUP(E893,CUSTOMERS!$A$2:$K$1001,2,0)&amp;" "&amp;VLOOKUP(E893,CUSTOMERS!$A$2:$K$1001,3,0)</f>
        <v>Chiquia Hospital</v>
      </c>
    </row>
    <row r="894" spans="1:10" ht="14.25" customHeight="1" x14ac:dyDescent="0.3">
      <c r="A894" s="3">
        <f t="shared" si="3"/>
        <v>44986</v>
      </c>
      <c r="B894" s="3">
        <v>45009</v>
      </c>
      <c r="C894" s="2">
        <v>300459</v>
      </c>
      <c r="D894" s="2">
        <v>10052</v>
      </c>
      <c r="E894" s="2">
        <v>893</v>
      </c>
      <c r="F894" s="2">
        <v>3</v>
      </c>
      <c r="G894" s="2">
        <v>300</v>
      </c>
      <c r="H894" s="2">
        <v>900</v>
      </c>
      <c r="I894" s="2" t="str">
        <f>VLOOKUP($D894,PRODUCTS!$A$2:$G$87,2,0)</f>
        <v>Acer - Aspire XC-840-UB11</v>
      </c>
      <c r="J894" s="2" t="str">
        <f>VLOOKUP(E894,CUSTOMERS!$A$2:$K$1001,2,0)&amp;" "&amp;VLOOKUP(E894,CUSTOMERS!$A$2:$K$1001,3,0)</f>
        <v>Margareta Kubala</v>
      </c>
    </row>
    <row r="895" spans="1:10" ht="14.25" customHeight="1" x14ac:dyDescent="0.3">
      <c r="A895" s="3">
        <f t="shared" si="3"/>
        <v>44986</v>
      </c>
      <c r="B895" s="3">
        <v>45009</v>
      </c>
      <c r="C895" s="2">
        <v>300460</v>
      </c>
      <c r="D895" s="2">
        <v>10043</v>
      </c>
      <c r="E895" s="2">
        <v>660</v>
      </c>
      <c r="F895" s="2">
        <v>1</v>
      </c>
      <c r="G895" s="2">
        <v>450</v>
      </c>
      <c r="H895" s="2">
        <v>450</v>
      </c>
      <c r="I895" s="2" t="str">
        <f>VLOOKUP($D895,PRODUCTS!$A$2:$G$87,2,0)</f>
        <v>HP - Desktop - AMD Ryzen 5 - 12GB Memory - 512GB SSD</v>
      </c>
      <c r="J895" s="2" t="str">
        <f>VLOOKUP(E895,CUSTOMERS!$A$2:$K$1001,2,0)&amp;" "&amp;VLOOKUP(E895,CUSTOMERS!$A$2:$K$1001,3,0)</f>
        <v>Margalit Issard</v>
      </c>
    </row>
    <row r="896" spans="1:10" ht="14.25" customHeight="1" x14ac:dyDescent="0.3">
      <c r="A896" s="3">
        <f t="shared" si="3"/>
        <v>44986</v>
      </c>
      <c r="B896" s="3">
        <v>45009</v>
      </c>
      <c r="C896" s="2">
        <v>300461</v>
      </c>
      <c r="D896" s="2">
        <v>10054</v>
      </c>
      <c r="E896" s="2">
        <v>557</v>
      </c>
      <c r="F896" s="2">
        <v>3</v>
      </c>
      <c r="G896" s="2">
        <v>250</v>
      </c>
      <c r="H896" s="2">
        <v>750</v>
      </c>
      <c r="I896" s="2" t="str">
        <f>VLOOKUP($D896,PRODUCTS!$A$2:$G$87,2,0)</f>
        <v>Samsung - 28” ViewFinity UHD</v>
      </c>
      <c r="J896" s="2" t="str">
        <f>VLOOKUP(E896,CUSTOMERS!$A$2:$K$1001,2,0)&amp;" "&amp;VLOOKUP(E896,CUSTOMERS!$A$2:$K$1001,3,0)</f>
        <v>Nil Sleite</v>
      </c>
    </row>
    <row r="897" spans="1:10" ht="14.25" customHeight="1" x14ac:dyDescent="0.3">
      <c r="A897" s="3">
        <f t="shared" si="3"/>
        <v>44986</v>
      </c>
      <c r="B897" s="3">
        <v>45009</v>
      </c>
      <c r="C897" s="2">
        <v>300462</v>
      </c>
      <c r="D897" s="2">
        <v>10007</v>
      </c>
      <c r="E897" s="2">
        <v>583</v>
      </c>
      <c r="F897" s="2">
        <v>1</v>
      </c>
      <c r="G897" s="2">
        <v>230</v>
      </c>
      <c r="H897" s="2">
        <v>230</v>
      </c>
      <c r="I897" s="2" t="str">
        <f>VLOOKUP($D897,PRODUCTS!$A$2:$G$87,2,0)</f>
        <v>Apple Ipad (9th Gen)</v>
      </c>
      <c r="J897" s="2" t="str">
        <f>VLOOKUP(E897,CUSTOMERS!$A$2:$K$1001,2,0)&amp;" "&amp;VLOOKUP(E897,CUSTOMERS!$A$2:$K$1001,3,0)</f>
        <v>Kendricks Nollet</v>
      </c>
    </row>
    <row r="898" spans="1:10" ht="14.25" customHeight="1" x14ac:dyDescent="0.3">
      <c r="A898" s="3">
        <f t="shared" si="3"/>
        <v>44986</v>
      </c>
      <c r="B898" s="3">
        <v>45009</v>
      </c>
      <c r="C898" s="2">
        <v>300462</v>
      </c>
      <c r="D898" s="2">
        <v>10024</v>
      </c>
      <c r="E898" s="2">
        <v>256</v>
      </c>
      <c r="F898" s="2">
        <v>3</v>
      </c>
      <c r="G898" s="2">
        <v>199</v>
      </c>
      <c r="H898" s="2">
        <v>597</v>
      </c>
      <c r="I898" s="2" t="str">
        <f>VLOOKUP($D898,PRODUCTS!$A$2:$G$87,2,0)</f>
        <v>SAMSUNG Galaxy Tab S6 Lite 10.4" 64GB</v>
      </c>
      <c r="J898" s="2" t="str">
        <f>VLOOKUP(E898,CUSTOMERS!$A$2:$K$1001,2,0)&amp;" "&amp;VLOOKUP(E898,CUSTOMERS!$A$2:$K$1001,3,0)</f>
        <v>Amery Lorie</v>
      </c>
    </row>
    <row r="899" spans="1:10" ht="14.25" customHeight="1" x14ac:dyDescent="0.3">
      <c r="A899" s="3">
        <f t="shared" si="3"/>
        <v>44986</v>
      </c>
      <c r="B899" s="3">
        <v>45009</v>
      </c>
      <c r="C899" s="2">
        <v>300463</v>
      </c>
      <c r="D899" s="2">
        <v>10020</v>
      </c>
      <c r="E899" s="2">
        <v>183</v>
      </c>
      <c r="F899" s="2">
        <v>2</v>
      </c>
      <c r="G899" s="2">
        <v>1499</v>
      </c>
      <c r="H899" s="2">
        <v>2998</v>
      </c>
      <c r="I899" s="2" t="str">
        <f>VLOOKUP($D899,PRODUCTS!$A$2:$G$87,2,0)</f>
        <v>iPhone 15 Pro 1 TB</v>
      </c>
      <c r="J899" s="2" t="str">
        <f>VLOOKUP(E899,CUSTOMERS!$A$2:$K$1001,2,0)&amp;" "&amp;VLOOKUP(E899,CUSTOMERS!$A$2:$K$1001,3,0)</f>
        <v>Jeri Hainge</v>
      </c>
    </row>
    <row r="900" spans="1:10" ht="14.25" customHeight="1" x14ac:dyDescent="0.3">
      <c r="A900" s="3">
        <f t="shared" si="3"/>
        <v>44986</v>
      </c>
      <c r="B900" s="3">
        <v>45009</v>
      </c>
      <c r="C900" s="2">
        <v>300463</v>
      </c>
      <c r="D900" s="2">
        <v>10051</v>
      </c>
      <c r="E900" s="2">
        <v>529</v>
      </c>
      <c r="F900" s="2">
        <v>2</v>
      </c>
      <c r="G900" s="2">
        <v>900</v>
      </c>
      <c r="H900" s="2">
        <v>1800</v>
      </c>
      <c r="I900" s="2" t="str">
        <f>VLOOKUP($D900,PRODUCTS!$A$2:$G$87,2,0)</f>
        <v>Dell - Inspiron 23.8" Touch screen All-In-One</v>
      </c>
      <c r="J900" s="2" t="str">
        <f>VLOOKUP(E900,CUSTOMERS!$A$2:$K$1001,2,0)&amp;" "&amp;VLOOKUP(E900,CUSTOMERS!$A$2:$K$1001,3,0)</f>
        <v>Lek Attfield</v>
      </c>
    </row>
    <row r="901" spans="1:10" ht="14.25" customHeight="1" x14ac:dyDescent="0.3">
      <c r="A901" s="3">
        <f t="shared" si="3"/>
        <v>44986</v>
      </c>
      <c r="B901" s="3">
        <v>45009</v>
      </c>
      <c r="C901" s="2">
        <v>300463</v>
      </c>
      <c r="D901" s="2">
        <v>10042</v>
      </c>
      <c r="E901" s="2">
        <v>797</v>
      </c>
      <c r="F901" s="2">
        <v>3</v>
      </c>
      <c r="G901" s="2">
        <v>1849</v>
      </c>
      <c r="H901" s="2">
        <v>5547</v>
      </c>
      <c r="I901" s="2" t="str">
        <f>VLOOKUP($D901,PRODUCTS!$A$2:$G$87,2,0)</f>
        <v>Apple - MacBook Pro 14" Laptop - M3 Pro chip</v>
      </c>
      <c r="J901" s="2" t="str">
        <f>VLOOKUP(E901,CUSTOMERS!$A$2:$K$1001,2,0)&amp;" "&amp;VLOOKUP(E901,CUSTOMERS!$A$2:$K$1001,3,0)</f>
        <v>Louisa O'Lochan</v>
      </c>
    </row>
    <row r="902" spans="1:10" ht="14.25" customHeight="1" x14ac:dyDescent="0.3">
      <c r="A902" s="3">
        <f t="shared" si="3"/>
        <v>44986</v>
      </c>
      <c r="B902" s="3">
        <v>45010</v>
      </c>
      <c r="C902" s="2">
        <v>300464</v>
      </c>
      <c r="D902" s="2">
        <v>10059</v>
      </c>
      <c r="E902" s="2">
        <v>324</v>
      </c>
      <c r="F902" s="2">
        <v>2</v>
      </c>
      <c r="G902" s="2">
        <v>269</v>
      </c>
      <c r="H902" s="2">
        <v>538</v>
      </c>
      <c r="I902" s="2" t="str">
        <f>VLOOKUP($D902,PRODUCTS!$A$2:$G$87,2,0)</f>
        <v>TCL - 55" Class S4 S-Class</v>
      </c>
      <c r="J902" s="2" t="str">
        <f>VLOOKUP(E902,CUSTOMERS!$A$2:$K$1001,2,0)&amp;" "&amp;VLOOKUP(E902,CUSTOMERS!$A$2:$K$1001,3,0)</f>
        <v>Kali Boyack</v>
      </c>
    </row>
    <row r="903" spans="1:10" ht="14.25" customHeight="1" x14ac:dyDescent="0.3">
      <c r="A903" s="3">
        <f t="shared" si="3"/>
        <v>44986</v>
      </c>
      <c r="B903" s="3">
        <v>45010</v>
      </c>
      <c r="C903" s="2">
        <v>300464</v>
      </c>
      <c r="D903" s="2">
        <v>10032</v>
      </c>
      <c r="E903" s="2">
        <v>652</v>
      </c>
      <c r="F903" s="2">
        <v>1</v>
      </c>
      <c r="G903" s="2">
        <v>70</v>
      </c>
      <c r="H903" s="2">
        <v>70</v>
      </c>
      <c r="I903" s="2" t="str">
        <f>VLOOKUP($D903,PRODUCTS!$A$2:$G$87,2,0)</f>
        <v>Nintendo Switch Pro Controller</v>
      </c>
      <c r="J903" s="2" t="str">
        <f>VLOOKUP(E903,CUSTOMERS!$A$2:$K$1001,2,0)&amp;" "&amp;VLOOKUP(E903,CUSTOMERS!$A$2:$K$1001,3,0)</f>
        <v>Wakefield Glentworth</v>
      </c>
    </row>
    <row r="904" spans="1:10" ht="14.25" customHeight="1" x14ac:dyDescent="0.3">
      <c r="A904" s="3">
        <f t="shared" si="3"/>
        <v>44986</v>
      </c>
      <c r="B904" s="3">
        <v>45010</v>
      </c>
      <c r="C904" s="2">
        <v>300464</v>
      </c>
      <c r="D904" s="2">
        <v>10031</v>
      </c>
      <c r="E904" s="2">
        <v>71</v>
      </c>
      <c r="F904" s="2">
        <v>1</v>
      </c>
      <c r="G904" s="2">
        <v>25</v>
      </c>
      <c r="H904" s="2">
        <v>25</v>
      </c>
      <c r="I904" s="2" t="str">
        <f>VLOOKUP($D904,PRODUCTS!$A$2:$G$87,2,0)</f>
        <v>Razer DeathAdder Mouse</v>
      </c>
      <c r="J904" s="2" t="str">
        <f>VLOOKUP(E904,CUSTOMERS!$A$2:$K$1001,2,0)&amp;" "&amp;VLOOKUP(E904,CUSTOMERS!$A$2:$K$1001,3,0)</f>
        <v>Susi Robison</v>
      </c>
    </row>
    <row r="905" spans="1:10" ht="14.25" customHeight="1" x14ac:dyDescent="0.3">
      <c r="A905" s="3">
        <f t="shared" si="3"/>
        <v>44986</v>
      </c>
      <c r="B905" s="3">
        <v>45010</v>
      </c>
      <c r="C905" s="2">
        <v>300465</v>
      </c>
      <c r="D905" s="2">
        <v>10013</v>
      </c>
      <c r="E905" s="2">
        <v>798</v>
      </c>
      <c r="F905" s="2">
        <v>3</v>
      </c>
      <c r="G905" s="2">
        <v>157</v>
      </c>
      <c r="H905" s="2">
        <v>471</v>
      </c>
      <c r="I905" s="2" t="str">
        <f>VLOOKUP($D905,PRODUCTS!$A$2:$G$87,2,0)</f>
        <v>Vizio 40" D-Series</v>
      </c>
      <c r="J905" s="2" t="str">
        <f>VLOOKUP(E905,CUSTOMERS!$A$2:$K$1001,2,0)&amp;" "&amp;VLOOKUP(E905,CUSTOMERS!$A$2:$K$1001,3,0)</f>
        <v>Stafford Thornley</v>
      </c>
    </row>
    <row r="906" spans="1:10" ht="14.25" customHeight="1" x14ac:dyDescent="0.3">
      <c r="A906" s="3">
        <f t="shared" si="3"/>
        <v>44986</v>
      </c>
      <c r="B906" s="3">
        <v>45010</v>
      </c>
      <c r="C906" s="2">
        <v>300466</v>
      </c>
      <c r="D906" s="2">
        <v>10015</v>
      </c>
      <c r="E906" s="2">
        <v>903</v>
      </c>
      <c r="F906" s="2">
        <v>2</v>
      </c>
      <c r="G906" s="2">
        <v>1399</v>
      </c>
      <c r="H906" s="2">
        <v>2798</v>
      </c>
      <c r="I906" s="2" t="str">
        <f>VLOOKUP($D906,PRODUCTS!$A$2:$G$87,2,0)</f>
        <v>iPhone 15 Pro Max 512 GB</v>
      </c>
      <c r="J906" s="2" t="str">
        <f>VLOOKUP(E906,CUSTOMERS!$A$2:$K$1001,2,0)&amp;" "&amp;VLOOKUP(E906,CUSTOMERS!$A$2:$K$1001,3,0)</f>
        <v>Madeline Barneveld</v>
      </c>
    </row>
    <row r="907" spans="1:10" ht="14.25" customHeight="1" x14ac:dyDescent="0.3">
      <c r="A907" s="3">
        <f t="shared" si="3"/>
        <v>44986</v>
      </c>
      <c r="B907" s="3">
        <v>45010</v>
      </c>
      <c r="C907" s="2">
        <v>300466</v>
      </c>
      <c r="D907" s="2">
        <v>10032</v>
      </c>
      <c r="E907" s="2">
        <v>314</v>
      </c>
      <c r="F907" s="2">
        <v>2</v>
      </c>
      <c r="G907" s="2">
        <v>70</v>
      </c>
      <c r="H907" s="2">
        <v>140</v>
      </c>
      <c r="I907" s="2" t="str">
        <f>VLOOKUP($D907,PRODUCTS!$A$2:$G$87,2,0)</f>
        <v>Nintendo Switch Pro Controller</v>
      </c>
      <c r="J907" s="2" t="str">
        <f>VLOOKUP(E907,CUSTOMERS!$A$2:$K$1001,2,0)&amp;" "&amp;VLOOKUP(E907,CUSTOMERS!$A$2:$K$1001,3,0)</f>
        <v>Drake Elman</v>
      </c>
    </row>
    <row r="908" spans="1:10" ht="14.25" customHeight="1" x14ac:dyDescent="0.3">
      <c r="A908" s="3">
        <f t="shared" si="3"/>
        <v>44986</v>
      </c>
      <c r="B908" s="3">
        <v>45010</v>
      </c>
      <c r="C908" s="2">
        <v>300466</v>
      </c>
      <c r="D908" s="2">
        <v>10058</v>
      </c>
      <c r="E908" s="2">
        <v>87</v>
      </c>
      <c r="F908" s="2">
        <v>3</v>
      </c>
      <c r="G908" s="2">
        <v>799</v>
      </c>
      <c r="H908" s="2">
        <v>2397</v>
      </c>
      <c r="I908" s="2" t="str">
        <f>VLOOKUP($D908,PRODUCTS!$A$2:$G$87,2,0)</f>
        <v>Sony - 65" Class X80K</v>
      </c>
      <c r="J908" s="2" t="str">
        <f>VLOOKUP(E908,CUSTOMERS!$A$2:$K$1001,2,0)&amp;" "&amp;VLOOKUP(E908,CUSTOMERS!$A$2:$K$1001,3,0)</f>
        <v>Tucker McShea</v>
      </c>
    </row>
    <row r="909" spans="1:10" ht="14.25" customHeight="1" x14ac:dyDescent="0.3">
      <c r="A909" s="3">
        <f t="shared" si="3"/>
        <v>44986</v>
      </c>
      <c r="B909" s="3">
        <v>45010</v>
      </c>
      <c r="C909" s="2">
        <v>300466</v>
      </c>
      <c r="D909" s="2">
        <v>10078</v>
      </c>
      <c r="E909" s="2">
        <v>187</v>
      </c>
      <c r="F909" s="2">
        <v>2</v>
      </c>
      <c r="G909" s="2">
        <v>5</v>
      </c>
      <c r="H909" s="2">
        <v>10</v>
      </c>
      <c r="I909" s="2" t="str">
        <f>VLOOKUP($D909,PRODUCTS!$A$2:$G$87,2,0)</f>
        <v>Case for iPhone 15 Blue</v>
      </c>
      <c r="J909" s="2" t="str">
        <f>VLOOKUP(E909,CUSTOMERS!$A$2:$K$1001,2,0)&amp;" "&amp;VLOOKUP(E909,CUSTOMERS!$A$2:$K$1001,3,0)</f>
        <v>Zuzana Feake</v>
      </c>
    </row>
    <row r="910" spans="1:10" ht="14.25" customHeight="1" x14ac:dyDescent="0.3">
      <c r="A910" s="3">
        <f t="shared" si="3"/>
        <v>44986</v>
      </c>
      <c r="B910" s="3">
        <v>45010</v>
      </c>
      <c r="C910" s="2">
        <v>300466</v>
      </c>
      <c r="D910" s="2">
        <v>10071</v>
      </c>
      <c r="E910" s="2">
        <v>70</v>
      </c>
      <c r="F910" s="2">
        <v>1</v>
      </c>
      <c r="G910" s="2">
        <v>6</v>
      </c>
      <c r="H910" s="2">
        <v>6</v>
      </c>
      <c r="I910" s="2" t="str">
        <f>VLOOKUP($D910,PRODUCTS!$A$2:$G$87,2,0)</f>
        <v>Case for iPhone 15 Pro Red</v>
      </c>
      <c r="J910" s="2" t="str">
        <f>VLOOKUP(E910,CUSTOMERS!$A$2:$K$1001,2,0)&amp;" "&amp;VLOOKUP(E910,CUSTOMERS!$A$2:$K$1001,3,0)</f>
        <v>Bartlet Dismore</v>
      </c>
    </row>
    <row r="911" spans="1:10" ht="14.25" customHeight="1" x14ac:dyDescent="0.3">
      <c r="A911" s="3">
        <f t="shared" si="3"/>
        <v>44986</v>
      </c>
      <c r="B911" s="3">
        <v>45010</v>
      </c>
      <c r="C911" s="2">
        <v>300467</v>
      </c>
      <c r="D911" s="2">
        <v>10025</v>
      </c>
      <c r="E911" s="2">
        <v>25</v>
      </c>
      <c r="F911" s="2">
        <v>1</v>
      </c>
      <c r="G911" s="2">
        <v>399</v>
      </c>
      <c r="H911" s="2">
        <v>399</v>
      </c>
      <c r="I911" s="2" t="str">
        <f>VLOOKUP($D911,PRODUCTS!$A$2:$G$87,2,0)</f>
        <v>SAMSUNG Galaxy A54 5G 128 GB</v>
      </c>
      <c r="J911" s="2" t="str">
        <f>VLOOKUP(E911,CUSTOMERS!$A$2:$K$1001,2,0)&amp;" "&amp;VLOOKUP(E911,CUSTOMERS!$A$2:$K$1001,3,0)</f>
        <v>Lew Bunny</v>
      </c>
    </row>
    <row r="912" spans="1:10" ht="14.25" customHeight="1" x14ac:dyDescent="0.3">
      <c r="A912" s="3">
        <f t="shared" si="3"/>
        <v>44986</v>
      </c>
      <c r="B912" s="3">
        <v>45010</v>
      </c>
      <c r="C912" s="2">
        <v>300468</v>
      </c>
      <c r="D912" s="2">
        <v>10067</v>
      </c>
      <c r="E912" s="2">
        <v>181</v>
      </c>
      <c r="F912" s="2">
        <v>1</v>
      </c>
      <c r="G912" s="2">
        <v>269</v>
      </c>
      <c r="H912" s="2">
        <v>269</v>
      </c>
      <c r="I912" s="2" t="str">
        <f>VLOOKUP($D912,PRODUCTS!$A$2:$G$87,2,0)</f>
        <v>Google - Nest Cam 2 Pack</v>
      </c>
      <c r="J912" s="2" t="str">
        <f>VLOOKUP(E912,CUSTOMERS!$A$2:$K$1001,2,0)&amp;" "&amp;VLOOKUP(E912,CUSTOMERS!$A$2:$K$1001,3,0)</f>
        <v>Shea Birts</v>
      </c>
    </row>
    <row r="913" spans="1:10" ht="14.25" customHeight="1" x14ac:dyDescent="0.3">
      <c r="A913" s="3">
        <f t="shared" si="3"/>
        <v>44986</v>
      </c>
      <c r="B913" s="3">
        <v>45010</v>
      </c>
      <c r="C913" s="2">
        <v>300468</v>
      </c>
      <c r="D913" s="2">
        <v>10019</v>
      </c>
      <c r="E913" s="2">
        <v>407</v>
      </c>
      <c r="F913" s="2">
        <v>1</v>
      </c>
      <c r="G913" s="2">
        <v>1299</v>
      </c>
      <c r="H913" s="2">
        <v>1299</v>
      </c>
      <c r="I913" s="2" t="str">
        <f>VLOOKUP($D913,PRODUCTS!$A$2:$G$87,2,0)</f>
        <v>iPhone 15 Pro 512 GB</v>
      </c>
      <c r="J913" s="2" t="str">
        <f>VLOOKUP(E913,CUSTOMERS!$A$2:$K$1001,2,0)&amp;" "&amp;VLOOKUP(E913,CUSTOMERS!$A$2:$K$1001,3,0)</f>
        <v>Aharon Rockhill</v>
      </c>
    </row>
    <row r="914" spans="1:10" ht="14.25" customHeight="1" x14ac:dyDescent="0.3">
      <c r="A914" s="3">
        <f t="shared" si="3"/>
        <v>44986</v>
      </c>
      <c r="B914" s="3">
        <v>45010</v>
      </c>
      <c r="C914" s="2">
        <v>300469</v>
      </c>
      <c r="D914" s="2">
        <v>10086</v>
      </c>
      <c r="E914" s="2">
        <v>737</v>
      </c>
      <c r="F914" s="2">
        <v>1</v>
      </c>
      <c r="G914" s="2">
        <v>13</v>
      </c>
      <c r="H914" s="2">
        <v>13</v>
      </c>
      <c r="I914" s="2" t="str">
        <f>VLOOKUP($D914,PRODUCTS!$A$2:$G$87,2,0)</f>
        <v>Lightning Charging Cable</v>
      </c>
      <c r="J914" s="2" t="str">
        <f>VLOOKUP(E914,CUSTOMERS!$A$2:$K$1001,2,0)&amp;" "&amp;VLOOKUP(E914,CUSTOMERS!$A$2:$K$1001,3,0)</f>
        <v>Daffie Caron</v>
      </c>
    </row>
    <row r="915" spans="1:10" ht="14.25" customHeight="1" x14ac:dyDescent="0.3">
      <c r="A915" s="3">
        <f t="shared" si="3"/>
        <v>44986</v>
      </c>
      <c r="B915" s="3">
        <v>45010</v>
      </c>
      <c r="C915" s="2">
        <v>300470</v>
      </c>
      <c r="D915" s="2">
        <v>10065</v>
      </c>
      <c r="E915" s="2">
        <v>436</v>
      </c>
      <c r="F915" s="2">
        <v>2</v>
      </c>
      <c r="G915" s="2">
        <v>399</v>
      </c>
      <c r="H915" s="2">
        <v>798</v>
      </c>
      <c r="I915" s="2" t="str">
        <f>VLOOKUP($D915,PRODUCTS!$A$2:$G$87,2,0)</f>
        <v>Canon - PowerShot V10</v>
      </c>
      <c r="J915" s="2" t="str">
        <f>VLOOKUP(E915,CUSTOMERS!$A$2:$K$1001,2,0)&amp;" "&amp;VLOOKUP(E915,CUSTOMERS!$A$2:$K$1001,3,0)</f>
        <v>Melony Moir</v>
      </c>
    </row>
    <row r="916" spans="1:10" ht="14.25" customHeight="1" x14ac:dyDescent="0.3">
      <c r="A916" s="3">
        <f t="shared" si="3"/>
        <v>44986</v>
      </c>
      <c r="B916" s="3">
        <v>45010</v>
      </c>
      <c r="C916" s="2">
        <v>300470</v>
      </c>
      <c r="D916" s="2">
        <v>10007</v>
      </c>
      <c r="E916" s="2">
        <v>613</v>
      </c>
      <c r="F916" s="2">
        <v>3</v>
      </c>
      <c r="G916" s="2">
        <v>230</v>
      </c>
      <c r="H916" s="2">
        <v>690</v>
      </c>
      <c r="I916" s="2" t="str">
        <f>VLOOKUP($D916,PRODUCTS!$A$2:$G$87,2,0)</f>
        <v>Apple Ipad (9th Gen)</v>
      </c>
      <c r="J916" s="2" t="str">
        <f>VLOOKUP(E916,CUSTOMERS!$A$2:$K$1001,2,0)&amp;" "&amp;VLOOKUP(E916,CUSTOMERS!$A$2:$K$1001,3,0)</f>
        <v>Margie McAvaddy</v>
      </c>
    </row>
    <row r="917" spans="1:10" ht="14.25" customHeight="1" x14ac:dyDescent="0.3">
      <c r="A917" s="3">
        <f t="shared" si="3"/>
        <v>44986</v>
      </c>
      <c r="B917" s="3">
        <v>45010</v>
      </c>
      <c r="C917" s="2">
        <v>300471</v>
      </c>
      <c r="D917" s="2">
        <v>10080</v>
      </c>
      <c r="E917" s="2">
        <v>812</v>
      </c>
      <c r="F917" s="2">
        <v>2</v>
      </c>
      <c r="G917" s="2">
        <v>6</v>
      </c>
      <c r="H917" s="2">
        <v>12</v>
      </c>
      <c r="I917" s="2" t="str">
        <f>VLOOKUP($D917,PRODUCTS!$A$2:$G$87,2,0)</f>
        <v>Screen Protector for iPhone 15 Pro</v>
      </c>
      <c r="J917" s="2" t="str">
        <f>VLOOKUP(E917,CUSTOMERS!$A$2:$K$1001,2,0)&amp;" "&amp;VLOOKUP(E917,CUSTOMERS!$A$2:$K$1001,3,0)</f>
        <v>Janel Ledwidge</v>
      </c>
    </row>
    <row r="918" spans="1:10" ht="14.25" customHeight="1" x14ac:dyDescent="0.3">
      <c r="A918" s="3">
        <f t="shared" si="3"/>
        <v>44986</v>
      </c>
      <c r="B918" s="3">
        <v>45011</v>
      </c>
      <c r="C918" s="2">
        <v>300472</v>
      </c>
      <c r="D918" s="2">
        <v>10058</v>
      </c>
      <c r="E918" s="2">
        <v>142</v>
      </c>
      <c r="F918" s="2">
        <v>2</v>
      </c>
      <c r="G918" s="2">
        <v>799</v>
      </c>
      <c r="H918" s="2">
        <v>1598</v>
      </c>
      <c r="I918" s="2" t="str">
        <f>VLOOKUP($D918,PRODUCTS!$A$2:$G$87,2,0)</f>
        <v>Sony - 65" Class X80K</v>
      </c>
      <c r="J918" s="2" t="str">
        <f>VLOOKUP(E918,CUSTOMERS!$A$2:$K$1001,2,0)&amp;" "&amp;VLOOKUP(E918,CUSTOMERS!$A$2:$K$1001,3,0)</f>
        <v>Audre Smillie</v>
      </c>
    </row>
    <row r="919" spans="1:10" ht="14.25" customHeight="1" x14ac:dyDescent="0.3">
      <c r="A919" s="3">
        <f t="shared" si="3"/>
        <v>44986</v>
      </c>
      <c r="B919" s="3">
        <v>45011</v>
      </c>
      <c r="C919" s="2">
        <v>300473</v>
      </c>
      <c r="D919" s="2">
        <v>10083</v>
      </c>
      <c r="E919" s="2">
        <v>126</v>
      </c>
      <c r="F919" s="2">
        <v>2</v>
      </c>
      <c r="G919" s="2">
        <v>50</v>
      </c>
      <c r="H919" s="2">
        <v>100</v>
      </c>
      <c r="I919" s="2" t="str">
        <f>VLOOKUP($D919,PRODUCTS!$A$2:$G$87,2,0)</f>
        <v>Apple 45W USB-C Power Adapter</v>
      </c>
      <c r="J919" s="2" t="str">
        <f>VLOOKUP(E919,CUSTOMERS!$A$2:$K$1001,2,0)&amp;" "&amp;VLOOKUP(E919,CUSTOMERS!$A$2:$K$1001,3,0)</f>
        <v>Paige Eidler</v>
      </c>
    </row>
    <row r="920" spans="1:10" ht="14.25" customHeight="1" x14ac:dyDescent="0.3">
      <c r="A920" s="3">
        <f t="shared" si="3"/>
        <v>44986</v>
      </c>
      <c r="B920" s="3">
        <v>45011</v>
      </c>
      <c r="C920" s="2">
        <v>300474</v>
      </c>
      <c r="D920" s="2">
        <v>10004</v>
      </c>
      <c r="E920" s="2">
        <v>539</v>
      </c>
      <c r="F920" s="2">
        <v>3</v>
      </c>
      <c r="G920" s="2">
        <v>35</v>
      </c>
      <c r="H920" s="2">
        <v>105</v>
      </c>
      <c r="I920" s="2" t="str">
        <f>VLOOKUP($D920,PRODUCTS!$A$2:$G$87,2,0)</f>
        <v>Fire Stick TV 4K</v>
      </c>
      <c r="J920" s="2" t="str">
        <f>VLOOKUP(E920,CUSTOMERS!$A$2:$K$1001,2,0)&amp;" "&amp;VLOOKUP(E920,CUSTOMERS!$A$2:$K$1001,3,0)</f>
        <v>Karin Jollie</v>
      </c>
    </row>
    <row r="921" spans="1:10" ht="14.25" customHeight="1" x14ac:dyDescent="0.3">
      <c r="A921" s="3">
        <f t="shared" si="3"/>
        <v>44986</v>
      </c>
      <c r="B921" s="3">
        <v>45011</v>
      </c>
      <c r="C921" s="2">
        <v>300475</v>
      </c>
      <c r="D921" s="2">
        <v>10078</v>
      </c>
      <c r="E921" s="2">
        <v>44</v>
      </c>
      <c r="F921" s="2">
        <v>1</v>
      </c>
      <c r="G921" s="2">
        <v>5</v>
      </c>
      <c r="H921" s="2">
        <v>5</v>
      </c>
      <c r="I921" s="2" t="str">
        <f>VLOOKUP($D921,PRODUCTS!$A$2:$G$87,2,0)</f>
        <v>Case for iPhone 15 Blue</v>
      </c>
      <c r="J921" s="2" t="str">
        <f>VLOOKUP(E921,CUSTOMERS!$A$2:$K$1001,2,0)&amp;" "&amp;VLOOKUP(E921,CUSTOMERS!$A$2:$K$1001,3,0)</f>
        <v>Aleece Edworthy</v>
      </c>
    </row>
    <row r="922" spans="1:10" ht="14.25" customHeight="1" x14ac:dyDescent="0.3">
      <c r="A922" s="3">
        <f t="shared" si="3"/>
        <v>44986</v>
      </c>
      <c r="B922" s="3">
        <v>45011</v>
      </c>
      <c r="C922" s="2">
        <v>300476</v>
      </c>
      <c r="D922" s="2">
        <v>10029</v>
      </c>
      <c r="E922" s="2">
        <v>618</v>
      </c>
      <c r="F922" s="2">
        <v>2</v>
      </c>
      <c r="G922" s="2">
        <v>44</v>
      </c>
      <c r="H922" s="2">
        <v>88</v>
      </c>
      <c r="I922" s="2" t="str">
        <f>VLOOKUP($D922,PRODUCTS!$A$2:$G$87,2,0)</f>
        <v>PlayStation DualSense Wireless Controller</v>
      </c>
      <c r="J922" s="2" t="str">
        <f>VLOOKUP(E922,CUSTOMERS!$A$2:$K$1001,2,0)&amp;" "&amp;VLOOKUP(E922,CUSTOMERS!$A$2:$K$1001,3,0)</f>
        <v>Gerhardt Hanlin</v>
      </c>
    </row>
    <row r="923" spans="1:10" ht="14.25" customHeight="1" x14ac:dyDescent="0.3">
      <c r="A923" s="3">
        <f t="shared" si="3"/>
        <v>44986</v>
      </c>
      <c r="B923" s="3">
        <v>45011</v>
      </c>
      <c r="C923" s="2">
        <v>300476</v>
      </c>
      <c r="D923" s="2">
        <v>10011</v>
      </c>
      <c r="E923" s="2">
        <v>838</v>
      </c>
      <c r="F923" s="2">
        <v>2</v>
      </c>
      <c r="G923" s="2">
        <v>106</v>
      </c>
      <c r="H923" s="2">
        <v>212</v>
      </c>
      <c r="I923" s="2" t="str">
        <f>VLOOKUP($D923,PRODUCTS!$A$2:$G$87,2,0)</f>
        <v>Fire TV 32"</v>
      </c>
      <c r="J923" s="2" t="str">
        <f>VLOOKUP(E923,CUSTOMERS!$A$2:$K$1001,2,0)&amp;" "&amp;VLOOKUP(E923,CUSTOMERS!$A$2:$K$1001,3,0)</f>
        <v>Katha Sparwell</v>
      </c>
    </row>
    <row r="924" spans="1:10" ht="14.25" customHeight="1" x14ac:dyDescent="0.3">
      <c r="A924" s="3">
        <f t="shared" si="3"/>
        <v>44986</v>
      </c>
      <c r="B924" s="3">
        <v>45011</v>
      </c>
      <c r="C924" s="2">
        <v>300477</v>
      </c>
      <c r="D924" s="2">
        <v>10042</v>
      </c>
      <c r="E924" s="2">
        <v>995</v>
      </c>
      <c r="F924" s="2">
        <v>3</v>
      </c>
      <c r="G924" s="2">
        <v>1849</v>
      </c>
      <c r="H924" s="2">
        <v>5547</v>
      </c>
      <c r="I924" s="2" t="str">
        <f>VLOOKUP($D924,PRODUCTS!$A$2:$G$87,2,0)</f>
        <v>Apple - MacBook Pro 14" Laptop - M3 Pro chip</v>
      </c>
      <c r="J924" s="2" t="str">
        <f>VLOOKUP(E924,CUSTOMERS!$A$2:$K$1001,2,0)&amp;" "&amp;VLOOKUP(E924,CUSTOMERS!$A$2:$K$1001,3,0)</f>
        <v>Angela Rentz</v>
      </c>
    </row>
    <row r="925" spans="1:10" ht="14.25" customHeight="1" x14ac:dyDescent="0.3">
      <c r="A925" s="3">
        <f t="shared" si="3"/>
        <v>44986</v>
      </c>
      <c r="B925" s="3">
        <v>45012</v>
      </c>
      <c r="C925" s="2">
        <v>300478</v>
      </c>
      <c r="D925" s="2">
        <v>10001</v>
      </c>
      <c r="E925" s="2">
        <v>261</v>
      </c>
      <c r="F925" s="2">
        <v>1</v>
      </c>
      <c r="G925" s="2">
        <v>27</v>
      </c>
      <c r="H925" s="2">
        <v>27</v>
      </c>
      <c r="I925" s="2" t="str">
        <f>VLOOKUP($D925,PRODUCTS!$A$2:$G$87,2,0)</f>
        <v>Apple AirTag</v>
      </c>
      <c r="J925" s="2" t="str">
        <f>VLOOKUP(E925,CUSTOMERS!$A$2:$K$1001,2,0)&amp;" "&amp;VLOOKUP(E925,CUSTOMERS!$A$2:$K$1001,3,0)</f>
        <v>Ki Stickney</v>
      </c>
    </row>
    <row r="926" spans="1:10" ht="14.25" customHeight="1" x14ac:dyDescent="0.3">
      <c r="A926" s="3">
        <f t="shared" si="3"/>
        <v>44986</v>
      </c>
      <c r="B926" s="3">
        <v>45012</v>
      </c>
      <c r="C926" s="2">
        <v>300479</v>
      </c>
      <c r="D926" s="2">
        <v>10050</v>
      </c>
      <c r="E926" s="2">
        <v>888</v>
      </c>
      <c r="F926" s="2">
        <v>1</v>
      </c>
      <c r="G926" s="2">
        <v>700</v>
      </c>
      <c r="H926" s="2">
        <v>700</v>
      </c>
      <c r="I926" s="2" t="str">
        <f>VLOOKUP($D926,PRODUCTS!$A$2:$G$87,2,0)</f>
        <v>Microsoft - Surface Laptop Go 3 </v>
      </c>
      <c r="J926" s="2" t="str">
        <f>VLOOKUP(E926,CUSTOMERS!$A$2:$K$1001,2,0)&amp;" "&amp;VLOOKUP(E926,CUSTOMERS!$A$2:$K$1001,3,0)</f>
        <v>Katya Johnikin</v>
      </c>
    </row>
    <row r="927" spans="1:10" ht="14.25" customHeight="1" x14ac:dyDescent="0.3">
      <c r="A927" s="3">
        <f t="shared" si="3"/>
        <v>44986</v>
      </c>
      <c r="B927" s="3">
        <v>45012</v>
      </c>
      <c r="C927" s="2">
        <v>300480</v>
      </c>
      <c r="D927" s="2">
        <v>10009</v>
      </c>
      <c r="E927" s="2">
        <v>774</v>
      </c>
      <c r="F927" s="2">
        <v>2</v>
      </c>
      <c r="G927" s="2">
        <v>80</v>
      </c>
      <c r="H927" s="2">
        <v>160</v>
      </c>
      <c r="I927" s="2" t="str">
        <f>VLOOKUP($D927,PRODUCTS!$A$2:$G$87,2,0)</f>
        <v>Fitbit Inspire 3</v>
      </c>
      <c r="J927" s="2" t="str">
        <f>VLOOKUP(E927,CUSTOMERS!$A$2:$K$1001,2,0)&amp;" "&amp;VLOOKUP(E927,CUSTOMERS!$A$2:$K$1001,3,0)</f>
        <v>Ram Goncaves</v>
      </c>
    </row>
    <row r="928" spans="1:10" ht="14.25" customHeight="1" x14ac:dyDescent="0.3">
      <c r="A928" s="3">
        <f t="shared" si="3"/>
        <v>44986</v>
      </c>
      <c r="B928" s="3">
        <v>45012</v>
      </c>
      <c r="C928" s="2">
        <v>300480</v>
      </c>
      <c r="D928" s="2">
        <v>10002</v>
      </c>
      <c r="E928" s="2">
        <v>32</v>
      </c>
      <c r="F928" s="2">
        <v>3</v>
      </c>
      <c r="G928" s="2">
        <v>81</v>
      </c>
      <c r="H928" s="2">
        <v>243</v>
      </c>
      <c r="I928" s="2" t="str">
        <f>VLOOKUP($D928,PRODUCTS!$A$2:$G$87,2,0)</f>
        <v>Apple AirTag 4 Pack</v>
      </c>
      <c r="J928" s="2" t="str">
        <f>VLOOKUP(E928,CUSTOMERS!$A$2:$K$1001,2,0)&amp;" "&amp;VLOOKUP(E928,CUSTOMERS!$A$2:$K$1001,3,0)</f>
        <v>Cobbie Barfield</v>
      </c>
    </row>
    <row r="929" spans="1:10" ht="14.25" customHeight="1" x14ac:dyDescent="0.3">
      <c r="A929" s="3">
        <f t="shared" si="3"/>
        <v>44986</v>
      </c>
      <c r="B929" s="3">
        <v>45012</v>
      </c>
      <c r="C929" s="2">
        <v>300481</v>
      </c>
      <c r="D929" s="2">
        <v>10064</v>
      </c>
      <c r="E929" s="2">
        <v>988</v>
      </c>
      <c r="F929" s="2">
        <v>2</v>
      </c>
      <c r="G929" s="2">
        <v>1249</v>
      </c>
      <c r="H929" s="2">
        <v>2498</v>
      </c>
      <c r="I929" s="2" t="str">
        <f>VLOOKUP($D929,PRODUCTS!$A$2:$G$87,2,0)</f>
        <v>Nikon - Z50 Mirrorless Camera</v>
      </c>
      <c r="J929" s="2" t="str">
        <f>VLOOKUP(E929,CUSTOMERS!$A$2:$K$1001,2,0)&amp;" "&amp;VLOOKUP(E929,CUSTOMERS!$A$2:$K$1001,3,0)</f>
        <v>Dorree De Simone</v>
      </c>
    </row>
    <row r="930" spans="1:10" ht="14.25" customHeight="1" x14ac:dyDescent="0.3">
      <c r="A930" s="3">
        <f t="shared" si="3"/>
        <v>44986</v>
      </c>
      <c r="B930" s="3">
        <v>45012</v>
      </c>
      <c r="C930" s="2">
        <v>300482</v>
      </c>
      <c r="D930" s="2">
        <v>10049</v>
      </c>
      <c r="E930" s="2">
        <v>320</v>
      </c>
      <c r="F930" s="2">
        <v>2</v>
      </c>
      <c r="G930" s="2">
        <v>450</v>
      </c>
      <c r="H930" s="2">
        <v>900</v>
      </c>
      <c r="I930" s="2" t="str">
        <f>VLOOKUP($D930,PRODUCTS!$A$2:$G$87,2,0)</f>
        <v>HP - Envy 2-in-1 15.6" Full HD Touch-Screen Laptop - AMD Ryzen 5 </v>
      </c>
      <c r="J930" s="2" t="str">
        <f>VLOOKUP(E930,CUSTOMERS!$A$2:$K$1001,2,0)&amp;" "&amp;VLOOKUP(E930,CUSTOMERS!$A$2:$K$1001,3,0)</f>
        <v>Thurston Pethrick</v>
      </c>
    </row>
    <row r="931" spans="1:10" ht="14.25" customHeight="1" x14ac:dyDescent="0.3">
      <c r="A931" s="3">
        <f t="shared" si="3"/>
        <v>44986</v>
      </c>
      <c r="B931" s="3">
        <v>45012</v>
      </c>
      <c r="C931" s="2">
        <v>300483</v>
      </c>
      <c r="D931" s="2">
        <v>10060</v>
      </c>
      <c r="E931" s="2">
        <v>508</v>
      </c>
      <c r="F931" s="2">
        <v>2</v>
      </c>
      <c r="G931" s="2">
        <v>579</v>
      </c>
      <c r="H931" s="2">
        <v>1158</v>
      </c>
      <c r="I931" s="2" t="str">
        <f>VLOOKUP($D931,PRODUCTS!$A$2:$G$87,2,0)</f>
        <v>Samsung - 75" Class TU690</v>
      </c>
      <c r="J931" s="2" t="str">
        <f>VLOOKUP(E931,CUSTOMERS!$A$2:$K$1001,2,0)&amp;" "&amp;VLOOKUP(E931,CUSTOMERS!$A$2:$K$1001,3,0)</f>
        <v>Carolyne Skule</v>
      </c>
    </row>
    <row r="932" spans="1:10" ht="14.25" customHeight="1" x14ac:dyDescent="0.3">
      <c r="A932" s="3">
        <f t="shared" si="3"/>
        <v>44986</v>
      </c>
      <c r="B932" s="3">
        <v>45012</v>
      </c>
      <c r="C932" s="2">
        <v>300483</v>
      </c>
      <c r="D932" s="2">
        <v>10057</v>
      </c>
      <c r="E932" s="2">
        <v>295</v>
      </c>
      <c r="F932" s="2">
        <v>2</v>
      </c>
      <c r="G932" s="2">
        <v>1099</v>
      </c>
      <c r="H932" s="2">
        <v>2198</v>
      </c>
      <c r="I932" s="2" t="str">
        <f>VLOOKUP($D932,PRODUCTS!$A$2:$G$87,2,0)</f>
        <v>LG - 65" Class 80 Series QNED</v>
      </c>
      <c r="J932" s="2" t="str">
        <f>VLOOKUP(E932,CUSTOMERS!$A$2:$K$1001,2,0)&amp;" "&amp;VLOOKUP(E932,CUSTOMERS!$A$2:$K$1001,3,0)</f>
        <v>Lauralee Ambrogio</v>
      </c>
    </row>
    <row r="933" spans="1:10" ht="14.25" customHeight="1" x14ac:dyDescent="0.3">
      <c r="A933" s="3">
        <f t="shared" si="3"/>
        <v>44986</v>
      </c>
      <c r="B933" s="3">
        <v>45012</v>
      </c>
      <c r="C933" s="2">
        <v>300483</v>
      </c>
      <c r="D933" s="2">
        <v>10024</v>
      </c>
      <c r="E933" s="2">
        <v>393</v>
      </c>
      <c r="F933" s="2">
        <v>1</v>
      </c>
      <c r="G933" s="2">
        <v>199</v>
      </c>
      <c r="H933" s="2">
        <v>199</v>
      </c>
      <c r="I933" s="2" t="str">
        <f>VLOOKUP($D933,PRODUCTS!$A$2:$G$87,2,0)</f>
        <v>SAMSUNG Galaxy Tab S6 Lite 10.4" 64GB</v>
      </c>
      <c r="J933" s="2" t="str">
        <f>VLOOKUP(E933,CUSTOMERS!$A$2:$K$1001,2,0)&amp;" "&amp;VLOOKUP(E933,CUSTOMERS!$A$2:$K$1001,3,0)</f>
        <v>Brew Greenstock</v>
      </c>
    </row>
    <row r="934" spans="1:10" ht="14.25" customHeight="1" x14ac:dyDescent="0.3">
      <c r="A934" s="3">
        <f t="shared" si="3"/>
        <v>44986</v>
      </c>
      <c r="B934" s="3">
        <v>45012</v>
      </c>
      <c r="C934" s="2">
        <v>300483</v>
      </c>
      <c r="D934" s="2">
        <v>10023</v>
      </c>
      <c r="E934" s="2">
        <v>537</v>
      </c>
      <c r="F934" s="2">
        <v>2</v>
      </c>
      <c r="G934" s="2">
        <v>1099</v>
      </c>
      <c r="H934" s="2">
        <v>2198</v>
      </c>
      <c r="I934" s="2" t="str">
        <f>VLOOKUP($D934,PRODUCTS!$A$2:$G$87,2,0)</f>
        <v>iPhone 15 512 GB</v>
      </c>
      <c r="J934" s="2" t="str">
        <f>VLOOKUP(E934,CUSTOMERS!$A$2:$K$1001,2,0)&amp;" "&amp;VLOOKUP(E934,CUSTOMERS!$A$2:$K$1001,3,0)</f>
        <v>Free Hessle</v>
      </c>
    </row>
    <row r="935" spans="1:10" ht="14.25" customHeight="1" x14ac:dyDescent="0.3">
      <c r="A935" s="3">
        <f t="shared" si="3"/>
        <v>44986</v>
      </c>
      <c r="B935" s="3">
        <v>45012</v>
      </c>
      <c r="C935" s="2">
        <v>300483</v>
      </c>
      <c r="D935" s="2">
        <v>10019</v>
      </c>
      <c r="E935" s="2">
        <v>337</v>
      </c>
      <c r="F935" s="2">
        <v>1</v>
      </c>
      <c r="G935" s="2">
        <v>1299</v>
      </c>
      <c r="H935" s="2">
        <v>1299</v>
      </c>
      <c r="I935" s="2" t="str">
        <f>VLOOKUP($D935,PRODUCTS!$A$2:$G$87,2,0)</f>
        <v>iPhone 15 Pro 512 GB</v>
      </c>
      <c r="J935" s="2" t="str">
        <f>VLOOKUP(E935,CUSTOMERS!$A$2:$K$1001,2,0)&amp;" "&amp;VLOOKUP(E935,CUSTOMERS!$A$2:$K$1001,3,0)</f>
        <v>Irina Linsey</v>
      </c>
    </row>
    <row r="936" spans="1:10" ht="14.25" customHeight="1" x14ac:dyDescent="0.3">
      <c r="A936" s="3">
        <f t="shared" si="3"/>
        <v>44986</v>
      </c>
      <c r="B936" s="3">
        <v>45012</v>
      </c>
      <c r="C936" s="2">
        <v>300484</v>
      </c>
      <c r="D936" s="2">
        <v>10077</v>
      </c>
      <c r="E936" s="2">
        <v>139</v>
      </c>
      <c r="F936" s="2">
        <v>3</v>
      </c>
      <c r="G936" s="2">
        <v>6</v>
      </c>
      <c r="H936" s="2">
        <v>18</v>
      </c>
      <c r="I936" s="2" t="str">
        <f>VLOOKUP($D936,PRODUCTS!$A$2:$G$87,2,0)</f>
        <v>Case for iPhone 15 Pro Blue</v>
      </c>
      <c r="J936" s="2" t="str">
        <f>VLOOKUP(E936,CUSTOMERS!$A$2:$K$1001,2,0)&amp;" "&amp;VLOOKUP(E936,CUSTOMERS!$A$2:$K$1001,3,0)</f>
        <v>Tripp Chippindale</v>
      </c>
    </row>
    <row r="937" spans="1:10" ht="14.25" customHeight="1" x14ac:dyDescent="0.3">
      <c r="A937" s="3">
        <f t="shared" si="3"/>
        <v>44986</v>
      </c>
      <c r="B937" s="3">
        <v>45012</v>
      </c>
      <c r="C937" s="2">
        <v>300484</v>
      </c>
      <c r="D937" s="2">
        <v>10012</v>
      </c>
      <c r="E937" s="2">
        <v>974</v>
      </c>
      <c r="F937" s="2">
        <v>1</v>
      </c>
      <c r="G937" s="2">
        <v>70</v>
      </c>
      <c r="H937" s="2">
        <v>70</v>
      </c>
      <c r="I937" s="2" t="str">
        <f>VLOOKUP($D937,PRODUCTS!$A$2:$G$87,2,0)</f>
        <v>Beats Studio Buds</v>
      </c>
      <c r="J937" s="2" t="str">
        <f>VLOOKUP(E937,CUSTOMERS!$A$2:$K$1001,2,0)&amp;" "&amp;VLOOKUP(E937,CUSTOMERS!$A$2:$K$1001,3,0)</f>
        <v>Karilynn Meijer</v>
      </c>
    </row>
    <row r="938" spans="1:10" ht="14.25" customHeight="1" x14ac:dyDescent="0.3">
      <c r="A938" s="3">
        <f t="shared" si="3"/>
        <v>44986</v>
      </c>
      <c r="B938" s="3">
        <v>45013</v>
      </c>
      <c r="C938" s="2">
        <v>300485</v>
      </c>
      <c r="D938" s="2">
        <v>10072</v>
      </c>
      <c r="E938" s="2">
        <v>466</v>
      </c>
      <c r="F938" s="2">
        <v>2</v>
      </c>
      <c r="G938" s="2">
        <v>5</v>
      </c>
      <c r="H938" s="2">
        <v>10</v>
      </c>
      <c r="I938" s="2" t="str">
        <f>VLOOKUP($D938,PRODUCTS!$A$2:$G$87,2,0)</f>
        <v>Case for iPhone 15 Red</v>
      </c>
      <c r="J938" s="2" t="str">
        <f>VLOOKUP(E938,CUSTOMERS!$A$2:$K$1001,2,0)&amp;" "&amp;VLOOKUP(E938,CUSTOMERS!$A$2:$K$1001,3,0)</f>
        <v>Donnamarie Arundell</v>
      </c>
    </row>
    <row r="939" spans="1:10" ht="14.25" customHeight="1" x14ac:dyDescent="0.3">
      <c r="A939" s="3">
        <f t="shared" si="3"/>
        <v>44986</v>
      </c>
      <c r="B939" s="3">
        <v>45013</v>
      </c>
      <c r="C939" s="2">
        <v>300486</v>
      </c>
      <c r="D939" s="2">
        <v>10068</v>
      </c>
      <c r="E939" s="2">
        <v>223</v>
      </c>
      <c r="F939" s="2">
        <v>3</v>
      </c>
      <c r="G939" s="2">
        <v>279</v>
      </c>
      <c r="H939" s="2">
        <v>837</v>
      </c>
      <c r="I939" s="2" t="str">
        <f>VLOOKUP($D939,PRODUCTS!$A$2:$G$87,2,0)</f>
        <v>Yale - Assure Lock 2 Smart Lock</v>
      </c>
      <c r="J939" s="2" t="str">
        <f>VLOOKUP(E939,CUSTOMERS!$A$2:$K$1001,2,0)&amp;" "&amp;VLOOKUP(E939,CUSTOMERS!$A$2:$K$1001,3,0)</f>
        <v>Worthington Downton</v>
      </c>
    </row>
    <row r="940" spans="1:10" ht="14.25" customHeight="1" x14ac:dyDescent="0.3">
      <c r="A940" s="3">
        <f t="shared" si="3"/>
        <v>44986</v>
      </c>
      <c r="B940" s="3">
        <v>45013</v>
      </c>
      <c r="C940" s="2">
        <v>300486</v>
      </c>
      <c r="D940" s="2">
        <v>10059</v>
      </c>
      <c r="E940" s="2">
        <v>620</v>
      </c>
      <c r="F940" s="2">
        <v>1</v>
      </c>
      <c r="G940" s="2">
        <v>269</v>
      </c>
      <c r="H940" s="2">
        <v>269</v>
      </c>
      <c r="I940" s="2" t="str">
        <f>VLOOKUP($D940,PRODUCTS!$A$2:$G$87,2,0)</f>
        <v>TCL - 55" Class S4 S-Class</v>
      </c>
      <c r="J940" s="2" t="str">
        <f>VLOOKUP(E940,CUSTOMERS!$A$2:$K$1001,2,0)&amp;" "&amp;VLOOKUP(E940,CUSTOMERS!$A$2:$K$1001,3,0)</f>
        <v>Celeste Pile</v>
      </c>
    </row>
    <row r="941" spans="1:10" ht="14.25" customHeight="1" x14ac:dyDescent="0.3">
      <c r="A941" s="3">
        <f t="shared" si="3"/>
        <v>44986</v>
      </c>
      <c r="B941" s="3">
        <v>45013</v>
      </c>
      <c r="C941" s="2">
        <v>300486</v>
      </c>
      <c r="D941" s="2">
        <v>10054</v>
      </c>
      <c r="E941" s="2">
        <v>165</v>
      </c>
      <c r="F941" s="2">
        <v>3</v>
      </c>
      <c r="G941" s="2">
        <v>250</v>
      </c>
      <c r="H941" s="2">
        <v>750</v>
      </c>
      <c r="I941" s="2" t="str">
        <f>VLOOKUP($D941,PRODUCTS!$A$2:$G$87,2,0)</f>
        <v>Samsung - 28” ViewFinity UHD</v>
      </c>
      <c r="J941" s="2" t="str">
        <f>VLOOKUP(E941,CUSTOMERS!$A$2:$K$1001,2,0)&amp;" "&amp;VLOOKUP(E941,CUSTOMERS!$A$2:$K$1001,3,0)</f>
        <v>Val Henighan</v>
      </c>
    </row>
    <row r="942" spans="1:10" ht="14.25" customHeight="1" x14ac:dyDescent="0.3">
      <c r="A942" s="3">
        <f t="shared" si="3"/>
        <v>44986</v>
      </c>
      <c r="B942" s="3">
        <v>45013</v>
      </c>
      <c r="C942" s="2">
        <v>300486</v>
      </c>
      <c r="D942" s="2">
        <v>10064</v>
      </c>
      <c r="E942" s="2">
        <v>158</v>
      </c>
      <c r="F942" s="2">
        <v>1</v>
      </c>
      <c r="G942" s="2">
        <v>1249</v>
      </c>
      <c r="H942" s="2">
        <v>1249</v>
      </c>
      <c r="I942" s="2" t="str">
        <f>VLOOKUP($D942,PRODUCTS!$A$2:$G$87,2,0)</f>
        <v>Nikon - Z50 Mirrorless Camera</v>
      </c>
      <c r="J942" s="2" t="str">
        <f>VLOOKUP(E942,CUSTOMERS!$A$2:$K$1001,2,0)&amp;" "&amp;VLOOKUP(E942,CUSTOMERS!$A$2:$K$1001,3,0)</f>
        <v>Lyon McGinly</v>
      </c>
    </row>
    <row r="943" spans="1:10" ht="14.25" customHeight="1" x14ac:dyDescent="0.3">
      <c r="A943" s="3">
        <f t="shared" si="3"/>
        <v>44986</v>
      </c>
      <c r="B943" s="3">
        <v>45013</v>
      </c>
      <c r="C943" s="2">
        <v>300487</v>
      </c>
      <c r="D943" s="2">
        <v>10033</v>
      </c>
      <c r="E943" s="2">
        <v>402</v>
      </c>
      <c r="F943" s="2">
        <v>1</v>
      </c>
      <c r="G943" s="2">
        <v>295</v>
      </c>
      <c r="H943" s="2">
        <v>295</v>
      </c>
      <c r="I943" s="2" t="str">
        <f>VLOOKUP($D943,PRODUCTS!$A$2:$G$87,2,0)</f>
        <v>Nintendo Switch</v>
      </c>
      <c r="J943" s="2" t="str">
        <f>VLOOKUP(E943,CUSTOMERS!$A$2:$K$1001,2,0)&amp;" "&amp;VLOOKUP(E943,CUSTOMERS!$A$2:$K$1001,3,0)</f>
        <v>Nonnah Pinsent</v>
      </c>
    </row>
    <row r="944" spans="1:10" ht="14.25" customHeight="1" x14ac:dyDescent="0.3">
      <c r="A944" s="3">
        <f t="shared" si="3"/>
        <v>44986</v>
      </c>
      <c r="B944" s="3">
        <v>45013</v>
      </c>
      <c r="C944" s="2">
        <v>300487</v>
      </c>
      <c r="D944" s="2">
        <v>10058</v>
      </c>
      <c r="E944" s="2">
        <v>773</v>
      </c>
      <c r="F944" s="2">
        <v>1</v>
      </c>
      <c r="G944" s="2">
        <v>799</v>
      </c>
      <c r="H944" s="2">
        <v>799</v>
      </c>
      <c r="I944" s="2" t="str">
        <f>VLOOKUP($D944,PRODUCTS!$A$2:$G$87,2,0)</f>
        <v>Sony - 65" Class X80K</v>
      </c>
      <c r="J944" s="2" t="str">
        <f>VLOOKUP(E944,CUSTOMERS!$A$2:$K$1001,2,0)&amp;" "&amp;VLOOKUP(E944,CUSTOMERS!$A$2:$K$1001,3,0)</f>
        <v>Kingsly Ornelas</v>
      </c>
    </row>
    <row r="945" spans="1:10" ht="14.25" customHeight="1" x14ac:dyDescent="0.3">
      <c r="A945" s="3">
        <f t="shared" si="3"/>
        <v>44986</v>
      </c>
      <c r="B945" s="3">
        <v>45013</v>
      </c>
      <c r="C945" s="2">
        <v>300488</v>
      </c>
      <c r="D945" s="2">
        <v>10050</v>
      </c>
      <c r="E945" s="2">
        <v>859</v>
      </c>
      <c r="F945" s="2">
        <v>2</v>
      </c>
      <c r="G945" s="2">
        <v>700</v>
      </c>
      <c r="H945" s="2">
        <v>1400</v>
      </c>
      <c r="I945" s="2" t="str">
        <f>VLOOKUP($D945,PRODUCTS!$A$2:$G$87,2,0)</f>
        <v>Microsoft - Surface Laptop Go 3 </v>
      </c>
      <c r="J945" s="2" t="str">
        <f>VLOOKUP(E945,CUSTOMERS!$A$2:$K$1001,2,0)&amp;" "&amp;VLOOKUP(E945,CUSTOMERS!$A$2:$K$1001,3,0)</f>
        <v>Nikolia Dibben</v>
      </c>
    </row>
    <row r="946" spans="1:10" ht="14.25" customHeight="1" x14ac:dyDescent="0.3">
      <c r="A946" s="3">
        <f t="shared" si="3"/>
        <v>44986</v>
      </c>
      <c r="B946" s="3">
        <v>45013</v>
      </c>
      <c r="C946" s="2">
        <v>300489</v>
      </c>
      <c r="D946" s="2">
        <v>10017</v>
      </c>
      <c r="E946" s="2">
        <v>301</v>
      </c>
      <c r="F946" s="2">
        <v>2</v>
      </c>
      <c r="G946" s="2">
        <v>999</v>
      </c>
      <c r="H946" s="2">
        <v>1998</v>
      </c>
      <c r="I946" s="2" t="str">
        <f>VLOOKUP($D946,PRODUCTS!$A$2:$G$87,2,0)</f>
        <v>iPhone 15 Pro 128 GB</v>
      </c>
      <c r="J946" s="2" t="str">
        <f>VLOOKUP(E946,CUSTOMERS!$A$2:$K$1001,2,0)&amp;" "&amp;VLOOKUP(E946,CUSTOMERS!$A$2:$K$1001,3,0)</f>
        <v>Aleen MacAllaster</v>
      </c>
    </row>
    <row r="947" spans="1:10" ht="14.25" customHeight="1" x14ac:dyDescent="0.3">
      <c r="A947" s="3">
        <f t="shared" si="3"/>
        <v>44986</v>
      </c>
      <c r="B947" s="3">
        <v>45014</v>
      </c>
      <c r="C947" s="2">
        <v>300490</v>
      </c>
      <c r="D947" s="2">
        <v>10059</v>
      </c>
      <c r="E947" s="2">
        <v>187</v>
      </c>
      <c r="F947" s="2">
        <v>1</v>
      </c>
      <c r="G947" s="2">
        <v>269</v>
      </c>
      <c r="H947" s="2">
        <v>269</v>
      </c>
      <c r="I947" s="2" t="str">
        <f>VLOOKUP($D947,PRODUCTS!$A$2:$G$87,2,0)</f>
        <v>TCL - 55" Class S4 S-Class</v>
      </c>
      <c r="J947" s="2" t="str">
        <f>VLOOKUP(E947,CUSTOMERS!$A$2:$K$1001,2,0)&amp;" "&amp;VLOOKUP(E947,CUSTOMERS!$A$2:$K$1001,3,0)</f>
        <v>Zuzana Feake</v>
      </c>
    </row>
    <row r="948" spans="1:10" ht="14.25" customHeight="1" x14ac:dyDescent="0.3">
      <c r="A948" s="3">
        <f t="shared" si="3"/>
        <v>44986</v>
      </c>
      <c r="B948" s="3">
        <v>45014</v>
      </c>
      <c r="C948" s="2">
        <v>300491</v>
      </c>
      <c r="D948" s="2">
        <v>10026</v>
      </c>
      <c r="E948" s="2">
        <v>984</v>
      </c>
      <c r="F948" s="2">
        <v>2</v>
      </c>
      <c r="G948" s="2">
        <v>850</v>
      </c>
      <c r="H948" s="2">
        <v>1700</v>
      </c>
      <c r="I948" s="2" t="str">
        <f>VLOOKUP($D948,PRODUCTS!$A$2:$G$87,2,0)</f>
        <v>SAMSUNG Galaxy Z Flip 256 GB</v>
      </c>
      <c r="J948" s="2" t="str">
        <f>VLOOKUP(E948,CUSTOMERS!$A$2:$K$1001,2,0)&amp;" "&amp;VLOOKUP(E948,CUSTOMERS!$A$2:$K$1001,3,0)</f>
        <v>Enoch Reiling</v>
      </c>
    </row>
    <row r="949" spans="1:10" ht="14.25" customHeight="1" x14ac:dyDescent="0.3">
      <c r="A949" s="3">
        <f t="shared" si="3"/>
        <v>44986</v>
      </c>
      <c r="B949" s="3">
        <v>45014</v>
      </c>
      <c r="C949" s="2">
        <v>300492</v>
      </c>
      <c r="D949" s="2">
        <v>10020</v>
      </c>
      <c r="E949" s="2">
        <v>749</v>
      </c>
      <c r="F949" s="2">
        <v>1</v>
      </c>
      <c r="G949" s="2">
        <v>1499</v>
      </c>
      <c r="H949" s="2">
        <v>1499</v>
      </c>
      <c r="I949" s="2" t="str">
        <f>VLOOKUP($D949,PRODUCTS!$A$2:$G$87,2,0)</f>
        <v>iPhone 15 Pro 1 TB</v>
      </c>
      <c r="J949" s="2" t="str">
        <f>VLOOKUP(E949,CUSTOMERS!$A$2:$K$1001,2,0)&amp;" "&amp;VLOOKUP(E949,CUSTOMERS!$A$2:$K$1001,3,0)</f>
        <v>Dunc Hempel</v>
      </c>
    </row>
    <row r="950" spans="1:10" ht="14.25" customHeight="1" x14ac:dyDescent="0.3">
      <c r="A950" s="3">
        <f t="shared" si="3"/>
        <v>44986</v>
      </c>
      <c r="B950" s="3">
        <v>45014</v>
      </c>
      <c r="C950" s="2">
        <v>300493</v>
      </c>
      <c r="D950" s="2">
        <v>10078</v>
      </c>
      <c r="E950" s="2">
        <v>394</v>
      </c>
      <c r="F950" s="2">
        <v>3</v>
      </c>
      <c r="G950" s="2">
        <v>5</v>
      </c>
      <c r="H950" s="2">
        <v>15</v>
      </c>
      <c r="I950" s="2" t="str">
        <f>VLOOKUP($D950,PRODUCTS!$A$2:$G$87,2,0)</f>
        <v>Case for iPhone 15 Blue</v>
      </c>
      <c r="J950" s="2" t="str">
        <f>VLOOKUP(E950,CUSTOMERS!$A$2:$K$1001,2,0)&amp;" "&amp;VLOOKUP(E950,CUSTOMERS!$A$2:$K$1001,3,0)</f>
        <v>Coral Umbert</v>
      </c>
    </row>
    <row r="951" spans="1:10" ht="14.25" customHeight="1" x14ac:dyDescent="0.3">
      <c r="A951" s="3">
        <f t="shared" si="3"/>
        <v>44986</v>
      </c>
      <c r="B951" s="3">
        <v>45014</v>
      </c>
      <c r="C951" s="2">
        <v>300493</v>
      </c>
      <c r="D951" s="2">
        <v>10072</v>
      </c>
      <c r="E951" s="2">
        <v>779</v>
      </c>
      <c r="F951" s="2">
        <v>3</v>
      </c>
      <c r="G951" s="2">
        <v>5</v>
      </c>
      <c r="H951" s="2">
        <v>15</v>
      </c>
      <c r="I951" s="2" t="str">
        <f>VLOOKUP($D951,PRODUCTS!$A$2:$G$87,2,0)</f>
        <v>Case for iPhone 15 Red</v>
      </c>
      <c r="J951" s="2" t="str">
        <f>VLOOKUP(E951,CUSTOMERS!$A$2:$K$1001,2,0)&amp;" "&amp;VLOOKUP(E951,CUSTOMERS!$A$2:$K$1001,3,0)</f>
        <v>Cleavland Matousek</v>
      </c>
    </row>
    <row r="952" spans="1:10" ht="14.25" customHeight="1" x14ac:dyDescent="0.3">
      <c r="A952" s="3">
        <f t="shared" si="3"/>
        <v>44986</v>
      </c>
      <c r="B952" s="3">
        <v>45014</v>
      </c>
      <c r="C952" s="2">
        <v>300494</v>
      </c>
      <c r="D952" s="2">
        <v>10026</v>
      </c>
      <c r="E952" s="2">
        <v>716</v>
      </c>
      <c r="F952" s="2">
        <v>3</v>
      </c>
      <c r="G952" s="2">
        <v>850</v>
      </c>
      <c r="H952" s="2">
        <v>2550</v>
      </c>
      <c r="I952" s="2" t="str">
        <f>VLOOKUP($D952,PRODUCTS!$A$2:$G$87,2,0)</f>
        <v>SAMSUNG Galaxy Z Flip 256 GB</v>
      </c>
      <c r="J952" s="2" t="str">
        <f>VLOOKUP(E952,CUSTOMERS!$A$2:$K$1001,2,0)&amp;" "&amp;VLOOKUP(E952,CUSTOMERS!$A$2:$K$1001,3,0)</f>
        <v>Cassy Obbard</v>
      </c>
    </row>
    <row r="953" spans="1:10" ht="14.25" customHeight="1" x14ac:dyDescent="0.3">
      <c r="A953" s="3">
        <f t="shared" si="3"/>
        <v>44986</v>
      </c>
      <c r="B953" s="3">
        <v>45014</v>
      </c>
      <c r="C953" s="2">
        <v>300495</v>
      </c>
      <c r="D953" s="2">
        <v>10075</v>
      </c>
      <c r="E953" s="2">
        <v>644</v>
      </c>
      <c r="F953" s="2">
        <v>1</v>
      </c>
      <c r="G953" s="2">
        <v>5</v>
      </c>
      <c r="H953" s="2">
        <v>5</v>
      </c>
      <c r="I953" s="2" t="str">
        <f>VLOOKUP($D953,PRODUCTS!$A$2:$G$87,2,0)</f>
        <v>Case for iPhone 15 Black</v>
      </c>
      <c r="J953" s="2" t="str">
        <f>VLOOKUP(E953,CUSTOMERS!$A$2:$K$1001,2,0)&amp;" "&amp;VLOOKUP(E953,CUSTOMERS!$A$2:$K$1001,3,0)</f>
        <v>Brock Gatlin</v>
      </c>
    </row>
    <row r="954" spans="1:10" ht="14.25" customHeight="1" x14ac:dyDescent="0.3">
      <c r="A954" s="3">
        <f t="shared" si="3"/>
        <v>44986</v>
      </c>
      <c r="B954" s="3">
        <v>45014</v>
      </c>
      <c r="C954" s="2">
        <v>300496</v>
      </c>
      <c r="D954" s="2">
        <v>10053</v>
      </c>
      <c r="E954" s="2">
        <v>7</v>
      </c>
      <c r="F954" s="2">
        <v>3</v>
      </c>
      <c r="G954" s="2">
        <v>90</v>
      </c>
      <c r="H954" s="2">
        <v>270</v>
      </c>
      <c r="I954" s="2" t="str">
        <f>VLOOKUP($D954,PRODUCTS!$A$2:$G$87,2,0)</f>
        <v>HP - 21.5" IPS LED Full HD </v>
      </c>
      <c r="J954" s="2" t="str">
        <f>VLOOKUP(E954,CUSTOMERS!$A$2:$K$1001,2,0)&amp;" "&amp;VLOOKUP(E954,CUSTOMERS!$A$2:$K$1001,3,0)</f>
        <v>Harrie Aickin</v>
      </c>
    </row>
    <row r="955" spans="1:10" ht="14.25" customHeight="1" x14ac:dyDescent="0.3">
      <c r="A955" s="3">
        <f t="shared" si="3"/>
        <v>44986</v>
      </c>
      <c r="B955" s="3">
        <v>45015</v>
      </c>
      <c r="C955" s="2">
        <v>300497</v>
      </c>
      <c r="D955" s="2">
        <v>10062</v>
      </c>
      <c r="E955" s="2">
        <v>128</v>
      </c>
      <c r="F955" s="2">
        <v>2</v>
      </c>
      <c r="G955" s="2">
        <v>1499</v>
      </c>
      <c r="H955" s="2">
        <v>2998</v>
      </c>
      <c r="I955" s="2" t="str">
        <f>VLOOKUP($D955,PRODUCTS!$A$2:$G$87,2,0)</f>
        <v>LG - 65" Class B3 Series OLED</v>
      </c>
      <c r="J955" s="2" t="str">
        <f>VLOOKUP(E955,CUSTOMERS!$A$2:$K$1001,2,0)&amp;" "&amp;VLOOKUP(E955,CUSTOMERS!$A$2:$K$1001,3,0)</f>
        <v>Gretna Westall</v>
      </c>
    </row>
    <row r="956" spans="1:10" ht="14.25" customHeight="1" x14ac:dyDescent="0.3">
      <c r="A956" s="3">
        <f t="shared" si="3"/>
        <v>44986</v>
      </c>
      <c r="B956" s="3">
        <v>45015</v>
      </c>
      <c r="C956" s="2">
        <v>300497</v>
      </c>
      <c r="D956" s="2">
        <v>10031</v>
      </c>
      <c r="E956" s="2">
        <v>736</v>
      </c>
      <c r="F956" s="2">
        <v>2</v>
      </c>
      <c r="G956" s="2">
        <v>25</v>
      </c>
      <c r="H956" s="2">
        <v>50</v>
      </c>
      <c r="I956" s="2" t="str">
        <f>VLOOKUP($D956,PRODUCTS!$A$2:$G$87,2,0)</f>
        <v>Razer DeathAdder Mouse</v>
      </c>
      <c r="J956" s="2" t="str">
        <f>VLOOKUP(E956,CUSTOMERS!$A$2:$K$1001,2,0)&amp;" "&amp;VLOOKUP(E956,CUSTOMERS!$A$2:$K$1001,3,0)</f>
        <v>Duffie Aberkirder</v>
      </c>
    </row>
    <row r="957" spans="1:10" ht="14.25" customHeight="1" x14ac:dyDescent="0.3">
      <c r="A957" s="3">
        <f t="shared" si="3"/>
        <v>44986</v>
      </c>
      <c r="B957" s="3">
        <v>45015</v>
      </c>
      <c r="C957" s="2">
        <v>300498</v>
      </c>
      <c r="D957" s="2">
        <v>10033</v>
      </c>
      <c r="E957" s="2">
        <v>165</v>
      </c>
      <c r="F957" s="2">
        <v>1</v>
      </c>
      <c r="G957" s="2">
        <v>295</v>
      </c>
      <c r="H957" s="2">
        <v>295</v>
      </c>
      <c r="I957" s="2" t="str">
        <f>VLOOKUP($D957,PRODUCTS!$A$2:$G$87,2,0)</f>
        <v>Nintendo Switch</v>
      </c>
      <c r="J957" s="2" t="str">
        <f>VLOOKUP(E957,CUSTOMERS!$A$2:$K$1001,2,0)&amp;" "&amp;VLOOKUP(E957,CUSTOMERS!$A$2:$K$1001,3,0)</f>
        <v>Val Henighan</v>
      </c>
    </row>
    <row r="958" spans="1:10" ht="14.25" customHeight="1" x14ac:dyDescent="0.3">
      <c r="A958" s="3">
        <f t="shared" si="3"/>
        <v>44986</v>
      </c>
      <c r="B958" s="3">
        <v>45015</v>
      </c>
      <c r="C958" s="2">
        <v>300498</v>
      </c>
      <c r="D958" s="2">
        <v>10014</v>
      </c>
      <c r="E958" s="2">
        <v>634</v>
      </c>
      <c r="F958" s="2">
        <v>3</v>
      </c>
      <c r="G958" s="2">
        <v>1199</v>
      </c>
      <c r="H958" s="2">
        <v>3597</v>
      </c>
      <c r="I958" s="2" t="str">
        <f>VLOOKUP($D958,PRODUCTS!$A$2:$G$87,2,0)</f>
        <v>iPhone 15 Pro Max 256 GB</v>
      </c>
      <c r="J958" s="2" t="str">
        <f>VLOOKUP(E958,CUSTOMERS!$A$2:$K$1001,2,0)&amp;" "&amp;VLOOKUP(E958,CUSTOMERS!$A$2:$K$1001,3,0)</f>
        <v>Fulton Drew</v>
      </c>
    </row>
    <row r="959" spans="1:10" ht="14.25" customHeight="1" x14ac:dyDescent="0.3">
      <c r="A959" s="3">
        <f t="shared" si="3"/>
        <v>44986</v>
      </c>
      <c r="B959" s="3">
        <v>45015</v>
      </c>
      <c r="C959" s="2">
        <v>300498</v>
      </c>
      <c r="D959" s="2">
        <v>10047</v>
      </c>
      <c r="E959" s="2">
        <v>804</v>
      </c>
      <c r="F959" s="2">
        <v>1</v>
      </c>
      <c r="G959" s="2">
        <v>300</v>
      </c>
      <c r="H959" s="2">
        <v>300</v>
      </c>
      <c r="I959" s="2" t="str">
        <f>VLOOKUP($D959,PRODUCTS!$A$2:$G$87,2,0)</f>
        <v>Microsoft - Xbox Series S 512 GB All-Digital Console</v>
      </c>
      <c r="J959" s="2" t="str">
        <f>VLOOKUP(E959,CUSTOMERS!$A$2:$K$1001,2,0)&amp;" "&amp;VLOOKUP(E959,CUSTOMERS!$A$2:$K$1001,3,0)</f>
        <v>Phillipp Mallalieu</v>
      </c>
    </row>
    <row r="960" spans="1:10" ht="14.25" customHeight="1" x14ac:dyDescent="0.3">
      <c r="A960" s="3">
        <f t="shared" si="3"/>
        <v>44986</v>
      </c>
      <c r="B960" s="3">
        <v>45015</v>
      </c>
      <c r="C960" s="2">
        <v>300499</v>
      </c>
      <c r="D960" s="2">
        <v>10052</v>
      </c>
      <c r="E960" s="2">
        <v>44</v>
      </c>
      <c r="F960" s="2">
        <v>3</v>
      </c>
      <c r="G960" s="2">
        <v>300</v>
      </c>
      <c r="H960" s="2">
        <v>900</v>
      </c>
      <c r="I960" s="2" t="str">
        <f>VLOOKUP($D960,PRODUCTS!$A$2:$G$87,2,0)</f>
        <v>Acer - Aspire XC-840-UB11</v>
      </c>
      <c r="J960" s="2" t="str">
        <f>VLOOKUP(E960,CUSTOMERS!$A$2:$K$1001,2,0)&amp;" "&amp;VLOOKUP(E960,CUSTOMERS!$A$2:$K$1001,3,0)</f>
        <v>Aleece Edworthy</v>
      </c>
    </row>
    <row r="961" spans="1:10" ht="14.25" customHeight="1" x14ac:dyDescent="0.3">
      <c r="A961" s="3">
        <f t="shared" si="3"/>
        <v>44986</v>
      </c>
      <c r="B961" s="3">
        <v>45015</v>
      </c>
      <c r="C961" s="2">
        <v>300499</v>
      </c>
      <c r="D961" s="2">
        <v>10020</v>
      </c>
      <c r="E961" s="2">
        <v>669</v>
      </c>
      <c r="F961" s="2">
        <v>1</v>
      </c>
      <c r="G961" s="2">
        <v>1499</v>
      </c>
      <c r="H961" s="2">
        <v>1499</v>
      </c>
      <c r="I961" s="2" t="str">
        <f>VLOOKUP($D961,PRODUCTS!$A$2:$G$87,2,0)</f>
        <v>iPhone 15 Pro 1 TB</v>
      </c>
      <c r="J961" s="2" t="str">
        <f>VLOOKUP(E961,CUSTOMERS!$A$2:$K$1001,2,0)&amp;" "&amp;VLOOKUP(E961,CUSTOMERS!$A$2:$K$1001,3,0)</f>
        <v>Christos L'oiseau</v>
      </c>
    </row>
    <row r="962" spans="1:10" ht="14.25" customHeight="1" x14ac:dyDescent="0.3">
      <c r="A962" s="3">
        <f t="shared" si="3"/>
        <v>44986</v>
      </c>
      <c r="B962" s="3">
        <v>45015</v>
      </c>
      <c r="C962" s="2">
        <v>300500</v>
      </c>
      <c r="D962" s="2">
        <v>10072</v>
      </c>
      <c r="E962" s="2">
        <v>143</v>
      </c>
      <c r="F962" s="2">
        <v>2</v>
      </c>
      <c r="G962" s="2">
        <v>5</v>
      </c>
      <c r="H962" s="2">
        <v>10</v>
      </c>
      <c r="I962" s="2" t="str">
        <f>VLOOKUP($D962,PRODUCTS!$A$2:$G$87,2,0)</f>
        <v>Case for iPhone 15 Red</v>
      </c>
      <c r="J962" s="2" t="str">
        <f>VLOOKUP(E962,CUSTOMERS!$A$2:$K$1001,2,0)&amp;" "&amp;VLOOKUP(E962,CUSTOMERS!$A$2:$K$1001,3,0)</f>
        <v>Peyter Falloon</v>
      </c>
    </row>
    <row r="963" spans="1:10" ht="14.25" customHeight="1" x14ac:dyDescent="0.3">
      <c r="A963" s="3">
        <f t="shared" si="3"/>
        <v>44986</v>
      </c>
      <c r="B963" s="3">
        <v>45016</v>
      </c>
      <c r="C963" s="2">
        <v>300501</v>
      </c>
      <c r="D963" s="2">
        <v>10044</v>
      </c>
      <c r="E963" s="2">
        <v>527</v>
      </c>
      <c r="F963" s="2">
        <v>2</v>
      </c>
      <c r="G963" s="2">
        <v>750</v>
      </c>
      <c r="H963" s="2">
        <v>1500</v>
      </c>
      <c r="I963" s="2" t="str">
        <f>VLOOKUP($D963,PRODUCTS!$A$2:$G$87,2,0)</f>
        <v>Canon - EOS R50 4K</v>
      </c>
      <c r="J963" s="2" t="str">
        <f>VLOOKUP(E963,CUSTOMERS!$A$2:$K$1001,2,0)&amp;" "&amp;VLOOKUP(E963,CUSTOMERS!$A$2:$K$1001,3,0)</f>
        <v>Josie Rubinovitch</v>
      </c>
    </row>
    <row r="964" spans="1:10" ht="14.25" customHeight="1" x14ac:dyDescent="0.3">
      <c r="A964" s="3">
        <f t="shared" si="3"/>
        <v>44986</v>
      </c>
      <c r="B964" s="3">
        <v>45016</v>
      </c>
      <c r="C964" s="2">
        <v>300501</v>
      </c>
      <c r="D964" s="2">
        <v>10014</v>
      </c>
      <c r="E964" s="2">
        <v>479</v>
      </c>
      <c r="F964" s="2">
        <v>1</v>
      </c>
      <c r="G964" s="2">
        <v>1199</v>
      </c>
      <c r="H964" s="2">
        <v>1199</v>
      </c>
      <c r="I964" s="2" t="str">
        <f>VLOOKUP($D964,PRODUCTS!$A$2:$G$87,2,0)</f>
        <v>iPhone 15 Pro Max 256 GB</v>
      </c>
      <c r="J964" s="2" t="str">
        <f>VLOOKUP(E964,CUSTOMERS!$A$2:$K$1001,2,0)&amp;" "&amp;VLOOKUP(E964,CUSTOMERS!$A$2:$K$1001,3,0)</f>
        <v>Dorisa Pirrie</v>
      </c>
    </row>
    <row r="965" spans="1:10" ht="14.25" customHeight="1" x14ac:dyDescent="0.3">
      <c r="A965" s="3">
        <f t="shared" si="3"/>
        <v>44986</v>
      </c>
      <c r="B965" s="3">
        <v>45016</v>
      </c>
      <c r="C965" s="2">
        <v>300502</v>
      </c>
      <c r="D965" s="2">
        <v>10066</v>
      </c>
      <c r="E965" s="2">
        <v>595</v>
      </c>
      <c r="F965" s="2">
        <v>3</v>
      </c>
      <c r="G965" s="2">
        <v>149</v>
      </c>
      <c r="H965" s="2">
        <v>447</v>
      </c>
      <c r="I965" s="2" t="str">
        <f>VLOOKUP($D965,PRODUCTS!$A$2:$G$87,2,0)</f>
        <v>Polaroid - Now+ Instant Film Camera Generation 2</v>
      </c>
      <c r="J965" s="2" t="str">
        <f>VLOOKUP(E965,CUSTOMERS!$A$2:$K$1001,2,0)&amp;" "&amp;VLOOKUP(E965,CUSTOMERS!$A$2:$K$1001,3,0)</f>
        <v>Cherise Beeze</v>
      </c>
    </row>
    <row r="966" spans="1:10" ht="14.25" customHeight="1" x14ac:dyDescent="0.3">
      <c r="A966" s="3">
        <f t="shared" si="3"/>
        <v>44986</v>
      </c>
      <c r="B966" s="3">
        <v>45016</v>
      </c>
      <c r="C966" s="2">
        <v>300503</v>
      </c>
      <c r="D966" s="2">
        <v>10044</v>
      </c>
      <c r="E966" s="2">
        <v>866</v>
      </c>
      <c r="F966" s="2">
        <v>2</v>
      </c>
      <c r="G966" s="2">
        <v>750</v>
      </c>
      <c r="H966" s="2">
        <v>1500</v>
      </c>
      <c r="I966" s="2" t="str">
        <f>VLOOKUP($D966,PRODUCTS!$A$2:$G$87,2,0)</f>
        <v>Canon - EOS R50 4K</v>
      </c>
      <c r="J966" s="2" t="str">
        <f>VLOOKUP(E966,CUSTOMERS!$A$2:$K$1001,2,0)&amp;" "&amp;VLOOKUP(E966,CUSTOMERS!$A$2:$K$1001,3,0)</f>
        <v>Brien Klimsch</v>
      </c>
    </row>
    <row r="967" spans="1:10" ht="14.25" customHeight="1" x14ac:dyDescent="0.3">
      <c r="A967" s="3">
        <f t="shared" si="3"/>
        <v>44986</v>
      </c>
      <c r="B967" s="3">
        <v>45016</v>
      </c>
      <c r="C967" s="2">
        <v>300503</v>
      </c>
      <c r="D967" s="2">
        <v>10005</v>
      </c>
      <c r="E967" s="2">
        <v>916</v>
      </c>
      <c r="F967" s="2">
        <v>3</v>
      </c>
      <c r="G967" s="2">
        <v>36</v>
      </c>
      <c r="H967" s="2">
        <v>108</v>
      </c>
      <c r="I967" s="2" t="str">
        <f>VLOOKUP($D967,PRODUCTS!$A$2:$G$87,2,0)</f>
        <v>Blink Video Doorbell</v>
      </c>
      <c r="J967" s="2" t="str">
        <f>VLOOKUP(E967,CUSTOMERS!$A$2:$K$1001,2,0)&amp;" "&amp;VLOOKUP(E967,CUSTOMERS!$A$2:$K$1001,3,0)</f>
        <v>Hugues Fitchet</v>
      </c>
    </row>
    <row r="968" spans="1:10" ht="14.25" customHeight="1" x14ac:dyDescent="0.3">
      <c r="A968" s="3">
        <f t="shared" si="3"/>
        <v>44986</v>
      </c>
      <c r="B968" s="3">
        <v>45016</v>
      </c>
      <c r="C968" s="2">
        <v>300504</v>
      </c>
      <c r="D968" s="2">
        <v>10066</v>
      </c>
      <c r="E968" s="2">
        <v>967</v>
      </c>
      <c r="F968" s="2">
        <v>2</v>
      </c>
      <c r="G968" s="2">
        <v>149</v>
      </c>
      <c r="H968" s="2">
        <v>298</v>
      </c>
      <c r="I968" s="2" t="str">
        <f>VLOOKUP($D968,PRODUCTS!$A$2:$G$87,2,0)</f>
        <v>Polaroid - Now+ Instant Film Camera Generation 2</v>
      </c>
      <c r="J968" s="2" t="str">
        <f>VLOOKUP(E968,CUSTOMERS!$A$2:$K$1001,2,0)&amp;" "&amp;VLOOKUP(E968,CUSTOMERS!$A$2:$K$1001,3,0)</f>
        <v>Corbie Addison</v>
      </c>
    </row>
    <row r="969" spans="1:10" ht="14.25" customHeight="1" x14ac:dyDescent="0.3">
      <c r="A969" s="3">
        <f t="shared" si="3"/>
        <v>44986</v>
      </c>
      <c r="B969" s="3">
        <v>45016</v>
      </c>
      <c r="C969" s="2">
        <v>300505</v>
      </c>
      <c r="D969" s="2">
        <v>10039</v>
      </c>
      <c r="E969" s="2">
        <v>13</v>
      </c>
      <c r="F969" s="2">
        <v>3</v>
      </c>
      <c r="G969" s="2">
        <v>799</v>
      </c>
      <c r="H969" s="2">
        <v>2397</v>
      </c>
      <c r="I969" s="2" t="str">
        <f>VLOOKUP($D969,PRODUCTS!$A$2:$G$87,2,0)</f>
        <v>Apple Watch Series 9 (GPS + Cellular) 45mm</v>
      </c>
      <c r="J969" s="2" t="str">
        <f>VLOOKUP(E969,CUSTOMERS!$A$2:$K$1001,2,0)&amp;" "&amp;VLOOKUP(E969,CUSTOMERS!$A$2:$K$1001,3,0)</f>
        <v>Solomon Larsen</v>
      </c>
    </row>
    <row r="970" spans="1:10" ht="14.25" customHeight="1" x14ac:dyDescent="0.3">
      <c r="A970" s="3">
        <f t="shared" si="3"/>
        <v>44986</v>
      </c>
      <c r="B970" s="3">
        <v>45016</v>
      </c>
      <c r="C970" s="2">
        <v>300505</v>
      </c>
      <c r="D970" s="2">
        <v>10026</v>
      </c>
      <c r="E970" s="2">
        <v>802</v>
      </c>
      <c r="F970" s="2">
        <v>3</v>
      </c>
      <c r="G970" s="2">
        <v>850</v>
      </c>
      <c r="H970" s="2">
        <v>2550</v>
      </c>
      <c r="I970" s="2" t="str">
        <f>VLOOKUP($D970,PRODUCTS!$A$2:$G$87,2,0)</f>
        <v>SAMSUNG Galaxy Z Flip 256 GB</v>
      </c>
      <c r="J970" s="2" t="str">
        <f>VLOOKUP(E970,CUSTOMERS!$A$2:$K$1001,2,0)&amp;" "&amp;VLOOKUP(E970,CUSTOMERS!$A$2:$K$1001,3,0)</f>
        <v>Bernardo Tollerton</v>
      </c>
    </row>
    <row r="971" spans="1:10" ht="14.25" customHeight="1" x14ac:dyDescent="0.3">
      <c r="A971" s="3">
        <f t="shared" si="3"/>
        <v>44986</v>
      </c>
      <c r="B971" s="3">
        <v>45016</v>
      </c>
      <c r="C971" s="2">
        <v>300506</v>
      </c>
      <c r="D971" s="2">
        <v>10070</v>
      </c>
      <c r="E971" s="2">
        <v>722</v>
      </c>
      <c r="F971" s="2">
        <v>3</v>
      </c>
      <c r="G971" s="2">
        <v>7</v>
      </c>
      <c r="H971" s="2">
        <v>21</v>
      </c>
      <c r="I971" s="2" t="str">
        <f>VLOOKUP($D971,PRODUCTS!$A$2:$G$87,2,0)</f>
        <v>Case for iPhone 15 Pro Max Red</v>
      </c>
      <c r="J971" s="2" t="str">
        <f>VLOOKUP(E971,CUSTOMERS!$A$2:$K$1001,2,0)&amp;" "&amp;VLOOKUP(E971,CUSTOMERS!$A$2:$K$1001,3,0)</f>
        <v>Nina Dootson</v>
      </c>
    </row>
    <row r="972" spans="1:10" ht="14.25" customHeight="1" x14ac:dyDescent="0.3">
      <c r="A972" s="3">
        <f t="shared" si="3"/>
        <v>45017</v>
      </c>
      <c r="B972" s="3">
        <v>45017</v>
      </c>
      <c r="C972" s="2">
        <v>300507</v>
      </c>
      <c r="D972" s="2">
        <v>10048</v>
      </c>
      <c r="E972" s="2">
        <v>563</v>
      </c>
      <c r="F972" s="2">
        <v>3</v>
      </c>
      <c r="G972" s="2">
        <v>500</v>
      </c>
      <c r="H972" s="2">
        <v>1500</v>
      </c>
      <c r="I972" s="2" t="str">
        <f>VLOOKUP($D972,PRODUCTS!$A$2:$G$87,2,0)</f>
        <v>ASUS - Zenbook 14X 14.5" 2.8K OLED</v>
      </c>
      <c r="J972" s="2" t="str">
        <f>VLOOKUP(E972,CUSTOMERS!$A$2:$K$1001,2,0)&amp;" "&amp;VLOOKUP(E972,CUSTOMERS!$A$2:$K$1001,3,0)</f>
        <v>Marcia Domenici</v>
      </c>
    </row>
    <row r="973" spans="1:10" ht="14.25" customHeight="1" x14ac:dyDescent="0.3">
      <c r="A973" s="3">
        <f t="shared" si="3"/>
        <v>45017</v>
      </c>
      <c r="B973" s="3">
        <v>45017</v>
      </c>
      <c r="C973" s="2">
        <v>300507</v>
      </c>
      <c r="D973" s="2">
        <v>10019</v>
      </c>
      <c r="E973" s="2">
        <v>941</v>
      </c>
      <c r="F973" s="2">
        <v>2</v>
      </c>
      <c r="G973" s="2">
        <v>1299</v>
      </c>
      <c r="H973" s="2">
        <v>2598</v>
      </c>
      <c r="I973" s="2" t="str">
        <f>VLOOKUP($D973,PRODUCTS!$A$2:$G$87,2,0)</f>
        <v>iPhone 15 Pro 512 GB</v>
      </c>
      <c r="J973" s="2" t="str">
        <f>VLOOKUP(E973,CUSTOMERS!$A$2:$K$1001,2,0)&amp;" "&amp;VLOOKUP(E973,CUSTOMERS!$A$2:$K$1001,3,0)</f>
        <v>Gordan Dawdary</v>
      </c>
    </row>
    <row r="974" spans="1:10" ht="14.25" customHeight="1" x14ac:dyDescent="0.3">
      <c r="A974" s="3">
        <f t="shared" si="3"/>
        <v>45017</v>
      </c>
      <c r="B974" s="3">
        <v>45017</v>
      </c>
      <c r="C974" s="2">
        <v>300508</v>
      </c>
      <c r="D974" s="2">
        <v>10065</v>
      </c>
      <c r="E974" s="2">
        <v>888</v>
      </c>
      <c r="F974" s="2">
        <v>2</v>
      </c>
      <c r="G974" s="2">
        <v>399</v>
      </c>
      <c r="H974" s="2">
        <v>798</v>
      </c>
      <c r="I974" s="2" t="str">
        <f>VLOOKUP($D974,PRODUCTS!$A$2:$G$87,2,0)</f>
        <v>Canon - PowerShot V10</v>
      </c>
      <c r="J974" s="2" t="str">
        <f>VLOOKUP(E974,CUSTOMERS!$A$2:$K$1001,2,0)&amp;" "&amp;VLOOKUP(E974,CUSTOMERS!$A$2:$K$1001,3,0)</f>
        <v>Katya Johnikin</v>
      </c>
    </row>
    <row r="975" spans="1:10" ht="14.25" customHeight="1" x14ac:dyDescent="0.3">
      <c r="A975" s="3">
        <f t="shared" si="3"/>
        <v>45017</v>
      </c>
      <c r="B975" s="3">
        <v>45017</v>
      </c>
      <c r="C975" s="2">
        <v>300508</v>
      </c>
      <c r="D975" s="2">
        <v>10051</v>
      </c>
      <c r="E975" s="2">
        <v>112</v>
      </c>
      <c r="F975" s="2">
        <v>2</v>
      </c>
      <c r="G975" s="2">
        <v>900</v>
      </c>
      <c r="H975" s="2">
        <v>1800</v>
      </c>
      <c r="I975" s="2" t="str">
        <f>VLOOKUP($D975,PRODUCTS!$A$2:$G$87,2,0)</f>
        <v>Dell - Inspiron 23.8" Touch screen All-In-One</v>
      </c>
      <c r="J975" s="2" t="str">
        <f>VLOOKUP(E975,CUSTOMERS!$A$2:$K$1001,2,0)&amp;" "&amp;VLOOKUP(E975,CUSTOMERS!$A$2:$K$1001,3,0)</f>
        <v>Freddie Le Pruvost</v>
      </c>
    </row>
    <row r="976" spans="1:10" ht="14.25" customHeight="1" x14ac:dyDescent="0.3">
      <c r="A976" s="3">
        <f t="shared" si="3"/>
        <v>45017</v>
      </c>
      <c r="B976" s="3">
        <v>45017</v>
      </c>
      <c r="C976" s="2">
        <v>300508</v>
      </c>
      <c r="D976" s="2">
        <v>10086</v>
      </c>
      <c r="E976" s="2">
        <v>271</v>
      </c>
      <c r="F976" s="2">
        <v>2</v>
      </c>
      <c r="G976" s="2">
        <v>13</v>
      </c>
      <c r="H976" s="2">
        <v>26</v>
      </c>
      <c r="I976" s="2" t="str">
        <f>VLOOKUP($D976,PRODUCTS!$A$2:$G$87,2,0)</f>
        <v>Lightning Charging Cable</v>
      </c>
      <c r="J976" s="2" t="str">
        <f>VLOOKUP(E976,CUSTOMERS!$A$2:$K$1001,2,0)&amp;" "&amp;VLOOKUP(E976,CUSTOMERS!$A$2:$K$1001,3,0)</f>
        <v>Richy Nathan</v>
      </c>
    </row>
    <row r="977" spans="1:10" ht="14.25" customHeight="1" x14ac:dyDescent="0.3">
      <c r="A977" s="3">
        <f t="shared" si="3"/>
        <v>45017</v>
      </c>
      <c r="B977" s="3">
        <v>45017</v>
      </c>
      <c r="C977" s="2">
        <v>300509</v>
      </c>
      <c r="D977" s="2">
        <v>10074</v>
      </c>
      <c r="E977" s="2">
        <v>376</v>
      </c>
      <c r="F977" s="2">
        <v>1</v>
      </c>
      <c r="G977" s="2">
        <v>6</v>
      </c>
      <c r="H977" s="2">
        <v>6</v>
      </c>
      <c r="I977" s="2" t="str">
        <f>VLOOKUP($D977,PRODUCTS!$A$2:$G$87,2,0)</f>
        <v>Case for iPhone 15 Pro Black</v>
      </c>
      <c r="J977" s="2" t="str">
        <f>VLOOKUP(E977,CUSTOMERS!$A$2:$K$1001,2,0)&amp;" "&amp;VLOOKUP(E977,CUSTOMERS!$A$2:$K$1001,3,0)</f>
        <v>Dianemarie Bogges</v>
      </c>
    </row>
    <row r="978" spans="1:10" ht="14.25" customHeight="1" x14ac:dyDescent="0.3">
      <c r="A978" s="3">
        <f t="shared" si="3"/>
        <v>45017</v>
      </c>
      <c r="B978" s="3">
        <v>45017</v>
      </c>
      <c r="C978" s="2">
        <v>300509</v>
      </c>
      <c r="D978" s="2">
        <v>10056</v>
      </c>
      <c r="E978" s="2">
        <v>838</v>
      </c>
      <c r="F978" s="2">
        <v>1</v>
      </c>
      <c r="G978" s="2">
        <v>999</v>
      </c>
      <c r="H978" s="2">
        <v>999</v>
      </c>
      <c r="I978" s="2" t="str">
        <f>VLOOKUP($D978,PRODUCTS!$A$2:$G$87,2,0)</f>
        <v>Samsung - 85" Class TU690T</v>
      </c>
      <c r="J978" s="2" t="str">
        <f>VLOOKUP(E978,CUSTOMERS!$A$2:$K$1001,2,0)&amp;" "&amp;VLOOKUP(E978,CUSTOMERS!$A$2:$K$1001,3,0)</f>
        <v>Katha Sparwell</v>
      </c>
    </row>
    <row r="979" spans="1:10" ht="14.25" customHeight="1" x14ac:dyDescent="0.3">
      <c r="A979" s="3">
        <f t="shared" si="3"/>
        <v>45017</v>
      </c>
      <c r="B979" s="3">
        <v>45017</v>
      </c>
      <c r="C979" s="2">
        <v>300510</v>
      </c>
      <c r="D979" s="2">
        <v>10049</v>
      </c>
      <c r="E979" s="2">
        <v>96</v>
      </c>
      <c r="F979" s="2">
        <v>1</v>
      </c>
      <c r="G979" s="2">
        <v>450</v>
      </c>
      <c r="H979" s="2">
        <v>450</v>
      </c>
      <c r="I979" s="2" t="str">
        <f>VLOOKUP($D979,PRODUCTS!$A$2:$G$87,2,0)</f>
        <v>HP - Envy 2-in-1 15.6" Full HD Touch-Screen Laptop - AMD Ryzen 5 </v>
      </c>
      <c r="J979" s="2" t="str">
        <f>VLOOKUP(E979,CUSTOMERS!$A$2:$K$1001,2,0)&amp;" "&amp;VLOOKUP(E979,CUSTOMERS!$A$2:$K$1001,3,0)</f>
        <v>Selle Atrill</v>
      </c>
    </row>
    <row r="980" spans="1:10" ht="14.25" customHeight="1" x14ac:dyDescent="0.3">
      <c r="A980" s="3">
        <f t="shared" si="3"/>
        <v>45017</v>
      </c>
      <c r="B980" s="3">
        <v>45017</v>
      </c>
      <c r="C980" s="2">
        <v>300510</v>
      </c>
      <c r="D980" s="2">
        <v>10040</v>
      </c>
      <c r="E980" s="2">
        <v>935</v>
      </c>
      <c r="F980" s="2">
        <v>1</v>
      </c>
      <c r="G980" s="2">
        <v>949</v>
      </c>
      <c r="H980" s="2">
        <v>949</v>
      </c>
      <c r="I980" s="2" t="str">
        <f>VLOOKUP($D980,PRODUCTS!$A$2:$G$87,2,0)</f>
        <v>MacBook Air 13.6" Laptop - Apple M2</v>
      </c>
      <c r="J980" s="2" t="str">
        <f>VLOOKUP(E980,CUSTOMERS!$A$2:$K$1001,2,0)&amp;" "&amp;VLOOKUP(E980,CUSTOMERS!$A$2:$K$1001,3,0)</f>
        <v>Euell Salters</v>
      </c>
    </row>
    <row r="981" spans="1:10" ht="14.25" customHeight="1" x14ac:dyDescent="0.3">
      <c r="A981" s="3">
        <f t="shared" si="3"/>
        <v>45017</v>
      </c>
      <c r="B981" s="3">
        <v>45017</v>
      </c>
      <c r="C981" s="2">
        <v>300511</v>
      </c>
      <c r="D981" s="2">
        <v>10066</v>
      </c>
      <c r="E981" s="2">
        <v>55</v>
      </c>
      <c r="F981" s="2">
        <v>2</v>
      </c>
      <c r="G981" s="2">
        <v>149</v>
      </c>
      <c r="H981" s="2">
        <v>298</v>
      </c>
      <c r="I981" s="2" t="str">
        <f>VLOOKUP($D981,PRODUCTS!$A$2:$G$87,2,0)</f>
        <v>Polaroid - Now+ Instant Film Camera Generation 2</v>
      </c>
      <c r="J981" s="2" t="str">
        <f>VLOOKUP(E981,CUSTOMERS!$A$2:$K$1001,2,0)&amp;" "&amp;VLOOKUP(E981,CUSTOMERS!$A$2:$K$1001,3,0)</f>
        <v>Beaufort Blackater</v>
      </c>
    </row>
    <row r="982" spans="1:10" ht="14.25" customHeight="1" x14ac:dyDescent="0.3">
      <c r="A982" s="3">
        <f t="shared" si="3"/>
        <v>45017</v>
      </c>
      <c r="B982" s="3">
        <v>45018</v>
      </c>
      <c r="C982" s="2">
        <v>300512</v>
      </c>
      <c r="D982" s="2">
        <v>10038</v>
      </c>
      <c r="E982" s="2">
        <v>843</v>
      </c>
      <c r="F982" s="2">
        <v>3</v>
      </c>
      <c r="G982" s="2">
        <v>379</v>
      </c>
      <c r="H982" s="2">
        <v>1137</v>
      </c>
      <c r="I982" s="2" t="str">
        <f>VLOOKUP($D982,PRODUCTS!$A$2:$G$87,2,0)</f>
        <v>Apple Watch Series 9 (GPS) 45mm</v>
      </c>
      <c r="J982" s="2" t="str">
        <f>VLOOKUP(E982,CUSTOMERS!$A$2:$K$1001,2,0)&amp;" "&amp;VLOOKUP(E982,CUSTOMERS!$A$2:$K$1001,3,0)</f>
        <v>Colene Gravey</v>
      </c>
    </row>
    <row r="983" spans="1:10" ht="14.25" customHeight="1" x14ac:dyDescent="0.3">
      <c r="A983" s="3">
        <f t="shared" si="3"/>
        <v>45017</v>
      </c>
      <c r="B983" s="3">
        <v>45018</v>
      </c>
      <c r="C983" s="2">
        <v>300512</v>
      </c>
      <c r="D983" s="2">
        <v>10086</v>
      </c>
      <c r="E983" s="2">
        <v>763</v>
      </c>
      <c r="F983" s="2">
        <v>1</v>
      </c>
      <c r="G983" s="2">
        <v>13</v>
      </c>
      <c r="H983" s="2">
        <v>13</v>
      </c>
      <c r="I983" s="2" t="str">
        <f>VLOOKUP($D983,PRODUCTS!$A$2:$G$87,2,0)</f>
        <v>Lightning Charging Cable</v>
      </c>
      <c r="J983" s="2" t="str">
        <f>VLOOKUP(E983,CUSTOMERS!$A$2:$K$1001,2,0)&amp;" "&amp;VLOOKUP(E983,CUSTOMERS!$A$2:$K$1001,3,0)</f>
        <v>Devin Dictus</v>
      </c>
    </row>
    <row r="984" spans="1:10" ht="14.25" customHeight="1" x14ac:dyDescent="0.3">
      <c r="A984" s="3">
        <f t="shared" si="3"/>
        <v>45017</v>
      </c>
      <c r="B984" s="3">
        <v>45018</v>
      </c>
      <c r="C984" s="2">
        <v>300512</v>
      </c>
      <c r="D984" s="2">
        <v>10085</v>
      </c>
      <c r="E984" s="2">
        <v>245</v>
      </c>
      <c r="F984" s="2">
        <v>2</v>
      </c>
      <c r="G984" s="2">
        <v>6</v>
      </c>
      <c r="H984" s="2">
        <v>12</v>
      </c>
      <c r="I984" s="2" t="str">
        <f>VLOOKUP($D984,PRODUCTS!$A$2:$G$87,2,0)</f>
        <v>AA Batteries (4-pack)</v>
      </c>
      <c r="J984" s="2" t="str">
        <f>VLOOKUP(E984,CUSTOMERS!$A$2:$K$1001,2,0)&amp;" "&amp;VLOOKUP(E984,CUSTOMERS!$A$2:$K$1001,3,0)</f>
        <v>Felice Drinnan</v>
      </c>
    </row>
    <row r="985" spans="1:10" ht="14.25" customHeight="1" x14ac:dyDescent="0.3">
      <c r="A985" s="3">
        <f t="shared" si="3"/>
        <v>45017</v>
      </c>
      <c r="B985" s="3">
        <v>45018</v>
      </c>
      <c r="C985" s="2">
        <v>300513</v>
      </c>
      <c r="D985" s="2">
        <v>10080</v>
      </c>
      <c r="E985" s="2">
        <v>153</v>
      </c>
      <c r="F985" s="2">
        <v>2</v>
      </c>
      <c r="G985" s="2">
        <v>6</v>
      </c>
      <c r="H985" s="2">
        <v>12</v>
      </c>
      <c r="I985" s="2" t="str">
        <f>VLOOKUP($D985,PRODUCTS!$A$2:$G$87,2,0)</f>
        <v>Screen Protector for iPhone 15 Pro</v>
      </c>
      <c r="J985" s="2" t="str">
        <f>VLOOKUP(E985,CUSTOMERS!$A$2:$K$1001,2,0)&amp;" "&amp;VLOOKUP(E985,CUSTOMERS!$A$2:$K$1001,3,0)</f>
        <v>Marion Petroselli</v>
      </c>
    </row>
    <row r="986" spans="1:10" ht="14.25" customHeight="1" x14ac:dyDescent="0.3">
      <c r="A986" s="3">
        <f t="shared" si="3"/>
        <v>45017</v>
      </c>
      <c r="B986" s="3">
        <v>45018</v>
      </c>
      <c r="C986" s="2">
        <v>300514</v>
      </c>
      <c r="D986" s="2">
        <v>10056</v>
      </c>
      <c r="E986" s="2">
        <v>585</v>
      </c>
      <c r="F986" s="2">
        <v>1</v>
      </c>
      <c r="G986" s="2">
        <v>999</v>
      </c>
      <c r="H986" s="2">
        <v>999</v>
      </c>
      <c r="I986" s="2" t="str">
        <f>VLOOKUP($D986,PRODUCTS!$A$2:$G$87,2,0)</f>
        <v>Samsung - 85" Class TU690T</v>
      </c>
      <c r="J986" s="2" t="str">
        <f>VLOOKUP(E986,CUSTOMERS!$A$2:$K$1001,2,0)&amp;" "&amp;VLOOKUP(E986,CUSTOMERS!$A$2:$K$1001,3,0)</f>
        <v>Louise Biskupiak</v>
      </c>
    </row>
    <row r="987" spans="1:10" ht="14.25" customHeight="1" x14ac:dyDescent="0.3">
      <c r="A987" s="3">
        <f t="shared" si="3"/>
        <v>45017</v>
      </c>
      <c r="B987" s="3">
        <v>45018</v>
      </c>
      <c r="C987" s="2">
        <v>300515</v>
      </c>
      <c r="D987" s="2">
        <v>10082</v>
      </c>
      <c r="E987" s="2">
        <v>337</v>
      </c>
      <c r="F987" s="2">
        <v>2</v>
      </c>
      <c r="G987" s="2">
        <v>20</v>
      </c>
      <c r="H987" s="2">
        <v>40</v>
      </c>
      <c r="I987" s="2" t="str">
        <f>VLOOKUP($D987,PRODUCTS!$A$2:$G$87,2,0)</f>
        <v>Apple 20W USB-C Power Adapter</v>
      </c>
      <c r="J987" s="2" t="str">
        <f>VLOOKUP(E987,CUSTOMERS!$A$2:$K$1001,2,0)&amp;" "&amp;VLOOKUP(E987,CUSTOMERS!$A$2:$K$1001,3,0)</f>
        <v>Irina Linsey</v>
      </c>
    </row>
    <row r="988" spans="1:10" ht="14.25" customHeight="1" x14ac:dyDescent="0.3">
      <c r="A988" s="3">
        <f t="shared" si="3"/>
        <v>45017</v>
      </c>
      <c r="B988" s="3">
        <v>45018</v>
      </c>
      <c r="C988" s="2">
        <v>300516</v>
      </c>
      <c r="D988" s="2">
        <v>10058</v>
      </c>
      <c r="E988" s="2">
        <v>353</v>
      </c>
      <c r="F988" s="2">
        <v>2</v>
      </c>
      <c r="G988" s="2">
        <v>799</v>
      </c>
      <c r="H988" s="2">
        <v>1598</v>
      </c>
      <c r="I988" s="2" t="str">
        <f>VLOOKUP($D988,PRODUCTS!$A$2:$G$87,2,0)</f>
        <v>Sony - 65" Class X80K</v>
      </c>
      <c r="J988" s="2" t="str">
        <f>VLOOKUP(E988,CUSTOMERS!$A$2:$K$1001,2,0)&amp;" "&amp;VLOOKUP(E988,CUSTOMERS!$A$2:$K$1001,3,0)</f>
        <v>Larry Paolicchi</v>
      </c>
    </row>
    <row r="989" spans="1:10" ht="14.25" customHeight="1" x14ac:dyDescent="0.3">
      <c r="A989" s="3">
        <f t="shared" si="3"/>
        <v>45017</v>
      </c>
      <c r="B989" s="3">
        <v>45019</v>
      </c>
      <c r="C989" s="2">
        <v>300517</v>
      </c>
      <c r="D989" s="2">
        <v>10027</v>
      </c>
      <c r="E989" s="2">
        <v>886</v>
      </c>
      <c r="F989" s="2">
        <v>2</v>
      </c>
      <c r="G989" s="2">
        <v>109</v>
      </c>
      <c r="H989" s="2">
        <v>218</v>
      </c>
      <c r="I989" s="2" t="str">
        <f>VLOOKUP($D989,PRODUCTS!$A$2:$G$87,2,0)</f>
        <v>SAMSUNG Galaxy Buds Pro 2</v>
      </c>
      <c r="J989" s="2" t="str">
        <f>VLOOKUP(E989,CUSTOMERS!$A$2:$K$1001,2,0)&amp;" "&amp;VLOOKUP(E989,CUSTOMERS!$A$2:$K$1001,3,0)</f>
        <v>Jeremy Chaddock</v>
      </c>
    </row>
    <row r="990" spans="1:10" ht="14.25" customHeight="1" x14ac:dyDescent="0.3">
      <c r="A990" s="3">
        <f t="shared" si="3"/>
        <v>45017</v>
      </c>
      <c r="B990" s="3">
        <v>45019</v>
      </c>
      <c r="C990" s="2">
        <v>300518</v>
      </c>
      <c r="D990" s="2">
        <v>10076</v>
      </c>
      <c r="E990" s="2">
        <v>682</v>
      </c>
      <c r="F990" s="2">
        <v>1</v>
      </c>
      <c r="G990" s="2">
        <v>7</v>
      </c>
      <c r="H990" s="2">
        <v>7</v>
      </c>
      <c r="I990" s="2" t="str">
        <f>VLOOKUP($D990,PRODUCTS!$A$2:$G$87,2,0)</f>
        <v>Case for iPhone 15 Pro Max Blue</v>
      </c>
      <c r="J990" s="2" t="str">
        <f>VLOOKUP(E990,CUSTOMERS!$A$2:$K$1001,2,0)&amp;" "&amp;VLOOKUP(E990,CUSTOMERS!$A$2:$K$1001,3,0)</f>
        <v>Arne Muldoon</v>
      </c>
    </row>
    <row r="991" spans="1:10" ht="14.25" customHeight="1" x14ac:dyDescent="0.3">
      <c r="A991" s="3">
        <f t="shared" si="3"/>
        <v>45017</v>
      </c>
      <c r="B991" s="3">
        <v>45019</v>
      </c>
      <c r="C991" s="2">
        <v>300519</v>
      </c>
      <c r="D991" s="2">
        <v>10020</v>
      </c>
      <c r="E991" s="2">
        <v>574</v>
      </c>
      <c r="F991" s="2">
        <v>2</v>
      </c>
      <c r="G991" s="2">
        <v>1499</v>
      </c>
      <c r="H991" s="2">
        <v>2998</v>
      </c>
      <c r="I991" s="2" t="str">
        <f>VLOOKUP($D991,PRODUCTS!$A$2:$G$87,2,0)</f>
        <v>iPhone 15 Pro 1 TB</v>
      </c>
      <c r="J991" s="2" t="str">
        <f>VLOOKUP(E991,CUSTOMERS!$A$2:$K$1001,2,0)&amp;" "&amp;VLOOKUP(E991,CUSTOMERS!$A$2:$K$1001,3,0)</f>
        <v>Mirna Edwins</v>
      </c>
    </row>
    <row r="992" spans="1:10" ht="14.25" customHeight="1" x14ac:dyDescent="0.3">
      <c r="A992" s="3">
        <f t="shared" si="3"/>
        <v>45017</v>
      </c>
      <c r="B992" s="3">
        <v>45019</v>
      </c>
      <c r="C992" s="2">
        <v>300519</v>
      </c>
      <c r="D992" s="2">
        <v>10009</v>
      </c>
      <c r="E992" s="2">
        <v>981</v>
      </c>
      <c r="F992" s="2">
        <v>1</v>
      </c>
      <c r="G992" s="2">
        <v>80</v>
      </c>
      <c r="H992" s="2">
        <v>80</v>
      </c>
      <c r="I992" s="2" t="str">
        <f>VLOOKUP($D992,PRODUCTS!$A$2:$G$87,2,0)</f>
        <v>Fitbit Inspire 3</v>
      </c>
      <c r="J992" s="2" t="str">
        <f>VLOOKUP(E992,CUSTOMERS!$A$2:$K$1001,2,0)&amp;" "&amp;VLOOKUP(E992,CUSTOMERS!$A$2:$K$1001,3,0)</f>
        <v>Kitti Red</v>
      </c>
    </row>
    <row r="993" spans="1:10" ht="14.25" customHeight="1" x14ac:dyDescent="0.3">
      <c r="A993" s="3">
        <f t="shared" si="3"/>
        <v>45017</v>
      </c>
      <c r="B993" s="3">
        <v>45019</v>
      </c>
      <c r="C993" s="2">
        <v>300519</v>
      </c>
      <c r="D993" s="2">
        <v>10005</v>
      </c>
      <c r="E993" s="2">
        <v>270</v>
      </c>
      <c r="F993" s="2">
        <v>1</v>
      </c>
      <c r="G993" s="2">
        <v>36</v>
      </c>
      <c r="H993" s="2">
        <v>36</v>
      </c>
      <c r="I993" s="2" t="str">
        <f>VLOOKUP($D993,PRODUCTS!$A$2:$G$87,2,0)</f>
        <v>Blink Video Doorbell</v>
      </c>
      <c r="J993" s="2" t="str">
        <f>VLOOKUP(E993,CUSTOMERS!$A$2:$K$1001,2,0)&amp;" "&amp;VLOOKUP(E993,CUSTOMERS!$A$2:$K$1001,3,0)</f>
        <v>Lisabeth Doeg</v>
      </c>
    </row>
    <row r="994" spans="1:10" ht="14.25" customHeight="1" x14ac:dyDescent="0.3">
      <c r="A994" s="3">
        <f t="shared" si="3"/>
        <v>45017</v>
      </c>
      <c r="B994" s="3">
        <v>45019</v>
      </c>
      <c r="C994" s="2">
        <v>300519</v>
      </c>
      <c r="D994" s="2">
        <v>10082</v>
      </c>
      <c r="E994" s="2">
        <v>878</v>
      </c>
      <c r="F994" s="2">
        <v>3</v>
      </c>
      <c r="G994" s="2">
        <v>20</v>
      </c>
      <c r="H994" s="2">
        <v>60</v>
      </c>
      <c r="I994" s="2" t="str">
        <f>VLOOKUP($D994,PRODUCTS!$A$2:$G$87,2,0)</f>
        <v>Apple 20W USB-C Power Adapter</v>
      </c>
      <c r="J994" s="2" t="str">
        <f>VLOOKUP(E994,CUSTOMERS!$A$2:$K$1001,2,0)&amp;" "&amp;VLOOKUP(E994,CUSTOMERS!$A$2:$K$1001,3,0)</f>
        <v>Guillema Rubens</v>
      </c>
    </row>
    <row r="995" spans="1:10" ht="14.25" customHeight="1" x14ac:dyDescent="0.3">
      <c r="A995" s="3">
        <f t="shared" si="3"/>
        <v>45017</v>
      </c>
      <c r="B995" s="3">
        <v>45019</v>
      </c>
      <c r="C995" s="2">
        <v>300520</v>
      </c>
      <c r="D995" s="2">
        <v>10068</v>
      </c>
      <c r="E995" s="2">
        <v>473</v>
      </c>
      <c r="F995" s="2">
        <v>2</v>
      </c>
      <c r="G995" s="2">
        <v>279</v>
      </c>
      <c r="H995" s="2">
        <v>558</v>
      </c>
      <c r="I995" s="2" t="str">
        <f>VLOOKUP($D995,PRODUCTS!$A$2:$G$87,2,0)</f>
        <v>Yale - Assure Lock 2 Smart Lock</v>
      </c>
      <c r="J995" s="2" t="str">
        <f>VLOOKUP(E995,CUSTOMERS!$A$2:$K$1001,2,0)&amp;" "&amp;VLOOKUP(E995,CUSTOMERS!$A$2:$K$1001,3,0)</f>
        <v>Carlo Sunter</v>
      </c>
    </row>
    <row r="996" spans="1:10" ht="14.25" customHeight="1" x14ac:dyDescent="0.3">
      <c r="A996" s="3">
        <f t="shared" si="3"/>
        <v>45017</v>
      </c>
      <c r="B996" s="3">
        <v>45019</v>
      </c>
      <c r="C996" s="2">
        <v>300521</v>
      </c>
      <c r="D996" s="2">
        <v>10071</v>
      </c>
      <c r="E996" s="2">
        <v>544</v>
      </c>
      <c r="F996" s="2">
        <v>3</v>
      </c>
      <c r="G996" s="2">
        <v>6</v>
      </c>
      <c r="H996" s="2">
        <v>18</v>
      </c>
      <c r="I996" s="2" t="str">
        <f>VLOOKUP($D996,PRODUCTS!$A$2:$G$87,2,0)</f>
        <v>Case for iPhone 15 Pro Red</v>
      </c>
      <c r="J996" s="2" t="str">
        <f>VLOOKUP(E996,CUSTOMERS!$A$2:$K$1001,2,0)&amp;" "&amp;VLOOKUP(E996,CUSTOMERS!$A$2:$K$1001,3,0)</f>
        <v>Lindy Jessup</v>
      </c>
    </row>
    <row r="997" spans="1:10" ht="14.25" customHeight="1" x14ac:dyDescent="0.3">
      <c r="A997" s="3">
        <f t="shared" si="3"/>
        <v>45017</v>
      </c>
      <c r="B997" s="3">
        <v>45019</v>
      </c>
      <c r="C997" s="2">
        <v>300521</v>
      </c>
      <c r="D997" s="2">
        <v>10008</v>
      </c>
      <c r="E997" s="2">
        <v>627</v>
      </c>
      <c r="F997" s="2">
        <v>1</v>
      </c>
      <c r="G997" s="2">
        <v>50</v>
      </c>
      <c r="H997" s="2">
        <v>50</v>
      </c>
      <c r="I997" s="2" t="str">
        <f>VLOOKUP($D997,PRODUCTS!$A$2:$G$87,2,0)</f>
        <v>Echo Dot (5th Gen)</v>
      </c>
      <c r="J997" s="2" t="str">
        <f>VLOOKUP(E997,CUSTOMERS!$A$2:$K$1001,2,0)&amp;" "&amp;VLOOKUP(E997,CUSTOMERS!$A$2:$K$1001,3,0)</f>
        <v>Jorrie Kealey</v>
      </c>
    </row>
    <row r="998" spans="1:10" ht="14.25" customHeight="1" x14ac:dyDescent="0.3">
      <c r="A998" s="3">
        <f t="shared" si="3"/>
        <v>45017</v>
      </c>
      <c r="B998" s="3">
        <v>45019</v>
      </c>
      <c r="C998" s="2">
        <v>300522</v>
      </c>
      <c r="D998" s="2">
        <v>10012</v>
      </c>
      <c r="E998" s="2">
        <v>335</v>
      </c>
      <c r="F998" s="2">
        <v>3</v>
      </c>
      <c r="G998" s="2">
        <v>70</v>
      </c>
      <c r="H998" s="2">
        <v>210</v>
      </c>
      <c r="I998" s="2" t="str">
        <f>VLOOKUP($D998,PRODUCTS!$A$2:$G$87,2,0)</f>
        <v>Beats Studio Buds</v>
      </c>
      <c r="J998" s="2" t="str">
        <f>VLOOKUP(E998,CUSTOMERS!$A$2:$K$1001,2,0)&amp;" "&amp;VLOOKUP(E998,CUSTOMERS!$A$2:$K$1001,3,0)</f>
        <v>Margalo Manuel</v>
      </c>
    </row>
    <row r="999" spans="1:10" ht="14.25" customHeight="1" x14ac:dyDescent="0.3">
      <c r="A999" s="3">
        <f t="shared" si="3"/>
        <v>45017</v>
      </c>
      <c r="B999" s="3">
        <v>45019</v>
      </c>
      <c r="C999" s="2">
        <v>300523</v>
      </c>
      <c r="D999" s="2">
        <v>10027</v>
      </c>
      <c r="E999" s="2">
        <v>723</v>
      </c>
      <c r="F999" s="2">
        <v>1</v>
      </c>
      <c r="G999" s="2">
        <v>109</v>
      </c>
      <c r="H999" s="2">
        <v>109</v>
      </c>
      <c r="I999" s="2" t="str">
        <f>VLOOKUP($D999,PRODUCTS!$A$2:$G$87,2,0)</f>
        <v>SAMSUNG Galaxy Buds Pro 2</v>
      </c>
      <c r="J999" s="2" t="str">
        <f>VLOOKUP(E999,CUSTOMERS!$A$2:$K$1001,2,0)&amp;" "&amp;VLOOKUP(E999,CUSTOMERS!$A$2:$K$1001,3,0)</f>
        <v>Jerrie Matyja</v>
      </c>
    </row>
    <row r="1000" spans="1:10" ht="14.25" customHeight="1" x14ac:dyDescent="0.3">
      <c r="A1000" s="3">
        <f t="shared" si="3"/>
        <v>45017</v>
      </c>
      <c r="B1000" s="3">
        <v>45020</v>
      </c>
      <c r="C1000" s="2">
        <v>300524</v>
      </c>
      <c r="D1000" s="2">
        <v>10019</v>
      </c>
      <c r="E1000" s="2">
        <v>725</v>
      </c>
      <c r="F1000" s="2">
        <v>2</v>
      </c>
      <c r="G1000" s="2">
        <v>1299</v>
      </c>
      <c r="H1000" s="2">
        <v>2598</v>
      </c>
      <c r="I1000" s="2" t="str">
        <f>VLOOKUP($D1000,PRODUCTS!$A$2:$G$87,2,0)</f>
        <v>iPhone 15 Pro 512 GB</v>
      </c>
      <c r="J1000" s="2" t="str">
        <f>VLOOKUP(E1000,CUSTOMERS!$A$2:$K$1001,2,0)&amp;" "&amp;VLOOKUP(E1000,CUSTOMERS!$A$2:$K$1001,3,0)</f>
        <v>Avril Adcocks</v>
      </c>
    </row>
    <row r="1001" spans="1:10" ht="14.25" customHeight="1" x14ac:dyDescent="0.3">
      <c r="A1001" s="3">
        <f t="shared" si="3"/>
        <v>45017</v>
      </c>
      <c r="B1001" s="3">
        <v>45020</v>
      </c>
      <c r="C1001" s="2">
        <v>300525</v>
      </c>
      <c r="D1001" s="2">
        <v>10063</v>
      </c>
      <c r="E1001" s="2">
        <v>587</v>
      </c>
      <c r="F1001" s="2">
        <v>1</v>
      </c>
      <c r="G1001" s="2">
        <v>1799</v>
      </c>
      <c r="H1001" s="2">
        <v>1799</v>
      </c>
      <c r="I1001" s="2" t="str">
        <f>VLOOKUP($D1001,PRODUCTS!$A$2:$G$87,2,0)</f>
        <v>Sony - Alpha a7 III Mirrorless </v>
      </c>
      <c r="J1001" s="2" t="str">
        <f>VLOOKUP(E1001,CUSTOMERS!$A$2:$K$1001,2,0)&amp;" "&amp;VLOOKUP(E1001,CUSTOMERS!$A$2:$K$1001,3,0)</f>
        <v>Kori Humberstone</v>
      </c>
    </row>
    <row r="1002" spans="1:10" ht="14.25" customHeight="1" x14ac:dyDescent="0.3">
      <c r="A1002" s="3">
        <f t="shared" si="3"/>
        <v>45017</v>
      </c>
      <c r="B1002" s="3">
        <v>45020</v>
      </c>
      <c r="C1002" s="2">
        <v>300526</v>
      </c>
      <c r="D1002" s="2">
        <v>10051</v>
      </c>
      <c r="E1002" s="2">
        <v>904</v>
      </c>
      <c r="F1002" s="2">
        <v>2</v>
      </c>
      <c r="G1002" s="2">
        <v>900</v>
      </c>
      <c r="H1002" s="2">
        <v>1800</v>
      </c>
      <c r="I1002" s="2" t="str">
        <f>VLOOKUP($D1002,PRODUCTS!$A$2:$G$87,2,0)</f>
        <v>Dell - Inspiron 23.8" Touch screen All-In-One</v>
      </c>
      <c r="J1002" s="2" t="str">
        <f>VLOOKUP(E1002,CUSTOMERS!$A$2:$K$1001,2,0)&amp;" "&amp;VLOOKUP(E1002,CUSTOMERS!$A$2:$K$1001,3,0)</f>
        <v>Sydney Godain</v>
      </c>
    </row>
    <row r="1003" spans="1:10" ht="14.25" customHeight="1" x14ac:dyDescent="0.3">
      <c r="A1003" s="3">
        <f t="shared" si="3"/>
        <v>45017</v>
      </c>
      <c r="B1003" s="3">
        <v>45021</v>
      </c>
      <c r="C1003" s="2">
        <v>300527</v>
      </c>
      <c r="D1003" s="2">
        <v>10069</v>
      </c>
      <c r="E1003" s="2">
        <v>734</v>
      </c>
      <c r="F1003" s="2">
        <v>1</v>
      </c>
      <c r="G1003" s="2">
        <v>5</v>
      </c>
      <c r="H1003" s="2">
        <v>5</v>
      </c>
      <c r="I1003" s="2" t="str">
        <f>VLOOKUP($D1003,PRODUCTS!$A$2:$G$87,2,0)</f>
        <v>USB-C Charging Cable</v>
      </c>
      <c r="J1003" s="2" t="str">
        <f>VLOOKUP(E1003,CUSTOMERS!$A$2:$K$1001,2,0)&amp;" "&amp;VLOOKUP(E1003,CUSTOMERS!$A$2:$K$1001,3,0)</f>
        <v>Wayne Sleigh</v>
      </c>
    </row>
    <row r="1004" spans="1:10" ht="14.25" customHeight="1" x14ac:dyDescent="0.3">
      <c r="A1004" s="3">
        <f t="shared" si="3"/>
        <v>45017</v>
      </c>
      <c r="B1004" s="3">
        <v>45021</v>
      </c>
      <c r="C1004" s="2">
        <v>300527</v>
      </c>
      <c r="D1004" s="2">
        <v>10045</v>
      </c>
      <c r="E1004" s="2">
        <v>8</v>
      </c>
      <c r="F1004" s="2">
        <v>1</v>
      </c>
      <c r="G1004" s="2">
        <v>499</v>
      </c>
      <c r="H1004" s="2">
        <v>499</v>
      </c>
      <c r="I1004" s="2" t="str">
        <f>VLOOKUP($D1004,PRODUCTS!$A$2:$G$87,2,0)</f>
        <v>Microsoft - Xbox Series X 1TB Console </v>
      </c>
      <c r="J1004" s="2" t="str">
        <f>VLOOKUP(E1004,CUSTOMERS!$A$2:$K$1001,2,0)&amp;" "&amp;VLOOKUP(E1004,CUSTOMERS!$A$2:$K$1001,3,0)</f>
        <v>Devland Moscone</v>
      </c>
    </row>
    <row r="1005" spans="1:10" ht="14.25" customHeight="1" x14ac:dyDescent="0.3">
      <c r="A1005" s="3">
        <f t="shared" si="3"/>
        <v>45017</v>
      </c>
      <c r="B1005" s="3">
        <v>45021</v>
      </c>
      <c r="C1005" s="2">
        <v>300528</v>
      </c>
      <c r="D1005" s="2">
        <v>10044</v>
      </c>
      <c r="E1005" s="2">
        <v>340</v>
      </c>
      <c r="F1005" s="2">
        <v>2</v>
      </c>
      <c r="G1005" s="2">
        <v>750</v>
      </c>
      <c r="H1005" s="2">
        <v>1500</v>
      </c>
      <c r="I1005" s="2" t="str">
        <f>VLOOKUP($D1005,PRODUCTS!$A$2:$G$87,2,0)</f>
        <v>Canon - EOS R50 4K</v>
      </c>
      <c r="J1005" s="2" t="str">
        <f>VLOOKUP(E1005,CUSTOMERS!$A$2:$K$1001,2,0)&amp;" "&amp;VLOOKUP(E1005,CUSTOMERS!$A$2:$K$1001,3,0)</f>
        <v>Clarke Renals</v>
      </c>
    </row>
    <row r="1006" spans="1:10" ht="14.25" customHeight="1" x14ac:dyDescent="0.3">
      <c r="A1006" s="3">
        <f t="shared" si="3"/>
        <v>45017</v>
      </c>
      <c r="B1006" s="3">
        <v>45021</v>
      </c>
      <c r="C1006" s="2">
        <v>300529</v>
      </c>
      <c r="D1006" s="2">
        <v>10018</v>
      </c>
      <c r="E1006" s="2">
        <v>584</v>
      </c>
      <c r="F1006" s="2">
        <v>2</v>
      </c>
      <c r="G1006" s="2">
        <v>1099</v>
      </c>
      <c r="H1006" s="2">
        <v>2198</v>
      </c>
      <c r="I1006" s="2" t="str">
        <f>VLOOKUP($D1006,PRODUCTS!$A$2:$G$87,2,0)</f>
        <v>iPhone 15 Pro 256 GB</v>
      </c>
      <c r="J1006" s="2" t="str">
        <f>VLOOKUP(E1006,CUSTOMERS!$A$2:$K$1001,2,0)&amp;" "&amp;VLOOKUP(E1006,CUSTOMERS!$A$2:$K$1001,3,0)</f>
        <v>Nobe Fursse</v>
      </c>
    </row>
    <row r="1007" spans="1:10" ht="14.25" customHeight="1" x14ac:dyDescent="0.3">
      <c r="A1007" s="3">
        <f t="shared" si="3"/>
        <v>45017</v>
      </c>
      <c r="B1007" s="3">
        <v>45021</v>
      </c>
      <c r="C1007" s="2">
        <v>300529</v>
      </c>
      <c r="D1007" s="2">
        <v>10040</v>
      </c>
      <c r="E1007" s="2">
        <v>86</v>
      </c>
      <c r="F1007" s="2">
        <v>1</v>
      </c>
      <c r="G1007" s="2">
        <v>949</v>
      </c>
      <c r="H1007" s="2">
        <v>949</v>
      </c>
      <c r="I1007" s="2" t="str">
        <f>VLOOKUP($D1007,PRODUCTS!$A$2:$G$87,2,0)</f>
        <v>MacBook Air 13.6" Laptop - Apple M2</v>
      </c>
      <c r="J1007" s="2" t="str">
        <f>VLOOKUP(E1007,CUSTOMERS!$A$2:$K$1001,2,0)&amp;" "&amp;VLOOKUP(E1007,CUSTOMERS!$A$2:$K$1001,3,0)</f>
        <v>Jerry Mather</v>
      </c>
    </row>
    <row r="1008" spans="1:10" ht="14.25" customHeight="1" x14ac:dyDescent="0.3">
      <c r="A1008" s="3">
        <f t="shared" si="3"/>
        <v>45017</v>
      </c>
      <c r="B1008" s="3">
        <v>45021</v>
      </c>
      <c r="C1008" s="2">
        <v>300529</v>
      </c>
      <c r="D1008" s="2">
        <v>10051</v>
      </c>
      <c r="E1008" s="2">
        <v>131</v>
      </c>
      <c r="F1008" s="2">
        <v>2</v>
      </c>
      <c r="G1008" s="2">
        <v>900</v>
      </c>
      <c r="H1008" s="2">
        <v>1800</v>
      </c>
      <c r="I1008" s="2" t="str">
        <f>VLOOKUP($D1008,PRODUCTS!$A$2:$G$87,2,0)</f>
        <v>Dell - Inspiron 23.8" Touch screen All-In-One</v>
      </c>
      <c r="J1008" s="2" t="str">
        <f>VLOOKUP(E1008,CUSTOMERS!$A$2:$K$1001,2,0)&amp;" "&amp;VLOOKUP(E1008,CUSTOMERS!$A$2:$K$1001,3,0)</f>
        <v>Thatch Cullrford</v>
      </c>
    </row>
    <row r="1009" spans="1:10" ht="14.25" customHeight="1" x14ac:dyDescent="0.3">
      <c r="A1009" s="3">
        <f t="shared" si="3"/>
        <v>45017</v>
      </c>
      <c r="B1009" s="3">
        <v>45021</v>
      </c>
      <c r="C1009" s="2">
        <v>300529</v>
      </c>
      <c r="D1009" s="2">
        <v>10056</v>
      </c>
      <c r="E1009" s="2">
        <v>315</v>
      </c>
      <c r="F1009" s="2">
        <v>2</v>
      </c>
      <c r="G1009" s="2">
        <v>999</v>
      </c>
      <c r="H1009" s="2">
        <v>1998</v>
      </c>
      <c r="I1009" s="2" t="str">
        <f>VLOOKUP($D1009,PRODUCTS!$A$2:$G$87,2,0)</f>
        <v>Samsung - 85" Class TU690T</v>
      </c>
      <c r="J1009" s="2" t="str">
        <f>VLOOKUP(E1009,CUSTOMERS!$A$2:$K$1001,2,0)&amp;" "&amp;VLOOKUP(E1009,CUSTOMERS!$A$2:$K$1001,3,0)</f>
        <v>Moritz Hugli</v>
      </c>
    </row>
    <row r="1010" spans="1:10" ht="14.25" customHeight="1" x14ac:dyDescent="0.3">
      <c r="A1010" s="3">
        <f t="shared" si="3"/>
        <v>45017</v>
      </c>
      <c r="B1010" s="3">
        <v>45021</v>
      </c>
      <c r="C1010" s="2">
        <v>300530</v>
      </c>
      <c r="D1010" s="2">
        <v>10009</v>
      </c>
      <c r="E1010" s="2">
        <v>708</v>
      </c>
      <c r="F1010" s="2">
        <v>3</v>
      </c>
      <c r="G1010" s="2">
        <v>80</v>
      </c>
      <c r="H1010" s="2">
        <v>240</v>
      </c>
      <c r="I1010" s="2" t="str">
        <f>VLOOKUP($D1010,PRODUCTS!$A$2:$G$87,2,0)</f>
        <v>Fitbit Inspire 3</v>
      </c>
      <c r="J1010" s="2" t="str">
        <f>VLOOKUP(E1010,CUSTOMERS!$A$2:$K$1001,2,0)&amp;" "&amp;VLOOKUP(E1010,CUSTOMERS!$A$2:$K$1001,3,0)</f>
        <v>Martita Blodget</v>
      </c>
    </row>
    <row r="1011" spans="1:10" ht="14.25" customHeight="1" x14ac:dyDescent="0.3">
      <c r="A1011" s="3">
        <f t="shared" si="3"/>
        <v>45017</v>
      </c>
      <c r="B1011" s="3">
        <v>45021</v>
      </c>
      <c r="C1011" s="2">
        <v>300531</v>
      </c>
      <c r="D1011" s="2">
        <v>10073</v>
      </c>
      <c r="E1011" s="2">
        <v>511</v>
      </c>
      <c r="F1011" s="2">
        <v>3</v>
      </c>
      <c r="G1011" s="2">
        <v>7</v>
      </c>
      <c r="H1011" s="2">
        <v>21</v>
      </c>
      <c r="I1011" s="2" t="str">
        <f>VLOOKUP($D1011,PRODUCTS!$A$2:$G$87,2,0)</f>
        <v>Case for iPhone 15 Pro Max Black</v>
      </c>
      <c r="J1011" s="2" t="str">
        <f>VLOOKUP(E1011,CUSTOMERS!$A$2:$K$1001,2,0)&amp;" "&amp;VLOOKUP(E1011,CUSTOMERS!$A$2:$K$1001,3,0)</f>
        <v>Teresita Iwanicki</v>
      </c>
    </row>
    <row r="1012" spans="1:10" ht="14.25" customHeight="1" x14ac:dyDescent="0.3">
      <c r="A1012" s="3">
        <f t="shared" si="3"/>
        <v>45017</v>
      </c>
      <c r="B1012" s="3">
        <v>45021</v>
      </c>
      <c r="C1012" s="2">
        <v>300532</v>
      </c>
      <c r="D1012" s="2">
        <v>10052</v>
      </c>
      <c r="E1012" s="2">
        <v>473</v>
      </c>
      <c r="F1012" s="2">
        <v>2</v>
      </c>
      <c r="G1012" s="2">
        <v>300</v>
      </c>
      <c r="H1012" s="2">
        <v>600</v>
      </c>
      <c r="I1012" s="2" t="str">
        <f>VLOOKUP($D1012,PRODUCTS!$A$2:$G$87,2,0)</f>
        <v>Acer - Aspire XC-840-UB11</v>
      </c>
      <c r="J1012" s="2" t="str">
        <f>VLOOKUP(E1012,CUSTOMERS!$A$2:$K$1001,2,0)&amp;" "&amp;VLOOKUP(E1012,CUSTOMERS!$A$2:$K$1001,3,0)</f>
        <v>Carlo Sunter</v>
      </c>
    </row>
    <row r="1013" spans="1:10" ht="14.25" customHeight="1" x14ac:dyDescent="0.3">
      <c r="A1013" s="3">
        <f t="shared" si="3"/>
        <v>45017</v>
      </c>
      <c r="B1013" s="3">
        <v>45022</v>
      </c>
      <c r="C1013" s="2">
        <v>300533</v>
      </c>
      <c r="D1013" s="2">
        <v>10016</v>
      </c>
      <c r="E1013" s="2">
        <v>416</v>
      </c>
      <c r="F1013" s="2">
        <v>1</v>
      </c>
      <c r="G1013" s="2">
        <v>1599</v>
      </c>
      <c r="H1013" s="2">
        <v>1599</v>
      </c>
      <c r="I1013" s="2" t="str">
        <f>VLOOKUP($D1013,PRODUCTS!$A$2:$G$87,2,0)</f>
        <v>iPhone 15 Pro Max 1 TB</v>
      </c>
      <c r="J1013" s="2" t="str">
        <f>VLOOKUP(E1013,CUSTOMERS!$A$2:$K$1001,2,0)&amp;" "&amp;VLOOKUP(E1013,CUSTOMERS!$A$2:$K$1001,3,0)</f>
        <v>Karin Ruckledge</v>
      </c>
    </row>
    <row r="1014" spans="1:10" ht="14.25" customHeight="1" x14ac:dyDescent="0.3">
      <c r="A1014" s="3">
        <f t="shared" si="3"/>
        <v>45017</v>
      </c>
      <c r="B1014" s="3">
        <v>45022</v>
      </c>
      <c r="C1014" s="2">
        <v>300533</v>
      </c>
      <c r="D1014" s="2">
        <v>10062</v>
      </c>
      <c r="E1014" s="2">
        <v>907</v>
      </c>
      <c r="F1014" s="2">
        <v>2</v>
      </c>
      <c r="G1014" s="2">
        <v>1499</v>
      </c>
      <c r="H1014" s="2">
        <v>2998</v>
      </c>
      <c r="I1014" s="2" t="str">
        <f>VLOOKUP($D1014,PRODUCTS!$A$2:$G$87,2,0)</f>
        <v>LG - 65" Class B3 Series OLED</v>
      </c>
      <c r="J1014" s="2" t="str">
        <f>VLOOKUP(E1014,CUSTOMERS!$A$2:$K$1001,2,0)&amp;" "&amp;VLOOKUP(E1014,CUSTOMERS!$A$2:$K$1001,3,0)</f>
        <v>Maximilien Riccelli</v>
      </c>
    </row>
    <row r="1015" spans="1:10" ht="14.25" customHeight="1" x14ac:dyDescent="0.3">
      <c r="A1015" s="3">
        <f t="shared" si="3"/>
        <v>45017</v>
      </c>
      <c r="B1015" s="3">
        <v>45022</v>
      </c>
      <c r="C1015" s="2">
        <v>300533</v>
      </c>
      <c r="D1015" s="2">
        <v>10082</v>
      </c>
      <c r="E1015" s="2">
        <v>945</v>
      </c>
      <c r="F1015" s="2">
        <v>3</v>
      </c>
      <c r="G1015" s="2">
        <v>20</v>
      </c>
      <c r="H1015" s="2">
        <v>60</v>
      </c>
      <c r="I1015" s="2" t="str">
        <f>VLOOKUP($D1015,PRODUCTS!$A$2:$G$87,2,0)</f>
        <v>Apple 20W USB-C Power Adapter</v>
      </c>
      <c r="J1015" s="2" t="str">
        <f>VLOOKUP(E1015,CUSTOMERS!$A$2:$K$1001,2,0)&amp;" "&amp;VLOOKUP(E1015,CUSTOMERS!$A$2:$K$1001,3,0)</f>
        <v>Hillary Oldred</v>
      </c>
    </row>
    <row r="1016" spans="1:10" ht="14.25" customHeight="1" x14ac:dyDescent="0.3">
      <c r="A1016" s="3">
        <f t="shared" si="3"/>
        <v>45017</v>
      </c>
      <c r="B1016" s="3">
        <v>45022</v>
      </c>
      <c r="C1016" s="2">
        <v>300534</v>
      </c>
      <c r="D1016" s="2">
        <v>10046</v>
      </c>
      <c r="E1016" s="2">
        <v>749</v>
      </c>
      <c r="F1016" s="2">
        <v>1</v>
      </c>
      <c r="G1016" s="2">
        <v>200</v>
      </c>
      <c r="H1016" s="2">
        <v>200</v>
      </c>
      <c r="I1016" s="2" t="str">
        <f>VLOOKUP($D1016,PRODUCTS!$A$2:$G$87,2,0)</f>
        <v>Nintendo - Switch 32GB Lite</v>
      </c>
      <c r="J1016" s="2" t="str">
        <f>VLOOKUP(E1016,CUSTOMERS!$A$2:$K$1001,2,0)&amp;" "&amp;VLOOKUP(E1016,CUSTOMERS!$A$2:$K$1001,3,0)</f>
        <v>Dunc Hempel</v>
      </c>
    </row>
    <row r="1017" spans="1:10" ht="14.25" customHeight="1" x14ac:dyDescent="0.3">
      <c r="A1017" s="3">
        <f t="shared" si="3"/>
        <v>45017</v>
      </c>
      <c r="B1017" s="3">
        <v>45023</v>
      </c>
      <c r="C1017" s="2">
        <v>300535</v>
      </c>
      <c r="D1017" s="2">
        <v>10004</v>
      </c>
      <c r="E1017" s="2">
        <v>90</v>
      </c>
      <c r="F1017" s="2">
        <v>1</v>
      </c>
      <c r="G1017" s="2">
        <v>35</v>
      </c>
      <c r="H1017" s="2">
        <v>35</v>
      </c>
      <c r="I1017" s="2" t="str">
        <f>VLOOKUP($D1017,PRODUCTS!$A$2:$G$87,2,0)</f>
        <v>Fire Stick TV 4K</v>
      </c>
      <c r="J1017" s="2" t="str">
        <f>VLOOKUP(E1017,CUSTOMERS!$A$2:$K$1001,2,0)&amp;" "&amp;VLOOKUP(E1017,CUSTOMERS!$A$2:$K$1001,3,0)</f>
        <v>Garrik Biggins</v>
      </c>
    </row>
    <row r="1018" spans="1:10" ht="14.25" customHeight="1" x14ac:dyDescent="0.3">
      <c r="A1018" s="3">
        <f t="shared" si="3"/>
        <v>45017</v>
      </c>
      <c r="B1018" s="3">
        <v>45023</v>
      </c>
      <c r="C1018" s="2">
        <v>300535</v>
      </c>
      <c r="D1018" s="2">
        <v>10078</v>
      </c>
      <c r="E1018" s="2">
        <v>459</v>
      </c>
      <c r="F1018" s="2">
        <v>1</v>
      </c>
      <c r="G1018" s="2">
        <v>5</v>
      </c>
      <c r="H1018" s="2">
        <v>5</v>
      </c>
      <c r="I1018" s="2" t="str">
        <f>VLOOKUP($D1018,PRODUCTS!$A$2:$G$87,2,0)</f>
        <v>Case for iPhone 15 Blue</v>
      </c>
      <c r="J1018" s="2" t="str">
        <f>VLOOKUP(E1018,CUSTOMERS!$A$2:$K$1001,2,0)&amp;" "&amp;VLOOKUP(E1018,CUSTOMERS!$A$2:$K$1001,3,0)</f>
        <v>Aguste Braunfeld</v>
      </c>
    </row>
    <row r="1019" spans="1:10" ht="14.25" customHeight="1" x14ac:dyDescent="0.3">
      <c r="A1019" s="3">
        <f t="shared" si="3"/>
        <v>45017</v>
      </c>
      <c r="B1019" s="3">
        <v>45023</v>
      </c>
      <c r="C1019" s="2">
        <v>300536</v>
      </c>
      <c r="D1019" s="2">
        <v>10034</v>
      </c>
      <c r="E1019" s="2">
        <v>300</v>
      </c>
      <c r="F1019" s="2">
        <v>3</v>
      </c>
      <c r="G1019" s="2">
        <v>90</v>
      </c>
      <c r="H1019" s="2">
        <v>270</v>
      </c>
      <c r="I1019" s="2" t="str">
        <f>VLOOKUP($D1019,PRODUCTS!$A$2:$G$87,2,0)</f>
        <v>Xbox Wireless Headset </v>
      </c>
      <c r="J1019" s="2" t="str">
        <f>VLOOKUP(E1019,CUSTOMERS!$A$2:$K$1001,2,0)&amp;" "&amp;VLOOKUP(E1019,CUSTOMERS!$A$2:$K$1001,3,0)</f>
        <v>Timmie Merington</v>
      </c>
    </row>
    <row r="1020" spans="1:10" ht="14.25" customHeight="1" x14ac:dyDescent="0.3">
      <c r="A1020" s="3">
        <f t="shared" si="3"/>
        <v>45017</v>
      </c>
      <c r="B1020" s="3">
        <v>45023</v>
      </c>
      <c r="C1020" s="2">
        <v>300537</v>
      </c>
      <c r="D1020" s="2">
        <v>10068</v>
      </c>
      <c r="E1020" s="2">
        <v>963</v>
      </c>
      <c r="F1020" s="2">
        <v>1</v>
      </c>
      <c r="G1020" s="2">
        <v>279</v>
      </c>
      <c r="H1020" s="2">
        <v>279</v>
      </c>
      <c r="I1020" s="2" t="str">
        <f>VLOOKUP($D1020,PRODUCTS!$A$2:$G$87,2,0)</f>
        <v>Yale - Assure Lock 2 Smart Lock</v>
      </c>
      <c r="J1020" s="2" t="str">
        <f>VLOOKUP(E1020,CUSTOMERS!$A$2:$K$1001,2,0)&amp;" "&amp;VLOOKUP(E1020,CUSTOMERS!$A$2:$K$1001,3,0)</f>
        <v>Barret McClure</v>
      </c>
    </row>
    <row r="1021" spans="1:10" ht="14.25" customHeight="1" x14ac:dyDescent="0.3">
      <c r="A1021" s="3">
        <f t="shared" si="3"/>
        <v>45017</v>
      </c>
      <c r="B1021" s="3">
        <v>45023</v>
      </c>
      <c r="C1021" s="2">
        <v>300537</v>
      </c>
      <c r="D1021" s="2">
        <v>10009</v>
      </c>
      <c r="E1021" s="2">
        <v>641</v>
      </c>
      <c r="F1021" s="2">
        <v>2</v>
      </c>
      <c r="G1021" s="2">
        <v>80</v>
      </c>
      <c r="H1021" s="2">
        <v>160</v>
      </c>
      <c r="I1021" s="2" t="str">
        <f>VLOOKUP($D1021,PRODUCTS!$A$2:$G$87,2,0)</f>
        <v>Fitbit Inspire 3</v>
      </c>
      <c r="J1021" s="2" t="str">
        <f>VLOOKUP(E1021,CUSTOMERS!$A$2:$K$1001,2,0)&amp;" "&amp;VLOOKUP(E1021,CUSTOMERS!$A$2:$K$1001,3,0)</f>
        <v>Christina Baiss</v>
      </c>
    </row>
    <row r="1022" spans="1:10" ht="14.25" customHeight="1" x14ac:dyDescent="0.3">
      <c r="A1022" s="3">
        <f t="shared" ref="A1022:A1276" si="4">DATE(YEAR(B1022),MONTH(B1022),1)</f>
        <v>45017</v>
      </c>
      <c r="B1022" s="3">
        <v>45023</v>
      </c>
      <c r="C1022" s="2">
        <v>300537</v>
      </c>
      <c r="D1022" s="2">
        <v>10074</v>
      </c>
      <c r="E1022" s="2">
        <v>378</v>
      </c>
      <c r="F1022" s="2">
        <v>2</v>
      </c>
      <c r="G1022" s="2">
        <v>6</v>
      </c>
      <c r="H1022" s="2">
        <v>12</v>
      </c>
      <c r="I1022" s="2" t="str">
        <f>VLOOKUP($D1022,PRODUCTS!$A$2:$G$87,2,0)</f>
        <v>Case for iPhone 15 Pro Black</v>
      </c>
      <c r="J1022" s="2" t="str">
        <f>VLOOKUP(E1022,CUSTOMERS!$A$2:$K$1001,2,0)&amp;" "&amp;VLOOKUP(E1022,CUSTOMERS!$A$2:$K$1001,3,0)</f>
        <v>Felicle Packman</v>
      </c>
    </row>
    <row r="1023" spans="1:10" ht="14.25" customHeight="1" x14ac:dyDescent="0.3">
      <c r="A1023" s="3">
        <f t="shared" si="4"/>
        <v>45017</v>
      </c>
      <c r="B1023" s="3">
        <v>45023</v>
      </c>
      <c r="C1023" s="2">
        <v>300538</v>
      </c>
      <c r="D1023" s="2">
        <v>10079</v>
      </c>
      <c r="E1023" s="2">
        <v>564</v>
      </c>
      <c r="F1023" s="2">
        <v>2</v>
      </c>
      <c r="G1023" s="2">
        <v>7</v>
      </c>
      <c r="H1023" s="2">
        <v>14</v>
      </c>
      <c r="I1023" s="2" t="str">
        <f>VLOOKUP($D1023,PRODUCTS!$A$2:$G$87,2,0)</f>
        <v>Screen Protector for iPhone 15 Pro Max</v>
      </c>
      <c r="J1023" s="2" t="str">
        <f>VLOOKUP(E1023,CUSTOMERS!$A$2:$K$1001,2,0)&amp;" "&amp;VLOOKUP(E1023,CUSTOMERS!$A$2:$K$1001,3,0)</f>
        <v>Drona Benbow</v>
      </c>
    </row>
    <row r="1024" spans="1:10" ht="14.25" customHeight="1" x14ac:dyDescent="0.3">
      <c r="A1024" s="3">
        <f t="shared" si="4"/>
        <v>45017</v>
      </c>
      <c r="B1024" s="3">
        <v>45023</v>
      </c>
      <c r="C1024" s="2">
        <v>300538</v>
      </c>
      <c r="D1024" s="2">
        <v>10042</v>
      </c>
      <c r="E1024" s="2">
        <v>913</v>
      </c>
      <c r="F1024" s="2">
        <v>3</v>
      </c>
      <c r="G1024" s="2">
        <v>1849</v>
      </c>
      <c r="H1024" s="2">
        <v>5547</v>
      </c>
      <c r="I1024" s="2" t="str">
        <f>VLOOKUP($D1024,PRODUCTS!$A$2:$G$87,2,0)</f>
        <v>Apple - MacBook Pro 14" Laptop - M3 Pro chip</v>
      </c>
      <c r="J1024" s="2" t="str">
        <f>VLOOKUP(E1024,CUSTOMERS!$A$2:$K$1001,2,0)&amp;" "&amp;VLOOKUP(E1024,CUSTOMERS!$A$2:$K$1001,3,0)</f>
        <v>Jillana Westcar</v>
      </c>
    </row>
    <row r="1025" spans="1:10" ht="14.25" customHeight="1" x14ac:dyDescent="0.3">
      <c r="A1025" s="3">
        <f t="shared" si="4"/>
        <v>45017</v>
      </c>
      <c r="B1025" s="3">
        <v>45023</v>
      </c>
      <c r="C1025" s="2">
        <v>300539</v>
      </c>
      <c r="D1025" s="2">
        <v>10061</v>
      </c>
      <c r="E1025" s="2">
        <v>836</v>
      </c>
      <c r="F1025" s="2">
        <v>1</v>
      </c>
      <c r="G1025" s="2">
        <v>1199</v>
      </c>
      <c r="H1025" s="2">
        <v>1199</v>
      </c>
      <c r="I1025" s="2" t="str">
        <f>VLOOKUP($D1025,PRODUCTS!$A$2:$G$87,2,0)</f>
        <v>Samsung - 55" Class The Frame</v>
      </c>
      <c r="J1025" s="2" t="str">
        <f>VLOOKUP(E1025,CUSTOMERS!$A$2:$K$1001,2,0)&amp;" "&amp;VLOOKUP(E1025,CUSTOMERS!$A$2:$K$1001,3,0)</f>
        <v>Kristel Pole</v>
      </c>
    </row>
    <row r="1026" spans="1:10" ht="14.25" customHeight="1" x14ac:dyDescent="0.3">
      <c r="A1026" s="3">
        <f t="shared" si="4"/>
        <v>45017</v>
      </c>
      <c r="B1026" s="3">
        <v>45023</v>
      </c>
      <c r="C1026" s="2">
        <v>300540</v>
      </c>
      <c r="D1026" s="2">
        <v>10009</v>
      </c>
      <c r="E1026" s="2">
        <v>390</v>
      </c>
      <c r="F1026" s="2">
        <v>2</v>
      </c>
      <c r="G1026" s="2">
        <v>80</v>
      </c>
      <c r="H1026" s="2">
        <v>160</v>
      </c>
      <c r="I1026" s="2" t="str">
        <f>VLOOKUP($D1026,PRODUCTS!$A$2:$G$87,2,0)</f>
        <v>Fitbit Inspire 3</v>
      </c>
      <c r="J1026" s="2" t="str">
        <f>VLOOKUP(E1026,CUSTOMERS!$A$2:$K$1001,2,0)&amp;" "&amp;VLOOKUP(E1026,CUSTOMERS!$A$2:$K$1001,3,0)</f>
        <v>Nowell Capeling</v>
      </c>
    </row>
    <row r="1027" spans="1:10" ht="14.25" customHeight="1" x14ac:dyDescent="0.3">
      <c r="A1027" s="3">
        <f t="shared" si="4"/>
        <v>45017</v>
      </c>
      <c r="B1027" s="3">
        <v>45024</v>
      </c>
      <c r="C1027" s="2">
        <v>300541</v>
      </c>
      <c r="D1027" s="2">
        <v>10064</v>
      </c>
      <c r="E1027" s="2">
        <v>542</v>
      </c>
      <c r="F1027" s="2">
        <v>3</v>
      </c>
      <c r="G1027" s="2">
        <v>1249</v>
      </c>
      <c r="H1027" s="2">
        <v>3747</v>
      </c>
      <c r="I1027" s="2" t="str">
        <f>VLOOKUP($D1027,PRODUCTS!$A$2:$G$87,2,0)</f>
        <v>Nikon - Z50 Mirrorless Camera</v>
      </c>
      <c r="J1027" s="2" t="str">
        <f>VLOOKUP(E1027,CUSTOMERS!$A$2:$K$1001,2,0)&amp;" "&amp;VLOOKUP(E1027,CUSTOMERS!$A$2:$K$1001,3,0)</f>
        <v>Charity Kas</v>
      </c>
    </row>
    <row r="1028" spans="1:10" ht="14.25" customHeight="1" x14ac:dyDescent="0.3">
      <c r="A1028" s="3">
        <f t="shared" si="4"/>
        <v>45017</v>
      </c>
      <c r="B1028" s="3">
        <v>45024</v>
      </c>
      <c r="C1028" s="2">
        <v>300542</v>
      </c>
      <c r="D1028" s="2">
        <v>10086</v>
      </c>
      <c r="E1028" s="2">
        <v>168</v>
      </c>
      <c r="F1028" s="2">
        <v>3</v>
      </c>
      <c r="G1028" s="2">
        <v>13</v>
      </c>
      <c r="H1028" s="2">
        <v>39</v>
      </c>
      <c r="I1028" s="2" t="str">
        <f>VLOOKUP($D1028,PRODUCTS!$A$2:$G$87,2,0)</f>
        <v>Lightning Charging Cable</v>
      </c>
      <c r="J1028" s="2" t="str">
        <f>VLOOKUP(E1028,CUSTOMERS!$A$2:$K$1001,2,0)&amp;" "&amp;VLOOKUP(E1028,CUSTOMERS!$A$2:$K$1001,3,0)</f>
        <v>Judas Hallwell</v>
      </c>
    </row>
    <row r="1029" spans="1:10" ht="14.25" customHeight="1" x14ac:dyDescent="0.3">
      <c r="A1029" s="3">
        <f t="shared" si="4"/>
        <v>45017</v>
      </c>
      <c r="B1029" s="3">
        <v>45024</v>
      </c>
      <c r="C1029" s="2">
        <v>300542</v>
      </c>
      <c r="D1029" s="2">
        <v>10049</v>
      </c>
      <c r="E1029" s="2">
        <v>467</v>
      </c>
      <c r="F1029" s="2">
        <v>2</v>
      </c>
      <c r="G1029" s="2">
        <v>450</v>
      </c>
      <c r="H1029" s="2">
        <v>900</v>
      </c>
      <c r="I1029" s="2" t="str">
        <f>VLOOKUP($D1029,PRODUCTS!$A$2:$G$87,2,0)</f>
        <v>HP - Envy 2-in-1 15.6" Full HD Touch-Screen Laptop - AMD Ryzen 5 </v>
      </c>
      <c r="J1029" s="2" t="str">
        <f>VLOOKUP(E1029,CUSTOMERS!$A$2:$K$1001,2,0)&amp;" "&amp;VLOOKUP(E1029,CUSTOMERS!$A$2:$K$1001,3,0)</f>
        <v>Tymothy Gooddie</v>
      </c>
    </row>
    <row r="1030" spans="1:10" ht="14.25" customHeight="1" x14ac:dyDescent="0.3">
      <c r="A1030" s="3">
        <f t="shared" si="4"/>
        <v>45017</v>
      </c>
      <c r="B1030" s="3">
        <v>45024</v>
      </c>
      <c r="C1030" s="2">
        <v>300543</v>
      </c>
      <c r="D1030" s="2">
        <v>10077</v>
      </c>
      <c r="E1030" s="2">
        <v>656</v>
      </c>
      <c r="F1030" s="2">
        <v>1</v>
      </c>
      <c r="G1030" s="2">
        <v>6</v>
      </c>
      <c r="H1030" s="2">
        <v>6</v>
      </c>
      <c r="I1030" s="2" t="str">
        <f>VLOOKUP($D1030,PRODUCTS!$A$2:$G$87,2,0)</f>
        <v>Case for iPhone 15 Pro Blue</v>
      </c>
      <c r="J1030" s="2" t="str">
        <f>VLOOKUP(E1030,CUSTOMERS!$A$2:$K$1001,2,0)&amp;" "&amp;VLOOKUP(E1030,CUSTOMERS!$A$2:$K$1001,3,0)</f>
        <v>Donna McFadzean</v>
      </c>
    </row>
    <row r="1031" spans="1:10" ht="14.25" customHeight="1" x14ac:dyDescent="0.3">
      <c r="A1031" s="3">
        <f t="shared" si="4"/>
        <v>45017</v>
      </c>
      <c r="B1031" s="3">
        <v>45024</v>
      </c>
      <c r="C1031" s="2">
        <v>300544</v>
      </c>
      <c r="D1031" s="2">
        <v>10056</v>
      </c>
      <c r="E1031" s="2">
        <v>133</v>
      </c>
      <c r="F1031" s="2">
        <v>3</v>
      </c>
      <c r="G1031" s="2">
        <v>999</v>
      </c>
      <c r="H1031" s="2">
        <v>2997</v>
      </c>
      <c r="I1031" s="2" t="str">
        <f>VLOOKUP($D1031,PRODUCTS!$A$2:$G$87,2,0)</f>
        <v>Samsung - 85" Class TU690T</v>
      </c>
      <c r="J1031" s="2" t="str">
        <f>VLOOKUP(E1031,CUSTOMERS!$A$2:$K$1001,2,0)&amp;" "&amp;VLOOKUP(E1031,CUSTOMERS!$A$2:$K$1001,3,0)</f>
        <v>Dane Ilyas</v>
      </c>
    </row>
    <row r="1032" spans="1:10" ht="14.25" customHeight="1" x14ac:dyDescent="0.3">
      <c r="A1032" s="3">
        <f t="shared" si="4"/>
        <v>45017</v>
      </c>
      <c r="B1032" s="3">
        <v>45024</v>
      </c>
      <c r="C1032" s="2">
        <v>300545</v>
      </c>
      <c r="D1032" s="2">
        <v>10051</v>
      </c>
      <c r="E1032" s="2">
        <v>883</v>
      </c>
      <c r="F1032" s="2">
        <v>1</v>
      </c>
      <c r="G1032" s="2">
        <v>900</v>
      </c>
      <c r="H1032" s="2">
        <v>900</v>
      </c>
      <c r="I1032" s="2" t="str">
        <f>VLOOKUP($D1032,PRODUCTS!$A$2:$G$87,2,0)</f>
        <v>Dell - Inspiron 23.8" Touch screen All-In-One</v>
      </c>
      <c r="J1032" s="2" t="str">
        <f>VLOOKUP(E1032,CUSTOMERS!$A$2:$K$1001,2,0)&amp;" "&amp;VLOOKUP(E1032,CUSTOMERS!$A$2:$K$1001,3,0)</f>
        <v>Merrielle Veevers</v>
      </c>
    </row>
    <row r="1033" spans="1:10" ht="14.25" customHeight="1" x14ac:dyDescent="0.3">
      <c r="A1033" s="3">
        <f t="shared" si="4"/>
        <v>45017</v>
      </c>
      <c r="B1033" s="3">
        <v>45024</v>
      </c>
      <c r="C1033" s="2">
        <v>300546</v>
      </c>
      <c r="D1033" s="2">
        <v>10060</v>
      </c>
      <c r="E1033" s="2">
        <v>728</v>
      </c>
      <c r="F1033" s="2">
        <v>3</v>
      </c>
      <c r="G1033" s="2">
        <v>579</v>
      </c>
      <c r="H1033" s="2">
        <v>1737</v>
      </c>
      <c r="I1033" s="2" t="str">
        <f>VLOOKUP($D1033,PRODUCTS!$A$2:$G$87,2,0)</f>
        <v>Samsung - 75" Class TU690</v>
      </c>
      <c r="J1033" s="2" t="str">
        <f>VLOOKUP(E1033,CUSTOMERS!$A$2:$K$1001,2,0)&amp;" "&amp;VLOOKUP(E1033,CUSTOMERS!$A$2:$K$1001,3,0)</f>
        <v>Muffin Hunting</v>
      </c>
    </row>
    <row r="1034" spans="1:10" ht="14.25" customHeight="1" x14ac:dyDescent="0.3">
      <c r="A1034" s="3">
        <f t="shared" si="4"/>
        <v>45017</v>
      </c>
      <c r="B1034" s="3">
        <v>45024</v>
      </c>
      <c r="C1034" s="2">
        <v>300547</v>
      </c>
      <c r="D1034" s="2">
        <v>10027</v>
      </c>
      <c r="E1034" s="2">
        <v>740</v>
      </c>
      <c r="F1034" s="2">
        <v>1</v>
      </c>
      <c r="G1034" s="2">
        <v>109</v>
      </c>
      <c r="H1034" s="2">
        <v>109</v>
      </c>
      <c r="I1034" s="2" t="str">
        <f>VLOOKUP($D1034,PRODUCTS!$A$2:$G$87,2,0)</f>
        <v>SAMSUNG Galaxy Buds Pro 2</v>
      </c>
      <c r="J1034" s="2" t="str">
        <f>VLOOKUP(E1034,CUSTOMERS!$A$2:$K$1001,2,0)&amp;" "&amp;VLOOKUP(E1034,CUSTOMERS!$A$2:$K$1001,3,0)</f>
        <v>Osbert Hearnden</v>
      </c>
    </row>
    <row r="1035" spans="1:10" ht="14.25" customHeight="1" x14ac:dyDescent="0.3">
      <c r="A1035" s="3">
        <f t="shared" si="4"/>
        <v>45017</v>
      </c>
      <c r="B1035" s="3">
        <v>45024</v>
      </c>
      <c r="C1035" s="2">
        <v>300547</v>
      </c>
      <c r="D1035" s="2">
        <v>10028</v>
      </c>
      <c r="E1035" s="2">
        <v>638</v>
      </c>
      <c r="F1035" s="2">
        <v>3</v>
      </c>
      <c r="G1035" s="2">
        <v>1500</v>
      </c>
      <c r="H1035" s="2">
        <v>4500</v>
      </c>
      <c r="I1035" s="2" t="str">
        <f>VLOOKUP($D1035,PRODUCTS!$A$2:$G$87,2,0)</f>
        <v>SAMSUNG Galaxy Z Fold 5 256 GB</v>
      </c>
      <c r="J1035" s="2" t="str">
        <f>VLOOKUP(E1035,CUSTOMERS!$A$2:$K$1001,2,0)&amp;" "&amp;VLOOKUP(E1035,CUSTOMERS!$A$2:$K$1001,3,0)</f>
        <v>Nicola Olliar</v>
      </c>
    </row>
    <row r="1036" spans="1:10" ht="14.25" customHeight="1" x14ac:dyDescent="0.3">
      <c r="A1036" s="3">
        <f t="shared" si="4"/>
        <v>45017</v>
      </c>
      <c r="B1036" s="3">
        <v>45024</v>
      </c>
      <c r="C1036" s="2">
        <v>300547</v>
      </c>
      <c r="D1036" s="2">
        <v>10041</v>
      </c>
      <c r="E1036" s="2">
        <v>451</v>
      </c>
      <c r="F1036" s="2">
        <v>2</v>
      </c>
      <c r="G1036" s="2">
        <v>749</v>
      </c>
      <c r="H1036" s="2">
        <v>1498</v>
      </c>
      <c r="I1036" s="2" t="str">
        <f>VLOOKUP($D1036,PRODUCTS!$A$2:$G$87,2,0)</f>
        <v>MacBook Air 13.3" Laptop - Apple M1 chip</v>
      </c>
      <c r="J1036" s="2" t="str">
        <f>VLOOKUP(E1036,CUSTOMERS!$A$2:$K$1001,2,0)&amp;" "&amp;VLOOKUP(E1036,CUSTOMERS!$A$2:$K$1001,3,0)</f>
        <v>Jasper Duffett</v>
      </c>
    </row>
    <row r="1037" spans="1:10" ht="14.25" customHeight="1" x14ac:dyDescent="0.3">
      <c r="A1037" s="3">
        <f t="shared" si="4"/>
        <v>45017</v>
      </c>
      <c r="B1037" s="3">
        <v>45024</v>
      </c>
      <c r="C1037" s="2">
        <v>300548</v>
      </c>
      <c r="D1037" s="2">
        <v>10083</v>
      </c>
      <c r="E1037" s="2">
        <v>723</v>
      </c>
      <c r="F1037" s="2">
        <v>3</v>
      </c>
      <c r="G1037" s="2">
        <v>50</v>
      </c>
      <c r="H1037" s="2">
        <v>150</v>
      </c>
      <c r="I1037" s="2" t="str">
        <f>VLOOKUP($D1037,PRODUCTS!$A$2:$G$87,2,0)</f>
        <v>Apple 45W USB-C Power Adapter</v>
      </c>
      <c r="J1037" s="2" t="str">
        <f>VLOOKUP(E1037,CUSTOMERS!$A$2:$K$1001,2,0)&amp;" "&amp;VLOOKUP(E1037,CUSTOMERS!$A$2:$K$1001,3,0)</f>
        <v>Jerrie Matyja</v>
      </c>
    </row>
    <row r="1038" spans="1:10" ht="14.25" customHeight="1" x14ac:dyDescent="0.3">
      <c r="A1038" s="3">
        <f t="shared" si="4"/>
        <v>45017</v>
      </c>
      <c r="B1038" s="3">
        <v>45024</v>
      </c>
      <c r="C1038" s="2">
        <v>300548</v>
      </c>
      <c r="D1038" s="2">
        <v>10005</v>
      </c>
      <c r="E1038" s="2">
        <v>284</v>
      </c>
      <c r="F1038" s="2">
        <v>3</v>
      </c>
      <c r="G1038" s="2">
        <v>36</v>
      </c>
      <c r="H1038" s="2">
        <v>108</v>
      </c>
      <c r="I1038" s="2" t="str">
        <f>VLOOKUP($D1038,PRODUCTS!$A$2:$G$87,2,0)</f>
        <v>Blink Video Doorbell</v>
      </c>
      <c r="J1038" s="2" t="str">
        <f>VLOOKUP(E1038,CUSTOMERS!$A$2:$K$1001,2,0)&amp;" "&amp;VLOOKUP(E1038,CUSTOMERS!$A$2:$K$1001,3,0)</f>
        <v>Whitney Rochester</v>
      </c>
    </row>
    <row r="1039" spans="1:10" ht="14.25" customHeight="1" x14ac:dyDescent="0.3">
      <c r="A1039" s="3">
        <f t="shared" si="4"/>
        <v>45017</v>
      </c>
      <c r="B1039" s="3">
        <v>45024</v>
      </c>
      <c r="C1039" s="2">
        <v>300548</v>
      </c>
      <c r="D1039" s="2">
        <v>10030</v>
      </c>
      <c r="E1039" s="2">
        <v>945</v>
      </c>
      <c r="F1039" s="2">
        <v>2</v>
      </c>
      <c r="G1039" s="2">
        <v>234</v>
      </c>
      <c r="H1039" s="2">
        <v>468</v>
      </c>
      <c r="I1039" s="2" t="str">
        <f>VLOOKUP($D1039,PRODUCTS!$A$2:$G$87,2,0)</f>
        <v>Meta Quest 2 </v>
      </c>
      <c r="J1039" s="2" t="str">
        <f>VLOOKUP(E1039,CUSTOMERS!$A$2:$K$1001,2,0)&amp;" "&amp;VLOOKUP(E1039,CUSTOMERS!$A$2:$K$1001,3,0)</f>
        <v>Hillary Oldred</v>
      </c>
    </row>
    <row r="1040" spans="1:10" ht="14.25" customHeight="1" x14ac:dyDescent="0.3">
      <c r="A1040" s="3">
        <f t="shared" si="4"/>
        <v>45017</v>
      </c>
      <c r="B1040" s="3">
        <v>45025</v>
      </c>
      <c r="C1040" s="2">
        <v>300549</v>
      </c>
      <c r="D1040" s="2">
        <v>10074</v>
      </c>
      <c r="E1040" s="2">
        <v>692</v>
      </c>
      <c r="F1040" s="2">
        <v>1</v>
      </c>
      <c r="G1040" s="2">
        <v>6</v>
      </c>
      <c r="H1040" s="2">
        <v>6</v>
      </c>
      <c r="I1040" s="2" t="str">
        <f>VLOOKUP($D1040,PRODUCTS!$A$2:$G$87,2,0)</f>
        <v>Case for iPhone 15 Pro Black</v>
      </c>
      <c r="J1040" s="2" t="str">
        <f>VLOOKUP(E1040,CUSTOMERS!$A$2:$K$1001,2,0)&amp;" "&amp;VLOOKUP(E1040,CUSTOMERS!$A$2:$K$1001,3,0)</f>
        <v>Ali Knill</v>
      </c>
    </row>
    <row r="1041" spans="1:10" ht="14.25" customHeight="1" x14ac:dyDescent="0.3">
      <c r="A1041" s="3">
        <f t="shared" si="4"/>
        <v>45017</v>
      </c>
      <c r="B1041" s="3">
        <v>45025</v>
      </c>
      <c r="C1041" s="2">
        <v>300549</v>
      </c>
      <c r="D1041" s="2">
        <v>10065</v>
      </c>
      <c r="E1041" s="2">
        <v>185</v>
      </c>
      <c r="F1041" s="2">
        <v>1</v>
      </c>
      <c r="G1041" s="2">
        <v>399</v>
      </c>
      <c r="H1041" s="2">
        <v>399</v>
      </c>
      <c r="I1041" s="2" t="str">
        <f>VLOOKUP($D1041,PRODUCTS!$A$2:$G$87,2,0)</f>
        <v>Canon - PowerShot V10</v>
      </c>
      <c r="J1041" s="2" t="str">
        <f>VLOOKUP(E1041,CUSTOMERS!$A$2:$K$1001,2,0)&amp;" "&amp;VLOOKUP(E1041,CUSTOMERS!$A$2:$K$1001,3,0)</f>
        <v>Alix Touzey</v>
      </c>
    </row>
    <row r="1042" spans="1:10" ht="14.25" customHeight="1" x14ac:dyDescent="0.3">
      <c r="A1042" s="3">
        <f t="shared" si="4"/>
        <v>45017</v>
      </c>
      <c r="B1042" s="3">
        <v>45025</v>
      </c>
      <c r="C1042" s="2">
        <v>300549</v>
      </c>
      <c r="D1042" s="2">
        <v>10065</v>
      </c>
      <c r="E1042" s="2">
        <v>387</v>
      </c>
      <c r="F1042" s="2">
        <v>1</v>
      </c>
      <c r="G1042" s="2">
        <v>399</v>
      </c>
      <c r="H1042" s="2">
        <v>399</v>
      </c>
      <c r="I1042" s="2" t="str">
        <f>VLOOKUP($D1042,PRODUCTS!$A$2:$G$87,2,0)</f>
        <v>Canon - PowerShot V10</v>
      </c>
      <c r="J1042" s="2" t="str">
        <f>VLOOKUP(E1042,CUSTOMERS!$A$2:$K$1001,2,0)&amp;" "&amp;VLOOKUP(E1042,CUSTOMERS!$A$2:$K$1001,3,0)</f>
        <v>Dacey Hambatch</v>
      </c>
    </row>
    <row r="1043" spans="1:10" ht="14.25" customHeight="1" x14ac:dyDescent="0.3">
      <c r="A1043" s="3">
        <f t="shared" si="4"/>
        <v>45017</v>
      </c>
      <c r="B1043" s="3">
        <v>45025</v>
      </c>
      <c r="C1043" s="2">
        <v>300549</v>
      </c>
      <c r="D1043" s="2">
        <v>10067</v>
      </c>
      <c r="E1043" s="2">
        <v>750</v>
      </c>
      <c r="F1043" s="2">
        <v>1</v>
      </c>
      <c r="G1043" s="2">
        <v>269</v>
      </c>
      <c r="H1043" s="2">
        <v>269</v>
      </c>
      <c r="I1043" s="2" t="str">
        <f>VLOOKUP($D1043,PRODUCTS!$A$2:$G$87,2,0)</f>
        <v>Google - Nest Cam 2 Pack</v>
      </c>
      <c r="J1043" s="2" t="str">
        <f>VLOOKUP(E1043,CUSTOMERS!$A$2:$K$1001,2,0)&amp;" "&amp;VLOOKUP(E1043,CUSTOMERS!$A$2:$K$1001,3,0)</f>
        <v>Kelley Yoslowitz</v>
      </c>
    </row>
    <row r="1044" spans="1:10" ht="14.25" customHeight="1" x14ac:dyDescent="0.3">
      <c r="A1044" s="3">
        <f t="shared" si="4"/>
        <v>45017</v>
      </c>
      <c r="B1044" s="3">
        <v>45025</v>
      </c>
      <c r="C1044" s="2">
        <v>300549</v>
      </c>
      <c r="D1044" s="2">
        <v>10086</v>
      </c>
      <c r="E1044" s="2">
        <v>619</v>
      </c>
      <c r="F1044" s="2">
        <v>3</v>
      </c>
      <c r="G1044" s="2">
        <v>13</v>
      </c>
      <c r="H1044" s="2">
        <v>39</v>
      </c>
      <c r="I1044" s="2" t="str">
        <f>VLOOKUP($D1044,PRODUCTS!$A$2:$G$87,2,0)</f>
        <v>Lightning Charging Cable</v>
      </c>
      <c r="J1044" s="2" t="str">
        <f>VLOOKUP(E1044,CUSTOMERS!$A$2:$K$1001,2,0)&amp;" "&amp;VLOOKUP(E1044,CUSTOMERS!$A$2:$K$1001,3,0)</f>
        <v>Eddy Cottrell</v>
      </c>
    </row>
    <row r="1045" spans="1:10" ht="14.25" customHeight="1" x14ac:dyDescent="0.3">
      <c r="A1045" s="3">
        <f t="shared" si="4"/>
        <v>45017</v>
      </c>
      <c r="B1045" s="3">
        <v>45025</v>
      </c>
      <c r="C1045" s="2">
        <v>300550</v>
      </c>
      <c r="D1045" s="2">
        <v>10063</v>
      </c>
      <c r="E1045" s="2">
        <v>228</v>
      </c>
      <c r="F1045" s="2">
        <v>3</v>
      </c>
      <c r="G1045" s="2">
        <v>1799</v>
      </c>
      <c r="H1045" s="2">
        <v>5397</v>
      </c>
      <c r="I1045" s="2" t="str">
        <f>VLOOKUP($D1045,PRODUCTS!$A$2:$G$87,2,0)</f>
        <v>Sony - Alpha a7 III Mirrorless </v>
      </c>
      <c r="J1045" s="2" t="str">
        <f>VLOOKUP(E1045,CUSTOMERS!$A$2:$K$1001,2,0)&amp;" "&amp;VLOOKUP(E1045,CUSTOMERS!$A$2:$K$1001,3,0)</f>
        <v>Herminia Pichan</v>
      </c>
    </row>
    <row r="1046" spans="1:10" ht="14.25" customHeight="1" x14ac:dyDescent="0.3">
      <c r="A1046" s="3">
        <f t="shared" si="4"/>
        <v>45017</v>
      </c>
      <c r="B1046" s="3">
        <v>45025</v>
      </c>
      <c r="C1046" s="2">
        <v>300551</v>
      </c>
      <c r="D1046" s="2">
        <v>10041</v>
      </c>
      <c r="E1046" s="2">
        <v>821</v>
      </c>
      <c r="F1046" s="2">
        <v>2</v>
      </c>
      <c r="G1046" s="2">
        <v>749</v>
      </c>
      <c r="H1046" s="2">
        <v>1498</v>
      </c>
      <c r="I1046" s="2" t="str">
        <f>VLOOKUP($D1046,PRODUCTS!$A$2:$G$87,2,0)</f>
        <v>MacBook Air 13.3" Laptop - Apple M1 chip</v>
      </c>
      <c r="J1046" s="2" t="str">
        <f>VLOOKUP(E1046,CUSTOMERS!$A$2:$K$1001,2,0)&amp;" "&amp;VLOOKUP(E1046,CUSTOMERS!$A$2:$K$1001,3,0)</f>
        <v>Molli Knightsbridge</v>
      </c>
    </row>
    <row r="1047" spans="1:10" ht="14.25" customHeight="1" x14ac:dyDescent="0.3">
      <c r="A1047" s="3">
        <f t="shared" si="4"/>
        <v>45017</v>
      </c>
      <c r="B1047" s="3">
        <v>45025</v>
      </c>
      <c r="C1047" s="2">
        <v>300552</v>
      </c>
      <c r="D1047" s="2">
        <v>10022</v>
      </c>
      <c r="E1047" s="2">
        <v>323</v>
      </c>
      <c r="F1047" s="2">
        <v>2</v>
      </c>
      <c r="G1047" s="2">
        <v>899</v>
      </c>
      <c r="H1047" s="2">
        <v>1798</v>
      </c>
      <c r="I1047" s="2" t="str">
        <f>VLOOKUP($D1047,PRODUCTS!$A$2:$G$87,2,0)</f>
        <v>iPhone 15 256 GB</v>
      </c>
      <c r="J1047" s="2" t="str">
        <f>VLOOKUP(E1047,CUSTOMERS!$A$2:$K$1001,2,0)&amp;" "&amp;VLOOKUP(E1047,CUSTOMERS!$A$2:$K$1001,3,0)</f>
        <v>Rosina Wallentin</v>
      </c>
    </row>
    <row r="1048" spans="1:10" ht="14.25" customHeight="1" x14ac:dyDescent="0.3">
      <c r="A1048" s="3">
        <f t="shared" si="4"/>
        <v>45017</v>
      </c>
      <c r="B1048" s="3">
        <v>45025</v>
      </c>
      <c r="C1048" s="2">
        <v>300553</v>
      </c>
      <c r="D1048" s="2">
        <v>10078</v>
      </c>
      <c r="E1048" s="2">
        <v>275</v>
      </c>
      <c r="F1048" s="2">
        <v>3</v>
      </c>
      <c r="G1048" s="2">
        <v>5</v>
      </c>
      <c r="H1048" s="2">
        <v>15</v>
      </c>
      <c r="I1048" s="2" t="str">
        <f>VLOOKUP($D1048,PRODUCTS!$A$2:$G$87,2,0)</f>
        <v>Case for iPhone 15 Blue</v>
      </c>
      <c r="J1048" s="2" t="str">
        <f>VLOOKUP(E1048,CUSTOMERS!$A$2:$K$1001,2,0)&amp;" "&amp;VLOOKUP(E1048,CUSTOMERS!$A$2:$K$1001,3,0)</f>
        <v>Marilee Roskrug</v>
      </c>
    </row>
    <row r="1049" spans="1:10" ht="14.25" customHeight="1" x14ac:dyDescent="0.3">
      <c r="A1049" s="3">
        <f t="shared" si="4"/>
        <v>45017</v>
      </c>
      <c r="B1049" s="3">
        <v>45025</v>
      </c>
      <c r="C1049" s="2">
        <v>300553</v>
      </c>
      <c r="D1049" s="2">
        <v>10050</v>
      </c>
      <c r="E1049" s="2">
        <v>990</v>
      </c>
      <c r="F1049" s="2">
        <v>2</v>
      </c>
      <c r="G1049" s="2">
        <v>700</v>
      </c>
      <c r="H1049" s="2">
        <v>1400</v>
      </c>
      <c r="I1049" s="2" t="str">
        <f>VLOOKUP($D1049,PRODUCTS!$A$2:$G$87,2,0)</f>
        <v>Microsoft - Surface Laptop Go 3 </v>
      </c>
      <c r="J1049" s="2" t="str">
        <f>VLOOKUP(E1049,CUSTOMERS!$A$2:$K$1001,2,0)&amp;" "&amp;VLOOKUP(E1049,CUSTOMERS!$A$2:$K$1001,3,0)</f>
        <v>Buck Swadlen</v>
      </c>
    </row>
    <row r="1050" spans="1:10" ht="14.25" customHeight="1" x14ac:dyDescent="0.3">
      <c r="A1050" s="3">
        <f t="shared" si="4"/>
        <v>45017</v>
      </c>
      <c r="B1050" s="3">
        <v>45025</v>
      </c>
      <c r="C1050" s="2">
        <v>300553</v>
      </c>
      <c r="D1050" s="2">
        <v>10012</v>
      </c>
      <c r="E1050" s="2">
        <v>122</v>
      </c>
      <c r="F1050" s="2">
        <v>3</v>
      </c>
      <c r="G1050" s="2">
        <v>70</v>
      </c>
      <c r="H1050" s="2">
        <v>210</v>
      </c>
      <c r="I1050" s="2" t="str">
        <f>VLOOKUP($D1050,PRODUCTS!$A$2:$G$87,2,0)</f>
        <v>Beats Studio Buds</v>
      </c>
      <c r="J1050" s="2" t="str">
        <f>VLOOKUP(E1050,CUSTOMERS!$A$2:$K$1001,2,0)&amp;" "&amp;VLOOKUP(E1050,CUSTOMERS!$A$2:$K$1001,3,0)</f>
        <v>Alanson Tesh</v>
      </c>
    </row>
    <row r="1051" spans="1:10" ht="14.25" customHeight="1" x14ac:dyDescent="0.3">
      <c r="A1051" s="3">
        <f t="shared" si="4"/>
        <v>45017</v>
      </c>
      <c r="B1051" s="3">
        <v>45026</v>
      </c>
      <c r="C1051" s="2">
        <v>300554</v>
      </c>
      <c r="D1051" s="2">
        <v>10086</v>
      </c>
      <c r="E1051" s="2">
        <v>419</v>
      </c>
      <c r="F1051" s="2">
        <v>2</v>
      </c>
      <c r="G1051" s="2">
        <v>13</v>
      </c>
      <c r="H1051" s="2">
        <v>26</v>
      </c>
      <c r="I1051" s="2" t="str">
        <f>VLOOKUP($D1051,PRODUCTS!$A$2:$G$87,2,0)</f>
        <v>Lightning Charging Cable</v>
      </c>
      <c r="J1051" s="2" t="str">
        <f>VLOOKUP(E1051,CUSTOMERS!$A$2:$K$1001,2,0)&amp;" "&amp;VLOOKUP(E1051,CUSTOMERS!$A$2:$K$1001,3,0)</f>
        <v>Conroy Niesing</v>
      </c>
    </row>
    <row r="1052" spans="1:10" ht="14.25" customHeight="1" x14ac:dyDescent="0.3">
      <c r="A1052" s="3">
        <f t="shared" si="4"/>
        <v>45017</v>
      </c>
      <c r="B1052" s="3">
        <v>45026</v>
      </c>
      <c r="C1052" s="2">
        <v>300555</v>
      </c>
      <c r="D1052" s="2">
        <v>10051</v>
      </c>
      <c r="E1052" s="2">
        <v>415</v>
      </c>
      <c r="F1052" s="2">
        <v>2</v>
      </c>
      <c r="G1052" s="2">
        <v>900</v>
      </c>
      <c r="H1052" s="2">
        <v>1800</v>
      </c>
      <c r="I1052" s="2" t="str">
        <f>VLOOKUP($D1052,PRODUCTS!$A$2:$G$87,2,0)</f>
        <v>Dell - Inspiron 23.8" Touch screen All-In-One</v>
      </c>
      <c r="J1052" s="2" t="str">
        <f>VLOOKUP(E1052,CUSTOMERS!$A$2:$K$1001,2,0)&amp;" "&amp;VLOOKUP(E1052,CUSTOMERS!$A$2:$K$1001,3,0)</f>
        <v>Stanfield Hinge</v>
      </c>
    </row>
    <row r="1053" spans="1:10" ht="14.25" customHeight="1" x14ac:dyDescent="0.3">
      <c r="A1053" s="3">
        <f t="shared" si="4"/>
        <v>45017</v>
      </c>
      <c r="B1053" s="3">
        <v>45026</v>
      </c>
      <c r="C1053" s="2">
        <v>300555</v>
      </c>
      <c r="D1053" s="2">
        <v>10045</v>
      </c>
      <c r="E1053" s="2">
        <v>350</v>
      </c>
      <c r="F1053" s="2">
        <v>3</v>
      </c>
      <c r="G1053" s="2">
        <v>499</v>
      </c>
      <c r="H1053" s="2">
        <v>1497</v>
      </c>
      <c r="I1053" s="2" t="str">
        <f>VLOOKUP($D1053,PRODUCTS!$A$2:$G$87,2,0)</f>
        <v>Microsoft - Xbox Series X 1TB Console </v>
      </c>
      <c r="J1053" s="2" t="str">
        <f>VLOOKUP(E1053,CUSTOMERS!$A$2:$K$1001,2,0)&amp;" "&amp;VLOOKUP(E1053,CUSTOMERS!$A$2:$K$1001,3,0)</f>
        <v>Penelopa Steet</v>
      </c>
    </row>
    <row r="1054" spans="1:10" ht="14.25" customHeight="1" x14ac:dyDescent="0.3">
      <c r="A1054" s="3">
        <f t="shared" si="4"/>
        <v>45017</v>
      </c>
      <c r="B1054" s="3">
        <v>45026</v>
      </c>
      <c r="C1054" s="2">
        <v>300555</v>
      </c>
      <c r="D1054" s="2">
        <v>10063</v>
      </c>
      <c r="E1054" s="2">
        <v>323</v>
      </c>
      <c r="F1054" s="2">
        <v>2</v>
      </c>
      <c r="G1054" s="2">
        <v>1799</v>
      </c>
      <c r="H1054" s="2">
        <v>3598</v>
      </c>
      <c r="I1054" s="2" t="str">
        <f>VLOOKUP($D1054,PRODUCTS!$A$2:$G$87,2,0)</f>
        <v>Sony - Alpha a7 III Mirrorless </v>
      </c>
      <c r="J1054" s="2" t="str">
        <f>VLOOKUP(E1054,CUSTOMERS!$A$2:$K$1001,2,0)&amp;" "&amp;VLOOKUP(E1054,CUSTOMERS!$A$2:$K$1001,3,0)</f>
        <v>Rosina Wallentin</v>
      </c>
    </row>
    <row r="1055" spans="1:10" ht="14.25" customHeight="1" x14ac:dyDescent="0.3">
      <c r="A1055" s="3">
        <f t="shared" si="4"/>
        <v>45017</v>
      </c>
      <c r="B1055" s="3">
        <v>45026</v>
      </c>
      <c r="C1055" s="2">
        <v>300555</v>
      </c>
      <c r="D1055" s="2">
        <v>10046</v>
      </c>
      <c r="E1055" s="2">
        <v>78</v>
      </c>
      <c r="F1055" s="2">
        <v>1</v>
      </c>
      <c r="G1055" s="2">
        <v>200</v>
      </c>
      <c r="H1055" s="2">
        <v>200</v>
      </c>
      <c r="I1055" s="2" t="str">
        <f>VLOOKUP($D1055,PRODUCTS!$A$2:$G$87,2,0)</f>
        <v>Nintendo - Switch 32GB Lite</v>
      </c>
      <c r="J1055" s="2" t="str">
        <f>VLOOKUP(E1055,CUSTOMERS!$A$2:$K$1001,2,0)&amp;" "&amp;VLOOKUP(E1055,CUSTOMERS!$A$2:$K$1001,3,0)</f>
        <v>Rob Lever</v>
      </c>
    </row>
    <row r="1056" spans="1:10" ht="14.25" customHeight="1" x14ac:dyDescent="0.3">
      <c r="A1056" s="3">
        <f t="shared" si="4"/>
        <v>45017</v>
      </c>
      <c r="B1056" s="3">
        <v>45026</v>
      </c>
      <c r="C1056" s="2">
        <v>300555</v>
      </c>
      <c r="D1056" s="2">
        <v>10068</v>
      </c>
      <c r="E1056" s="2">
        <v>939</v>
      </c>
      <c r="F1056" s="2">
        <v>2</v>
      </c>
      <c r="G1056" s="2">
        <v>279</v>
      </c>
      <c r="H1056" s="2">
        <v>558</v>
      </c>
      <c r="I1056" s="2" t="str">
        <f>VLOOKUP($D1056,PRODUCTS!$A$2:$G$87,2,0)</f>
        <v>Yale - Assure Lock 2 Smart Lock</v>
      </c>
      <c r="J1056" s="2" t="str">
        <f>VLOOKUP(E1056,CUSTOMERS!$A$2:$K$1001,2,0)&amp;" "&amp;VLOOKUP(E1056,CUSTOMERS!$A$2:$K$1001,3,0)</f>
        <v>Brandy Adin</v>
      </c>
    </row>
    <row r="1057" spans="1:10" ht="14.25" customHeight="1" x14ac:dyDescent="0.3">
      <c r="A1057" s="3">
        <f t="shared" si="4"/>
        <v>45017</v>
      </c>
      <c r="B1057" s="3">
        <v>45027</v>
      </c>
      <c r="C1057" s="2">
        <v>300556</v>
      </c>
      <c r="D1057" s="2">
        <v>10011</v>
      </c>
      <c r="E1057" s="2">
        <v>612</v>
      </c>
      <c r="F1057" s="2">
        <v>1</v>
      </c>
      <c r="G1057" s="2">
        <v>106</v>
      </c>
      <c r="H1057" s="2">
        <v>106</v>
      </c>
      <c r="I1057" s="2" t="str">
        <f>VLOOKUP($D1057,PRODUCTS!$A$2:$G$87,2,0)</f>
        <v>Fire TV 32"</v>
      </c>
      <c r="J1057" s="2" t="str">
        <f>VLOOKUP(E1057,CUSTOMERS!$A$2:$K$1001,2,0)&amp;" "&amp;VLOOKUP(E1057,CUSTOMERS!$A$2:$K$1001,3,0)</f>
        <v>Hilary McGourty</v>
      </c>
    </row>
    <row r="1058" spans="1:10" ht="14.25" customHeight="1" x14ac:dyDescent="0.3">
      <c r="A1058" s="3">
        <f t="shared" si="4"/>
        <v>45017</v>
      </c>
      <c r="B1058" s="3">
        <v>45027</v>
      </c>
      <c r="C1058" s="2">
        <v>300557</v>
      </c>
      <c r="D1058" s="2">
        <v>10028</v>
      </c>
      <c r="E1058" s="2">
        <v>58</v>
      </c>
      <c r="F1058" s="2">
        <v>3</v>
      </c>
      <c r="G1058" s="2">
        <v>1500</v>
      </c>
      <c r="H1058" s="2">
        <v>4500</v>
      </c>
      <c r="I1058" s="2" t="str">
        <f>VLOOKUP($D1058,PRODUCTS!$A$2:$G$87,2,0)</f>
        <v>SAMSUNG Galaxy Z Fold 5 256 GB</v>
      </c>
      <c r="J1058" s="2" t="str">
        <f>VLOOKUP(E1058,CUSTOMERS!$A$2:$K$1001,2,0)&amp;" "&amp;VLOOKUP(E1058,CUSTOMERS!$A$2:$K$1001,3,0)</f>
        <v>Saunderson Dinis</v>
      </c>
    </row>
    <row r="1059" spans="1:10" ht="14.25" customHeight="1" x14ac:dyDescent="0.3">
      <c r="A1059" s="3">
        <f t="shared" si="4"/>
        <v>45017</v>
      </c>
      <c r="B1059" s="3">
        <v>45027</v>
      </c>
      <c r="C1059" s="2">
        <v>300558</v>
      </c>
      <c r="D1059" s="2">
        <v>10049</v>
      </c>
      <c r="E1059" s="2">
        <v>379</v>
      </c>
      <c r="F1059" s="2">
        <v>2</v>
      </c>
      <c r="G1059" s="2">
        <v>450</v>
      </c>
      <c r="H1059" s="2">
        <v>900</v>
      </c>
      <c r="I1059" s="2" t="str">
        <f>VLOOKUP($D1059,PRODUCTS!$A$2:$G$87,2,0)</f>
        <v>HP - Envy 2-in-1 15.6" Full HD Touch-Screen Laptop - AMD Ryzen 5 </v>
      </c>
      <c r="J1059" s="2" t="str">
        <f>VLOOKUP(E1059,CUSTOMERS!$A$2:$K$1001,2,0)&amp;" "&amp;VLOOKUP(E1059,CUSTOMERS!$A$2:$K$1001,3,0)</f>
        <v>Carena Lount</v>
      </c>
    </row>
    <row r="1060" spans="1:10" ht="14.25" customHeight="1" x14ac:dyDescent="0.3">
      <c r="A1060" s="3">
        <f t="shared" si="4"/>
        <v>45017</v>
      </c>
      <c r="B1060" s="3">
        <v>45027</v>
      </c>
      <c r="C1060" s="2">
        <v>300558</v>
      </c>
      <c r="D1060" s="2">
        <v>10029</v>
      </c>
      <c r="E1060" s="2">
        <v>921</v>
      </c>
      <c r="F1060" s="2">
        <v>2</v>
      </c>
      <c r="G1060" s="2">
        <v>44</v>
      </c>
      <c r="H1060" s="2">
        <v>88</v>
      </c>
      <c r="I1060" s="2" t="str">
        <f>VLOOKUP($D1060,PRODUCTS!$A$2:$G$87,2,0)</f>
        <v>PlayStation DualSense Wireless Controller</v>
      </c>
      <c r="J1060" s="2" t="str">
        <f>VLOOKUP(E1060,CUSTOMERS!$A$2:$K$1001,2,0)&amp;" "&amp;VLOOKUP(E1060,CUSTOMERS!$A$2:$K$1001,3,0)</f>
        <v>Gretel Realff</v>
      </c>
    </row>
    <row r="1061" spans="1:10" ht="14.25" customHeight="1" x14ac:dyDescent="0.3">
      <c r="A1061" s="3">
        <f t="shared" si="4"/>
        <v>45017</v>
      </c>
      <c r="B1061" s="3">
        <v>45028</v>
      </c>
      <c r="C1061" s="2">
        <v>300559</v>
      </c>
      <c r="D1061" s="2">
        <v>10019</v>
      </c>
      <c r="E1061" s="2">
        <v>682</v>
      </c>
      <c r="F1061" s="2">
        <v>3</v>
      </c>
      <c r="G1061" s="2">
        <v>1299</v>
      </c>
      <c r="H1061" s="2">
        <v>3897</v>
      </c>
      <c r="I1061" s="2" t="str">
        <f>VLOOKUP($D1061,PRODUCTS!$A$2:$G$87,2,0)</f>
        <v>iPhone 15 Pro 512 GB</v>
      </c>
      <c r="J1061" s="2" t="str">
        <f>VLOOKUP(E1061,CUSTOMERS!$A$2:$K$1001,2,0)&amp;" "&amp;VLOOKUP(E1061,CUSTOMERS!$A$2:$K$1001,3,0)</f>
        <v>Arne Muldoon</v>
      </c>
    </row>
    <row r="1062" spans="1:10" ht="14.25" customHeight="1" x14ac:dyDescent="0.3">
      <c r="A1062" s="3">
        <f t="shared" si="4"/>
        <v>45017</v>
      </c>
      <c r="B1062" s="3">
        <v>45028</v>
      </c>
      <c r="C1062" s="2">
        <v>300560</v>
      </c>
      <c r="D1062" s="2">
        <v>10068</v>
      </c>
      <c r="E1062" s="2">
        <v>74</v>
      </c>
      <c r="F1062" s="2">
        <v>2</v>
      </c>
      <c r="G1062" s="2">
        <v>279</v>
      </c>
      <c r="H1062" s="2">
        <v>558</v>
      </c>
      <c r="I1062" s="2" t="str">
        <f>VLOOKUP($D1062,PRODUCTS!$A$2:$G$87,2,0)</f>
        <v>Yale - Assure Lock 2 Smart Lock</v>
      </c>
      <c r="J1062" s="2" t="str">
        <f>VLOOKUP(E1062,CUSTOMERS!$A$2:$K$1001,2,0)&amp;" "&amp;VLOOKUP(E1062,CUSTOMERS!$A$2:$K$1001,3,0)</f>
        <v>Addi MacDiarmid</v>
      </c>
    </row>
    <row r="1063" spans="1:10" ht="14.25" customHeight="1" x14ac:dyDescent="0.3">
      <c r="A1063" s="3">
        <f t="shared" si="4"/>
        <v>45017</v>
      </c>
      <c r="B1063" s="3">
        <v>45028</v>
      </c>
      <c r="C1063" s="2">
        <v>300561</v>
      </c>
      <c r="D1063" s="2">
        <v>10044</v>
      </c>
      <c r="E1063" s="2">
        <v>437</v>
      </c>
      <c r="F1063" s="2">
        <v>2</v>
      </c>
      <c r="G1063" s="2">
        <v>750</v>
      </c>
      <c r="H1063" s="2">
        <v>1500</v>
      </c>
      <c r="I1063" s="2" t="str">
        <f>VLOOKUP($D1063,PRODUCTS!$A$2:$G$87,2,0)</f>
        <v>Canon - EOS R50 4K</v>
      </c>
      <c r="J1063" s="2" t="str">
        <f>VLOOKUP(E1063,CUSTOMERS!$A$2:$K$1001,2,0)&amp;" "&amp;VLOOKUP(E1063,CUSTOMERS!$A$2:$K$1001,3,0)</f>
        <v>Gabriela Pancoast</v>
      </c>
    </row>
    <row r="1064" spans="1:10" ht="14.25" customHeight="1" x14ac:dyDescent="0.3">
      <c r="A1064" s="3">
        <f t="shared" si="4"/>
        <v>45017</v>
      </c>
      <c r="B1064" s="3">
        <v>45028</v>
      </c>
      <c r="C1064" s="2">
        <v>300562</v>
      </c>
      <c r="D1064" s="2">
        <v>10072</v>
      </c>
      <c r="E1064" s="2">
        <v>860</v>
      </c>
      <c r="F1064" s="2">
        <v>3</v>
      </c>
      <c r="G1064" s="2">
        <v>5</v>
      </c>
      <c r="H1064" s="2">
        <v>15</v>
      </c>
      <c r="I1064" s="2" t="str">
        <f>VLOOKUP($D1064,PRODUCTS!$A$2:$G$87,2,0)</f>
        <v>Case for iPhone 15 Red</v>
      </c>
      <c r="J1064" s="2" t="str">
        <f>VLOOKUP(E1064,CUSTOMERS!$A$2:$K$1001,2,0)&amp;" "&amp;VLOOKUP(E1064,CUSTOMERS!$A$2:$K$1001,3,0)</f>
        <v>Almeria Astles</v>
      </c>
    </row>
    <row r="1065" spans="1:10" ht="14.25" customHeight="1" x14ac:dyDescent="0.3">
      <c r="A1065" s="3">
        <f t="shared" si="4"/>
        <v>45017</v>
      </c>
      <c r="B1065" s="3">
        <v>45028</v>
      </c>
      <c r="C1065" s="2">
        <v>300563</v>
      </c>
      <c r="D1065" s="2">
        <v>10048</v>
      </c>
      <c r="E1065" s="2">
        <v>113</v>
      </c>
      <c r="F1065" s="2">
        <v>3</v>
      </c>
      <c r="G1065" s="2">
        <v>500</v>
      </c>
      <c r="H1065" s="2">
        <v>1500</v>
      </c>
      <c r="I1065" s="2" t="str">
        <f>VLOOKUP($D1065,PRODUCTS!$A$2:$G$87,2,0)</f>
        <v>ASUS - Zenbook 14X 14.5" 2.8K OLED</v>
      </c>
      <c r="J1065" s="2" t="str">
        <f>VLOOKUP(E1065,CUSTOMERS!$A$2:$K$1001,2,0)&amp;" "&amp;VLOOKUP(E1065,CUSTOMERS!$A$2:$K$1001,3,0)</f>
        <v>Dickie Redhead</v>
      </c>
    </row>
    <row r="1066" spans="1:10" ht="14.25" customHeight="1" x14ac:dyDescent="0.3">
      <c r="A1066" s="3">
        <f t="shared" si="4"/>
        <v>45017</v>
      </c>
      <c r="B1066" s="3">
        <v>45028</v>
      </c>
      <c r="C1066" s="2">
        <v>300564</v>
      </c>
      <c r="D1066" s="2">
        <v>10049</v>
      </c>
      <c r="E1066" s="2">
        <v>468</v>
      </c>
      <c r="F1066" s="2">
        <v>1</v>
      </c>
      <c r="G1066" s="2">
        <v>450</v>
      </c>
      <c r="H1066" s="2">
        <v>450</v>
      </c>
      <c r="I1066" s="2" t="str">
        <f>VLOOKUP($D1066,PRODUCTS!$A$2:$G$87,2,0)</f>
        <v>HP - Envy 2-in-1 15.6" Full HD Touch-Screen Laptop - AMD Ryzen 5 </v>
      </c>
      <c r="J1066" s="2" t="str">
        <f>VLOOKUP(E1066,CUSTOMERS!$A$2:$K$1001,2,0)&amp;" "&amp;VLOOKUP(E1066,CUSTOMERS!$A$2:$K$1001,3,0)</f>
        <v>Lynn Klimkin</v>
      </c>
    </row>
    <row r="1067" spans="1:10" ht="14.25" customHeight="1" x14ac:dyDescent="0.3">
      <c r="A1067" s="3">
        <f t="shared" si="4"/>
        <v>45017</v>
      </c>
      <c r="B1067" s="3">
        <v>45028</v>
      </c>
      <c r="C1067" s="2">
        <v>300565</v>
      </c>
      <c r="D1067" s="2">
        <v>10011</v>
      </c>
      <c r="E1067" s="2">
        <v>202</v>
      </c>
      <c r="F1067" s="2">
        <v>2</v>
      </c>
      <c r="G1067" s="2">
        <v>106</v>
      </c>
      <c r="H1067" s="2">
        <v>212</v>
      </c>
      <c r="I1067" s="2" t="str">
        <f>VLOOKUP($D1067,PRODUCTS!$A$2:$G$87,2,0)</f>
        <v>Fire TV 32"</v>
      </c>
      <c r="J1067" s="2" t="str">
        <f>VLOOKUP(E1067,CUSTOMERS!$A$2:$K$1001,2,0)&amp;" "&amp;VLOOKUP(E1067,CUSTOMERS!$A$2:$K$1001,3,0)</f>
        <v>Merissa Simoneau</v>
      </c>
    </row>
    <row r="1068" spans="1:10" ht="14.25" customHeight="1" x14ac:dyDescent="0.3">
      <c r="A1068" s="3">
        <f t="shared" si="4"/>
        <v>45017</v>
      </c>
      <c r="B1068" s="3">
        <v>45028</v>
      </c>
      <c r="C1068" s="2">
        <v>300566</v>
      </c>
      <c r="D1068" s="2">
        <v>10035</v>
      </c>
      <c r="E1068" s="2">
        <v>245</v>
      </c>
      <c r="F1068" s="2">
        <v>3</v>
      </c>
      <c r="G1068" s="2">
        <v>52</v>
      </c>
      <c r="H1068" s="2">
        <v>156</v>
      </c>
      <c r="I1068" s="2" t="str">
        <f>VLOOKUP($D1068,PRODUCTS!$A$2:$G$87,2,0)</f>
        <v>Xbox Core Wireless Gaming Controller</v>
      </c>
      <c r="J1068" s="2" t="str">
        <f>VLOOKUP(E1068,CUSTOMERS!$A$2:$K$1001,2,0)&amp;" "&amp;VLOOKUP(E1068,CUSTOMERS!$A$2:$K$1001,3,0)</f>
        <v>Felice Drinnan</v>
      </c>
    </row>
    <row r="1069" spans="1:10" ht="14.25" customHeight="1" x14ac:dyDescent="0.3">
      <c r="A1069" s="3">
        <f t="shared" si="4"/>
        <v>45017</v>
      </c>
      <c r="B1069" s="3">
        <v>45028</v>
      </c>
      <c r="C1069" s="2">
        <v>300566</v>
      </c>
      <c r="D1069" s="2">
        <v>10019</v>
      </c>
      <c r="E1069" s="2">
        <v>722</v>
      </c>
      <c r="F1069" s="2">
        <v>2</v>
      </c>
      <c r="G1069" s="2">
        <v>1299</v>
      </c>
      <c r="H1069" s="2">
        <v>2598</v>
      </c>
      <c r="I1069" s="2" t="str">
        <f>VLOOKUP($D1069,PRODUCTS!$A$2:$G$87,2,0)</f>
        <v>iPhone 15 Pro 512 GB</v>
      </c>
      <c r="J1069" s="2" t="str">
        <f>VLOOKUP(E1069,CUSTOMERS!$A$2:$K$1001,2,0)&amp;" "&amp;VLOOKUP(E1069,CUSTOMERS!$A$2:$K$1001,3,0)</f>
        <v>Nina Dootson</v>
      </c>
    </row>
    <row r="1070" spans="1:10" ht="14.25" customHeight="1" x14ac:dyDescent="0.3">
      <c r="A1070" s="3">
        <f t="shared" si="4"/>
        <v>45017</v>
      </c>
      <c r="B1070" s="3">
        <v>45028</v>
      </c>
      <c r="C1070" s="2">
        <v>300566</v>
      </c>
      <c r="D1070" s="2">
        <v>10002</v>
      </c>
      <c r="E1070" s="2">
        <v>47</v>
      </c>
      <c r="F1070" s="2">
        <v>1</v>
      </c>
      <c r="G1070" s="2">
        <v>81</v>
      </c>
      <c r="H1070" s="2">
        <v>81</v>
      </c>
      <c r="I1070" s="2" t="str">
        <f>VLOOKUP($D1070,PRODUCTS!$A$2:$G$87,2,0)</f>
        <v>Apple AirTag 4 Pack</v>
      </c>
      <c r="J1070" s="2" t="str">
        <f>VLOOKUP(E1070,CUSTOMERS!$A$2:$K$1001,2,0)&amp;" "&amp;VLOOKUP(E1070,CUSTOMERS!$A$2:$K$1001,3,0)</f>
        <v>Tatum Phoebe</v>
      </c>
    </row>
    <row r="1071" spans="1:10" ht="14.25" customHeight="1" x14ac:dyDescent="0.3">
      <c r="A1071" s="3">
        <f t="shared" si="4"/>
        <v>45017</v>
      </c>
      <c r="B1071" s="3">
        <v>45028</v>
      </c>
      <c r="C1071" s="2">
        <v>300566</v>
      </c>
      <c r="D1071" s="2">
        <v>10073</v>
      </c>
      <c r="E1071" s="2">
        <v>448</v>
      </c>
      <c r="F1071" s="2">
        <v>1</v>
      </c>
      <c r="G1071" s="2">
        <v>7</v>
      </c>
      <c r="H1071" s="2">
        <v>7</v>
      </c>
      <c r="I1071" s="2" t="str">
        <f>VLOOKUP($D1071,PRODUCTS!$A$2:$G$87,2,0)</f>
        <v>Case for iPhone 15 Pro Max Black</v>
      </c>
      <c r="J1071" s="2" t="str">
        <f>VLOOKUP(E1071,CUSTOMERS!$A$2:$K$1001,2,0)&amp;" "&amp;VLOOKUP(E1071,CUSTOMERS!$A$2:$K$1001,3,0)</f>
        <v>Philomena Pegrum</v>
      </c>
    </row>
    <row r="1072" spans="1:10" ht="14.25" customHeight="1" x14ac:dyDescent="0.3">
      <c r="A1072" s="3">
        <f t="shared" si="4"/>
        <v>45017</v>
      </c>
      <c r="B1072" s="3">
        <v>45029</v>
      </c>
      <c r="C1072" s="2">
        <v>300567</v>
      </c>
      <c r="D1072" s="2">
        <v>10045</v>
      </c>
      <c r="E1072" s="2">
        <v>198</v>
      </c>
      <c r="F1072" s="2">
        <v>1</v>
      </c>
      <c r="G1072" s="2">
        <v>499</v>
      </c>
      <c r="H1072" s="2">
        <v>499</v>
      </c>
      <c r="I1072" s="2" t="str">
        <f>VLOOKUP($D1072,PRODUCTS!$A$2:$G$87,2,0)</f>
        <v>Microsoft - Xbox Series X 1TB Console </v>
      </c>
      <c r="J1072" s="2" t="str">
        <f>VLOOKUP(E1072,CUSTOMERS!$A$2:$K$1001,2,0)&amp;" "&amp;VLOOKUP(E1072,CUSTOMERS!$A$2:$K$1001,3,0)</f>
        <v>Carla Jado</v>
      </c>
    </row>
    <row r="1073" spans="1:10" ht="14.25" customHeight="1" x14ac:dyDescent="0.3">
      <c r="A1073" s="3">
        <f t="shared" si="4"/>
        <v>45017</v>
      </c>
      <c r="B1073" s="3">
        <v>45029</v>
      </c>
      <c r="C1073" s="2">
        <v>300567</v>
      </c>
      <c r="D1073" s="2">
        <v>10028</v>
      </c>
      <c r="E1073" s="2">
        <v>649</v>
      </c>
      <c r="F1073" s="2">
        <v>3</v>
      </c>
      <c r="G1073" s="2">
        <v>1500</v>
      </c>
      <c r="H1073" s="2">
        <v>4500</v>
      </c>
      <c r="I1073" s="2" t="str">
        <f>VLOOKUP($D1073,PRODUCTS!$A$2:$G$87,2,0)</f>
        <v>SAMSUNG Galaxy Z Fold 5 256 GB</v>
      </c>
      <c r="J1073" s="2" t="str">
        <f>VLOOKUP(E1073,CUSTOMERS!$A$2:$K$1001,2,0)&amp;" "&amp;VLOOKUP(E1073,CUSTOMERS!$A$2:$K$1001,3,0)</f>
        <v>Cathie Gallafant</v>
      </c>
    </row>
    <row r="1074" spans="1:10" ht="14.25" customHeight="1" x14ac:dyDescent="0.3">
      <c r="A1074" s="3">
        <f t="shared" si="4"/>
        <v>45017</v>
      </c>
      <c r="B1074" s="3">
        <v>45029</v>
      </c>
      <c r="C1074" s="2">
        <v>300567</v>
      </c>
      <c r="D1074" s="2">
        <v>10032</v>
      </c>
      <c r="E1074" s="2">
        <v>687</v>
      </c>
      <c r="F1074" s="2">
        <v>1</v>
      </c>
      <c r="G1074" s="2">
        <v>70</v>
      </c>
      <c r="H1074" s="2">
        <v>70</v>
      </c>
      <c r="I1074" s="2" t="str">
        <f>VLOOKUP($D1074,PRODUCTS!$A$2:$G$87,2,0)</f>
        <v>Nintendo Switch Pro Controller</v>
      </c>
      <c r="J1074" s="2" t="str">
        <f>VLOOKUP(E1074,CUSTOMERS!$A$2:$K$1001,2,0)&amp;" "&amp;VLOOKUP(E1074,CUSTOMERS!$A$2:$K$1001,3,0)</f>
        <v>Jillene Fairrie</v>
      </c>
    </row>
    <row r="1075" spans="1:10" ht="14.25" customHeight="1" x14ac:dyDescent="0.3">
      <c r="A1075" s="3">
        <f t="shared" si="4"/>
        <v>45017</v>
      </c>
      <c r="B1075" s="3">
        <v>45029</v>
      </c>
      <c r="C1075" s="2">
        <v>300567</v>
      </c>
      <c r="D1075" s="2">
        <v>10022</v>
      </c>
      <c r="E1075" s="2">
        <v>316</v>
      </c>
      <c r="F1075" s="2">
        <v>2</v>
      </c>
      <c r="G1075" s="2">
        <v>899</v>
      </c>
      <c r="H1075" s="2">
        <v>1798</v>
      </c>
      <c r="I1075" s="2" t="str">
        <f>VLOOKUP($D1075,PRODUCTS!$A$2:$G$87,2,0)</f>
        <v>iPhone 15 256 GB</v>
      </c>
      <c r="J1075" s="2" t="str">
        <f>VLOOKUP(E1075,CUSTOMERS!$A$2:$K$1001,2,0)&amp;" "&amp;VLOOKUP(E1075,CUSTOMERS!$A$2:$K$1001,3,0)</f>
        <v>Bessy Culbard</v>
      </c>
    </row>
    <row r="1076" spans="1:10" ht="14.25" customHeight="1" x14ac:dyDescent="0.3">
      <c r="A1076" s="3">
        <f t="shared" si="4"/>
        <v>45017</v>
      </c>
      <c r="B1076" s="3">
        <v>45029</v>
      </c>
      <c r="C1076" s="2">
        <v>300568</v>
      </c>
      <c r="D1076" s="2">
        <v>10024</v>
      </c>
      <c r="E1076" s="2">
        <v>635</v>
      </c>
      <c r="F1076" s="2">
        <v>3</v>
      </c>
      <c r="G1076" s="2">
        <v>199</v>
      </c>
      <c r="H1076" s="2">
        <v>597</v>
      </c>
      <c r="I1076" s="2" t="str">
        <f>VLOOKUP($D1076,PRODUCTS!$A$2:$G$87,2,0)</f>
        <v>SAMSUNG Galaxy Tab S6 Lite 10.4" 64GB</v>
      </c>
      <c r="J1076" s="2" t="str">
        <f>VLOOKUP(E1076,CUSTOMERS!$A$2:$K$1001,2,0)&amp;" "&amp;VLOOKUP(E1076,CUSTOMERS!$A$2:$K$1001,3,0)</f>
        <v>Adolf Woodrooffe</v>
      </c>
    </row>
    <row r="1077" spans="1:10" ht="14.25" customHeight="1" x14ac:dyDescent="0.3">
      <c r="A1077" s="3">
        <f t="shared" si="4"/>
        <v>45017</v>
      </c>
      <c r="B1077" s="3">
        <v>45029</v>
      </c>
      <c r="C1077" s="2">
        <v>300569</v>
      </c>
      <c r="D1077" s="2">
        <v>10019</v>
      </c>
      <c r="E1077" s="2">
        <v>824</v>
      </c>
      <c r="F1077" s="2">
        <v>3</v>
      </c>
      <c r="G1077" s="2">
        <v>1299</v>
      </c>
      <c r="H1077" s="2">
        <v>3897</v>
      </c>
      <c r="I1077" s="2" t="str">
        <f>VLOOKUP($D1077,PRODUCTS!$A$2:$G$87,2,0)</f>
        <v>iPhone 15 Pro 512 GB</v>
      </c>
      <c r="J1077" s="2" t="str">
        <f>VLOOKUP(E1077,CUSTOMERS!$A$2:$K$1001,2,0)&amp;" "&amp;VLOOKUP(E1077,CUSTOMERS!$A$2:$K$1001,3,0)</f>
        <v>Romy Luck</v>
      </c>
    </row>
    <row r="1078" spans="1:10" ht="14.25" customHeight="1" x14ac:dyDescent="0.3">
      <c r="A1078" s="3">
        <f t="shared" si="4"/>
        <v>45017</v>
      </c>
      <c r="B1078" s="3">
        <v>45029</v>
      </c>
      <c r="C1078" s="2">
        <v>300570</v>
      </c>
      <c r="D1078" s="2">
        <v>10016</v>
      </c>
      <c r="E1078" s="2">
        <v>773</v>
      </c>
      <c r="F1078" s="2">
        <v>3</v>
      </c>
      <c r="G1078" s="2">
        <v>1599</v>
      </c>
      <c r="H1078" s="2">
        <v>4797</v>
      </c>
      <c r="I1078" s="2" t="str">
        <f>VLOOKUP($D1078,PRODUCTS!$A$2:$G$87,2,0)</f>
        <v>iPhone 15 Pro Max 1 TB</v>
      </c>
      <c r="J1078" s="2" t="str">
        <f>VLOOKUP(E1078,CUSTOMERS!$A$2:$K$1001,2,0)&amp;" "&amp;VLOOKUP(E1078,CUSTOMERS!$A$2:$K$1001,3,0)</f>
        <v>Kingsly Ornelas</v>
      </c>
    </row>
    <row r="1079" spans="1:10" ht="14.25" customHeight="1" x14ac:dyDescent="0.3">
      <c r="A1079" s="3">
        <f t="shared" si="4"/>
        <v>45017</v>
      </c>
      <c r="B1079" s="3">
        <v>45029</v>
      </c>
      <c r="C1079" s="2">
        <v>300570</v>
      </c>
      <c r="D1079" s="2">
        <v>10002</v>
      </c>
      <c r="E1079" s="2">
        <v>671</v>
      </c>
      <c r="F1079" s="2">
        <v>1</v>
      </c>
      <c r="G1079" s="2">
        <v>81</v>
      </c>
      <c r="H1079" s="2">
        <v>81</v>
      </c>
      <c r="I1079" s="2" t="str">
        <f>VLOOKUP($D1079,PRODUCTS!$A$2:$G$87,2,0)</f>
        <v>Apple AirTag 4 Pack</v>
      </c>
      <c r="J1079" s="2" t="str">
        <f>VLOOKUP(E1079,CUSTOMERS!$A$2:$K$1001,2,0)&amp;" "&amp;VLOOKUP(E1079,CUSTOMERS!$A$2:$K$1001,3,0)</f>
        <v>Brendan Carhart</v>
      </c>
    </row>
    <row r="1080" spans="1:10" ht="14.25" customHeight="1" x14ac:dyDescent="0.3">
      <c r="A1080" s="3">
        <f t="shared" si="4"/>
        <v>45017</v>
      </c>
      <c r="B1080" s="3">
        <v>45029</v>
      </c>
      <c r="C1080" s="2">
        <v>300571</v>
      </c>
      <c r="D1080" s="2">
        <v>10017</v>
      </c>
      <c r="E1080" s="2">
        <v>679</v>
      </c>
      <c r="F1080" s="2">
        <v>3</v>
      </c>
      <c r="G1080" s="2">
        <v>999</v>
      </c>
      <c r="H1080" s="2">
        <v>2997</v>
      </c>
      <c r="I1080" s="2" t="str">
        <f>VLOOKUP($D1080,PRODUCTS!$A$2:$G$87,2,0)</f>
        <v>iPhone 15 Pro 128 GB</v>
      </c>
      <c r="J1080" s="2" t="str">
        <f>VLOOKUP(E1080,CUSTOMERS!$A$2:$K$1001,2,0)&amp;" "&amp;VLOOKUP(E1080,CUSTOMERS!$A$2:$K$1001,3,0)</f>
        <v>Edd Mamwell</v>
      </c>
    </row>
    <row r="1081" spans="1:10" ht="14.25" customHeight="1" x14ac:dyDescent="0.3">
      <c r="A1081" s="3">
        <f t="shared" si="4"/>
        <v>45017</v>
      </c>
      <c r="B1081" s="3">
        <v>45029</v>
      </c>
      <c r="C1081" s="2">
        <v>300572</v>
      </c>
      <c r="D1081" s="2">
        <v>10077</v>
      </c>
      <c r="E1081" s="2">
        <v>943</v>
      </c>
      <c r="F1081" s="2">
        <v>3</v>
      </c>
      <c r="G1081" s="2">
        <v>6</v>
      </c>
      <c r="H1081" s="2">
        <v>18</v>
      </c>
      <c r="I1081" s="2" t="str">
        <f>VLOOKUP($D1081,PRODUCTS!$A$2:$G$87,2,0)</f>
        <v>Case for iPhone 15 Pro Blue</v>
      </c>
      <c r="J1081" s="2" t="str">
        <f>VLOOKUP(E1081,CUSTOMERS!$A$2:$K$1001,2,0)&amp;" "&amp;VLOOKUP(E1081,CUSTOMERS!$A$2:$K$1001,3,0)</f>
        <v>Kiel Reyson</v>
      </c>
    </row>
    <row r="1082" spans="1:10" ht="14.25" customHeight="1" x14ac:dyDescent="0.3">
      <c r="A1082" s="3">
        <f t="shared" si="4"/>
        <v>45017</v>
      </c>
      <c r="B1082" s="3">
        <v>45029</v>
      </c>
      <c r="C1082" s="2">
        <v>300572</v>
      </c>
      <c r="D1082" s="2">
        <v>10057</v>
      </c>
      <c r="E1082" s="2">
        <v>821</v>
      </c>
      <c r="F1082" s="2">
        <v>1</v>
      </c>
      <c r="G1082" s="2">
        <v>1099</v>
      </c>
      <c r="H1082" s="2">
        <v>1099</v>
      </c>
      <c r="I1082" s="2" t="str">
        <f>VLOOKUP($D1082,PRODUCTS!$A$2:$G$87,2,0)</f>
        <v>LG - 65" Class 80 Series QNED</v>
      </c>
      <c r="J1082" s="2" t="str">
        <f>VLOOKUP(E1082,CUSTOMERS!$A$2:$K$1001,2,0)&amp;" "&amp;VLOOKUP(E1082,CUSTOMERS!$A$2:$K$1001,3,0)</f>
        <v>Molli Knightsbridge</v>
      </c>
    </row>
    <row r="1083" spans="1:10" ht="14.25" customHeight="1" x14ac:dyDescent="0.3">
      <c r="A1083" s="3">
        <f t="shared" si="4"/>
        <v>45017</v>
      </c>
      <c r="B1083" s="3">
        <v>45029</v>
      </c>
      <c r="C1083" s="2">
        <v>300572</v>
      </c>
      <c r="D1083" s="2">
        <v>10058</v>
      </c>
      <c r="E1083" s="2">
        <v>991</v>
      </c>
      <c r="F1083" s="2">
        <v>3</v>
      </c>
      <c r="G1083" s="2">
        <v>799</v>
      </c>
      <c r="H1083" s="2">
        <v>2397</v>
      </c>
      <c r="I1083" s="2" t="str">
        <f>VLOOKUP($D1083,PRODUCTS!$A$2:$G$87,2,0)</f>
        <v>Sony - 65" Class X80K</v>
      </c>
      <c r="J1083" s="2" t="str">
        <f>VLOOKUP(E1083,CUSTOMERS!$A$2:$K$1001,2,0)&amp;" "&amp;VLOOKUP(E1083,CUSTOMERS!$A$2:$K$1001,3,0)</f>
        <v>Brittney Gubbins</v>
      </c>
    </row>
    <row r="1084" spans="1:10" ht="14.25" customHeight="1" x14ac:dyDescent="0.3">
      <c r="A1084" s="3">
        <f t="shared" si="4"/>
        <v>45017</v>
      </c>
      <c r="B1084" s="3">
        <v>45030</v>
      </c>
      <c r="C1084" s="2">
        <v>300573</v>
      </c>
      <c r="D1084" s="2">
        <v>10079</v>
      </c>
      <c r="E1084" s="2">
        <v>902</v>
      </c>
      <c r="F1084" s="2">
        <v>2</v>
      </c>
      <c r="G1084" s="2">
        <v>7</v>
      </c>
      <c r="H1084" s="2">
        <v>14</v>
      </c>
      <c r="I1084" s="2" t="str">
        <f>VLOOKUP($D1084,PRODUCTS!$A$2:$G$87,2,0)</f>
        <v>Screen Protector for iPhone 15 Pro Max</v>
      </c>
      <c r="J1084" s="2" t="str">
        <f>VLOOKUP(E1084,CUSTOMERS!$A$2:$K$1001,2,0)&amp;" "&amp;VLOOKUP(E1084,CUSTOMERS!$A$2:$K$1001,3,0)</f>
        <v>Ferguson Stede</v>
      </c>
    </row>
    <row r="1085" spans="1:10" ht="14.25" customHeight="1" x14ac:dyDescent="0.3">
      <c r="A1085" s="3">
        <f t="shared" si="4"/>
        <v>45017</v>
      </c>
      <c r="B1085" s="3">
        <v>45030</v>
      </c>
      <c r="C1085" s="2">
        <v>300573</v>
      </c>
      <c r="D1085" s="2">
        <v>10068</v>
      </c>
      <c r="E1085" s="2">
        <v>392</v>
      </c>
      <c r="F1085" s="2">
        <v>1</v>
      </c>
      <c r="G1085" s="2">
        <v>279</v>
      </c>
      <c r="H1085" s="2">
        <v>279</v>
      </c>
      <c r="I1085" s="2" t="str">
        <f>VLOOKUP($D1085,PRODUCTS!$A$2:$G$87,2,0)</f>
        <v>Yale - Assure Lock 2 Smart Lock</v>
      </c>
      <c r="J1085" s="2" t="str">
        <f>VLOOKUP(E1085,CUSTOMERS!$A$2:$K$1001,2,0)&amp;" "&amp;VLOOKUP(E1085,CUSTOMERS!$A$2:$K$1001,3,0)</f>
        <v>Rebecca Spinnace</v>
      </c>
    </row>
    <row r="1086" spans="1:10" ht="14.25" customHeight="1" x14ac:dyDescent="0.3">
      <c r="A1086" s="3">
        <f t="shared" si="4"/>
        <v>45017</v>
      </c>
      <c r="B1086" s="3">
        <v>45030</v>
      </c>
      <c r="C1086" s="2">
        <v>300574</v>
      </c>
      <c r="D1086" s="2">
        <v>10041</v>
      </c>
      <c r="E1086" s="2">
        <v>297</v>
      </c>
      <c r="F1086" s="2">
        <v>2</v>
      </c>
      <c r="G1086" s="2">
        <v>749</v>
      </c>
      <c r="H1086" s="2">
        <v>1498</v>
      </c>
      <c r="I1086" s="2" t="str">
        <f>VLOOKUP($D1086,PRODUCTS!$A$2:$G$87,2,0)</f>
        <v>MacBook Air 13.3" Laptop - Apple M1 chip</v>
      </c>
      <c r="J1086" s="2" t="str">
        <f>VLOOKUP(E1086,CUSTOMERS!$A$2:$K$1001,2,0)&amp;" "&amp;VLOOKUP(E1086,CUSTOMERS!$A$2:$K$1001,3,0)</f>
        <v>Adella Dashper</v>
      </c>
    </row>
    <row r="1087" spans="1:10" ht="14.25" customHeight="1" x14ac:dyDescent="0.3">
      <c r="A1087" s="3">
        <f t="shared" si="4"/>
        <v>45017</v>
      </c>
      <c r="B1087" s="3">
        <v>45030</v>
      </c>
      <c r="C1087" s="2">
        <v>300575</v>
      </c>
      <c r="D1087" s="2">
        <v>10043</v>
      </c>
      <c r="E1087" s="2">
        <v>750</v>
      </c>
      <c r="F1087" s="2">
        <v>1</v>
      </c>
      <c r="G1087" s="2">
        <v>450</v>
      </c>
      <c r="H1087" s="2">
        <v>450</v>
      </c>
      <c r="I1087" s="2" t="str">
        <f>VLOOKUP($D1087,PRODUCTS!$A$2:$G$87,2,0)</f>
        <v>HP - Desktop - AMD Ryzen 5 - 12GB Memory - 512GB SSD</v>
      </c>
      <c r="J1087" s="2" t="str">
        <f>VLOOKUP(E1087,CUSTOMERS!$A$2:$K$1001,2,0)&amp;" "&amp;VLOOKUP(E1087,CUSTOMERS!$A$2:$K$1001,3,0)</f>
        <v>Kelley Yoslowitz</v>
      </c>
    </row>
    <row r="1088" spans="1:10" ht="14.25" customHeight="1" x14ac:dyDescent="0.3">
      <c r="A1088" s="3">
        <f t="shared" si="4"/>
        <v>45017</v>
      </c>
      <c r="B1088" s="3">
        <v>45030</v>
      </c>
      <c r="C1088" s="2">
        <v>300575</v>
      </c>
      <c r="D1088" s="2">
        <v>10049</v>
      </c>
      <c r="E1088" s="2">
        <v>359</v>
      </c>
      <c r="F1088" s="2">
        <v>3</v>
      </c>
      <c r="G1088" s="2">
        <v>450</v>
      </c>
      <c r="H1088" s="2">
        <v>1350</v>
      </c>
      <c r="I1088" s="2" t="str">
        <f>VLOOKUP($D1088,PRODUCTS!$A$2:$G$87,2,0)</f>
        <v>HP - Envy 2-in-1 15.6" Full HD Touch-Screen Laptop - AMD Ryzen 5 </v>
      </c>
      <c r="J1088" s="2" t="str">
        <f>VLOOKUP(E1088,CUSTOMERS!$A$2:$K$1001,2,0)&amp;" "&amp;VLOOKUP(E1088,CUSTOMERS!$A$2:$K$1001,3,0)</f>
        <v>Nataline McCord</v>
      </c>
    </row>
    <row r="1089" spans="1:10" ht="14.25" customHeight="1" x14ac:dyDescent="0.3">
      <c r="A1089" s="3">
        <f t="shared" si="4"/>
        <v>45017</v>
      </c>
      <c r="B1089" s="3">
        <v>45030</v>
      </c>
      <c r="C1089" s="2">
        <v>300575</v>
      </c>
      <c r="D1089" s="2">
        <v>10051</v>
      </c>
      <c r="E1089" s="2">
        <v>128</v>
      </c>
      <c r="F1089" s="2">
        <v>2</v>
      </c>
      <c r="G1089" s="2">
        <v>900</v>
      </c>
      <c r="H1089" s="2">
        <v>1800</v>
      </c>
      <c r="I1089" s="2" t="str">
        <f>VLOOKUP($D1089,PRODUCTS!$A$2:$G$87,2,0)</f>
        <v>Dell - Inspiron 23.8" Touch screen All-In-One</v>
      </c>
      <c r="J1089" s="2" t="str">
        <f>VLOOKUP(E1089,CUSTOMERS!$A$2:$K$1001,2,0)&amp;" "&amp;VLOOKUP(E1089,CUSTOMERS!$A$2:$K$1001,3,0)</f>
        <v>Gretna Westall</v>
      </c>
    </row>
    <row r="1090" spans="1:10" ht="14.25" customHeight="1" x14ac:dyDescent="0.3">
      <c r="A1090" s="3">
        <f t="shared" si="4"/>
        <v>45017</v>
      </c>
      <c r="B1090" s="3">
        <v>45030</v>
      </c>
      <c r="C1090" s="2">
        <v>300575</v>
      </c>
      <c r="D1090" s="2">
        <v>10008</v>
      </c>
      <c r="E1090" s="2">
        <v>778</v>
      </c>
      <c r="F1090" s="2">
        <v>3</v>
      </c>
      <c r="G1090" s="2">
        <v>50</v>
      </c>
      <c r="H1090" s="2">
        <v>150</v>
      </c>
      <c r="I1090" s="2" t="str">
        <f>VLOOKUP($D1090,PRODUCTS!$A$2:$G$87,2,0)</f>
        <v>Echo Dot (5th Gen)</v>
      </c>
      <c r="J1090" s="2" t="str">
        <f>VLOOKUP(E1090,CUSTOMERS!$A$2:$K$1001,2,0)&amp;" "&amp;VLOOKUP(E1090,CUSTOMERS!$A$2:$K$1001,3,0)</f>
        <v>Menard Greenard</v>
      </c>
    </row>
    <row r="1091" spans="1:10" ht="14.25" customHeight="1" x14ac:dyDescent="0.3">
      <c r="A1091" s="3">
        <f t="shared" si="4"/>
        <v>45017</v>
      </c>
      <c r="B1091" s="3">
        <v>45030</v>
      </c>
      <c r="C1091" s="2">
        <v>300575</v>
      </c>
      <c r="D1091" s="2">
        <v>10063</v>
      </c>
      <c r="E1091" s="2">
        <v>481</v>
      </c>
      <c r="F1091" s="2">
        <v>1</v>
      </c>
      <c r="G1091" s="2">
        <v>1799</v>
      </c>
      <c r="H1091" s="2">
        <v>1799</v>
      </c>
      <c r="I1091" s="2" t="str">
        <f>VLOOKUP($D1091,PRODUCTS!$A$2:$G$87,2,0)</f>
        <v>Sony - Alpha a7 III Mirrorless </v>
      </c>
      <c r="J1091" s="2" t="str">
        <f>VLOOKUP(E1091,CUSTOMERS!$A$2:$K$1001,2,0)&amp;" "&amp;VLOOKUP(E1091,CUSTOMERS!$A$2:$K$1001,3,0)</f>
        <v>Urbain Cowcha</v>
      </c>
    </row>
    <row r="1092" spans="1:10" ht="14.25" customHeight="1" x14ac:dyDescent="0.3">
      <c r="A1092" s="3">
        <f t="shared" si="4"/>
        <v>45017</v>
      </c>
      <c r="B1092" s="3">
        <v>45030</v>
      </c>
      <c r="C1092" s="2">
        <v>300576</v>
      </c>
      <c r="D1092" s="2">
        <v>10081</v>
      </c>
      <c r="E1092" s="2">
        <v>980</v>
      </c>
      <c r="F1092" s="2">
        <v>1</v>
      </c>
      <c r="G1092" s="2">
        <v>5</v>
      </c>
      <c r="H1092" s="2">
        <v>5</v>
      </c>
      <c r="I1092" s="2" t="str">
        <f>VLOOKUP($D1092,PRODUCTS!$A$2:$G$87,2,0)</f>
        <v>Screen Protector for iPhone 15 Pro</v>
      </c>
      <c r="J1092" s="2" t="str">
        <f>VLOOKUP(E1092,CUSTOMERS!$A$2:$K$1001,2,0)&amp;" "&amp;VLOOKUP(E1092,CUSTOMERS!$A$2:$K$1001,3,0)</f>
        <v>Rock Adamides</v>
      </c>
    </row>
    <row r="1093" spans="1:10" ht="14.25" customHeight="1" x14ac:dyDescent="0.3">
      <c r="A1093" s="3">
        <f t="shared" si="4"/>
        <v>45017</v>
      </c>
      <c r="B1093" s="3">
        <v>45030</v>
      </c>
      <c r="C1093" s="2">
        <v>300577</v>
      </c>
      <c r="D1093" s="2">
        <v>10049</v>
      </c>
      <c r="E1093" s="2">
        <v>89</v>
      </c>
      <c r="F1093" s="2">
        <v>3</v>
      </c>
      <c r="G1093" s="2">
        <v>450</v>
      </c>
      <c r="H1093" s="2">
        <v>1350</v>
      </c>
      <c r="I1093" s="2" t="str">
        <f>VLOOKUP($D1093,PRODUCTS!$A$2:$G$87,2,0)</f>
        <v>HP - Envy 2-in-1 15.6" Full HD Touch-Screen Laptop - AMD Ryzen 5 </v>
      </c>
      <c r="J1093" s="2" t="str">
        <f>VLOOKUP(E1093,CUSTOMERS!$A$2:$K$1001,2,0)&amp;" "&amp;VLOOKUP(E1093,CUSTOMERS!$A$2:$K$1001,3,0)</f>
        <v>Aksel Martinet</v>
      </c>
    </row>
    <row r="1094" spans="1:10" ht="14.25" customHeight="1" x14ac:dyDescent="0.3">
      <c r="A1094" s="3">
        <f t="shared" si="4"/>
        <v>45017</v>
      </c>
      <c r="B1094" s="3">
        <v>45030</v>
      </c>
      <c r="C1094" s="2">
        <v>300577</v>
      </c>
      <c r="D1094" s="2">
        <v>10005</v>
      </c>
      <c r="E1094" s="2">
        <v>15</v>
      </c>
      <c r="F1094" s="2">
        <v>3</v>
      </c>
      <c r="G1094" s="2">
        <v>36</v>
      </c>
      <c r="H1094" s="2">
        <v>108</v>
      </c>
      <c r="I1094" s="2" t="str">
        <f>VLOOKUP($D1094,PRODUCTS!$A$2:$G$87,2,0)</f>
        <v>Blink Video Doorbell</v>
      </c>
      <c r="J1094" s="2" t="str">
        <f>VLOOKUP(E1094,CUSTOMERS!$A$2:$K$1001,2,0)&amp;" "&amp;VLOOKUP(E1094,CUSTOMERS!$A$2:$K$1001,3,0)</f>
        <v>Cory MacAindreis</v>
      </c>
    </row>
    <row r="1095" spans="1:10" ht="14.25" customHeight="1" x14ac:dyDescent="0.3">
      <c r="A1095" s="3">
        <f t="shared" si="4"/>
        <v>45017</v>
      </c>
      <c r="B1095" s="3">
        <v>45030</v>
      </c>
      <c r="C1095" s="2">
        <v>300577</v>
      </c>
      <c r="D1095" s="2">
        <v>10008</v>
      </c>
      <c r="E1095" s="2">
        <v>328</v>
      </c>
      <c r="F1095" s="2">
        <v>2</v>
      </c>
      <c r="G1095" s="2">
        <v>50</v>
      </c>
      <c r="H1095" s="2">
        <v>100</v>
      </c>
      <c r="I1095" s="2" t="str">
        <f>VLOOKUP($D1095,PRODUCTS!$A$2:$G$87,2,0)</f>
        <v>Echo Dot (5th Gen)</v>
      </c>
      <c r="J1095" s="2" t="str">
        <f>VLOOKUP(E1095,CUSTOMERS!$A$2:$K$1001,2,0)&amp;" "&amp;VLOOKUP(E1095,CUSTOMERS!$A$2:$K$1001,3,0)</f>
        <v>Zachary Loughhead</v>
      </c>
    </row>
    <row r="1096" spans="1:10" ht="14.25" customHeight="1" x14ac:dyDescent="0.3">
      <c r="A1096" s="3">
        <f t="shared" si="4"/>
        <v>45017</v>
      </c>
      <c r="B1096" s="3">
        <v>45030</v>
      </c>
      <c r="C1096" s="2">
        <v>300577</v>
      </c>
      <c r="D1096" s="2">
        <v>10016</v>
      </c>
      <c r="E1096" s="2">
        <v>301</v>
      </c>
      <c r="F1096" s="2">
        <v>3</v>
      </c>
      <c r="G1096" s="2">
        <v>1599</v>
      </c>
      <c r="H1096" s="2">
        <v>4797</v>
      </c>
      <c r="I1096" s="2" t="str">
        <f>VLOOKUP($D1096,PRODUCTS!$A$2:$G$87,2,0)</f>
        <v>iPhone 15 Pro Max 1 TB</v>
      </c>
      <c r="J1096" s="2" t="str">
        <f>VLOOKUP(E1096,CUSTOMERS!$A$2:$K$1001,2,0)&amp;" "&amp;VLOOKUP(E1096,CUSTOMERS!$A$2:$K$1001,3,0)</f>
        <v>Aleen MacAllaster</v>
      </c>
    </row>
    <row r="1097" spans="1:10" ht="14.25" customHeight="1" x14ac:dyDescent="0.3">
      <c r="A1097" s="3">
        <f t="shared" si="4"/>
        <v>45017</v>
      </c>
      <c r="B1097" s="3">
        <v>45031</v>
      </c>
      <c r="C1097" s="2">
        <v>300578</v>
      </c>
      <c r="D1097" s="2">
        <v>10019</v>
      </c>
      <c r="E1097" s="2">
        <v>5</v>
      </c>
      <c r="F1097" s="2">
        <v>2</v>
      </c>
      <c r="G1097" s="2">
        <v>1299</v>
      </c>
      <c r="H1097" s="2">
        <v>2598</v>
      </c>
      <c r="I1097" s="2" t="str">
        <f>VLOOKUP($D1097,PRODUCTS!$A$2:$G$87,2,0)</f>
        <v>iPhone 15 Pro 512 GB</v>
      </c>
      <c r="J1097" s="2" t="str">
        <f>VLOOKUP(E1097,CUSTOMERS!$A$2:$K$1001,2,0)&amp;" "&amp;VLOOKUP(E1097,CUSTOMERS!$A$2:$K$1001,3,0)</f>
        <v>Chadwick Barhims</v>
      </c>
    </row>
    <row r="1098" spans="1:10" ht="14.25" customHeight="1" x14ac:dyDescent="0.3">
      <c r="A1098" s="3">
        <f t="shared" si="4"/>
        <v>45017</v>
      </c>
      <c r="B1098" s="3">
        <v>45031</v>
      </c>
      <c r="C1098" s="2">
        <v>300578</v>
      </c>
      <c r="D1098" s="2">
        <v>10027</v>
      </c>
      <c r="E1098" s="2">
        <v>471</v>
      </c>
      <c r="F1098" s="2">
        <v>2</v>
      </c>
      <c r="G1098" s="2">
        <v>109</v>
      </c>
      <c r="H1098" s="2">
        <v>218</v>
      </c>
      <c r="I1098" s="2" t="str">
        <f>VLOOKUP($D1098,PRODUCTS!$A$2:$G$87,2,0)</f>
        <v>SAMSUNG Galaxy Buds Pro 2</v>
      </c>
      <c r="J1098" s="2" t="str">
        <f>VLOOKUP(E1098,CUSTOMERS!$A$2:$K$1001,2,0)&amp;" "&amp;VLOOKUP(E1098,CUSTOMERS!$A$2:$K$1001,3,0)</f>
        <v>Ulberto Caroline</v>
      </c>
    </row>
    <row r="1099" spans="1:10" ht="14.25" customHeight="1" x14ac:dyDescent="0.3">
      <c r="A1099" s="3">
        <f t="shared" si="4"/>
        <v>45017</v>
      </c>
      <c r="B1099" s="3">
        <v>45031</v>
      </c>
      <c r="C1099" s="2">
        <v>300578</v>
      </c>
      <c r="D1099" s="2">
        <v>10073</v>
      </c>
      <c r="E1099" s="2">
        <v>763</v>
      </c>
      <c r="F1099" s="2">
        <v>1</v>
      </c>
      <c r="G1099" s="2">
        <v>7</v>
      </c>
      <c r="H1099" s="2">
        <v>7</v>
      </c>
      <c r="I1099" s="2" t="str">
        <f>VLOOKUP($D1099,PRODUCTS!$A$2:$G$87,2,0)</f>
        <v>Case for iPhone 15 Pro Max Black</v>
      </c>
      <c r="J1099" s="2" t="str">
        <f>VLOOKUP(E1099,CUSTOMERS!$A$2:$K$1001,2,0)&amp;" "&amp;VLOOKUP(E1099,CUSTOMERS!$A$2:$K$1001,3,0)</f>
        <v>Devin Dictus</v>
      </c>
    </row>
    <row r="1100" spans="1:10" ht="14.25" customHeight="1" x14ac:dyDescent="0.3">
      <c r="A1100" s="3">
        <f t="shared" si="4"/>
        <v>45017</v>
      </c>
      <c r="B1100" s="3">
        <v>45031</v>
      </c>
      <c r="C1100" s="2">
        <v>300578</v>
      </c>
      <c r="D1100" s="2">
        <v>10067</v>
      </c>
      <c r="E1100" s="2">
        <v>469</v>
      </c>
      <c r="F1100" s="2">
        <v>3</v>
      </c>
      <c r="G1100" s="2">
        <v>269</v>
      </c>
      <c r="H1100" s="2">
        <v>807</v>
      </c>
      <c r="I1100" s="2" t="str">
        <f>VLOOKUP($D1100,PRODUCTS!$A$2:$G$87,2,0)</f>
        <v>Google - Nest Cam 2 Pack</v>
      </c>
      <c r="J1100" s="2" t="str">
        <f>VLOOKUP(E1100,CUSTOMERS!$A$2:$K$1001,2,0)&amp;" "&amp;VLOOKUP(E1100,CUSTOMERS!$A$2:$K$1001,3,0)</f>
        <v>Vivi Burwin</v>
      </c>
    </row>
    <row r="1101" spans="1:10" ht="14.25" customHeight="1" x14ac:dyDescent="0.3">
      <c r="A1101" s="3">
        <f t="shared" si="4"/>
        <v>45017</v>
      </c>
      <c r="B1101" s="3">
        <v>45031</v>
      </c>
      <c r="C1101" s="2">
        <v>300579</v>
      </c>
      <c r="D1101" s="2">
        <v>10008</v>
      </c>
      <c r="E1101" s="2">
        <v>964</v>
      </c>
      <c r="F1101" s="2">
        <v>3</v>
      </c>
      <c r="G1101" s="2">
        <v>50</v>
      </c>
      <c r="H1101" s="2">
        <v>150</v>
      </c>
      <c r="I1101" s="2" t="str">
        <f>VLOOKUP($D1101,PRODUCTS!$A$2:$G$87,2,0)</f>
        <v>Echo Dot (5th Gen)</v>
      </c>
      <c r="J1101" s="2" t="str">
        <f>VLOOKUP(E1101,CUSTOMERS!$A$2:$K$1001,2,0)&amp;" "&amp;VLOOKUP(E1101,CUSTOMERS!$A$2:$K$1001,3,0)</f>
        <v>Carlen Ludl</v>
      </c>
    </row>
    <row r="1102" spans="1:10" ht="14.25" customHeight="1" x14ac:dyDescent="0.3">
      <c r="A1102" s="3">
        <f t="shared" si="4"/>
        <v>45017</v>
      </c>
      <c r="B1102" s="3">
        <v>45031</v>
      </c>
      <c r="C1102" s="2">
        <v>300580</v>
      </c>
      <c r="D1102" s="2">
        <v>10023</v>
      </c>
      <c r="E1102" s="2">
        <v>944</v>
      </c>
      <c r="F1102" s="2">
        <v>2</v>
      </c>
      <c r="G1102" s="2">
        <v>1099</v>
      </c>
      <c r="H1102" s="2">
        <v>2198</v>
      </c>
      <c r="I1102" s="2" t="str">
        <f>VLOOKUP($D1102,PRODUCTS!$A$2:$G$87,2,0)</f>
        <v>iPhone 15 512 GB</v>
      </c>
      <c r="J1102" s="2" t="str">
        <f>VLOOKUP(E1102,CUSTOMERS!$A$2:$K$1001,2,0)&amp;" "&amp;VLOOKUP(E1102,CUSTOMERS!$A$2:$K$1001,3,0)</f>
        <v>Godart Pughsley</v>
      </c>
    </row>
    <row r="1103" spans="1:10" ht="14.25" customHeight="1" x14ac:dyDescent="0.3">
      <c r="A1103" s="3">
        <f t="shared" si="4"/>
        <v>45017</v>
      </c>
      <c r="B1103" s="3">
        <v>45031</v>
      </c>
      <c r="C1103" s="2">
        <v>300580</v>
      </c>
      <c r="D1103" s="2">
        <v>10036</v>
      </c>
      <c r="E1103" s="2">
        <v>234</v>
      </c>
      <c r="F1103" s="2">
        <v>1</v>
      </c>
      <c r="G1103" s="2">
        <v>111</v>
      </c>
      <c r="H1103" s="2">
        <v>111</v>
      </c>
      <c r="I1103" s="2" t="str">
        <f>VLOOKUP($D1103,PRODUCTS!$A$2:$G$87,2,0)</f>
        <v>Xbox Elite Series 2 Wireless</v>
      </c>
      <c r="J1103" s="2" t="str">
        <f>VLOOKUP(E1103,CUSTOMERS!$A$2:$K$1001,2,0)&amp;" "&amp;VLOOKUP(E1103,CUSTOMERS!$A$2:$K$1001,3,0)</f>
        <v>Bogey Tackett</v>
      </c>
    </row>
    <row r="1104" spans="1:10" ht="14.25" customHeight="1" x14ac:dyDescent="0.3">
      <c r="A1104" s="3">
        <f t="shared" si="4"/>
        <v>45017</v>
      </c>
      <c r="B1104" s="3">
        <v>45031</v>
      </c>
      <c r="C1104" s="2">
        <v>300580</v>
      </c>
      <c r="D1104" s="2">
        <v>10080</v>
      </c>
      <c r="E1104" s="2">
        <v>621</v>
      </c>
      <c r="F1104" s="2">
        <v>1</v>
      </c>
      <c r="G1104" s="2">
        <v>6</v>
      </c>
      <c r="H1104" s="2">
        <v>6</v>
      </c>
      <c r="I1104" s="2" t="str">
        <f>VLOOKUP($D1104,PRODUCTS!$A$2:$G$87,2,0)</f>
        <v>Screen Protector for iPhone 15 Pro</v>
      </c>
      <c r="J1104" s="2" t="str">
        <f>VLOOKUP(E1104,CUSTOMERS!$A$2:$K$1001,2,0)&amp;" "&amp;VLOOKUP(E1104,CUSTOMERS!$A$2:$K$1001,3,0)</f>
        <v>Bonita Rapkins</v>
      </c>
    </row>
    <row r="1105" spans="1:10" ht="14.25" customHeight="1" x14ac:dyDescent="0.3">
      <c r="A1105" s="3">
        <f t="shared" si="4"/>
        <v>45017</v>
      </c>
      <c r="B1105" s="3">
        <v>45031</v>
      </c>
      <c r="C1105" s="2">
        <v>300581</v>
      </c>
      <c r="D1105" s="2">
        <v>10021</v>
      </c>
      <c r="E1105" s="2">
        <v>602</v>
      </c>
      <c r="F1105" s="2">
        <v>1</v>
      </c>
      <c r="G1105" s="2">
        <v>799</v>
      </c>
      <c r="H1105" s="2">
        <v>799</v>
      </c>
      <c r="I1105" s="2" t="str">
        <f>VLOOKUP($D1105,PRODUCTS!$A$2:$G$87,2,0)</f>
        <v>iPhone 15 128 GB</v>
      </c>
      <c r="J1105" s="2" t="str">
        <f>VLOOKUP(E1105,CUSTOMERS!$A$2:$K$1001,2,0)&amp;" "&amp;VLOOKUP(E1105,CUSTOMERS!$A$2:$K$1001,3,0)</f>
        <v>Lammond Nevett</v>
      </c>
    </row>
    <row r="1106" spans="1:10" ht="14.25" customHeight="1" x14ac:dyDescent="0.3">
      <c r="A1106" s="3">
        <f t="shared" si="4"/>
        <v>45017</v>
      </c>
      <c r="B1106" s="3">
        <v>45031</v>
      </c>
      <c r="C1106" s="2">
        <v>300582</v>
      </c>
      <c r="D1106" s="2">
        <v>10033</v>
      </c>
      <c r="E1106" s="2">
        <v>141</v>
      </c>
      <c r="F1106" s="2">
        <v>2</v>
      </c>
      <c r="G1106" s="2">
        <v>295</v>
      </c>
      <c r="H1106" s="2">
        <v>590</v>
      </c>
      <c r="I1106" s="2" t="str">
        <f>VLOOKUP($D1106,PRODUCTS!$A$2:$G$87,2,0)</f>
        <v>Nintendo Switch</v>
      </c>
      <c r="J1106" s="2" t="str">
        <f>VLOOKUP(E1106,CUSTOMERS!$A$2:$K$1001,2,0)&amp;" "&amp;VLOOKUP(E1106,CUSTOMERS!$A$2:$K$1001,3,0)</f>
        <v>Lucias Tuck</v>
      </c>
    </row>
    <row r="1107" spans="1:10" ht="14.25" customHeight="1" x14ac:dyDescent="0.3">
      <c r="A1107" s="3">
        <f t="shared" si="4"/>
        <v>45017</v>
      </c>
      <c r="B1107" s="3">
        <v>45031</v>
      </c>
      <c r="C1107" s="2">
        <v>300582</v>
      </c>
      <c r="D1107" s="2">
        <v>10075</v>
      </c>
      <c r="E1107" s="2">
        <v>797</v>
      </c>
      <c r="F1107" s="2">
        <v>2</v>
      </c>
      <c r="G1107" s="2">
        <v>5</v>
      </c>
      <c r="H1107" s="2">
        <v>10</v>
      </c>
      <c r="I1107" s="2" t="str">
        <f>VLOOKUP($D1107,PRODUCTS!$A$2:$G$87,2,0)</f>
        <v>Case for iPhone 15 Black</v>
      </c>
      <c r="J1107" s="2" t="str">
        <f>VLOOKUP(E1107,CUSTOMERS!$A$2:$K$1001,2,0)&amp;" "&amp;VLOOKUP(E1107,CUSTOMERS!$A$2:$K$1001,3,0)</f>
        <v>Louisa O'Lochan</v>
      </c>
    </row>
    <row r="1108" spans="1:10" ht="14.25" customHeight="1" x14ac:dyDescent="0.3">
      <c r="A1108" s="3">
        <f t="shared" si="4"/>
        <v>45017</v>
      </c>
      <c r="B1108" s="3">
        <v>45031</v>
      </c>
      <c r="C1108" s="2">
        <v>300582</v>
      </c>
      <c r="D1108" s="2">
        <v>10012</v>
      </c>
      <c r="E1108" s="2">
        <v>799</v>
      </c>
      <c r="F1108" s="2">
        <v>1</v>
      </c>
      <c r="G1108" s="2">
        <v>70</v>
      </c>
      <c r="H1108" s="2">
        <v>70</v>
      </c>
      <c r="I1108" s="2" t="str">
        <f>VLOOKUP($D1108,PRODUCTS!$A$2:$G$87,2,0)</f>
        <v>Beats Studio Buds</v>
      </c>
      <c r="J1108" s="2" t="str">
        <f>VLOOKUP(E1108,CUSTOMERS!$A$2:$K$1001,2,0)&amp;" "&amp;VLOOKUP(E1108,CUSTOMERS!$A$2:$K$1001,3,0)</f>
        <v>Gary Uvedale</v>
      </c>
    </row>
    <row r="1109" spans="1:10" ht="14.25" customHeight="1" x14ac:dyDescent="0.3">
      <c r="A1109" s="3">
        <f t="shared" si="4"/>
        <v>45017</v>
      </c>
      <c r="B1109" s="3">
        <v>45031</v>
      </c>
      <c r="C1109" s="2">
        <v>300582</v>
      </c>
      <c r="D1109" s="2">
        <v>10039</v>
      </c>
      <c r="E1109" s="2">
        <v>776</v>
      </c>
      <c r="F1109" s="2">
        <v>3</v>
      </c>
      <c r="G1109" s="2">
        <v>799</v>
      </c>
      <c r="H1109" s="2">
        <v>2397</v>
      </c>
      <c r="I1109" s="2" t="str">
        <f>VLOOKUP($D1109,PRODUCTS!$A$2:$G$87,2,0)</f>
        <v>Apple Watch Series 9 (GPS + Cellular) 45mm</v>
      </c>
      <c r="J1109" s="2" t="str">
        <f>VLOOKUP(E1109,CUSTOMERS!$A$2:$K$1001,2,0)&amp;" "&amp;VLOOKUP(E1109,CUSTOMERS!$A$2:$K$1001,3,0)</f>
        <v>Dorine Halsworth</v>
      </c>
    </row>
    <row r="1110" spans="1:10" ht="14.25" customHeight="1" x14ac:dyDescent="0.3">
      <c r="A1110" s="3">
        <f t="shared" si="4"/>
        <v>45017</v>
      </c>
      <c r="B1110" s="3">
        <v>45031</v>
      </c>
      <c r="C1110" s="2">
        <v>300583</v>
      </c>
      <c r="D1110" s="2">
        <v>10083</v>
      </c>
      <c r="E1110" s="2">
        <v>322</v>
      </c>
      <c r="F1110" s="2">
        <v>3</v>
      </c>
      <c r="G1110" s="2">
        <v>50</v>
      </c>
      <c r="H1110" s="2">
        <v>150</v>
      </c>
      <c r="I1110" s="2" t="str">
        <f>VLOOKUP($D1110,PRODUCTS!$A$2:$G$87,2,0)</f>
        <v>Apple 45W USB-C Power Adapter</v>
      </c>
      <c r="J1110" s="2" t="str">
        <f>VLOOKUP(E1110,CUSTOMERS!$A$2:$K$1001,2,0)&amp;" "&amp;VLOOKUP(E1110,CUSTOMERS!$A$2:$K$1001,3,0)</f>
        <v>Natassia Vasyutichev</v>
      </c>
    </row>
    <row r="1111" spans="1:10" ht="14.25" customHeight="1" x14ac:dyDescent="0.3">
      <c r="A1111" s="3">
        <f t="shared" si="4"/>
        <v>45017</v>
      </c>
      <c r="B1111" s="3">
        <v>45031</v>
      </c>
      <c r="C1111" s="2">
        <v>300584</v>
      </c>
      <c r="D1111" s="2">
        <v>10067</v>
      </c>
      <c r="E1111" s="2">
        <v>540</v>
      </c>
      <c r="F1111" s="2">
        <v>1</v>
      </c>
      <c r="G1111" s="2">
        <v>269</v>
      </c>
      <c r="H1111" s="2">
        <v>269</v>
      </c>
      <c r="I1111" s="2" t="str">
        <f>VLOOKUP($D1111,PRODUCTS!$A$2:$G$87,2,0)</f>
        <v>Google - Nest Cam 2 Pack</v>
      </c>
      <c r="J1111" s="2" t="str">
        <f>VLOOKUP(E1111,CUSTOMERS!$A$2:$K$1001,2,0)&amp;" "&amp;VLOOKUP(E1111,CUSTOMERS!$A$2:$K$1001,3,0)</f>
        <v>Grannie Melburg</v>
      </c>
    </row>
    <row r="1112" spans="1:10" ht="14.25" customHeight="1" x14ac:dyDescent="0.3">
      <c r="A1112" s="3">
        <f t="shared" si="4"/>
        <v>45017</v>
      </c>
      <c r="B1112" s="3">
        <v>45031</v>
      </c>
      <c r="C1112" s="2">
        <v>300585</v>
      </c>
      <c r="D1112" s="2">
        <v>10054</v>
      </c>
      <c r="E1112" s="2">
        <v>316</v>
      </c>
      <c r="F1112" s="2">
        <v>1</v>
      </c>
      <c r="G1112" s="2">
        <v>250</v>
      </c>
      <c r="H1112" s="2">
        <v>250</v>
      </c>
      <c r="I1112" s="2" t="str">
        <f>VLOOKUP($D1112,PRODUCTS!$A$2:$G$87,2,0)</f>
        <v>Samsung - 28” ViewFinity UHD</v>
      </c>
      <c r="J1112" s="2" t="str">
        <f>VLOOKUP(E1112,CUSTOMERS!$A$2:$K$1001,2,0)&amp;" "&amp;VLOOKUP(E1112,CUSTOMERS!$A$2:$K$1001,3,0)</f>
        <v>Bessy Culbard</v>
      </c>
    </row>
    <row r="1113" spans="1:10" ht="14.25" customHeight="1" x14ac:dyDescent="0.3">
      <c r="A1113" s="3">
        <f t="shared" si="4"/>
        <v>45017</v>
      </c>
      <c r="B1113" s="3">
        <v>45032</v>
      </c>
      <c r="C1113" s="2">
        <v>300586</v>
      </c>
      <c r="D1113" s="2">
        <v>10037</v>
      </c>
      <c r="E1113" s="2">
        <v>109</v>
      </c>
      <c r="F1113" s="2">
        <v>1</v>
      </c>
      <c r="G1113" s="2">
        <v>500</v>
      </c>
      <c r="H1113" s="2">
        <v>500</v>
      </c>
      <c r="I1113" s="2" t="str">
        <f>VLOOKUP($D1113,PRODUCTS!$A$2:$G$87,2,0)</f>
        <v>Sony - PlayStation 5 Slim Console</v>
      </c>
      <c r="J1113" s="2" t="str">
        <f>VLOOKUP(E1113,CUSTOMERS!$A$2:$K$1001,2,0)&amp;" "&amp;VLOOKUP(E1113,CUSTOMERS!$A$2:$K$1001,3,0)</f>
        <v>Nita Fedder</v>
      </c>
    </row>
    <row r="1114" spans="1:10" ht="14.25" customHeight="1" x14ac:dyDescent="0.3">
      <c r="A1114" s="3">
        <f t="shared" si="4"/>
        <v>45017</v>
      </c>
      <c r="B1114" s="3">
        <v>45032</v>
      </c>
      <c r="C1114" s="2">
        <v>300586</v>
      </c>
      <c r="D1114" s="2">
        <v>10005</v>
      </c>
      <c r="E1114" s="2">
        <v>881</v>
      </c>
      <c r="F1114" s="2">
        <v>1</v>
      </c>
      <c r="G1114" s="2">
        <v>36</v>
      </c>
      <c r="H1114" s="2">
        <v>36</v>
      </c>
      <c r="I1114" s="2" t="str">
        <f>VLOOKUP($D1114,PRODUCTS!$A$2:$G$87,2,0)</f>
        <v>Blink Video Doorbell</v>
      </c>
      <c r="J1114" s="2" t="str">
        <f>VLOOKUP(E1114,CUSTOMERS!$A$2:$K$1001,2,0)&amp;" "&amp;VLOOKUP(E1114,CUSTOMERS!$A$2:$K$1001,3,0)</f>
        <v>Welsh Roughley</v>
      </c>
    </row>
    <row r="1115" spans="1:10" ht="14.25" customHeight="1" x14ac:dyDescent="0.3">
      <c r="A1115" s="3">
        <f t="shared" si="4"/>
        <v>45017</v>
      </c>
      <c r="B1115" s="3">
        <v>45032</v>
      </c>
      <c r="C1115" s="2">
        <v>300587</v>
      </c>
      <c r="D1115" s="2">
        <v>10030</v>
      </c>
      <c r="E1115" s="2">
        <v>17</v>
      </c>
      <c r="F1115" s="2">
        <v>2</v>
      </c>
      <c r="G1115" s="2">
        <v>234</v>
      </c>
      <c r="H1115" s="2">
        <v>468</v>
      </c>
      <c r="I1115" s="2" t="str">
        <f>VLOOKUP($D1115,PRODUCTS!$A$2:$G$87,2,0)</f>
        <v>Meta Quest 2 </v>
      </c>
      <c r="J1115" s="2" t="str">
        <f>VLOOKUP(E1115,CUSTOMERS!$A$2:$K$1001,2,0)&amp;" "&amp;VLOOKUP(E1115,CUSTOMERS!$A$2:$K$1001,3,0)</f>
        <v>Pepillo Weigh</v>
      </c>
    </row>
    <row r="1116" spans="1:10" ht="14.25" customHeight="1" x14ac:dyDescent="0.3">
      <c r="A1116" s="3">
        <f t="shared" si="4"/>
        <v>45017</v>
      </c>
      <c r="B1116" s="3">
        <v>45032</v>
      </c>
      <c r="C1116" s="2">
        <v>300588</v>
      </c>
      <c r="D1116" s="2">
        <v>10051</v>
      </c>
      <c r="E1116" s="2">
        <v>59</v>
      </c>
      <c r="F1116" s="2">
        <v>1</v>
      </c>
      <c r="G1116" s="2">
        <v>900</v>
      </c>
      <c r="H1116" s="2">
        <v>900</v>
      </c>
      <c r="I1116" s="2" t="str">
        <f>VLOOKUP($D1116,PRODUCTS!$A$2:$G$87,2,0)</f>
        <v>Dell - Inspiron 23.8" Touch screen All-In-One</v>
      </c>
      <c r="J1116" s="2" t="str">
        <f>VLOOKUP(E1116,CUSTOMERS!$A$2:$K$1001,2,0)&amp;" "&amp;VLOOKUP(E1116,CUSTOMERS!$A$2:$K$1001,3,0)</f>
        <v>Vladamir Mitchiner</v>
      </c>
    </row>
    <row r="1117" spans="1:10" ht="14.25" customHeight="1" x14ac:dyDescent="0.3">
      <c r="A1117" s="3">
        <f t="shared" si="4"/>
        <v>45017</v>
      </c>
      <c r="B1117" s="3">
        <v>45033</v>
      </c>
      <c r="C1117" s="2">
        <v>300589</v>
      </c>
      <c r="D1117" s="2">
        <v>10060</v>
      </c>
      <c r="E1117" s="2">
        <v>716</v>
      </c>
      <c r="F1117" s="2">
        <v>1</v>
      </c>
      <c r="G1117" s="2">
        <v>579</v>
      </c>
      <c r="H1117" s="2">
        <v>579</v>
      </c>
      <c r="I1117" s="2" t="str">
        <f>VLOOKUP($D1117,PRODUCTS!$A$2:$G$87,2,0)</f>
        <v>Samsung - 75" Class TU690</v>
      </c>
      <c r="J1117" s="2" t="str">
        <f>VLOOKUP(E1117,CUSTOMERS!$A$2:$K$1001,2,0)&amp;" "&amp;VLOOKUP(E1117,CUSTOMERS!$A$2:$K$1001,3,0)</f>
        <v>Cassy Obbard</v>
      </c>
    </row>
    <row r="1118" spans="1:10" ht="14.25" customHeight="1" x14ac:dyDescent="0.3">
      <c r="A1118" s="3">
        <f t="shared" si="4"/>
        <v>45017</v>
      </c>
      <c r="B1118" s="3">
        <v>45033</v>
      </c>
      <c r="C1118" s="2">
        <v>300589</v>
      </c>
      <c r="D1118" s="2">
        <v>10066</v>
      </c>
      <c r="E1118" s="2">
        <v>806</v>
      </c>
      <c r="F1118" s="2">
        <v>3</v>
      </c>
      <c r="G1118" s="2">
        <v>149</v>
      </c>
      <c r="H1118" s="2">
        <v>447</v>
      </c>
      <c r="I1118" s="2" t="str">
        <f>VLOOKUP($D1118,PRODUCTS!$A$2:$G$87,2,0)</f>
        <v>Polaroid - Now+ Instant Film Camera Generation 2</v>
      </c>
      <c r="J1118" s="2" t="str">
        <f>VLOOKUP(E1118,CUSTOMERS!$A$2:$K$1001,2,0)&amp;" "&amp;VLOOKUP(E1118,CUSTOMERS!$A$2:$K$1001,3,0)</f>
        <v>Birgit Acock</v>
      </c>
    </row>
    <row r="1119" spans="1:10" ht="14.25" customHeight="1" x14ac:dyDescent="0.3">
      <c r="A1119" s="3">
        <f t="shared" si="4"/>
        <v>45017</v>
      </c>
      <c r="B1119" s="3">
        <v>45033</v>
      </c>
      <c r="C1119" s="2">
        <v>300589</v>
      </c>
      <c r="D1119" s="2">
        <v>10056</v>
      </c>
      <c r="E1119" s="2">
        <v>374</v>
      </c>
      <c r="F1119" s="2">
        <v>3</v>
      </c>
      <c r="G1119" s="2">
        <v>999</v>
      </c>
      <c r="H1119" s="2">
        <v>2997</v>
      </c>
      <c r="I1119" s="2" t="str">
        <f>VLOOKUP($D1119,PRODUCTS!$A$2:$G$87,2,0)</f>
        <v>Samsung - 85" Class TU690T</v>
      </c>
      <c r="J1119" s="2" t="str">
        <f>VLOOKUP(E1119,CUSTOMERS!$A$2:$K$1001,2,0)&amp;" "&amp;VLOOKUP(E1119,CUSTOMERS!$A$2:$K$1001,3,0)</f>
        <v>Marillin Burwell</v>
      </c>
    </row>
    <row r="1120" spans="1:10" ht="14.25" customHeight="1" x14ac:dyDescent="0.3">
      <c r="A1120" s="3">
        <f t="shared" si="4"/>
        <v>45017</v>
      </c>
      <c r="B1120" s="3">
        <v>45034</v>
      </c>
      <c r="C1120" s="2">
        <v>300590</v>
      </c>
      <c r="D1120" s="2">
        <v>10067</v>
      </c>
      <c r="E1120" s="2">
        <v>373</v>
      </c>
      <c r="F1120" s="2">
        <v>1</v>
      </c>
      <c r="G1120" s="2">
        <v>269</v>
      </c>
      <c r="H1120" s="2">
        <v>269</v>
      </c>
      <c r="I1120" s="2" t="str">
        <f>VLOOKUP($D1120,PRODUCTS!$A$2:$G$87,2,0)</f>
        <v>Google - Nest Cam 2 Pack</v>
      </c>
      <c r="J1120" s="2" t="str">
        <f>VLOOKUP(E1120,CUSTOMERS!$A$2:$K$1001,2,0)&amp;" "&amp;VLOOKUP(E1120,CUSTOMERS!$A$2:$K$1001,3,0)</f>
        <v>Madison Sussans</v>
      </c>
    </row>
    <row r="1121" spans="1:10" ht="14.25" customHeight="1" x14ac:dyDescent="0.3">
      <c r="A1121" s="3">
        <f t="shared" si="4"/>
        <v>45017</v>
      </c>
      <c r="B1121" s="3">
        <v>45034</v>
      </c>
      <c r="C1121" s="2">
        <v>300591</v>
      </c>
      <c r="D1121" s="2">
        <v>10002</v>
      </c>
      <c r="E1121" s="2">
        <v>927</v>
      </c>
      <c r="F1121" s="2">
        <v>3</v>
      </c>
      <c r="G1121" s="2">
        <v>81</v>
      </c>
      <c r="H1121" s="2">
        <v>243</v>
      </c>
      <c r="I1121" s="2" t="str">
        <f>VLOOKUP($D1121,PRODUCTS!$A$2:$G$87,2,0)</f>
        <v>Apple AirTag 4 Pack</v>
      </c>
      <c r="J1121" s="2" t="str">
        <f>VLOOKUP(E1121,CUSTOMERS!$A$2:$K$1001,2,0)&amp;" "&amp;VLOOKUP(E1121,CUSTOMERS!$A$2:$K$1001,3,0)</f>
        <v>Stacee Idill</v>
      </c>
    </row>
    <row r="1122" spans="1:10" ht="14.25" customHeight="1" x14ac:dyDescent="0.3">
      <c r="A1122" s="3">
        <f t="shared" si="4"/>
        <v>45017</v>
      </c>
      <c r="B1122" s="3">
        <v>45034</v>
      </c>
      <c r="C1122" s="2">
        <v>300592</v>
      </c>
      <c r="D1122" s="2">
        <v>10036</v>
      </c>
      <c r="E1122" s="2">
        <v>906</v>
      </c>
      <c r="F1122" s="2">
        <v>1</v>
      </c>
      <c r="G1122" s="2">
        <v>111</v>
      </c>
      <c r="H1122" s="2">
        <v>111</v>
      </c>
      <c r="I1122" s="2" t="str">
        <f>VLOOKUP($D1122,PRODUCTS!$A$2:$G$87,2,0)</f>
        <v>Xbox Elite Series 2 Wireless</v>
      </c>
      <c r="J1122" s="2" t="str">
        <f>VLOOKUP(E1122,CUSTOMERS!$A$2:$K$1001,2,0)&amp;" "&amp;VLOOKUP(E1122,CUSTOMERS!$A$2:$K$1001,3,0)</f>
        <v>Idaline Halfhide</v>
      </c>
    </row>
    <row r="1123" spans="1:10" ht="14.25" customHeight="1" x14ac:dyDescent="0.3">
      <c r="A1123" s="3">
        <f t="shared" si="4"/>
        <v>45017</v>
      </c>
      <c r="B1123" s="3">
        <v>45034</v>
      </c>
      <c r="C1123" s="2">
        <v>300593</v>
      </c>
      <c r="D1123" s="2">
        <v>10043</v>
      </c>
      <c r="E1123" s="2">
        <v>301</v>
      </c>
      <c r="F1123" s="2">
        <v>3</v>
      </c>
      <c r="G1123" s="2">
        <v>450</v>
      </c>
      <c r="H1123" s="2">
        <v>1350</v>
      </c>
      <c r="I1123" s="2" t="str">
        <f>VLOOKUP($D1123,PRODUCTS!$A$2:$G$87,2,0)</f>
        <v>HP - Desktop - AMD Ryzen 5 - 12GB Memory - 512GB SSD</v>
      </c>
      <c r="J1123" s="2" t="str">
        <f>VLOOKUP(E1123,CUSTOMERS!$A$2:$K$1001,2,0)&amp;" "&amp;VLOOKUP(E1123,CUSTOMERS!$A$2:$K$1001,3,0)</f>
        <v>Aleen MacAllaster</v>
      </c>
    </row>
    <row r="1124" spans="1:10" ht="14.25" customHeight="1" x14ac:dyDescent="0.3">
      <c r="A1124" s="3">
        <f t="shared" si="4"/>
        <v>45017</v>
      </c>
      <c r="B1124" s="3">
        <v>45034</v>
      </c>
      <c r="C1124" s="2">
        <v>300593</v>
      </c>
      <c r="D1124" s="2">
        <v>10018</v>
      </c>
      <c r="E1124" s="2">
        <v>294</v>
      </c>
      <c r="F1124" s="2">
        <v>1</v>
      </c>
      <c r="G1124" s="2">
        <v>1099</v>
      </c>
      <c r="H1124" s="2">
        <v>1099</v>
      </c>
      <c r="I1124" s="2" t="str">
        <f>VLOOKUP($D1124,PRODUCTS!$A$2:$G$87,2,0)</f>
        <v>iPhone 15 Pro 256 GB</v>
      </c>
      <c r="J1124" s="2" t="str">
        <f>VLOOKUP(E1124,CUSTOMERS!$A$2:$K$1001,2,0)&amp;" "&amp;VLOOKUP(E1124,CUSTOMERS!$A$2:$K$1001,3,0)</f>
        <v>Amelita Kullmann</v>
      </c>
    </row>
    <row r="1125" spans="1:10" ht="14.25" customHeight="1" x14ac:dyDescent="0.3">
      <c r="A1125" s="3">
        <f t="shared" si="4"/>
        <v>45017</v>
      </c>
      <c r="B1125" s="3">
        <v>45034</v>
      </c>
      <c r="C1125" s="2">
        <v>300593</v>
      </c>
      <c r="D1125" s="2">
        <v>10065</v>
      </c>
      <c r="E1125" s="2">
        <v>629</v>
      </c>
      <c r="F1125" s="2">
        <v>2</v>
      </c>
      <c r="G1125" s="2">
        <v>399</v>
      </c>
      <c r="H1125" s="2">
        <v>798</v>
      </c>
      <c r="I1125" s="2" t="str">
        <f>VLOOKUP($D1125,PRODUCTS!$A$2:$G$87,2,0)</f>
        <v>Canon - PowerShot V10</v>
      </c>
      <c r="J1125" s="2" t="str">
        <f>VLOOKUP(E1125,CUSTOMERS!$A$2:$K$1001,2,0)&amp;" "&amp;VLOOKUP(E1125,CUSTOMERS!$A$2:$K$1001,3,0)</f>
        <v>Murdock Kubicek</v>
      </c>
    </row>
    <row r="1126" spans="1:10" ht="14.25" customHeight="1" x14ac:dyDescent="0.3">
      <c r="A1126" s="3">
        <f t="shared" si="4"/>
        <v>45017</v>
      </c>
      <c r="B1126" s="3">
        <v>45034</v>
      </c>
      <c r="C1126" s="2">
        <v>300593</v>
      </c>
      <c r="D1126" s="2">
        <v>10016</v>
      </c>
      <c r="E1126" s="2">
        <v>309</v>
      </c>
      <c r="F1126" s="2">
        <v>3</v>
      </c>
      <c r="G1126" s="2">
        <v>1599</v>
      </c>
      <c r="H1126" s="2">
        <v>4797</v>
      </c>
      <c r="I1126" s="2" t="str">
        <f>VLOOKUP($D1126,PRODUCTS!$A$2:$G$87,2,0)</f>
        <v>iPhone 15 Pro Max 1 TB</v>
      </c>
      <c r="J1126" s="2" t="str">
        <f>VLOOKUP(E1126,CUSTOMERS!$A$2:$K$1001,2,0)&amp;" "&amp;VLOOKUP(E1126,CUSTOMERS!$A$2:$K$1001,3,0)</f>
        <v>Moria Allsup</v>
      </c>
    </row>
    <row r="1127" spans="1:10" ht="14.25" customHeight="1" x14ac:dyDescent="0.3">
      <c r="A1127" s="3">
        <f t="shared" si="4"/>
        <v>45017</v>
      </c>
      <c r="B1127" s="3">
        <v>45034</v>
      </c>
      <c r="C1127" s="2">
        <v>300593</v>
      </c>
      <c r="D1127" s="2">
        <v>10077</v>
      </c>
      <c r="E1127" s="2">
        <v>283</v>
      </c>
      <c r="F1127" s="2">
        <v>1</v>
      </c>
      <c r="G1127" s="2">
        <v>6</v>
      </c>
      <c r="H1127" s="2">
        <v>6</v>
      </c>
      <c r="I1127" s="2" t="str">
        <f>VLOOKUP($D1127,PRODUCTS!$A$2:$G$87,2,0)</f>
        <v>Case for iPhone 15 Pro Blue</v>
      </c>
      <c r="J1127" s="2" t="str">
        <f>VLOOKUP(E1127,CUSTOMERS!$A$2:$K$1001,2,0)&amp;" "&amp;VLOOKUP(E1127,CUSTOMERS!$A$2:$K$1001,3,0)</f>
        <v>Alyce Ungaretti</v>
      </c>
    </row>
    <row r="1128" spans="1:10" ht="14.25" customHeight="1" x14ac:dyDescent="0.3">
      <c r="A1128" s="3">
        <f t="shared" si="4"/>
        <v>45017</v>
      </c>
      <c r="B1128" s="3">
        <v>45035</v>
      </c>
      <c r="C1128" s="2">
        <v>300594</v>
      </c>
      <c r="D1128" s="2">
        <v>10039</v>
      </c>
      <c r="E1128" s="2">
        <v>254</v>
      </c>
      <c r="F1128" s="2">
        <v>1</v>
      </c>
      <c r="G1128" s="2">
        <v>799</v>
      </c>
      <c r="H1128" s="2">
        <v>799</v>
      </c>
      <c r="I1128" s="2" t="str">
        <f>VLOOKUP($D1128,PRODUCTS!$A$2:$G$87,2,0)</f>
        <v>Apple Watch Series 9 (GPS + Cellular) 45mm</v>
      </c>
      <c r="J1128" s="2" t="str">
        <f>VLOOKUP(E1128,CUSTOMERS!$A$2:$K$1001,2,0)&amp;" "&amp;VLOOKUP(E1128,CUSTOMERS!$A$2:$K$1001,3,0)</f>
        <v>Jayson Sahnow</v>
      </c>
    </row>
    <row r="1129" spans="1:10" ht="14.25" customHeight="1" x14ac:dyDescent="0.3">
      <c r="A1129" s="3">
        <f t="shared" si="4"/>
        <v>45017</v>
      </c>
      <c r="B1129" s="3">
        <v>45035</v>
      </c>
      <c r="C1129" s="2">
        <v>300594</v>
      </c>
      <c r="D1129" s="2">
        <v>10054</v>
      </c>
      <c r="E1129" s="2">
        <v>923</v>
      </c>
      <c r="F1129" s="2">
        <v>2</v>
      </c>
      <c r="G1129" s="2">
        <v>250</v>
      </c>
      <c r="H1129" s="2">
        <v>500</v>
      </c>
      <c r="I1129" s="2" t="str">
        <f>VLOOKUP($D1129,PRODUCTS!$A$2:$G$87,2,0)</f>
        <v>Samsung - 28” ViewFinity UHD</v>
      </c>
      <c r="J1129" s="2" t="str">
        <f>VLOOKUP(E1129,CUSTOMERS!$A$2:$K$1001,2,0)&amp;" "&amp;VLOOKUP(E1129,CUSTOMERS!$A$2:$K$1001,3,0)</f>
        <v>Meg Blanch</v>
      </c>
    </row>
    <row r="1130" spans="1:10" ht="14.25" customHeight="1" x14ac:dyDescent="0.3">
      <c r="A1130" s="3">
        <f t="shared" si="4"/>
        <v>45017</v>
      </c>
      <c r="B1130" s="3">
        <v>45035</v>
      </c>
      <c r="C1130" s="2">
        <v>300595</v>
      </c>
      <c r="D1130" s="2">
        <v>10010</v>
      </c>
      <c r="E1130" s="2">
        <v>900</v>
      </c>
      <c r="F1130" s="2">
        <v>3</v>
      </c>
      <c r="G1130" s="2">
        <v>29</v>
      </c>
      <c r="H1130" s="2">
        <v>87</v>
      </c>
      <c r="I1130" s="2" t="str">
        <f>VLOOKUP($D1130,PRODUCTS!$A$2:$G$87,2,0)</f>
        <v>JBL Go 3</v>
      </c>
      <c r="J1130" s="2" t="str">
        <f>VLOOKUP(E1130,CUSTOMERS!$A$2:$K$1001,2,0)&amp;" "&amp;VLOOKUP(E1130,CUSTOMERS!$A$2:$K$1001,3,0)</f>
        <v>Franz Phlippsen</v>
      </c>
    </row>
    <row r="1131" spans="1:10" ht="14.25" customHeight="1" x14ac:dyDescent="0.3">
      <c r="A1131" s="3">
        <f t="shared" si="4"/>
        <v>45017</v>
      </c>
      <c r="B1131" s="3">
        <v>45035</v>
      </c>
      <c r="C1131" s="2">
        <v>300596</v>
      </c>
      <c r="D1131" s="2">
        <v>10045</v>
      </c>
      <c r="E1131" s="2">
        <v>753</v>
      </c>
      <c r="F1131" s="2">
        <v>2</v>
      </c>
      <c r="G1131" s="2">
        <v>499</v>
      </c>
      <c r="H1131" s="2">
        <v>998</v>
      </c>
      <c r="I1131" s="2" t="str">
        <f>VLOOKUP($D1131,PRODUCTS!$A$2:$G$87,2,0)</f>
        <v>Microsoft - Xbox Series X 1TB Console </v>
      </c>
      <c r="J1131" s="2" t="str">
        <f>VLOOKUP(E1131,CUSTOMERS!$A$2:$K$1001,2,0)&amp;" "&amp;VLOOKUP(E1131,CUSTOMERS!$A$2:$K$1001,3,0)</f>
        <v>Lorenza Bernardotti</v>
      </c>
    </row>
    <row r="1132" spans="1:10" ht="14.25" customHeight="1" x14ac:dyDescent="0.3">
      <c r="A1132" s="3">
        <f t="shared" si="4"/>
        <v>45017</v>
      </c>
      <c r="B1132" s="3">
        <v>45035</v>
      </c>
      <c r="C1132" s="2">
        <v>300597</v>
      </c>
      <c r="D1132" s="2">
        <v>10052</v>
      </c>
      <c r="E1132" s="2">
        <v>470</v>
      </c>
      <c r="F1132" s="2">
        <v>3</v>
      </c>
      <c r="G1132" s="2">
        <v>300</v>
      </c>
      <c r="H1132" s="2">
        <v>900</v>
      </c>
      <c r="I1132" s="2" t="str">
        <f>VLOOKUP($D1132,PRODUCTS!$A$2:$G$87,2,0)</f>
        <v>Acer - Aspire XC-840-UB11</v>
      </c>
      <c r="J1132" s="2" t="str">
        <f>VLOOKUP(E1132,CUSTOMERS!$A$2:$K$1001,2,0)&amp;" "&amp;VLOOKUP(E1132,CUSTOMERS!$A$2:$K$1001,3,0)</f>
        <v>Myrtie Andrivel</v>
      </c>
    </row>
    <row r="1133" spans="1:10" ht="14.25" customHeight="1" x14ac:dyDescent="0.3">
      <c r="A1133" s="3">
        <f t="shared" si="4"/>
        <v>45017</v>
      </c>
      <c r="B1133" s="3">
        <v>45035</v>
      </c>
      <c r="C1133" s="2">
        <v>300598</v>
      </c>
      <c r="D1133" s="2">
        <v>10054</v>
      </c>
      <c r="E1133" s="2">
        <v>601</v>
      </c>
      <c r="F1133" s="2">
        <v>1</v>
      </c>
      <c r="G1133" s="2">
        <v>250</v>
      </c>
      <c r="H1133" s="2">
        <v>250</v>
      </c>
      <c r="I1133" s="2" t="str">
        <f>VLOOKUP($D1133,PRODUCTS!$A$2:$G$87,2,0)</f>
        <v>Samsung - 28” ViewFinity UHD</v>
      </c>
      <c r="J1133" s="2" t="str">
        <f>VLOOKUP(E1133,CUSTOMERS!$A$2:$K$1001,2,0)&amp;" "&amp;VLOOKUP(E1133,CUSTOMERS!$A$2:$K$1001,3,0)</f>
        <v>Tamiko Stoop</v>
      </c>
    </row>
    <row r="1134" spans="1:10" ht="14.25" customHeight="1" x14ac:dyDescent="0.3">
      <c r="A1134" s="3">
        <f t="shared" si="4"/>
        <v>45017</v>
      </c>
      <c r="B1134" s="3">
        <v>45035</v>
      </c>
      <c r="C1134" s="2">
        <v>300598</v>
      </c>
      <c r="D1134" s="2">
        <v>10078</v>
      </c>
      <c r="E1134" s="2">
        <v>530</v>
      </c>
      <c r="F1134" s="2">
        <v>1</v>
      </c>
      <c r="G1134" s="2">
        <v>5</v>
      </c>
      <c r="H1134" s="2">
        <v>5</v>
      </c>
      <c r="I1134" s="2" t="str">
        <f>VLOOKUP($D1134,PRODUCTS!$A$2:$G$87,2,0)</f>
        <v>Case for iPhone 15 Blue</v>
      </c>
      <c r="J1134" s="2" t="str">
        <f>VLOOKUP(E1134,CUSTOMERS!$A$2:$K$1001,2,0)&amp;" "&amp;VLOOKUP(E1134,CUSTOMERS!$A$2:$K$1001,3,0)</f>
        <v>Georgette Mumm</v>
      </c>
    </row>
    <row r="1135" spans="1:10" ht="14.25" customHeight="1" x14ac:dyDescent="0.3">
      <c r="A1135" s="3">
        <f t="shared" si="4"/>
        <v>45017</v>
      </c>
      <c r="B1135" s="3">
        <v>45036</v>
      </c>
      <c r="C1135" s="2">
        <v>300599</v>
      </c>
      <c r="D1135" s="2">
        <v>10026</v>
      </c>
      <c r="E1135" s="2">
        <v>948</v>
      </c>
      <c r="F1135" s="2">
        <v>3</v>
      </c>
      <c r="G1135" s="2">
        <v>850</v>
      </c>
      <c r="H1135" s="2">
        <v>2550</v>
      </c>
      <c r="I1135" s="2" t="str">
        <f>VLOOKUP($D1135,PRODUCTS!$A$2:$G$87,2,0)</f>
        <v>SAMSUNG Galaxy Z Flip 256 GB</v>
      </c>
      <c r="J1135" s="2" t="str">
        <f>VLOOKUP(E1135,CUSTOMERS!$A$2:$K$1001,2,0)&amp;" "&amp;VLOOKUP(E1135,CUSTOMERS!$A$2:$K$1001,3,0)</f>
        <v>Sadye Babbidge</v>
      </c>
    </row>
    <row r="1136" spans="1:10" ht="14.25" customHeight="1" x14ac:dyDescent="0.3">
      <c r="A1136" s="3">
        <f t="shared" si="4"/>
        <v>45017</v>
      </c>
      <c r="B1136" s="3">
        <v>45036</v>
      </c>
      <c r="C1136" s="2">
        <v>300599</v>
      </c>
      <c r="D1136" s="2">
        <v>10056</v>
      </c>
      <c r="E1136" s="2">
        <v>64</v>
      </c>
      <c r="F1136" s="2">
        <v>2</v>
      </c>
      <c r="G1136" s="2">
        <v>999</v>
      </c>
      <c r="H1136" s="2">
        <v>1998</v>
      </c>
      <c r="I1136" s="2" t="str">
        <f>VLOOKUP($D1136,PRODUCTS!$A$2:$G$87,2,0)</f>
        <v>Samsung - 85" Class TU690T</v>
      </c>
      <c r="J1136" s="2" t="str">
        <f>VLOOKUP(E1136,CUSTOMERS!$A$2:$K$1001,2,0)&amp;" "&amp;VLOOKUP(E1136,CUSTOMERS!$A$2:$K$1001,3,0)</f>
        <v>Jorrie Willerson</v>
      </c>
    </row>
    <row r="1137" spans="1:10" ht="14.25" customHeight="1" x14ac:dyDescent="0.3">
      <c r="A1137" s="3">
        <f t="shared" si="4"/>
        <v>45017</v>
      </c>
      <c r="B1137" s="3">
        <v>45036</v>
      </c>
      <c r="C1137" s="2">
        <v>300600</v>
      </c>
      <c r="D1137" s="2">
        <v>10071</v>
      </c>
      <c r="E1137" s="2">
        <v>164</v>
      </c>
      <c r="F1137" s="2">
        <v>3</v>
      </c>
      <c r="G1137" s="2">
        <v>6</v>
      </c>
      <c r="H1137" s="2">
        <v>18</v>
      </c>
      <c r="I1137" s="2" t="str">
        <f>VLOOKUP($D1137,PRODUCTS!$A$2:$G$87,2,0)</f>
        <v>Case for iPhone 15 Pro Red</v>
      </c>
      <c r="J1137" s="2" t="str">
        <f>VLOOKUP(E1137,CUSTOMERS!$A$2:$K$1001,2,0)&amp;" "&amp;VLOOKUP(E1137,CUSTOMERS!$A$2:$K$1001,3,0)</f>
        <v>Ford Tie</v>
      </c>
    </row>
    <row r="1138" spans="1:10" ht="14.25" customHeight="1" x14ac:dyDescent="0.3">
      <c r="A1138" s="3">
        <f t="shared" si="4"/>
        <v>45017</v>
      </c>
      <c r="B1138" s="3">
        <v>45036</v>
      </c>
      <c r="C1138" s="2">
        <v>300600</v>
      </c>
      <c r="D1138" s="2">
        <v>10029</v>
      </c>
      <c r="E1138" s="2">
        <v>972</v>
      </c>
      <c r="F1138" s="2">
        <v>1</v>
      </c>
      <c r="G1138" s="2">
        <v>44</v>
      </c>
      <c r="H1138" s="2">
        <v>44</v>
      </c>
      <c r="I1138" s="2" t="str">
        <f>VLOOKUP($D1138,PRODUCTS!$A$2:$G$87,2,0)</f>
        <v>PlayStation DualSense Wireless Controller</v>
      </c>
      <c r="J1138" s="2" t="str">
        <f>VLOOKUP(E1138,CUSTOMERS!$A$2:$K$1001,2,0)&amp;" "&amp;VLOOKUP(E1138,CUSTOMERS!$A$2:$K$1001,3,0)</f>
        <v>Aimee Lepope</v>
      </c>
    </row>
    <row r="1139" spans="1:10" ht="14.25" customHeight="1" x14ac:dyDescent="0.3">
      <c r="A1139" s="3">
        <f t="shared" si="4"/>
        <v>45017</v>
      </c>
      <c r="B1139" s="3">
        <v>45036</v>
      </c>
      <c r="C1139" s="2">
        <v>300600</v>
      </c>
      <c r="D1139" s="2">
        <v>10022</v>
      </c>
      <c r="E1139" s="2">
        <v>950</v>
      </c>
      <c r="F1139" s="2">
        <v>2</v>
      </c>
      <c r="G1139" s="2">
        <v>899</v>
      </c>
      <c r="H1139" s="2">
        <v>1798</v>
      </c>
      <c r="I1139" s="2" t="str">
        <f>VLOOKUP($D1139,PRODUCTS!$A$2:$G$87,2,0)</f>
        <v>iPhone 15 256 GB</v>
      </c>
      <c r="J1139" s="2" t="str">
        <f>VLOOKUP(E1139,CUSTOMERS!$A$2:$K$1001,2,0)&amp;" "&amp;VLOOKUP(E1139,CUSTOMERS!$A$2:$K$1001,3,0)</f>
        <v>Buddy Hackley</v>
      </c>
    </row>
    <row r="1140" spans="1:10" ht="14.25" customHeight="1" x14ac:dyDescent="0.3">
      <c r="A1140" s="3">
        <f t="shared" si="4"/>
        <v>45017</v>
      </c>
      <c r="B1140" s="3">
        <v>45036</v>
      </c>
      <c r="C1140" s="2">
        <v>300601</v>
      </c>
      <c r="D1140" s="2">
        <v>10042</v>
      </c>
      <c r="E1140" s="2">
        <v>487</v>
      </c>
      <c r="F1140" s="2">
        <v>1</v>
      </c>
      <c r="G1140" s="2">
        <v>1849</v>
      </c>
      <c r="H1140" s="2">
        <v>1849</v>
      </c>
      <c r="I1140" s="2" t="str">
        <f>VLOOKUP($D1140,PRODUCTS!$A$2:$G$87,2,0)</f>
        <v>Apple - MacBook Pro 14" Laptop - M3 Pro chip</v>
      </c>
      <c r="J1140" s="2" t="str">
        <f>VLOOKUP(E1140,CUSTOMERS!$A$2:$K$1001,2,0)&amp;" "&amp;VLOOKUP(E1140,CUSTOMERS!$A$2:$K$1001,3,0)</f>
        <v>May Stiggers</v>
      </c>
    </row>
    <row r="1141" spans="1:10" ht="14.25" customHeight="1" x14ac:dyDescent="0.3">
      <c r="A1141" s="3">
        <f t="shared" si="4"/>
        <v>45017</v>
      </c>
      <c r="B1141" s="3">
        <v>45036</v>
      </c>
      <c r="C1141" s="2">
        <v>300602</v>
      </c>
      <c r="D1141" s="2">
        <v>10057</v>
      </c>
      <c r="E1141" s="2">
        <v>988</v>
      </c>
      <c r="F1141" s="2">
        <v>3</v>
      </c>
      <c r="G1141" s="2">
        <v>1099</v>
      </c>
      <c r="H1141" s="2">
        <v>3297</v>
      </c>
      <c r="I1141" s="2" t="str">
        <f>VLOOKUP($D1141,PRODUCTS!$A$2:$G$87,2,0)</f>
        <v>LG - 65" Class 80 Series QNED</v>
      </c>
      <c r="J1141" s="2" t="str">
        <f>VLOOKUP(E1141,CUSTOMERS!$A$2:$K$1001,2,0)&amp;" "&amp;VLOOKUP(E1141,CUSTOMERS!$A$2:$K$1001,3,0)</f>
        <v>Dorree De Simone</v>
      </c>
    </row>
    <row r="1142" spans="1:10" ht="14.25" customHeight="1" x14ac:dyDescent="0.3">
      <c r="A1142" s="3">
        <f t="shared" si="4"/>
        <v>45017</v>
      </c>
      <c r="B1142" s="3">
        <v>45036</v>
      </c>
      <c r="C1142" s="2">
        <v>300602</v>
      </c>
      <c r="D1142" s="2">
        <v>10027</v>
      </c>
      <c r="E1142" s="2">
        <v>200</v>
      </c>
      <c r="F1142" s="2">
        <v>1</v>
      </c>
      <c r="G1142" s="2">
        <v>109</v>
      </c>
      <c r="H1142" s="2">
        <v>109</v>
      </c>
      <c r="I1142" s="2" t="str">
        <f>VLOOKUP($D1142,PRODUCTS!$A$2:$G$87,2,0)</f>
        <v>SAMSUNG Galaxy Buds Pro 2</v>
      </c>
      <c r="J1142" s="2" t="str">
        <f>VLOOKUP(E1142,CUSTOMERS!$A$2:$K$1001,2,0)&amp;" "&amp;VLOOKUP(E1142,CUSTOMERS!$A$2:$K$1001,3,0)</f>
        <v>Glennie Winsbury</v>
      </c>
    </row>
    <row r="1143" spans="1:10" ht="14.25" customHeight="1" x14ac:dyDescent="0.3">
      <c r="A1143" s="3">
        <f t="shared" si="4"/>
        <v>45017</v>
      </c>
      <c r="B1143" s="3">
        <v>45036</v>
      </c>
      <c r="C1143" s="2">
        <v>300603</v>
      </c>
      <c r="D1143" s="2">
        <v>10050</v>
      </c>
      <c r="E1143" s="2">
        <v>80</v>
      </c>
      <c r="F1143" s="2">
        <v>2</v>
      </c>
      <c r="G1143" s="2">
        <v>700</v>
      </c>
      <c r="H1143" s="2">
        <v>1400</v>
      </c>
      <c r="I1143" s="2" t="str">
        <f>VLOOKUP($D1143,PRODUCTS!$A$2:$G$87,2,0)</f>
        <v>Microsoft - Surface Laptop Go 3 </v>
      </c>
      <c r="J1143" s="2" t="str">
        <f>VLOOKUP(E1143,CUSTOMERS!$A$2:$K$1001,2,0)&amp;" "&amp;VLOOKUP(E1143,CUSTOMERS!$A$2:$K$1001,3,0)</f>
        <v>Bayard Moral</v>
      </c>
    </row>
    <row r="1144" spans="1:10" ht="14.25" customHeight="1" x14ac:dyDescent="0.3">
      <c r="A1144" s="3">
        <f t="shared" si="4"/>
        <v>45017</v>
      </c>
      <c r="B1144" s="3">
        <v>45036</v>
      </c>
      <c r="C1144" s="2">
        <v>300604</v>
      </c>
      <c r="D1144" s="2">
        <v>10041</v>
      </c>
      <c r="E1144" s="2">
        <v>663</v>
      </c>
      <c r="F1144" s="2">
        <v>1</v>
      </c>
      <c r="G1144" s="2">
        <v>749</v>
      </c>
      <c r="H1144" s="2">
        <v>749</v>
      </c>
      <c r="I1144" s="2" t="str">
        <f>VLOOKUP($D1144,PRODUCTS!$A$2:$G$87,2,0)</f>
        <v>MacBook Air 13.3" Laptop - Apple M1 chip</v>
      </c>
      <c r="J1144" s="2" t="str">
        <f>VLOOKUP(E1144,CUSTOMERS!$A$2:$K$1001,2,0)&amp;" "&amp;VLOOKUP(E1144,CUSTOMERS!$A$2:$K$1001,3,0)</f>
        <v>Beverley Ovize</v>
      </c>
    </row>
    <row r="1145" spans="1:10" ht="14.25" customHeight="1" x14ac:dyDescent="0.3">
      <c r="A1145" s="3">
        <f t="shared" si="4"/>
        <v>45017</v>
      </c>
      <c r="B1145" s="3">
        <v>45037</v>
      </c>
      <c r="C1145" s="2">
        <v>300605</v>
      </c>
      <c r="D1145" s="2">
        <v>10073</v>
      </c>
      <c r="E1145" s="2">
        <v>911</v>
      </c>
      <c r="F1145" s="2">
        <v>1</v>
      </c>
      <c r="G1145" s="2">
        <v>7</v>
      </c>
      <c r="H1145" s="2">
        <v>7</v>
      </c>
      <c r="I1145" s="2" t="str">
        <f>VLOOKUP($D1145,PRODUCTS!$A$2:$G$87,2,0)</f>
        <v>Case for iPhone 15 Pro Max Black</v>
      </c>
      <c r="J1145" s="2" t="str">
        <f>VLOOKUP(E1145,CUSTOMERS!$A$2:$K$1001,2,0)&amp;" "&amp;VLOOKUP(E1145,CUSTOMERS!$A$2:$K$1001,3,0)</f>
        <v>Huntley Maleby</v>
      </c>
    </row>
    <row r="1146" spans="1:10" ht="14.25" customHeight="1" x14ac:dyDescent="0.3">
      <c r="A1146" s="3">
        <f t="shared" si="4"/>
        <v>45017</v>
      </c>
      <c r="B1146" s="3">
        <v>45037</v>
      </c>
      <c r="C1146" s="2">
        <v>300606</v>
      </c>
      <c r="D1146" s="2">
        <v>10060</v>
      </c>
      <c r="E1146" s="2">
        <v>24</v>
      </c>
      <c r="F1146" s="2">
        <v>1</v>
      </c>
      <c r="G1146" s="2">
        <v>579</v>
      </c>
      <c r="H1146" s="2">
        <v>579</v>
      </c>
      <c r="I1146" s="2" t="str">
        <f>VLOOKUP($D1146,PRODUCTS!$A$2:$G$87,2,0)</f>
        <v>Samsung - 75" Class TU690</v>
      </c>
      <c r="J1146" s="2" t="str">
        <f>VLOOKUP(E1146,CUSTOMERS!$A$2:$K$1001,2,0)&amp;" "&amp;VLOOKUP(E1146,CUSTOMERS!$A$2:$K$1001,3,0)</f>
        <v>Juliana Beecker</v>
      </c>
    </row>
    <row r="1147" spans="1:10" ht="14.25" customHeight="1" x14ac:dyDescent="0.3">
      <c r="A1147" s="3">
        <f t="shared" si="4"/>
        <v>45017</v>
      </c>
      <c r="B1147" s="3">
        <v>45037</v>
      </c>
      <c r="C1147" s="2">
        <v>300606</v>
      </c>
      <c r="D1147" s="2">
        <v>10022</v>
      </c>
      <c r="E1147" s="2">
        <v>85</v>
      </c>
      <c r="F1147" s="2">
        <v>3</v>
      </c>
      <c r="G1147" s="2">
        <v>899</v>
      </c>
      <c r="H1147" s="2">
        <v>2697</v>
      </c>
      <c r="I1147" s="2" t="str">
        <f>VLOOKUP($D1147,PRODUCTS!$A$2:$G$87,2,0)</f>
        <v>iPhone 15 256 GB</v>
      </c>
      <c r="J1147" s="2" t="str">
        <f>VLOOKUP(E1147,CUSTOMERS!$A$2:$K$1001,2,0)&amp;" "&amp;VLOOKUP(E1147,CUSTOMERS!$A$2:$K$1001,3,0)</f>
        <v>Chicky Leggatt</v>
      </c>
    </row>
    <row r="1148" spans="1:10" ht="14.25" customHeight="1" x14ac:dyDescent="0.3">
      <c r="A1148" s="3">
        <f t="shared" si="4"/>
        <v>45017</v>
      </c>
      <c r="B1148" s="3">
        <v>45037</v>
      </c>
      <c r="C1148" s="2">
        <v>300606</v>
      </c>
      <c r="D1148" s="2">
        <v>10035</v>
      </c>
      <c r="E1148" s="2">
        <v>931</v>
      </c>
      <c r="F1148" s="2">
        <v>3</v>
      </c>
      <c r="G1148" s="2">
        <v>52</v>
      </c>
      <c r="H1148" s="2">
        <v>156</v>
      </c>
      <c r="I1148" s="2" t="str">
        <f>VLOOKUP($D1148,PRODUCTS!$A$2:$G$87,2,0)</f>
        <v>Xbox Core Wireless Gaming Controller</v>
      </c>
      <c r="J1148" s="2" t="str">
        <f>VLOOKUP(E1148,CUSTOMERS!$A$2:$K$1001,2,0)&amp;" "&amp;VLOOKUP(E1148,CUSTOMERS!$A$2:$K$1001,3,0)</f>
        <v>Jacenta Penelli</v>
      </c>
    </row>
    <row r="1149" spans="1:10" ht="14.25" customHeight="1" x14ac:dyDescent="0.3">
      <c r="A1149" s="3">
        <f t="shared" si="4"/>
        <v>45017</v>
      </c>
      <c r="B1149" s="3">
        <v>45037</v>
      </c>
      <c r="C1149" s="2">
        <v>300606</v>
      </c>
      <c r="D1149" s="2">
        <v>10043</v>
      </c>
      <c r="E1149" s="2">
        <v>368</v>
      </c>
      <c r="F1149" s="2">
        <v>3</v>
      </c>
      <c r="G1149" s="2">
        <v>450</v>
      </c>
      <c r="H1149" s="2">
        <v>1350</v>
      </c>
      <c r="I1149" s="2" t="str">
        <f>VLOOKUP($D1149,PRODUCTS!$A$2:$G$87,2,0)</f>
        <v>HP - Desktop - AMD Ryzen 5 - 12GB Memory - 512GB SSD</v>
      </c>
      <c r="J1149" s="2" t="str">
        <f>VLOOKUP(E1149,CUSTOMERS!$A$2:$K$1001,2,0)&amp;" "&amp;VLOOKUP(E1149,CUSTOMERS!$A$2:$K$1001,3,0)</f>
        <v>Tobias Coyett</v>
      </c>
    </row>
    <row r="1150" spans="1:10" ht="14.25" customHeight="1" x14ac:dyDescent="0.3">
      <c r="A1150" s="3">
        <f t="shared" si="4"/>
        <v>45017</v>
      </c>
      <c r="B1150" s="3">
        <v>45037</v>
      </c>
      <c r="C1150" s="2">
        <v>300607</v>
      </c>
      <c r="D1150" s="2">
        <v>10076</v>
      </c>
      <c r="E1150" s="2">
        <v>663</v>
      </c>
      <c r="F1150" s="2">
        <v>3</v>
      </c>
      <c r="G1150" s="2">
        <v>7</v>
      </c>
      <c r="H1150" s="2">
        <v>21</v>
      </c>
      <c r="I1150" s="2" t="str">
        <f>VLOOKUP($D1150,PRODUCTS!$A$2:$G$87,2,0)</f>
        <v>Case for iPhone 15 Pro Max Blue</v>
      </c>
      <c r="J1150" s="2" t="str">
        <f>VLOOKUP(E1150,CUSTOMERS!$A$2:$K$1001,2,0)&amp;" "&amp;VLOOKUP(E1150,CUSTOMERS!$A$2:$K$1001,3,0)</f>
        <v>Beverley Ovize</v>
      </c>
    </row>
    <row r="1151" spans="1:10" ht="14.25" customHeight="1" x14ac:dyDescent="0.3">
      <c r="A1151" s="3">
        <f t="shared" si="4"/>
        <v>45017</v>
      </c>
      <c r="B1151" s="3">
        <v>45037</v>
      </c>
      <c r="C1151" s="2">
        <v>300608</v>
      </c>
      <c r="D1151" s="2">
        <v>10061</v>
      </c>
      <c r="E1151" s="2">
        <v>896</v>
      </c>
      <c r="F1151" s="2">
        <v>1</v>
      </c>
      <c r="G1151" s="2">
        <v>1199</v>
      </c>
      <c r="H1151" s="2">
        <v>1199</v>
      </c>
      <c r="I1151" s="2" t="str">
        <f>VLOOKUP($D1151,PRODUCTS!$A$2:$G$87,2,0)</f>
        <v>Samsung - 55" Class The Frame</v>
      </c>
      <c r="J1151" s="2" t="str">
        <f>VLOOKUP(E1151,CUSTOMERS!$A$2:$K$1001,2,0)&amp;" "&amp;VLOOKUP(E1151,CUSTOMERS!$A$2:$K$1001,3,0)</f>
        <v>Shari Alker</v>
      </c>
    </row>
    <row r="1152" spans="1:10" ht="14.25" customHeight="1" x14ac:dyDescent="0.3">
      <c r="A1152" s="3">
        <f t="shared" si="4"/>
        <v>45017</v>
      </c>
      <c r="B1152" s="3">
        <v>45037</v>
      </c>
      <c r="C1152" s="2">
        <v>300608</v>
      </c>
      <c r="D1152" s="2">
        <v>10039</v>
      </c>
      <c r="E1152" s="2">
        <v>617</v>
      </c>
      <c r="F1152" s="2">
        <v>2</v>
      </c>
      <c r="G1152" s="2">
        <v>799</v>
      </c>
      <c r="H1152" s="2">
        <v>1598</v>
      </c>
      <c r="I1152" s="2" t="str">
        <f>VLOOKUP($D1152,PRODUCTS!$A$2:$G$87,2,0)</f>
        <v>Apple Watch Series 9 (GPS + Cellular) 45mm</v>
      </c>
      <c r="J1152" s="2" t="str">
        <f>VLOOKUP(E1152,CUSTOMERS!$A$2:$K$1001,2,0)&amp;" "&amp;VLOOKUP(E1152,CUSTOMERS!$A$2:$K$1001,3,0)</f>
        <v>Onfroi Ropert</v>
      </c>
    </row>
    <row r="1153" spans="1:10" ht="14.25" customHeight="1" x14ac:dyDescent="0.3">
      <c r="A1153" s="3">
        <f t="shared" si="4"/>
        <v>45017</v>
      </c>
      <c r="B1153" s="3">
        <v>45037</v>
      </c>
      <c r="C1153" s="2">
        <v>300609</v>
      </c>
      <c r="D1153" s="2">
        <v>10025</v>
      </c>
      <c r="E1153" s="2">
        <v>987</v>
      </c>
      <c r="F1153" s="2">
        <v>2</v>
      </c>
      <c r="G1153" s="2">
        <v>399</v>
      </c>
      <c r="H1153" s="2">
        <v>798</v>
      </c>
      <c r="I1153" s="2" t="str">
        <f>VLOOKUP($D1153,PRODUCTS!$A$2:$G$87,2,0)</f>
        <v>SAMSUNG Galaxy A54 5G 128 GB</v>
      </c>
      <c r="J1153" s="2" t="str">
        <f>VLOOKUP(E1153,CUSTOMERS!$A$2:$K$1001,2,0)&amp;" "&amp;VLOOKUP(E1153,CUSTOMERS!$A$2:$K$1001,3,0)</f>
        <v>Burg Ellgood</v>
      </c>
    </row>
    <row r="1154" spans="1:10" ht="14.25" customHeight="1" x14ac:dyDescent="0.3">
      <c r="A1154" s="3">
        <f t="shared" si="4"/>
        <v>45017</v>
      </c>
      <c r="B1154" s="3">
        <v>45037</v>
      </c>
      <c r="C1154" s="2">
        <v>300610</v>
      </c>
      <c r="D1154" s="2">
        <v>10057</v>
      </c>
      <c r="E1154" s="2">
        <v>242</v>
      </c>
      <c r="F1154" s="2">
        <v>3</v>
      </c>
      <c r="G1154" s="2">
        <v>1099</v>
      </c>
      <c r="H1154" s="2">
        <v>3297</v>
      </c>
      <c r="I1154" s="2" t="str">
        <f>VLOOKUP($D1154,PRODUCTS!$A$2:$G$87,2,0)</f>
        <v>LG - 65" Class 80 Series QNED</v>
      </c>
      <c r="J1154" s="2" t="str">
        <f>VLOOKUP(E1154,CUSTOMERS!$A$2:$K$1001,2,0)&amp;" "&amp;VLOOKUP(E1154,CUSTOMERS!$A$2:$K$1001,3,0)</f>
        <v>Dario Lillecrap</v>
      </c>
    </row>
    <row r="1155" spans="1:10" ht="14.25" customHeight="1" x14ac:dyDescent="0.3">
      <c r="A1155" s="3">
        <f t="shared" si="4"/>
        <v>45017</v>
      </c>
      <c r="B1155" s="3">
        <v>45037</v>
      </c>
      <c r="C1155" s="2">
        <v>300610</v>
      </c>
      <c r="D1155" s="2">
        <v>10025</v>
      </c>
      <c r="E1155" s="2">
        <v>100</v>
      </c>
      <c r="F1155" s="2">
        <v>1</v>
      </c>
      <c r="G1155" s="2">
        <v>399</v>
      </c>
      <c r="H1155" s="2">
        <v>399</v>
      </c>
      <c r="I1155" s="2" t="str">
        <f>VLOOKUP($D1155,PRODUCTS!$A$2:$G$87,2,0)</f>
        <v>SAMSUNG Galaxy A54 5G 128 GB</v>
      </c>
      <c r="J1155" s="2" t="str">
        <f>VLOOKUP(E1155,CUSTOMERS!$A$2:$K$1001,2,0)&amp;" "&amp;VLOOKUP(E1155,CUSTOMERS!$A$2:$K$1001,3,0)</f>
        <v>Isadore Baskerville</v>
      </c>
    </row>
    <row r="1156" spans="1:10" ht="14.25" customHeight="1" x14ac:dyDescent="0.3">
      <c r="A1156" s="3">
        <f t="shared" si="4"/>
        <v>45017</v>
      </c>
      <c r="B1156" s="3">
        <v>45037</v>
      </c>
      <c r="C1156" s="2">
        <v>300610</v>
      </c>
      <c r="D1156" s="2">
        <v>10045</v>
      </c>
      <c r="E1156" s="2">
        <v>754</v>
      </c>
      <c r="F1156" s="2">
        <v>1</v>
      </c>
      <c r="G1156" s="2">
        <v>499</v>
      </c>
      <c r="H1156" s="2">
        <v>499</v>
      </c>
      <c r="I1156" s="2" t="str">
        <f>VLOOKUP($D1156,PRODUCTS!$A$2:$G$87,2,0)</f>
        <v>Microsoft - Xbox Series X 1TB Console </v>
      </c>
      <c r="J1156" s="2" t="str">
        <f>VLOOKUP(E1156,CUSTOMERS!$A$2:$K$1001,2,0)&amp;" "&amp;VLOOKUP(E1156,CUSTOMERS!$A$2:$K$1001,3,0)</f>
        <v>Matteo Donaghy</v>
      </c>
    </row>
    <row r="1157" spans="1:10" ht="14.25" customHeight="1" x14ac:dyDescent="0.3">
      <c r="A1157" s="3">
        <f t="shared" si="4"/>
        <v>45017</v>
      </c>
      <c r="B1157" s="3">
        <v>45038</v>
      </c>
      <c r="C1157" s="2">
        <v>300611</v>
      </c>
      <c r="D1157" s="2">
        <v>10082</v>
      </c>
      <c r="E1157" s="2">
        <v>252</v>
      </c>
      <c r="F1157" s="2">
        <v>3</v>
      </c>
      <c r="G1157" s="2">
        <v>20</v>
      </c>
      <c r="H1157" s="2">
        <v>60</v>
      </c>
      <c r="I1157" s="2" t="str">
        <f>VLOOKUP($D1157,PRODUCTS!$A$2:$G$87,2,0)</f>
        <v>Apple 20W USB-C Power Adapter</v>
      </c>
      <c r="J1157" s="2" t="str">
        <f>VLOOKUP(E1157,CUSTOMERS!$A$2:$K$1001,2,0)&amp;" "&amp;VLOOKUP(E1157,CUSTOMERS!$A$2:$K$1001,3,0)</f>
        <v>Agathe Westbrook</v>
      </c>
    </row>
    <row r="1158" spans="1:10" ht="14.25" customHeight="1" x14ac:dyDescent="0.3">
      <c r="A1158" s="3">
        <f t="shared" si="4"/>
        <v>45017</v>
      </c>
      <c r="B1158" s="3">
        <v>45038</v>
      </c>
      <c r="C1158" s="2">
        <v>300612</v>
      </c>
      <c r="D1158" s="2">
        <v>10023</v>
      </c>
      <c r="E1158" s="2">
        <v>787</v>
      </c>
      <c r="F1158" s="2">
        <v>3</v>
      </c>
      <c r="G1158" s="2">
        <v>1099</v>
      </c>
      <c r="H1158" s="2">
        <v>3297</v>
      </c>
      <c r="I1158" s="2" t="str">
        <f>VLOOKUP($D1158,PRODUCTS!$A$2:$G$87,2,0)</f>
        <v>iPhone 15 512 GB</v>
      </c>
      <c r="J1158" s="2" t="str">
        <f>VLOOKUP(E1158,CUSTOMERS!$A$2:$K$1001,2,0)&amp;" "&amp;VLOOKUP(E1158,CUSTOMERS!$A$2:$K$1001,3,0)</f>
        <v>Maude Gouda</v>
      </c>
    </row>
    <row r="1159" spans="1:10" ht="14.25" customHeight="1" x14ac:dyDescent="0.3">
      <c r="A1159" s="3">
        <f t="shared" si="4"/>
        <v>45017</v>
      </c>
      <c r="B1159" s="3">
        <v>45038</v>
      </c>
      <c r="C1159" s="2">
        <v>300612</v>
      </c>
      <c r="D1159" s="2">
        <v>10027</v>
      </c>
      <c r="E1159" s="2">
        <v>236</v>
      </c>
      <c r="F1159" s="2">
        <v>2</v>
      </c>
      <c r="G1159" s="2">
        <v>109</v>
      </c>
      <c r="H1159" s="2">
        <v>218</v>
      </c>
      <c r="I1159" s="2" t="str">
        <f>VLOOKUP($D1159,PRODUCTS!$A$2:$G$87,2,0)</f>
        <v>SAMSUNG Galaxy Buds Pro 2</v>
      </c>
      <c r="J1159" s="2" t="str">
        <f>VLOOKUP(E1159,CUSTOMERS!$A$2:$K$1001,2,0)&amp;" "&amp;VLOOKUP(E1159,CUSTOMERS!$A$2:$K$1001,3,0)</f>
        <v>Anthia Schutter</v>
      </c>
    </row>
    <row r="1160" spans="1:10" ht="14.25" customHeight="1" x14ac:dyDescent="0.3">
      <c r="A1160" s="3">
        <f t="shared" si="4"/>
        <v>45017</v>
      </c>
      <c r="B1160" s="3">
        <v>45038</v>
      </c>
      <c r="C1160" s="2">
        <v>300613</v>
      </c>
      <c r="D1160" s="2">
        <v>10061</v>
      </c>
      <c r="E1160" s="2">
        <v>123</v>
      </c>
      <c r="F1160" s="2">
        <v>3</v>
      </c>
      <c r="G1160" s="2">
        <v>1199</v>
      </c>
      <c r="H1160" s="2">
        <v>3597</v>
      </c>
      <c r="I1160" s="2" t="str">
        <f>VLOOKUP($D1160,PRODUCTS!$A$2:$G$87,2,0)</f>
        <v>Samsung - 55" Class The Frame</v>
      </c>
      <c r="J1160" s="2" t="str">
        <f>VLOOKUP(E1160,CUSTOMERS!$A$2:$K$1001,2,0)&amp;" "&amp;VLOOKUP(E1160,CUSTOMERS!$A$2:$K$1001,3,0)</f>
        <v>Vanya Deniscke</v>
      </c>
    </row>
    <row r="1161" spans="1:10" ht="14.25" customHeight="1" x14ac:dyDescent="0.3">
      <c r="A1161" s="3">
        <f t="shared" si="4"/>
        <v>45017</v>
      </c>
      <c r="B1161" s="3">
        <v>45038</v>
      </c>
      <c r="C1161" s="2">
        <v>300614</v>
      </c>
      <c r="D1161" s="2">
        <v>10065</v>
      </c>
      <c r="E1161" s="2">
        <v>327</v>
      </c>
      <c r="F1161" s="2">
        <v>3</v>
      </c>
      <c r="G1161" s="2">
        <v>399</v>
      </c>
      <c r="H1161" s="2">
        <v>1197</v>
      </c>
      <c r="I1161" s="2" t="str">
        <f>VLOOKUP($D1161,PRODUCTS!$A$2:$G$87,2,0)</f>
        <v>Canon - PowerShot V10</v>
      </c>
      <c r="J1161" s="2" t="str">
        <f>VLOOKUP(E1161,CUSTOMERS!$A$2:$K$1001,2,0)&amp;" "&amp;VLOOKUP(E1161,CUSTOMERS!$A$2:$K$1001,3,0)</f>
        <v>Stormy Jikylls</v>
      </c>
    </row>
    <row r="1162" spans="1:10" ht="14.25" customHeight="1" x14ac:dyDescent="0.3">
      <c r="A1162" s="3">
        <f t="shared" si="4"/>
        <v>45017</v>
      </c>
      <c r="B1162" s="3">
        <v>45038</v>
      </c>
      <c r="C1162" s="2">
        <v>300614</v>
      </c>
      <c r="D1162" s="2">
        <v>10065</v>
      </c>
      <c r="E1162" s="2">
        <v>139</v>
      </c>
      <c r="F1162" s="2">
        <v>3</v>
      </c>
      <c r="G1162" s="2">
        <v>399</v>
      </c>
      <c r="H1162" s="2">
        <v>1197</v>
      </c>
      <c r="I1162" s="2" t="str">
        <f>VLOOKUP($D1162,PRODUCTS!$A$2:$G$87,2,0)</f>
        <v>Canon - PowerShot V10</v>
      </c>
      <c r="J1162" s="2" t="str">
        <f>VLOOKUP(E1162,CUSTOMERS!$A$2:$K$1001,2,0)&amp;" "&amp;VLOOKUP(E1162,CUSTOMERS!$A$2:$K$1001,3,0)</f>
        <v>Tripp Chippindale</v>
      </c>
    </row>
    <row r="1163" spans="1:10" ht="14.25" customHeight="1" x14ac:dyDescent="0.3">
      <c r="A1163" s="3">
        <f t="shared" si="4"/>
        <v>45017</v>
      </c>
      <c r="B1163" s="3">
        <v>45038</v>
      </c>
      <c r="C1163" s="2">
        <v>300615</v>
      </c>
      <c r="D1163" s="2">
        <v>10081</v>
      </c>
      <c r="E1163" s="2">
        <v>246</v>
      </c>
      <c r="F1163" s="2">
        <v>2</v>
      </c>
      <c r="G1163" s="2">
        <v>5</v>
      </c>
      <c r="H1163" s="2">
        <v>10</v>
      </c>
      <c r="I1163" s="2" t="str">
        <f>VLOOKUP($D1163,PRODUCTS!$A$2:$G$87,2,0)</f>
        <v>Screen Protector for iPhone 15 Pro</v>
      </c>
      <c r="J1163" s="2" t="str">
        <f>VLOOKUP(E1163,CUSTOMERS!$A$2:$K$1001,2,0)&amp;" "&amp;VLOOKUP(E1163,CUSTOMERS!$A$2:$K$1001,3,0)</f>
        <v>Vivi Liversedge</v>
      </c>
    </row>
    <row r="1164" spans="1:10" ht="14.25" customHeight="1" x14ac:dyDescent="0.3">
      <c r="A1164" s="3">
        <f t="shared" si="4"/>
        <v>45017</v>
      </c>
      <c r="B1164" s="3">
        <v>45038</v>
      </c>
      <c r="C1164" s="2">
        <v>300615</v>
      </c>
      <c r="D1164" s="2">
        <v>10059</v>
      </c>
      <c r="E1164" s="2">
        <v>766</v>
      </c>
      <c r="F1164" s="2">
        <v>2</v>
      </c>
      <c r="G1164" s="2">
        <v>269</v>
      </c>
      <c r="H1164" s="2">
        <v>538</v>
      </c>
      <c r="I1164" s="2" t="str">
        <f>VLOOKUP($D1164,PRODUCTS!$A$2:$G$87,2,0)</f>
        <v>TCL - 55" Class S4 S-Class</v>
      </c>
      <c r="J1164" s="2" t="str">
        <f>VLOOKUP(E1164,CUSTOMERS!$A$2:$K$1001,2,0)&amp;" "&amp;VLOOKUP(E1164,CUSTOMERS!$A$2:$K$1001,3,0)</f>
        <v>Jehu Weyland</v>
      </c>
    </row>
    <row r="1165" spans="1:10" ht="14.25" customHeight="1" x14ac:dyDescent="0.3">
      <c r="A1165" s="3">
        <f t="shared" si="4"/>
        <v>45017</v>
      </c>
      <c r="B1165" s="3">
        <v>45038</v>
      </c>
      <c r="C1165" s="2">
        <v>300616</v>
      </c>
      <c r="D1165" s="2">
        <v>10020</v>
      </c>
      <c r="E1165" s="2">
        <v>393</v>
      </c>
      <c r="F1165" s="2">
        <v>2</v>
      </c>
      <c r="G1165" s="2">
        <v>1499</v>
      </c>
      <c r="H1165" s="2">
        <v>2998</v>
      </c>
      <c r="I1165" s="2" t="str">
        <f>VLOOKUP($D1165,PRODUCTS!$A$2:$G$87,2,0)</f>
        <v>iPhone 15 Pro 1 TB</v>
      </c>
      <c r="J1165" s="2" t="str">
        <f>VLOOKUP(E1165,CUSTOMERS!$A$2:$K$1001,2,0)&amp;" "&amp;VLOOKUP(E1165,CUSTOMERS!$A$2:$K$1001,3,0)</f>
        <v>Brew Greenstock</v>
      </c>
    </row>
    <row r="1166" spans="1:10" ht="14.25" customHeight="1" x14ac:dyDescent="0.3">
      <c r="A1166" s="3">
        <f t="shared" si="4"/>
        <v>45017</v>
      </c>
      <c r="B1166" s="3">
        <v>45038</v>
      </c>
      <c r="C1166" s="2">
        <v>300617</v>
      </c>
      <c r="D1166" s="2">
        <v>10046</v>
      </c>
      <c r="E1166" s="2">
        <v>493</v>
      </c>
      <c r="F1166" s="2">
        <v>3</v>
      </c>
      <c r="G1166" s="2">
        <v>200</v>
      </c>
      <c r="H1166" s="2">
        <v>600</v>
      </c>
      <c r="I1166" s="2" t="str">
        <f>VLOOKUP($D1166,PRODUCTS!$A$2:$G$87,2,0)</f>
        <v>Nintendo - Switch 32GB Lite</v>
      </c>
      <c r="J1166" s="2" t="str">
        <f>VLOOKUP(E1166,CUSTOMERS!$A$2:$K$1001,2,0)&amp;" "&amp;VLOOKUP(E1166,CUSTOMERS!$A$2:$K$1001,3,0)</f>
        <v>Hilario Gabrieli</v>
      </c>
    </row>
    <row r="1167" spans="1:10" ht="14.25" customHeight="1" x14ac:dyDescent="0.3">
      <c r="A1167" s="3">
        <f t="shared" si="4"/>
        <v>45017</v>
      </c>
      <c r="B1167" s="3">
        <v>45038</v>
      </c>
      <c r="C1167" s="2">
        <v>300618</v>
      </c>
      <c r="D1167" s="2">
        <v>10030</v>
      </c>
      <c r="E1167" s="2">
        <v>483</v>
      </c>
      <c r="F1167" s="2">
        <v>2</v>
      </c>
      <c r="G1167" s="2">
        <v>234</v>
      </c>
      <c r="H1167" s="2">
        <v>468</v>
      </c>
      <c r="I1167" s="2" t="str">
        <f>VLOOKUP($D1167,PRODUCTS!$A$2:$G$87,2,0)</f>
        <v>Meta Quest 2 </v>
      </c>
      <c r="J1167" s="2" t="str">
        <f>VLOOKUP(E1167,CUSTOMERS!$A$2:$K$1001,2,0)&amp;" "&amp;VLOOKUP(E1167,CUSTOMERS!$A$2:$K$1001,3,0)</f>
        <v>Marjory Salle</v>
      </c>
    </row>
    <row r="1168" spans="1:10" ht="14.25" customHeight="1" x14ac:dyDescent="0.3">
      <c r="A1168" s="3">
        <f t="shared" si="4"/>
        <v>45017</v>
      </c>
      <c r="B1168" s="3">
        <v>45038</v>
      </c>
      <c r="C1168" s="2">
        <v>300619</v>
      </c>
      <c r="D1168" s="2">
        <v>10051</v>
      </c>
      <c r="E1168" s="2">
        <v>18</v>
      </c>
      <c r="F1168" s="2">
        <v>1</v>
      </c>
      <c r="G1168" s="2">
        <v>900</v>
      </c>
      <c r="H1168" s="2">
        <v>900</v>
      </c>
      <c r="I1168" s="2" t="str">
        <f>VLOOKUP($D1168,PRODUCTS!$A$2:$G$87,2,0)</f>
        <v>Dell - Inspiron 23.8" Touch screen All-In-One</v>
      </c>
      <c r="J1168" s="2" t="str">
        <f>VLOOKUP(E1168,CUSTOMERS!$A$2:$K$1001,2,0)&amp;" "&amp;VLOOKUP(E1168,CUSTOMERS!$A$2:$K$1001,3,0)</f>
        <v>Gilberto Adanez</v>
      </c>
    </row>
    <row r="1169" spans="1:10" ht="14.25" customHeight="1" x14ac:dyDescent="0.3">
      <c r="A1169" s="3">
        <f t="shared" si="4"/>
        <v>45017</v>
      </c>
      <c r="B1169" s="3">
        <v>45039</v>
      </c>
      <c r="C1169" s="2">
        <v>300620</v>
      </c>
      <c r="D1169" s="2">
        <v>10076</v>
      </c>
      <c r="E1169" s="2">
        <v>310</v>
      </c>
      <c r="F1169" s="2">
        <v>3</v>
      </c>
      <c r="G1169" s="2">
        <v>7</v>
      </c>
      <c r="H1169" s="2">
        <v>21</v>
      </c>
      <c r="I1169" s="2" t="str">
        <f>VLOOKUP($D1169,PRODUCTS!$A$2:$G$87,2,0)</f>
        <v>Case for iPhone 15 Pro Max Blue</v>
      </c>
      <c r="J1169" s="2" t="str">
        <f>VLOOKUP(E1169,CUSTOMERS!$A$2:$K$1001,2,0)&amp;" "&amp;VLOOKUP(E1169,CUSTOMERS!$A$2:$K$1001,3,0)</f>
        <v>Eloise Ommundsen</v>
      </c>
    </row>
    <row r="1170" spans="1:10" ht="14.25" customHeight="1" x14ac:dyDescent="0.3">
      <c r="A1170" s="3">
        <f t="shared" si="4"/>
        <v>45017</v>
      </c>
      <c r="B1170" s="3">
        <v>45039</v>
      </c>
      <c r="C1170" s="2">
        <v>300620</v>
      </c>
      <c r="D1170" s="2">
        <v>10022</v>
      </c>
      <c r="E1170" s="2">
        <v>872</v>
      </c>
      <c r="F1170" s="2">
        <v>2</v>
      </c>
      <c r="G1170" s="2">
        <v>899</v>
      </c>
      <c r="H1170" s="2">
        <v>1798</v>
      </c>
      <c r="I1170" s="2" t="str">
        <f>VLOOKUP($D1170,PRODUCTS!$A$2:$G$87,2,0)</f>
        <v>iPhone 15 256 GB</v>
      </c>
      <c r="J1170" s="2" t="str">
        <f>VLOOKUP(E1170,CUSTOMERS!$A$2:$K$1001,2,0)&amp;" "&amp;VLOOKUP(E1170,CUSTOMERS!$A$2:$K$1001,3,0)</f>
        <v>Lars MattiCCI</v>
      </c>
    </row>
    <row r="1171" spans="1:10" ht="14.25" customHeight="1" x14ac:dyDescent="0.3">
      <c r="A1171" s="3">
        <f t="shared" si="4"/>
        <v>45017</v>
      </c>
      <c r="B1171" s="3">
        <v>45039</v>
      </c>
      <c r="C1171" s="2">
        <v>300621</v>
      </c>
      <c r="D1171" s="2">
        <v>10016</v>
      </c>
      <c r="E1171" s="2">
        <v>876</v>
      </c>
      <c r="F1171" s="2">
        <v>2</v>
      </c>
      <c r="G1171" s="2">
        <v>1599</v>
      </c>
      <c r="H1171" s="2">
        <v>3198</v>
      </c>
      <c r="I1171" s="2" t="str">
        <f>VLOOKUP($D1171,PRODUCTS!$A$2:$G$87,2,0)</f>
        <v>iPhone 15 Pro Max 1 TB</v>
      </c>
      <c r="J1171" s="2" t="str">
        <f>VLOOKUP(E1171,CUSTOMERS!$A$2:$K$1001,2,0)&amp;" "&amp;VLOOKUP(E1171,CUSTOMERS!$A$2:$K$1001,3,0)</f>
        <v>Berke Huyton</v>
      </c>
    </row>
    <row r="1172" spans="1:10" ht="14.25" customHeight="1" x14ac:dyDescent="0.3">
      <c r="A1172" s="3">
        <f t="shared" si="4"/>
        <v>45017</v>
      </c>
      <c r="B1172" s="3">
        <v>45039</v>
      </c>
      <c r="C1172" s="2">
        <v>300621</v>
      </c>
      <c r="D1172" s="2">
        <v>10068</v>
      </c>
      <c r="E1172" s="2">
        <v>534</v>
      </c>
      <c r="F1172" s="2">
        <v>1</v>
      </c>
      <c r="G1172" s="2">
        <v>279</v>
      </c>
      <c r="H1172" s="2">
        <v>279</v>
      </c>
      <c r="I1172" s="2" t="str">
        <f>VLOOKUP($D1172,PRODUCTS!$A$2:$G$87,2,0)</f>
        <v>Yale - Assure Lock 2 Smart Lock</v>
      </c>
      <c r="J1172" s="2" t="str">
        <f>VLOOKUP(E1172,CUSTOMERS!$A$2:$K$1001,2,0)&amp;" "&amp;VLOOKUP(E1172,CUSTOMERS!$A$2:$K$1001,3,0)</f>
        <v>Gypsy Lamport</v>
      </c>
    </row>
    <row r="1173" spans="1:10" ht="14.25" customHeight="1" x14ac:dyDescent="0.3">
      <c r="A1173" s="3">
        <f t="shared" si="4"/>
        <v>45017</v>
      </c>
      <c r="B1173" s="3">
        <v>45039</v>
      </c>
      <c r="C1173" s="2">
        <v>300622</v>
      </c>
      <c r="D1173" s="2">
        <v>10017</v>
      </c>
      <c r="E1173" s="2">
        <v>235</v>
      </c>
      <c r="F1173" s="2">
        <v>1</v>
      </c>
      <c r="G1173" s="2">
        <v>999</v>
      </c>
      <c r="H1173" s="2">
        <v>999</v>
      </c>
      <c r="I1173" s="2" t="str">
        <f>VLOOKUP($D1173,PRODUCTS!$A$2:$G$87,2,0)</f>
        <v>iPhone 15 Pro 128 GB</v>
      </c>
      <c r="J1173" s="2" t="str">
        <f>VLOOKUP(E1173,CUSTOMERS!$A$2:$K$1001,2,0)&amp;" "&amp;VLOOKUP(E1173,CUSTOMERS!$A$2:$K$1001,3,0)</f>
        <v>Uriel Rose</v>
      </c>
    </row>
    <row r="1174" spans="1:10" ht="14.25" customHeight="1" x14ac:dyDescent="0.3">
      <c r="A1174" s="3">
        <f t="shared" si="4"/>
        <v>45017</v>
      </c>
      <c r="B1174" s="3">
        <v>45039</v>
      </c>
      <c r="C1174" s="2">
        <v>300623</v>
      </c>
      <c r="D1174" s="2">
        <v>10020</v>
      </c>
      <c r="E1174" s="2">
        <v>609</v>
      </c>
      <c r="F1174" s="2">
        <v>2</v>
      </c>
      <c r="G1174" s="2">
        <v>1499</v>
      </c>
      <c r="H1174" s="2">
        <v>2998</v>
      </c>
      <c r="I1174" s="2" t="str">
        <f>VLOOKUP($D1174,PRODUCTS!$A$2:$G$87,2,0)</f>
        <v>iPhone 15 Pro 1 TB</v>
      </c>
      <c r="J1174" s="2" t="str">
        <f>VLOOKUP(E1174,CUSTOMERS!$A$2:$K$1001,2,0)&amp;" "&amp;VLOOKUP(E1174,CUSTOMERS!$A$2:$K$1001,3,0)</f>
        <v>Calypso Cotgrove</v>
      </c>
    </row>
    <row r="1175" spans="1:10" ht="14.25" customHeight="1" x14ac:dyDescent="0.3">
      <c r="A1175" s="3">
        <f t="shared" si="4"/>
        <v>45017</v>
      </c>
      <c r="B1175" s="3">
        <v>45039</v>
      </c>
      <c r="C1175" s="2">
        <v>300624</v>
      </c>
      <c r="D1175" s="2">
        <v>10005</v>
      </c>
      <c r="E1175" s="2">
        <v>474</v>
      </c>
      <c r="F1175" s="2">
        <v>2</v>
      </c>
      <c r="G1175" s="2">
        <v>36</v>
      </c>
      <c r="H1175" s="2">
        <v>72</v>
      </c>
      <c r="I1175" s="2" t="str">
        <f>VLOOKUP($D1175,PRODUCTS!$A$2:$G$87,2,0)</f>
        <v>Blink Video Doorbell</v>
      </c>
      <c r="J1175" s="2" t="str">
        <f>VLOOKUP(E1175,CUSTOMERS!$A$2:$K$1001,2,0)&amp;" "&amp;VLOOKUP(E1175,CUSTOMERS!$A$2:$K$1001,3,0)</f>
        <v>Sherry Livesley</v>
      </c>
    </row>
    <row r="1176" spans="1:10" ht="14.25" customHeight="1" x14ac:dyDescent="0.3">
      <c r="A1176" s="3">
        <f t="shared" si="4"/>
        <v>45017</v>
      </c>
      <c r="B1176" s="3">
        <v>45039</v>
      </c>
      <c r="C1176" s="2">
        <v>300624</v>
      </c>
      <c r="D1176" s="2">
        <v>10032</v>
      </c>
      <c r="E1176" s="2">
        <v>412</v>
      </c>
      <c r="F1176" s="2">
        <v>3</v>
      </c>
      <c r="G1176" s="2">
        <v>70</v>
      </c>
      <c r="H1176" s="2">
        <v>210</v>
      </c>
      <c r="I1176" s="2" t="str">
        <f>VLOOKUP($D1176,PRODUCTS!$A$2:$G$87,2,0)</f>
        <v>Nintendo Switch Pro Controller</v>
      </c>
      <c r="J1176" s="2" t="str">
        <f>VLOOKUP(E1176,CUSTOMERS!$A$2:$K$1001,2,0)&amp;" "&amp;VLOOKUP(E1176,CUSTOMERS!$A$2:$K$1001,3,0)</f>
        <v>Jackie Burtwistle</v>
      </c>
    </row>
    <row r="1177" spans="1:10" ht="14.25" customHeight="1" x14ac:dyDescent="0.3">
      <c r="A1177" s="3">
        <f t="shared" si="4"/>
        <v>45017</v>
      </c>
      <c r="B1177" s="3">
        <v>45039</v>
      </c>
      <c r="C1177" s="2">
        <v>300624</v>
      </c>
      <c r="D1177" s="2">
        <v>10073</v>
      </c>
      <c r="E1177" s="2">
        <v>846</v>
      </c>
      <c r="F1177" s="2">
        <v>2</v>
      </c>
      <c r="G1177" s="2">
        <v>7</v>
      </c>
      <c r="H1177" s="2">
        <v>14</v>
      </c>
      <c r="I1177" s="2" t="str">
        <f>VLOOKUP($D1177,PRODUCTS!$A$2:$G$87,2,0)</f>
        <v>Case for iPhone 15 Pro Max Black</v>
      </c>
      <c r="J1177" s="2" t="str">
        <f>VLOOKUP(E1177,CUSTOMERS!$A$2:$K$1001,2,0)&amp;" "&amp;VLOOKUP(E1177,CUSTOMERS!$A$2:$K$1001,3,0)</f>
        <v>Tarrance Sollars</v>
      </c>
    </row>
    <row r="1178" spans="1:10" ht="14.25" customHeight="1" x14ac:dyDescent="0.3">
      <c r="A1178" s="3">
        <f t="shared" si="4"/>
        <v>45017</v>
      </c>
      <c r="B1178" s="3">
        <v>45039</v>
      </c>
      <c r="C1178" s="2">
        <v>300624</v>
      </c>
      <c r="D1178" s="2">
        <v>10007</v>
      </c>
      <c r="E1178" s="2">
        <v>372</v>
      </c>
      <c r="F1178" s="2">
        <v>2</v>
      </c>
      <c r="G1178" s="2">
        <v>230</v>
      </c>
      <c r="H1178" s="2">
        <v>460</v>
      </c>
      <c r="I1178" s="2" t="str">
        <f>VLOOKUP($D1178,PRODUCTS!$A$2:$G$87,2,0)</f>
        <v>Apple Ipad (9th Gen)</v>
      </c>
      <c r="J1178" s="2" t="str">
        <f>VLOOKUP(E1178,CUSTOMERS!$A$2:$K$1001,2,0)&amp;" "&amp;VLOOKUP(E1178,CUSTOMERS!$A$2:$K$1001,3,0)</f>
        <v>Valma Bradden</v>
      </c>
    </row>
    <row r="1179" spans="1:10" ht="14.25" customHeight="1" x14ac:dyDescent="0.3">
      <c r="A1179" s="3">
        <f t="shared" si="4"/>
        <v>45017</v>
      </c>
      <c r="B1179" s="3">
        <v>45039</v>
      </c>
      <c r="C1179" s="2">
        <v>300624</v>
      </c>
      <c r="D1179" s="2">
        <v>10031</v>
      </c>
      <c r="E1179" s="2">
        <v>228</v>
      </c>
      <c r="F1179" s="2">
        <v>1</v>
      </c>
      <c r="G1179" s="2">
        <v>25</v>
      </c>
      <c r="H1179" s="2">
        <v>25</v>
      </c>
      <c r="I1179" s="2" t="str">
        <f>VLOOKUP($D1179,PRODUCTS!$A$2:$G$87,2,0)</f>
        <v>Razer DeathAdder Mouse</v>
      </c>
      <c r="J1179" s="2" t="str">
        <f>VLOOKUP(E1179,CUSTOMERS!$A$2:$K$1001,2,0)&amp;" "&amp;VLOOKUP(E1179,CUSTOMERS!$A$2:$K$1001,3,0)</f>
        <v>Herminia Pichan</v>
      </c>
    </row>
    <row r="1180" spans="1:10" ht="14.25" customHeight="1" x14ac:dyDescent="0.3">
      <c r="A1180" s="3">
        <f t="shared" si="4"/>
        <v>45017</v>
      </c>
      <c r="B1180" s="3">
        <v>45039</v>
      </c>
      <c r="C1180" s="2">
        <v>300624</v>
      </c>
      <c r="D1180" s="2">
        <v>10001</v>
      </c>
      <c r="E1180" s="2">
        <v>980</v>
      </c>
      <c r="F1180" s="2">
        <v>3</v>
      </c>
      <c r="G1180" s="2">
        <v>27</v>
      </c>
      <c r="H1180" s="2">
        <v>81</v>
      </c>
      <c r="I1180" s="2" t="str">
        <f>VLOOKUP($D1180,PRODUCTS!$A$2:$G$87,2,0)</f>
        <v>Apple AirTag</v>
      </c>
      <c r="J1180" s="2" t="str">
        <f>VLOOKUP(E1180,CUSTOMERS!$A$2:$K$1001,2,0)&amp;" "&amp;VLOOKUP(E1180,CUSTOMERS!$A$2:$K$1001,3,0)</f>
        <v>Rock Adamides</v>
      </c>
    </row>
    <row r="1181" spans="1:10" ht="14.25" customHeight="1" x14ac:dyDescent="0.3">
      <c r="A1181" s="3">
        <f t="shared" si="4"/>
        <v>45017</v>
      </c>
      <c r="B1181" s="3">
        <v>45039</v>
      </c>
      <c r="C1181" s="2">
        <v>300624</v>
      </c>
      <c r="D1181" s="2">
        <v>10014</v>
      </c>
      <c r="E1181" s="2">
        <v>257</v>
      </c>
      <c r="F1181" s="2">
        <v>1</v>
      </c>
      <c r="G1181" s="2">
        <v>1199</v>
      </c>
      <c r="H1181" s="2">
        <v>1199</v>
      </c>
      <c r="I1181" s="2" t="str">
        <f>VLOOKUP($D1181,PRODUCTS!$A$2:$G$87,2,0)</f>
        <v>iPhone 15 Pro Max 256 GB</v>
      </c>
      <c r="J1181" s="2" t="str">
        <f>VLOOKUP(E1181,CUSTOMERS!$A$2:$K$1001,2,0)&amp;" "&amp;VLOOKUP(E1181,CUSTOMERS!$A$2:$K$1001,3,0)</f>
        <v>Benton Vitte</v>
      </c>
    </row>
    <row r="1182" spans="1:10" ht="14.25" customHeight="1" x14ac:dyDescent="0.3">
      <c r="A1182" s="3">
        <f t="shared" si="4"/>
        <v>45017</v>
      </c>
      <c r="B1182" s="3">
        <v>45039</v>
      </c>
      <c r="C1182" s="2">
        <v>300624</v>
      </c>
      <c r="D1182" s="2">
        <v>10005</v>
      </c>
      <c r="E1182" s="2">
        <v>293</v>
      </c>
      <c r="F1182" s="2">
        <v>3</v>
      </c>
      <c r="G1182" s="2">
        <v>36</v>
      </c>
      <c r="H1182" s="2">
        <v>108</v>
      </c>
      <c r="I1182" s="2" t="str">
        <f>VLOOKUP($D1182,PRODUCTS!$A$2:$G$87,2,0)</f>
        <v>Blink Video Doorbell</v>
      </c>
      <c r="J1182" s="2" t="str">
        <f>VLOOKUP(E1182,CUSTOMERS!$A$2:$K$1001,2,0)&amp;" "&amp;VLOOKUP(E1182,CUSTOMERS!$A$2:$K$1001,3,0)</f>
        <v>Randolph Grieveson</v>
      </c>
    </row>
    <row r="1183" spans="1:10" ht="14.25" customHeight="1" x14ac:dyDescent="0.3">
      <c r="A1183" s="3">
        <f t="shared" si="4"/>
        <v>45017</v>
      </c>
      <c r="B1183" s="3">
        <v>45039</v>
      </c>
      <c r="C1183" s="2">
        <v>300624</v>
      </c>
      <c r="D1183" s="2">
        <v>10069</v>
      </c>
      <c r="E1183" s="2">
        <v>605</v>
      </c>
      <c r="F1183" s="2">
        <v>2</v>
      </c>
      <c r="G1183" s="2">
        <v>5</v>
      </c>
      <c r="H1183" s="2">
        <v>10</v>
      </c>
      <c r="I1183" s="2" t="str">
        <f>VLOOKUP($D1183,PRODUCTS!$A$2:$G$87,2,0)</f>
        <v>USB-C Charging Cable</v>
      </c>
      <c r="J1183" s="2" t="str">
        <f>VLOOKUP(E1183,CUSTOMERS!$A$2:$K$1001,2,0)&amp;" "&amp;VLOOKUP(E1183,CUSTOMERS!$A$2:$K$1001,3,0)</f>
        <v>West Benzing</v>
      </c>
    </row>
    <row r="1184" spans="1:10" ht="14.25" customHeight="1" x14ac:dyDescent="0.3">
      <c r="A1184" s="3">
        <f t="shared" si="4"/>
        <v>45017</v>
      </c>
      <c r="B1184" s="3">
        <v>45039</v>
      </c>
      <c r="C1184" s="2">
        <v>300624</v>
      </c>
      <c r="D1184" s="2">
        <v>10027</v>
      </c>
      <c r="E1184" s="2">
        <v>88</v>
      </c>
      <c r="F1184" s="2">
        <v>1</v>
      </c>
      <c r="G1184" s="2">
        <v>109</v>
      </c>
      <c r="H1184" s="2">
        <v>109</v>
      </c>
      <c r="I1184" s="2" t="str">
        <f>VLOOKUP($D1184,PRODUCTS!$A$2:$G$87,2,0)</f>
        <v>SAMSUNG Galaxy Buds Pro 2</v>
      </c>
      <c r="J1184" s="2" t="str">
        <f>VLOOKUP(E1184,CUSTOMERS!$A$2:$K$1001,2,0)&amp;" "&amp;VLOOKUP(E1184,CUSTOMERS!$A$2:$K$1001,3,0)</f>
        <v>Lucie Seaborne</v>
      </c>
    </row>
    <row r="1185" spans="1:10" ht="14.25" customHeight="1" x14ac:dyDescent="0.3">
      <c r="A1185" s="3">
        <f t="shared" si="4"/>
        <v>45017</v>
      </c>
      <c r="B1185" s="3">
        <v>45039</v>
      </c>
      <c r="C1185" s="2">
        <v>300625</v>
      </c>
      <c r="D1185" s="2">
        <v>10033</v>
      </c>
      <c r="E1185" s="2">
        <v>996</v>
      </c>
      <c r="F1185" s="2">
        <v>3</v>
      </c>
      <c r="G1185" s="2">
        <v>295</v>
      </c>
      <c r="H1185" s="2">
        <v>885</v>
      </c>
      <c r="I1185" s="2" t="str">
        <f>VLOOKUP($D1185,PRODUCTS!$A$2:$G$87,2,0)</f>
        <v>Nintendo Switch</v>
      </c>
      <c r="J1185" s="2" t="str">
        <f>VLOOKUP(E1185,CUSTOMERS!$A$2:$K$1001,2,0)&amp;" "&amp;VLOOKUP(E1185,CUSTOMERS!$A$2:$K$1001,3,0)</f>
        <v>Chantal Karchewski</v>
      </c>
    </row>
    <row r="1186" spans="1:10" ht="14.25" customHeight="1" x14ac:dyDescent="0.3">
      <c r="A1186" s="3">
        <f t="shared" si="4"/>
        <v>45017</v>
      </c>
      <c r="B1186" s="3">
        <v>45039</v>
      </c>
      <c r="C1186" s="2">
        <v>300625</v>
      </c>
      <c r="D1186" s="2">
        <v>10079</v>
      </c>
      <c r="E1186" s="2">
        <v>493</v>
      </c>
      <c r="F1186" s="2">
        <v>3</v>
      </c>
      <c r="G1186" s="2">
        <v>7</v>
      </c>
      <c r="H1186" s="2">
        <v>21</v>
      </c>
      <c r="I1186" s="2" t="str">
        <f>VLOOKUP($D1186,PRODUCTS!$A$2:$G$87,2,0)</f>
        <v>Screen Protector for iPhone 15 Pro Max</v>
      </c>
      <c r="J1186" s="2" t="str">
        <f>VLOOKUP(E1186,CUSTOMERS!$A$2:$K$1001,2,0)&amp;" "&amp;VLOOKUP(E1186,CUSTOMERS!$A$2:$K$1001,3,0)</f>
        <v>Hilario Gabrieli</v>
      </c>
    </row>
    <row r="1187" spans="1:10" ht="14.25" customHeight="1" x14ac:dyDescent="0.3">
      <c r="A1187" s="3">
        <f t="shared" si="4"/>
        <v>45017</v>
      </c>
      <c r="B1187" s="3">
        <v>45039</v>
      </c>
      <c r="C1187" s="2">
        <v>300626</v>
      </c>
      <c r="D1187" s="2">
        <v>10008</v>
      </c>
      <c r="E1187" s="2">
        <v>963</v>
      </c>
      <c r="F1187" s="2">
        <v>3</v>
      </c>
      <c r="G1187" s="2">
        <v>50</v>
      </c>
      <c r="H1187" s="2">
        <v>150</v>
      </c>
      <c r="I1187" s="2" t="str">
        <f>VLOOKUP($D1187,PRODUCTS!$A$2:$G$87,2,0)</f>
        <v>Echo Dot (5th Gen)</v>
      </c>
      <c r="J1187" s="2" t="str">
        <f>VLOOKUP(E1187,CUSTOMERS!$A$2:$K$1001,2,0)&amp;" "&amp;VLOOKUP(E1187,CUSTOMERS!$A$2:$K$1001,3,0)</f>
        <v>Barret McClure</v>
      </c>
    </row>
    <row r="1188" spans="1:10" ht="14.25" customHeight="1" x14ac:dyDescent="0.3">
      <c r="A1188" s="3">
        <f t="shared" si="4"/>
        <v>45017</v>
      </c>
      <c r="B1188" s="3">
        <v>45039</v>
      </c>
      <c r="C1188" s="2">
        <v>300627</v>
      </c>
      <c r="D1188" s="2">
        <v>10076</v>
      </c>
      <c r="E1188" s="2">
        <v>504</v>
      </c>
      <c r="F1188" s="2">
        <v>1</v>
      </c>
      <c r="G1188" s="2">
        <v>7</v>
      </c>
      <c r="H1188" s="2">
        <v>7</v>
      </c>
      <c r="I1188" s="2" t="str">
        <f>VLOOKUP($D1188,PRODUCTS!$A$2:$G$87,2,0)</f>
        <v>Case for iPhone 15 Pro Max Blue</v>
      </c>
      <c r="J1188" s="2" t="str">
        <f>VLOOKUP(E1188,CUSTOMERS!$A$2:$K$1001,2,0)&amp;" "&amp;VLOOKUP(E1188,CUSTOMERS!$A$2:$K$1001,3,0)</f>
        <v>Serena MacArthur</v>
      </c>
    </row>
    <row r="1189" spans="1:10" ht="14.25" customHeight="1" x14ac:dyDescent="0.3">
      <c r="A1189" s="3">
        <f t="shared" si="4"/>
        <v>45017</v>
      </c>
      <c r="B1189" s="3">
        <v>45039</v>
      </c>
      <c r="C1189" s="2">
        <v>300628</v>
      </c>
      <c r="D1189" s="2">
        <v>10061</v>
      </c>
      <c r="E1189" s="2">
        <v>14</v>
      </c>
      <c r="F1189" s="2">
        <v>1</v>
      </c>
      <c r="G1189" s="2">
        <v>1199</v>
      </c>
      <c r="H1189" s="2">
        <v>1199</v>
      </c>
      <c r="I1189" s="2" t="str">
        <f>VLOOKUP($D1189,PRODUCTS!$A$2:$G$87,2,0)</f>
        <v>Samsung - 55" Class The Frame</v>
      </c>
      <c r="J1189" s="2" t="str">
        <f>VLOOKUP(E1189,CUSTOMERS!$A$2:$K$1001,2,0)&amp;" "&amp;VLOOKUP(E1189,CUSTOMERS!$A$2:$K$1001,3,0)</f>
        <v>Dniren Theodoris</v>
      </c>
    </row>
    <row r="1190" spans="1:10" ht="14.25" customHeight="1" x14ac:dyDescent="0.3">
      <c r="A1190" s="3">
        <f t="shared" si="4"/>
        <v>45017</v>
      </c>
      <c r="B1190" s="3">
        <v>45039</v>
      </c>
      <c r="C1190" s="2">
        <v>300629</v>
      </c>
      <c r="D1190" s="2">
        <v>10019</v>
      </c>
      <c r="E1190" s="2">
        <v>318</v>
      </c>
      <c r="F1190" s="2">
        <v>3</v>
      </c>
      <c r="G1190" s="2">
        <v>1299</v>
      </c>
      <c r="H1190" s="2">
        <v>3897</v>
      </c>
      <c r="I1190" s="2" t="str">
        <f>VLOOKUP($D1190,PRODUCTS!$A$2:$G$87,2,0)</f>
        <v>iPhone 15 Pro 512 GB</v>
      </c>
      <c r="J1190" s="2" t="str">
        <f>VLOOKUP(E1190,CUSTOMERS!$A$2:$K$1001,2,0)&amp;" "&amp;VLOOKUP(E1190,CUSTOMERS!$A$2:$K$1001,3,0)</f>
        <v>Florance Crumbie</v>
      </c>
    </row>
    <row r="1191" spans="1:10" ht="14.25" customHeight="1" x14ac:dyDescent="0.3">
      <c r="A1191" s="3">
        <f t="shared" si="4"/>
        <v>45017</v>
      </c>
      <c r="B1191" s="3">
        <v>45039</v>
      </c>
      <c r="C1191" s="2">
        <v>300629</v>
      </c>
      <c r="D1191" s="2">
        <v>10079</v>
      </c>
      <c r="E1191" s="2">
        <v>543</v>
      </c>
      <c r="F1191" s="2">
        <v>3</v>
      </c>
      <c r="G1191" s="2">
        <v>7</v>
      </c>
      <c r="H1191" s="2">
        <v>21</v>
      </c>
      <c r="I1191" s="2" t="str">
        <f>VLOOKUP($D1191,PRODUCTS!$A$2:$G$87,2,0)</f>
        <v>Screen Protector for iPhone 15 Pro Max</v>
      </c>
      <c r="J1191" s="2" t="str">
        <f>VLOOKUP(E1191,CUSTOMERS!$A$2:$K$1001,2,0)&amp;" "&amp;VLOOKUP(E1191,CUSTOMERS!$A$2:$K$1001,3,0)</f>
        <v>Eadith Greenough</v>
      </c>
    </row>
    <row r="1192" spans="1:10" ht="14.25" customHeight="1" x14ac:dyDescent="0.3">
      <c r="A1192" s="3">
        <f t="shared" si="4"/>
        <v>45017</v>
      </c>
      <c r="B1192" s="3">
        <v>45039</v>
      </c>
      <c r="C1192" s="2">
        <v>300629</v>
      </c>
      <c r="D1192" s="2">
        <v>10042</v>
      </c>
      <c r="E1192" s="2">
        <v>309</v>
      </c>
      <c r="F1192" s="2">
        <v>3</v>
      </c>
      <c r="G1192" s="2">
        <v>1849</v>
      </c>
      <c r="H1192" s="2">
        <v>5547</v>
      </c>
      <c r="I1192" s="2" t="str">
        <f>VLOOKUP($D1192,PRODUCTS!$A$2:$G$87,2,0)</f>
        <v>Apple - MacBook Pro 14" Laptop - M3 Pro chip</v>
      </c>
      <c r="J1192" s="2" t="str">
        <f>VLOOKUP(E1192,CUSTOMERS!$A$2:$K$1001,2,0)&amp;" "&amp;VLOOKUP(E1192,CUSTOMERS!$A$2:$K$1001,3,0)</f>
        <v>Moria Allsup</v>
      </c>
    </row>
    <row r="1193" spans="1:10" ht="14.25" customHeight="1" x14ac:dyDescent="0.3">
      <c r="A1193" s="3">
        <f t="shared" si="4"/>
        <v>45017</v>
      </c>
      <c r="B1193" s="3">
        <v>45040</v>
      </c>
      <c r="C1193" s="2">
        <v>300630</v>
      </c>
      <c r="D1193" s="2">
        <v>10017</v>
      </c>
      <c r="E1193" s="2">
        <v>986</v>
      </c>
      <c r="F1193" s="2">
        <v>3</v>
      </c>
      <c r="G1193" s="2">
        <v>999</v>
      </c>
      <c r="H1193" s="2">
        <v>2997</v>
      </c>
      <c r="I1193" s="2" t="str">
        <f>VLOOKUP($D1193,PRODUCTS!$A$2:$G$87,2,0)</f>
        <v>iPhone 15 Pro 128 GB</v>
      </c>
      <c r="J1193" s="2" t="str">
        <f>VLOOKUP(E1193,CUSTOMERS!$A$2:$K$1001,2,0)&amp;" "&amp;VLOOKUP(E1193,CUSTOMERS!$A$2:$K$1001,3,0)</f>
        <v>Aline Rama</v>
      </c>
    </row>
    <row r="1194" spans="1:10" ht="14.25" customHeight="1" x14ac:dyDescent="0.3">
      <c r="A1194" s="3">
        <f t="shared" si="4"/>
        <v>45017</v>
      </c>
      <c r="B1194" s="3">
        <v>45040</v>
      </c>
      <c r="C1194" s="2">
        <v>300631</v>
      </c>
      <c r="D1194" s="2">
        <v>10026</v>
      </c>
      <c r="E1194" s="2">
        <v>928</v>
      </c>
      <c r="F1194" s="2">
        <v>3</v>
      </c>
      <c r="G1194" s="2">
        <v>850</v>
      </c>
      <c r="H1194" s="2">
        <v>2550</v>
      </c>
      <c r="I1194" s="2" t="str">
        <f>VLOOKUP($D1194,PRODUCTS!$A$2:$G$87,2,0)</f>
        <v>SAMSUNG Galaxy Z Flip 256 GB</v>
      </c>
      <c r="J1194" s="2" t="str">
        <f>VLOOKUP(E1194,CUSTOMERS!$A$2:$K$1001,2,0)&amp;" "&amp;VLOOKUP(E1194,CUSTOMERS!$A$2:$K$1001,3,0)</f>
        <v>Ian Cossans</v>
      </c>
    </row>
    <row r="1195" spans="1:10" ht="14.25" customHeight="1" x14ac:dyDescent="0.3">
      <c r="A1195" s="3">
        <f t="shared" si="4"/>
        <v>45017</v>
      </c>
      <c r="B1195" s="3">
        <v>45040</v>
      </c>
      <c r="C1195" s="2">
        <v>300632</v>
      </c>
      <c r="D1195" s="2">
        <v>10059</v>
      </c>
      <c r="E1195" s="2">
        <v>508</v>
      </c>
      <c r="F1195" s="2">
        <v>1</v>
      </c>
      <c r="G1195" s="2">
        <v>269</v>
      </c>
      <c r="H1195" s="2">
        <v>269</v>
      </c>
      <c r="I1195" s="2" t="str">
        <f>VLOOKUP($D1195,PRODUCTS!$A$2:$G$87,2,0)</f>
        <v>TCL - 55" Class S4 S-Class</v>
      </c>
      <c r="J1195" s="2" t="str">
        <f>VLOOKUP(E1195,CUSTOMERS!$A$2:$K$1001,2,0)&amp;" "&amp;VLOOKUP(E1195,CUSTOMERS!$A$2:$K$1001,3,0)</f>
        <v>Carolyne Skule</v>
      </c>
    </row>
    <row r="1196" spans="1:10" ht="14.25" customHeight="1" x14ac:dyDescent="0.3">
      <c r="A1196" s="3">
        <f t="shared" si="4"/>
        <v>45017</v>
      </c>
      <c r="B1196" s="3">
        <v>45040</v>
      </c>
      <c r="C1196" s="2">
        <v>300632</v>
      </c>
      <c r="D1196" s="2">
        <v>10022</v>
      </c>
      <c r="E1196" s="2">
        <v>859</v>
      </c>
      <c r="F1196" s="2">
        <v>1</v>
      </c>
      <c r="G1196" s="2">
        <v>899</v>
      </c>
      <c r="H1196" s="2">
        <v>899</v>
      </c>
      <c r="I1196" s="2" t="str">
        <f>VLOOKUP($D1196,PRODUCTS!$A$2:$G$87,2,0)</f>
        <v>iPhone 15 256 GB</v>
      </c>
      <c r="J1196" s="2" t="str">
        <f>VLOOKUP(E1196,CUSTOMERS!$A$2:$K$1001,2,0)&amp;" "&amp;VLOOKUP(E1196,CUSTOMERS!$A$2:$K$1001,3,0)</f>
        <v>Nikolia Dibben</v>
      </c>
    </row>
    <row r="1197" spans="1:10" ht="14.25" customHeight="1" x14ac:dyDescent="0.3">
      <c r="A1197" s="3">
        <f t="shared" si="4"/>
        <v>45017</v>
      </c>
      <c r="B1197" s="3">
        <v>45040</v>
      </c>
      <c r="C1197" s="2">
        <v>300633</v>
      </c>
      <c r="D1197" s="2">
        <v>10030</v>
      </c>
      <c r="E1197" s="2">
        <v>700</v>
      </c>
      <c r="F1197" s="2">
        <v>1</v>
      </c>
      <c r="G1197" s="2">
        <v>234</v>
      </c>
      <c r="H1197" s="2">
        <v>234</v>
      </c>
      <c r="I1197" s="2" t="str">
        <f>VLOOKUP($D1197,PRODUCTS!$A$2:$G$87,2,0)</f>
        <v>Meta Quest 2 </v>
      </c>
      <c r="J1197" s="2" t="str">
        <f>VLOOKUP(E1197,CUSTOMERS!$A$2:$K$1001,2,0)&amp;" "&amp;VLOOKUP(E1197,CUSTOMERS!$A$2:$K$1001,3,0)</f>
        <v>Ivy Reuter</v>
      </c>
    </row>
    <row r="1198" spans="1:10" ht="14.25" customHeight="1" x14ac:dyDescent="0.3">
      <c r="A1198" s="3">
        <f t="shared" si="4"/>
        <v>45017</v>
      </c>
      <c r="B1198" s="3">
        <v>45040</v>
      </c>
      <c r="C1198" s="2">
        <v>300633</v>
      </c>
      <c r="D1198" s="2">
        <v>10025</v>
      </c>
      <c r="E1198" s="2">
        <v>533</v>
      </c>
      <c r="F1198" s="2">
        <v>2</v>
      </c>
      <c r="G1198" s="2">
        <v>399</v>
      </c>
      <c r="H1198" s="2">
        <v>798</v>
      </c>
      <c r="I1198" s="2" t="str">
        <f>VLOOKUP($D1198,PRODUCTS!$A$2:$G$87,2,0)</f>
        <v>SAMSUNG Galaxy A54 5G 128 GB</v>
      </c>
      <c r="J1198" s="2" t="str">
        <f>VLOOKUP(E1198,CUSTOMERS!$A$2:$K$1001,2,0)&amp;" "&amp;VLOOKUP(E1198,CUSTOMERS!$A$2:$K$1001,3,0)</f>
        <v>Willem Melsom</v>
      </c>
    </row>
    <row r="1199" spans="1:10" ht="14.25" customHeight="1" x14ac:dyDescent="0.3">
      <c r="A1199" s="3">
        <f t="shared" si="4"/>
        <v>45017</v>
      </c>
      <c r="B1199" s="3">
        <v>45040</v>
      </c>
      <c r="C1199" s="2">
        <v>300633</v>
      </c>
      <c r="D1199" s="2">
        <v>10076</v>
      </c>
      <c r="E1199" s="2">
        <v>174</v>
      </c>
      <c r="F1199" s="2">
        <v>2</v>
      </c>
      <c r="G1199" s="2">
        <v>7</v>
      </c>
      <c r="H1199" s="2">
        <v>14</v>
      </c>
      <c r="I1199" s="2" t="str">
        <f>VLOOKUP($D1199,PRODUCTS!$A$2:$G$87,2,0)</f>
        <v>Case for iPhone 15 Pro Max Blue</v>
      </c>
      <c r="J1199" s="2" t="str">
        <f>VLOOKUP(E1199,CUSTOMERS!$A$2:$K$1001,2,0)&amp;" "&amp;VLOOKUP(E1199,CUSTOMERS!$A$2:$K$1001,3,0)</f>
        <v>Cherice Dowall</v>
      </c>
    </row>
    <row r="1200" spans="1:10" ht="14.25" customHeight="1" x14ac:dyDescent="0.3">
      <c r="A1200" s="3">
        <f t="shared" si="4"/>
        <v>45017</v>
      </c>
      <c r="B1200" s="3">
        <v>45040</v>
      </c>
      <c r="C1200" s="2">
        <v>300634</v>
      </c>
      <c r="D1200" s="2">
        <v>10059</v>
      </c>
      <c r="E1200" s="2">
        <v>486</v>
      </c>
      <c r="F1200" s="2">
        <v>1</v>
      </c>
      <c r="G1200" s="2">
        <v>269</v>
      </c>
      <c r="H1200" s="2">
        <v>269</v>
      </c>
      <c r="I1200" s="2" t="str">
        <f>VLOOKUP($D1200,PRODUCTS!$A$2:$G$87,2,0)</f>
        <v>TCL - 55" Class S4 S-Class</v>
      </c>
      <c r="J1200" s="2" t="str">
        <f>VLOOKUP(E1200,CUSTOMERS!$A$2:$K$1001,2,0)&amp;" "&amp;VLOOKUP(E1200,CUSTOMERS!$A$2:$K$1001,3,0)</f>
        <v>Melony Bassick</v>
      </c>
    </row>
    <row r="1201" spans="1:10" ht="14.25" customHeight="1" x14ac:dyDescent="0.3">
      <c r="A1201" s="3">
        <f t="shared" si="4"/>
        <v>45017</v>
      </c>
      <c r="B1201" s="3">
        <v>45040</v>
      </c>
      <c r="C1201" s="2">
        <v>300634</v>
      </c>
      <c r="D1201" s="2">
        <v>10050</v>
      </c>
      <c r="E1201" s="2">
        <v>742</v>
      </c>
      <c r="F1201" s="2">
        <v>3</v>
      </c>
      <c r="G1201" s="2">
        <v>700</v>
      </c>
      <c r="H1201" s="2">
        <v>2100</v>
      </c>
      <c r="I1201" s="2" t="str">
        <f>VLOOKUP($D1201,PRODUCTS!$A$2:$G$87,2,0)</f>
        <v>Microsoft - Surface Laptop Go 3 </v>
      </c>
      <c r="J1201" s="2" t="str">
        <f>VLOOKUP(E1201,CUSTOMERS!$A$2:$K$1001,2,0)&amp;" "&amp;VLOOKUP(E1201,CUSTOMERS!$A$2:$K$1001,3,0)</f>
        <v>Lynsey Abyss</v>
      </c>
    </row>
    <row r="1202" spans="1:10" ht="14.25" customHeight="1" x14ac:dyDescent="0.3">
      <c r="A1202" s="3">
        <f t="shared" si="4"/>
        <v>45017</v>
      </c>
      <c r="B1202" s="3">
        <v>45040</v>
      </c>
      <c r="C1202" s="2">
        <v>300635</v>
      </c>
      <c r="D1202" s="2">
        <v>10059</v>
      </c>
      <c r="E1202" s="2">
        <v>89</v>
      </c>
      <c r="F1202" s="2">
        <v>1</v>
      </c>
      <c r="G1202" s="2">
        <v>269</v>
      </c>
      <c r="H1202" s="2">
        <v>269</v>
      </c>
      <c r="I1202" s="2" t="str">
        <f>VLOOKUP($D1202,PRODUCTS!$A$2:$G$87,2,0)</f>
        <v>TCL - 55" Class S4 S-Class</v>
      </c>
      <c r="J1202" s="2" t="str">
        <f>VLOOKUP(E1202,CUSTOMERS!$A$2:$K$1001,2,0)&amp;" "&amp;VLOOKUP(E1202,CUSTOMERS!$A$2:$K$1001,3,0)</f>
        <v>Aksel Martinet</v>
      </c>
    </row>
    <row r="1203" spans="1:10" ht="14.25" customHeight="1" x14ac:dyDescent="0.3">
      <c r="A1203" s="3">
        <f t="shared" si="4"/>
        <v>45017</v>
      </c>
      <c r="B1203" s="3">
        <v>45040</v>
      </c>
      <c r="C1203" s="2">
        <v>300635</v>
      </c>
      <c r="D1203" s="2">
        <v>10080</v>
      </c>
      <c r="E1203" s="2">
        <v>249</v>
      </c>
      <c r="F1203" s="2">
        <v>1</v>
      </c>
      <c r="G1203" s="2">
        <v>6</v>
      </c>
      <c r="H1203" s="2">
        <v>6</v>
      </c>
      <c r="I1203" s="2" t="str">
        <f>VLOOKUP($D1203,PRODUCTS!$A$2:$G$87,2,0)</f>
        <v>Screen Protector for iPhone 15 Pro</v>
      </c>
      <c r="J1203" s="2" t="str">
        <f>VLOOKUP(E1203,CUSTOMERS!$A$2:$K$1001,2,0)&amp;" "&amp;VLOOKUP(E1203,CUSTOMERS!$A$2:$K$1001,3,0)</f>
        <v>Sybilla Husset</v>
      </c>
    </row>
    <row r="1204" spans="1:10" ht="14.25" customHeight="1" x14ac:dyDescent="0.3">
      <c r="A1204" s="3">
        <f t="shared" si="4"/>
        <v>45017</v>
      </c>
      <c r="B1204" s="3">
        <v>45040</v>
      </c>
      <c r="C1204" s="2">
        <v>300636</v>
      </c>
      <c r="D1204" s="2">
        <v>10066</v>
      </c>
      <c r="E1204" s="2">
        <v>849</v>
      </c>
      <c r="F1204" s="2">
        <v>2</v>
      </c>
      <c r="G1204" s="2">
        <v>149</v>
      </c>
      <c r="H1204" s="2">
        <v>298</v>
      </c>
      <c r="I1204" s="2" t="str">
        <f>VLOOKUP($D1204,PRODUCTS!$A$2:$G$87,2,0)</f>
        <v>Polaroid - Now+ Instant Film Camera Generation 2</v>
      </c>
      <c r="J1204" s="2" t="str">
        <f>VLOOKUP(E1204,CUSTOMERS!$A$2:$K$1001,2,0)&amp;" "&amp;VLOOKUP(E1204,CUSTOMERS!$A$2:$K$1001,3,0)</f>
        <v>Selie Glenwright</v>
      </c>
    </row>
    <row r="1205" spans="1:10" ht="14.25" customHeight="1" x14ac:dyDescent="0.3">
      <c r="A1205" s="3">
        <f t="shared" si="4"/>
        <v>45017</v>
      </c>
      <c r="B1205" s="3">
        <v>45040</v>
      </c>
      <c r="C1205" s="2">
        <v>300636</v>
      </c>
      <c r="D1205" s="2">
        <v>10029</v>
      </c>
      <c r="E1205" s="2">
        <v>173</v>
      </c>
      <c r="F1205" s="2">
        <v>3</v>
      </c>
      <c r="G1205" s="2">
        <v>44</v>
      </c>
      <c r="H1205" s="2">
        <v>132</v>
      </c>
      <c r="I1205" s="2" t="str">
        <f>VLOOKUP($D1205,PRODUCTS!$A$2:$G$87,2,0)</f>
        <v>PlayStation DualSense Wireless Controller</v>
      </c>
      <c r="J1205" s="2" t="str">
        <f>VLOOKUP(E1205,CUSTOMERS!$A$2:$K$1001,2,0)&amp;" "&amp;VLOOKUP(E1205,CUSTOMERS!$A$2:$K$1001,3,0)</f>
        <v>Adrianne Aleksidze</v>
      </c>
    </row>
    <row r="1206" spans="1:10" ht="14.25" customHeight="1" x14ac:dyDescent="0.3">
      <c r="A1206" s="3">
        <f t="shared" si="4"/>
        <v>45017</v>
      </c>
      <c r="B1206" s="3">
        <v>45041</v>
      </c>
      <c r="C1206" s="2">
        <v>300637</v>
      </c>
      <c r="D1206" s="2">
        <v>10008</v>
      </c>
      <c r="E1206" s="2">
        <v>82</v>
      </c>
      <c r="F1206" s="2">
        <v>3</v>
      </c>
      <c r="G1206" s="2">
        <v>50</v>
      </c>
      <c r="H1206" s="2">
        <v>150</v>
      </c>
      <c r="I1206" s="2" t="str">
        <f>VLOOKUP($D1206,PRODUCTS!$A$2:$G$87,2,0)</f>
        <v>Echo Dot (5th Gen)</v>
      </c>
      <c r="J1206" s="2" t="str">
        <f>VLOOKUP(E1206,CUSTOMERS!$A$2:$K$1001,2,0)&amp;" "&amp;VLOOKUP(E1206,CUSTOMERS!$A$2:$K$1001,3,0)</f>
        <v>Hedvige Lumbly</v>
      </c>
    </row>
    <row r="1207" spans="1:10" ht="14.25" customHeight="1" x14ac:dyDescent="0.3">
      <c r="A1207" s="3">
        <f t="shared" si="4"/>
        <v>45017</v>
      </c>
      <c r="B1207" s="3">
        <v>45041</v>
      </c>
      <c r="C1207" s="2">
        <v>300637</v>
      </c>
      <c r="D1207" s="2">
        <v>10010</v>
      </c>
      <c r="E1207" s="2">
        <v>672</v>
      </c>
      <c r="F1207" s="2">
        <v>3</v>
      </c>
      <c r="G1207" s="2">
        <v>29</v>
      </c>
      <c r="H1207" s="2">
        <v>87</v>
      </c>
      <c r="I1207" s="2" t="str">
        <f>VLOOKUP($D1207,PRODUCTS!$A$2:$G$87,2,0)</f>
        <v>JBL Go 3</v>
      </c>
      <c r="J1207" s="2" t="str">
        <f>VLOOKUP(E1207,CUSTOMERS!$A$2:$K$1001,2,0)&amp;" "&amp;VLOOKUP(E1207,CUSTOMERS!$A$2:$K$1001,3,0)</f>
        <v>Merilyn Robbings</v>
      </c>
    </row>
    <row r="1208" spans="1:10" ht="14.25" customHeight="1" x14ac:dyDescent="0.3">
      <c r="A1208" s="3">
        <f t="shared" si="4"/>
        <v>45017</v>
      </c>
      <c r="B1208" s="3">
        <v>45041</v>
      </c>
      <c r="C1208" s="2">
        <v>300637</v>
      </c>
      <c r="D1208" s="2">
        <v>10036</v>
      </c>
      <c r="E1208" s="2">
        <v>140</v>
      </c>
      <c r="F1208" s="2">
        <v>3</v>
      </c>
      <c r="G1208" s="2">
        <v>111</v>
      </c>
      <c r="H1208" s="2">
        <v>333</v>
      </c>
      <c r="I1208" s="2" t="str">
        <f>VLOOKUP($D1208,PRODUCTS!$A$2:$G$87,2,0)</f>
        <v>Xbox Elite Series 2 Wireless</v>
      </c>
      <c r="J1208" s="2" t="str">
        <f>VLOOKUP(E1208,CUSTOMERS!$A$2:$K$1001,2,0)&amp;" "&amp;VLOOKUP(E1208,CUSTOMERS!$A$2:$K$1001,3,0)</f>
        <v>Flossie Schwandermann</v>
      </c>
    </row>
    <row r="1209" spans="1:10" ht="14.25" customHeight="1" x14ac:dyDescent="0.3">
      <c r="A1209" s="3">
        <f t="shared" si="4"/>
        <v>45017</v>
      </c>
      <c r="B1209" s="3">
        <v>45041</v>
      </c>
      <c r="C1209" s="2">
        <v>300637</v>
      </c>
      <c r="D1209" s="2">
        <v>10075</v>
      </c>
      <c r="E1209" s="2">
        <v>217</v>
      </c>
      <c r="F1209" s="2">
        <v>2</v>
      </c>
      <c r="G1209" s="2">
        <v>5</v>
      </c>
      <c r="H1209" s="2">
        <v>10</v>
      </c>
      <c r="I1209" s="2" t="str">
        <f>VLOOKUP($D1209,PRODUCTS!$A$2:$G$87,2,0)</f>
        <v>Case for iPhone 15 Black</v>
      </c>
      <c r="J1209" s="2" t="str">
        <f>VLOOKUP(E1209,CUSTOMERS!$A$2:$K$1001,2,0)&amp;" "&amp;VLOOKUP(E1209,CUSTOMERS!$A$2:$K$1001,3,0)</f>
        <v>Bent Shieber</v>
      </c>
    </row>
    <row r="1210" spans="1:10" ht="14.25" customHeight="1" x14ac:dyDescent="0.3">
      <c r="A1210" s="3">
        <f t="shared" si="4"/>
        <v>45017</v>
      </c>
      <c r="B1210" s="3">
        <v>45041</v>
      </c>
      <c r="C1210" s="2">
        <v>300638</v>
      </c>
      <c r="D1210" s="2">
        <v>10035</v>
      </c>
      <c r="E1210" s="2">
        <v>587</v>
      </c>
      <c r="F1210" s="2">
        <v>3</v>
      </c>
      <c r="G1210" s="2">
        <v>52</v>
      </c>
      <c r="H1210" s="2">
        <v>156</v>
      </c>
      <c r="I1210" s="2" t="str">
        <f>VLOOKUP($D1210,PRODUCTS!$A$2:$G$87,2,0)</f>
        <v>Xbox Core Wireless Gaming Controller</v>
      </c>
      <c r="J1210" s="2" t="str">
        <f>VLOOKUP(E1210,CUSTOMERS!$A$2:$K$1001,2,0)&amp;" "&amp;VLOOKUP(E1210,CUSTOMERS!$A$2:$K$1001,3,0)</f>
        <v>Kori Humberstone</v>
      </c>
    </row>
    <row r="1211" spans="1:10" ht="14.25" customHeight="1" x14ac:dyDescent="0.3">
      <c r="A1211" s="3">
        <f t="shared" si="4"/>
        <v>45017</v>
      </c>
      <c r="B1211" s="3">
        <v>45041</v>
      </c>
      <c r="C1211" s="2">
        <v>300639</v>
      </c>
      <c r="D1211" s="2">
        <v>10009</v>
      </c>
      <c r="E1211" s="2">
        <v>822</v>
      </c>
      <c r="F1211" s="2">
        <v>3</v>
      </c>
      <c r="G1211" s="2">
        <v>80</v>
      </c>
      <c r="H1211" s="2">
        <v>240</v>
      </c>
      <c r="I1211" s="2" t="str">
        <f>VLOOKUP($D1211,PRODUCTS!$A$2:$G$87,2,0)</f>
        <v>Fitbit Inspire 3</v>
      </c>
      <c r="J1211" s="2" t="str">
        <f>VLOOKUP(E1211,CUSTOMERS!$A$2:$K$1001,2,0)&amp;" "&amp;VLOOKUP(E1211,CUSTOMERS!$A$2:$K$1001,3,0)</f>
        <v>La verne Tolfrey</v>
      </c>
    </row>
    <row r="1212" spans="1:10" ht="14.25" customHeight="1" x14ac:dyDescent="0.3">
      <c r="A1212" s="3">
        <f t="shared" si="4"/>
        <v>45017</v>
      </c>
      <c r="B1212" s="3">
        <v>45041</v>
      </c>
      <c r="C1212" s="2">
        <v>300639</v>
      </c>
      <c r="D1212" s="2">
        <v>10026</v>
      </c>
      <c r="E1212" s="2">
        <v>946</v>
      </c>
      <c r="F1212" s="2">
        <v>1</v>
      </c>
      <c r="G1212" s="2">
        <v>850</v>
      </c>
      <c r="H1212" s="2">
        <v>850</v>
      </c>
      <c r="I1212" s="2" t="str">
        <f>VLOOKUP($D1212,PRODUCTS!$A$2:$G$87,2,0)</f>
        <v>SAMSUNG Galaxy Z Flip 256 GB</v>
      </c>
      <c r="J1212" s="2" t="str">
        <f>VLOOKUP(E1212,CUSTOMERS!$A$2:$K$1001,2,0)&amp;" "&amp;VLOOKUP(E1212,CUSTOMERS!$A$2:$K$1001,3,0)</f>
        <v>Olga Andryushin</v>
      </c>
    </row>
    <row r="1213" spans="1:10" ht="14.25" customHeight="1" x14ac:dyDescent="0.3">
      <c r="A1213" s="3">
        <f t="shared" si="4"/>
        <v>45017</v>
      </c>
      <c r="B1213" s="3">
        <v>45041</v>
      </c>
      <c r="C1213" s="2">
        <v>300639</v>
      </c>
      <c r="D1213" s="2">
        <v>10068</v>
      </c>
      <c r="E1213" s="2">
        <v>297</v>
      </c>
      <c r="F1213" s="2">
        <v>2</v>
      </c>
      <c r="G1213" s="2">
        <v>279</v>
      </c>
      <c r="H1213" s="2">
        <v>558</v>
      </c>
      <c r="I1213" s="2" t="str">
        <f>VLOOKUP($D1213,PRODUCTS!$A$2:$G$87,2,0)</f>
        <v>Yale - Assure Lock 2 Smart Lock</v>
      </c>
      <c r="J1213" s="2" t="str">
        <f>VLOOKUP(E1213,CUSTOMERS!$A$2:$K$1001,2,0)&amp;" "&amp;VLOOKUP(E1213,CUSTOMERS!$A$2:$K$1001,3,0)</f>
        <v>Adella Dashper</v>
      </c>
    </row>
    <row r="1214" spans="1:10" ht="14.25" customHeight="1" x14ac:dyDescent="0.3">
      <c r="A1214" s="3">
        <f t="shared" si="4"/>
        <v>45017</v>
      </c>
      <c r="B1214" s="3">
        <v>45041</v>
      </c>
      <c r="C1214" s="2">
        <v>300640</v>
      </c>
      <c r="D1214" s="2">
        <v>10013</v>
      </c>
      <c r="E1214" s="2">
        <v>815</v>
      </c>
      <c r="F1214" s="2">
        <v>1</v>
      </c>
      <c r="G1214" s="2">
        <v>157</v>
      </c>
      <c r="H1214" s="2">
        <v>157</v>
      </c>
      <c r="I1214" s="2" t="str">
        <f>VLOOKUP($D1214,PRODUCTS!$A$2:$G$87,2,0)</f>
        <v>Vizio 40" D-Series</v>
      </c>
      <c r="J1214" s="2" t="str">
        <f>VLOOKUP(E1214,CUSTOMERS!$A$2:$K$1001,2,0)&amp;" "&amp;VLOOKUP(E1214,CUSTOMERS!$A$2:$K$1001,3,0)</f>
        <v>Artie Tomson</v>
      </c>
    </row>
    <row r="1215" spans="1:10" ht="14.25" customHeight="1" x14ac:dyDescent="0.3">
      <c r="A1215" s="3">
        <f t="shared" si="4"/>
        <v>45017</v>
      </c>
      <c r="B1215" s="3">
        <v>45041</v>
      </c>
      <c r="C1215" s="2">
        <v>300641</v>
      </c>
      <c r="D1215" s="2">
        <v>10012</v>
      </c>
      <c r="E1215" s="2">
        <v>473</v>
      </c>
      <c r="F1215" s="2">
        <v>1</v>
      </c>
      <c r="G1215" s="2">
        <v>70</v>
      </c>
      <c r="H1215" s="2">
        <v>70</v>
      </c>
      <c r="I1215" s="2" t="str">
        <f>VLOOKUP($D1215,PRODUCTS!$A$2:$G$87,2,0)</f>
        <v>Beats Studio Buds</v>
      </c>
      <c r="J1215" s="2" t="str">
        <f>VLOOKUP(E1215,CUSTOMERS!$A$2:$K$1001,2,0)&amp;" "&amp;VLOOKUP(E1215,CUSTOMERS!$A$2:$K$1001,3,0)</f>
        <v>Carlo Sunter</v>
      </c>
    </row>
    <row r="1216" spans="1:10" ht="14.25" customHeight="1" x14ac:dyDescent="0.3">
      <c r="A1216" s="3">
        <f t="shared" si="4"/>
        <v>45017</v>
      </c>
      <c r="B1216" s="3">
        <v>45041</v>
      </c>
      <c r="C1216" s="2">
        <v>300641</v>
      </c>
      <c r="D1216" s="2">
        <v>10046</v>
      </c>
      <c r="E1216" s="2">
        <v>319</v>
      </c>
      <c r="F1216" s="2">
        <v>2</v>
      </c>
      <c r="G1216" s="2">
        <v>200</v>
      </c>
      <c r="H1216" s="2">
        <v>400</v>
      </c>
      <c r="I1216" s="2" t="str">
        <f>VLOOKUP($D1216,PRODUCTS!$A$2:$G$87,2,0)</f>
        <v>Nintendo - Switch 32GB Lite</v>
      </c>
      <c r="J1216" s="2" t="str">
        <f>VLOOKUP(E1216,CUSTOMERS!$A$2:$K$1001,2,0)&amp;" "&amp;VLOOKUP(E1216,CUSTOMERS!$A$2:$K$1001,3,0)</f>
        <v>Dannie Trowbridge</v>
      </c>
    </row>
    <row r="1217" spans="1:10" ht="14.25" customHeight="1" x14ac:dyDescent="0.3">
      <c r="A1217" s="3">
        <f t="shared" si="4"/>
        <v>45017</v>
      </c>
      <c r="B1217" s="3">
        <v>45041</v>
      </c>
      <c r="C1217" s="2">
        <v>300642</v>
      </c>
      <c r="D1217" s="2">
        <v>10069</v>
      </c>
      <c r="E1217" s="2">
        <v>771</v>
      </c>
      <c r="F1217" s="2">
        <v>1</v>
      </c>
      <c r="G1217" s="2">
        <v>5</v>
      </c>
      <c r="H1217" s="2">
        <v>5</v>
      </c>
      <c r="I1217" s="2" t="str">
        <f>VLOOKUP($D1217,PRODUCTS!$A$2:$G$87,2,0)</f>
        <v>USB-C Charging Cable</v>
      </c>
      <c r="J1217" s="2" t="str">
        <f>VLOOKUP(E1217,CUSTOMERS!$A$2:$K$1001,2,0)&amp;" "&amp;VLOOKUP(E1217,CUSTOMERS!$A$2:$K$1001,3,0)</f>
        <v>Pepillo Vasnetsov</v>
      </c>
    </row>
    <row r="1218" spans="1:10" ht="14.25" customHeight="1" x14ac:dyDescent="0.3">
      <c r="A1218" s="3">
        <f t="shared" si="4"/>
        <v>45017</v>
      </c>
      <c r="B1218" s="3">
        <v>45041</v>
      </c>
      <c r="C1218" s="2">
        <v>300643</v>
      </c>
      <c r="D1218" s="2">
        <v>10014</v>
      </c>
      <c r="E1218" s="2">
        <v>420</v>
      </c>
      <c r="F1218" s="2">
        <v>1</v>
      </c>
      <c r="G1218" s="2">
        <v>1199</v>
      </c>
      <c r="H1218" s="2">
        <v>1199</v>
      </c>
      <c r="I1218" s="2" t="str">
        <f>VLOOKUP($D1218,PRODUCTS!$A$2:$G$87,2,0)</f>
        <v>iPhone 15 Pro Max 256 GB</v>
      </c>
      <c r="J1218" s="2" t="str">
        <f>VLOOKUP(E1218,CUSTOMERS!$A$2:$K$1001,2,0)&amp;" "&amp;VLOOKUP(E1218,CUSTOMERS!$A$2:$K$1001,3,0)</f>
        <v>Sheffy Maffulli</v>
      </c>
    </row>
    <row r="1219" spans="1:10" ht="14.25" customHeight="1" x14ac:dyDescent="0.3">
      <c r="A1219" s="3">
        <f t="shared" si="4"/>
        <v>45017</v>
      </c>
      <c r="B1219" s="3">
        <v>45042</v>
      </c>
      <c r="C1219" s="2">
        <v>300644</v>
      </c>
      <c r="D1219" s="2">
        <v>10025</v>
      </c>
      <c r="E1219" s="2">
        <v>263</v>
      </c>
      <c r="F1219" s="2">
        <v>1</v>
      </c>
      <c r="G1219" s="2">
        <v>399</v>
      </c>
      <c r="H1219" s="2">
        <v>399</v>
      </c>
      <c r="I1219" s="2" t="str">
        <f>VLOOKUP($D1219,PRODUCTS!$A$2:$G$87,2,0)</f>
        <v>SAMSUNG Galaxy A54 5G 128 GB</v>
      </c>
      <c r="J1219" s="2" t="str">
        <f>VLOOKUP(E1219,CUSTOMERS!$A$2:$K$1001,2,0)&amp;" "&amp;VLOOKUP(E1219,CUSTOMERS!$A$2:$K$1001,3,0)</f>
        <v>Markus Alejandre</v>
      </c>
    </row>
    <row r="1220" spans="1:10" ht="14.25" customHeight="1" x14ac:dyDescent="0.3">
      <c r="A1220" s="3">
        <f t="shared" si="4"/>
        <v>45017</v>
      </c>
      <c r="B1220" s="3">
        <v>45042</v>
      </c>
      <c r="C1220" s="2">
        <v>300644</v>
      </c>
      <c r="D1220" s="2">
        <v>10084</v>
      </c>
      <c r="E1220" s="2">
        <v>536</v>
      </c>
      <c r="F1220" s="2">
        <v>3</v>
      </c>
      <c r="G1220" s="2">
        <v>7</v>
      </c>
      <c r="H1220" s="2">
        <v>21</v>
      </c>
      <c r="I1220" s="2" t="str">
        <f>VLOOKUP($D1220,PRODUCTS!$A$2:$G$87,2,0)</f>
        <v>AAA Batteries (4-pack)</v>
      </c>
      <c r="J1220" s="2" t="str">
        <f>VLOOKUP(E1220,CUSTOMERS!$A$2:$K$1001,2,0)&amp;" "&amp;VLOOKUP(E1220,CUSTOMERS!$A$2:$K$1001,3,0)</f>
        <v>Mohammed Coppen</v>
      </c>
    </row>
    <row r="1221" spans="1:10" ht="14.25" customHeight="1" x14ac:dyDescent="0.3">
      <c r="A1221" s="3">
        <f t="shared" si="4"/>
        <v>45017</v>
      </c>
      <c r="B1221" s="3">
        <v>45042</v>
      </c>
      <c r="C1221" s="2">
        <v>300645</v>
      </c>
      <c r="D1221" s="2">
        <v>10061</v>
      </c>
      <c r="E1221" s="2">
        <v>72</v>
      </c>
      <c r="F1221" s="2">
        <v>2</v>
      </c>
      <c r="G1221" s="2">
        <v>1199</v>
      </c>
      <c r="H1221" s="2">
        <v>2398</v>
      </c>
      <c r="I1221" s="2" t="str">
        <f>VLOOKUP($D1221,PRODUCTS!$A$2:$G$87,2,0)</f>
        <v>Samsung - 55" Class The Frame</v>
      </c>
      <c r="J1221" s="2" t="str">
        <f>VLOOKUP(E1221,CUSTOMERS!$A$2:$K$1001,2,0)&amp;" "&amp;VLOOKUP(E1221,CUSTOMERS!$A$2:$K$1001,3,0)</f>
        <v>Barnabas Corkel</v>
      </c>
    </row>
    <row r="1222" spans="1:10" ht="14.25" customHeight="1" x14ac:dyDescent="0.3">
      <c r="A1222" s="3">
        <f t="shared" si="4"/>
        <v>45017</v>
      </c>
      <c r="B1222" s="3">
        <v>45042</v>
      </c>
      <c r="C1222" s="2">
        <v>300645</v>
      </c>
      <c r="D1222" s="2">
        <v>10067</v>
      </c>
      <c r="E1222" s="2">
        <v>711</v>
      </c>
      <c r="F1222" s="2">
        <v>2</v>
      </c>
      <c r="G1222" s="2">
        <v>269</v>
      </c>
      <c r="H1222" s="2">
        <v>538</v>
      </c>
      <c r="I1222" s="2" t="str">
        <f>VLOOKUP($D1222,PRODUCTS!$A$2:$G$87,2,0)</f>
        <v>Google - Nest Cam 2 Pack</v>
      </c>
      <c r="J1222" s="2" t="str">
        <f>VLOOKUP(E1222,CUSTOMERS!$A$2:$K$1001,2,0)&amp;" "&amp;VLOOKUP(E1222,CUSTOMERS!$A$2:$K$1001,3,0)</f>
        <v>Guthrey Lunk</v>
      </c>
    </row>
    <row r="1223" spans="1:10" ht="14.25" customHeight="1" x14ac:dyDescent="0.3">
      <c r="A1223" s="3">
        <f t="shared" si="4"/>
        <v>45017</v>
      </c>
      <c r="B1223" s="3">
        <v>45042</v>
      </c>
      <c r="C1223" s="2">
        <v>300646</v>
      </c>
      <c r="D1223" s="2">
        <v>10012</v>
      </c>
      <c r="E1223" s="2">
        <v>21</v>
      </c>
      <c r="F1223" s="2">
        <v>3</v>
      </c>
      <c r="G1223" s="2">
        <v>70</v>
      </c>
      <c r="H1223" s="2">
        <v>210</v>
      </c>
      <c r="I1223" s="2" t="str">
        <f>VLOOKUP($D1223,PRODUCTS!$A$2:$G$87,2,0)</f>
        <v>Beats Studio Buds</v>
      </c>
      <c r="J1223" s="2" t="str">
        <f>VLOOKUP(E1223,CUSTOMERS!$A$2:$K$1001,2,0)&amp;" "&amp;VLOOKUP(E1223,CUSTOMERS!$A$2:$K$1001,3,0)</f>
        <v>Sibbie Wathall</v>
      </c>
    </row>
    <row r="1224" spans="1:10" ht="14.25" customHeight="1" x14ac:dyDescent="0.3">
      <c r="A1224" s="3">
        <f t="shared" si="4"/>
        <v>45017</v>
      </c>
      <c r="B1224" s="3">
        <v>45042</v>
      </c>
      <c r="C1224" s="2">
        <v>300646</v>
      </c>
      <c r="D1224" s="2">
        <v>10019</v>
      </c>
      <c r="E1224" s="2">
        <v>641</v>
      </c>
      <c r="F1224" s="2">
        <v>2</v>
      </c>
      <c r="G1224" s="2">
        <v>1299</v>
      </c>
      <c r="H1224" s="2">
        <v>2598</v>
      </c>
      <c r="I1224" s="2" t="str">
        <f>VLOOKUP($D1224,PRODUCTS!$A$2:$G$87,2,0)</f>
        <v>iPhone 15 Pro 512 GB</v>
      </c>
      <c r="J1224" s="2" t="str">
        <f>VLOOKUP(E1224,CUSTOMERS!$A$2:$K$1001,2,0)&amp;" "&amp;VLOOKUP(E1224,CUSTOMERS!$A$2:$K$1001,3,0)</f>
        <v>Christina Baiss</v>
      </c>
    </row>
    <row r="1225" spans="1:10" ht="14.25" customHeight="1" x14ac:dyDescent="0.3">
      <c r="A1225" s="3">
        <f t="shared" si="4"/>
        <v>45017</v>
      </c>
      <c r="B1225" s="3">
        <v>45042</v>
      </c>
      <c r="C1225" s="2">
        <v>300646</v>
      </c>
      <c r="D1225" s="2">
        <v>10077</v>
      </c>
      <c r="E1225" s="2">
        <v>143</v>
      </c>
      <c r="F1225" s="2">
        <v>3</v>
      </c>
      <c r="G1225" s="2">
        <v>6</v>
      </c>
      <c r="H1225" s="2">
        <v>18</v>
      </c>
      <c r="I1225" s="2" t="str">
        <f>VLOOKUP($D1225,PRODUCTS!$A$2:$G$87,2,0)</f>
        <v>Case for iPhone 15 Pro Blue</v>
      </c>
      <c r="J1225" s="2" t="str">
        <f>VLOOKUP(E1225,CUSTOMERS!$A$2:$K$1001,2,0)&amp;" "&amp;VLOOKUP(E1225,CUSTOMERS!$A$2:$K$1001,3,0)</f>
        <v>Peyter Falloon</v>
      </c>
    </row>
    <row r="1226" spans="1:10" ht="14.25" customHeight="1" x14ac:dyDescent="0.3">
      <c r="A1226" s="3">
        <f t="shared" si="4"/>
        <v>45017</v>
      </c>
      <c r="B1226" s="3">
        <v>45042</v>
      </c>
      <c r="C1226" s="2">
        <v>300647</v>
      </c>
      <c r="D1226" s="2">
        <v>10011</v>
      </c>
      <c r="E1226" s="2">
        <v>431</v>
      </c>
      <c r="F1226" s="2">
        <v>1</v>
      </c>
      <c r="G1226" s="2">
        <v>106</v>
      </c>
      <c r="H1226" s="2">
        <v>106</v>
      </c>
      <c r="I1226" s="2" t="str">
        <f>VLOOKUP($D1226,PRODUCTS!$A$2:$G$87,2,0)</f>
        <v>Fire TV 32"</v>
      </c>
      <c r="J1226" s="2" t="str">
        <f>VLOOKUP(E1226,CUSTOMERS!$A$2:$K$1001,2,0)&amp;" "&amp;VLOOKUP(E1226,CUSTOMERS!$A$2:$K$1001,3,0)</f>
        <v>Humfrey Corkhill</v>
      </c>
    </row>
    <row r="1227" spans="1:10" ht="14.25" customHeight="1" x14ac:dyDescent="0.3">
      <c r="A1227" s="3">
        <f t="shared" si="4"/>
        <v>45017</v>
      </c>
      <c r="B1227" s="3">
        <v>45042</v>
      </c>
      <c r="C1227" s="2">
        <v>300648</v>
      </c>
      <c r="D1227" s="2">
        <v>10061</v>
      </c>
      <c r="E1227" s="2">
        <v>971</v>
      </c>
      <c r="F1227" s="2">
        <v>2</v>
      </c>
      <c r="G1227" s="2">
        <v>1199</v>
      </c>
      <c r="H1227" s="2">
        <v>2398</v>
      </c>
      <c r="I1227" s="2" t="str">
        <f>VLOOKUP($D1227,PRODUCTS!$A$2:$G$87,2,0)</f>
        <v>Samsung - 55" Class The Frame</v>
      </c>
      <c r="J1227" s="2" t="str">
        <f>VLOOKUP(E1227,CUSTOMERS!$A$2:$K$1001,2,0)&amp;" "&amp;VLOOKUP(E1227,CUSTOMERS!$A$2:$K$1001,3,0)</f>
        <v>Malcolm Penley</v>
      </c>
    </row>
    <row r="1228" spans="1:10" ht="14.25" customHeight="1" x14ac:dyDescent="0.3">
      <c r="A1228" s="3">
        <f t="shared" si="4"/>
        <v>45017</v>
      </c>
      <c r="B1228" s="3">
        <v>45042</v>
      </c>
      <c r="C1228" s="2">
        <v>300649</v>
      </c>
      <c r="D1228" s="2">
        <v>10076</v>
      </c>
      <c r="E1228" s="2">
        <v>998</v>
      </c>
      <c r="F1228" s="2">
        <v>2</v>
      </c>
      <c r="G1228" s="2">
        <v>7</v>
      </c>
      <c r="H1228" s="2">
        <v>14</v>
      </c>
      <c r="I1228" s="2" t="str">
        <f>VLOOKUP($D1228,PRODUCTS!$A$2:$G$87,2,0)</f>
        <v>Case for iPhone 15 Pro Max Blue</v>
      </c>
      <c r="J1228" s="2" t="str">
        <f>VLOOKUP(E1228,CUSTOMERS!$A$2:$K$1001,2,0)&amp;" "&amp;VLOOKUP(E1228,CUSTOMERS!$A$2:$K$1001,3,0)</f>
        <v>Sabine Gaiter</v>
      </c>
    </row>
    <row r="1229" spans="1:10" ht="14.25" customHeight="1" x14ac:dyDescent="0.3">
      <c r="A1229" s="3">
        <f t="shared" si="4"/>
        <v>45017</v>
      </c>
      <c r="B1229" s="3">
        <v>45042</v>
      </c>
      <c r="C1229" s="2">
        <v>300649</v>
      </c>
      <c r="D1229" s="2">
        <v>10074</v>
      </c>
      <c r="E1229" s="2">
        <v>626</v>
      </c>
      <c r="F1229" s="2">
        <v>2</v>
      </c>
      <c r="G1229" s="2">
        <v>6</v>
      </c>
      <c r="H1229" s="2">
        <v>12</v>
      </c>
      <c r="I1229" s="2" t="str">
        <f>VLOOKUP($D1229,PRODUCTS!$A$2:$G$87,2,0)</f>
        <v>Case for iPhone 15 Pro Black</v>
      </c>
      <c r="J1229" s="2" t="str">
        <f>VLOOKUP(E1229,CUSTOMERS!$A$2:$K$1001,2,0)&amp;" "&amp;VLOOKUP(E1229,CUSTOMERS!$A$2:$K$1001,3,0)</f>
        <v>Mahala Mulloch</v>
      </c>
    </row>
    <row r="1230" spans="1:10" ht="14.25" customHeight="1" x14ac:dyDescent="0.3">
      <c r="A1230" s="3">
        <f t="shared" si="4"/>
        <v>45017</v>
      </c>
      <c r="B1230" s="3">
        <v>45042</v>
      </c>
      <c r="C1230" s="2">
        <v>300650</v>
      </c>
      <c r="D1230" s="2">
        <v>10028</v>
      </c>
      <c r="E1230" s="2">
        <v>170</v>
      </c>
      <c r="F1230" s="2">
        <v>1</v>
      </c>
      <c r="G1230" s="2">
        <v>1500</v>
      </c>
      <c r="H1230" s="2">
        <v>1500</v>
      </c>
      <c r="I1230" s="2" t="str">
        <f>VLOOKUP($D1230,PRODUCTS!$A$2:$G$87,2,0)</f>
        <v>SAMSUNG Galaxy Z Fold 5 256 GB</v>
      </c>
      <c r="J1230" s="2" t="str">
        <f>VLOOKUP(E1230,CUSTOMERS!$A$2:$K$1001,2,0)&amp;" "&amp;VLOOKUP(E1230,CUSTOMERS!$A$2:$K$1001,3,0)</f>
        <v>Yolanthe Dilon</v>
      </c>
    </row>
    <row r="1231" spans="1:10" ht="14.25" customHeight="1" x14ac:dyDescent="0.3">
      <c r="A1231" s="3">
        <f t="shared" si="4"/>
        <v>45017</v>
      </c>
      <c r="B1231" s="3">
        <v>45043</v>
      </c>
      <c r="C1231" s="2">
        <v>300651</v>
      </c>
      <c r="D1231" s="2">
        <v>10030</v>
      </c>
      <c r="E1231" s="2">
        <v>126</v>
      </c>
      <c r="F1231" s="2">
        <v>1</v>
      </c>
      <c r="G1231" s="2">
        <v>234</v>
      </c>
      <c r="H1231" s="2">
        <v>234</v>
      </c>
      <c r="I1231" s="2" t="str">
        <f>VLOOKUP($D1231,PRODUCTS!$A$2:$G$87,2,0)</f>
        <v>Meta Quest 2 </v>
      </c>
      <c r="J1231" s="2" t="str">
        <f>VLOOKUP(E1231,CUSTOMERS!$A$2:$K$1001,2,0)&amp;" "&amp;VLOOKUP(E1231,CUSTOMERS!$A$2:$K$1001,3,0)</f>
        <v>Paige Eidler</v>
      </c>
    </row>
    <row r="1232" spans="1:10" ht="14.25" customHeight="1" x14ac:dyDescent="0.3">
      <c r="A1232" s="3">
        <f t="shared" si="4"/>
        <v>45017</v>
      </c>
      <c r="B1232" s="3">
        <v>45043</v>
      </c>
      <c r="C1232" s="2">
        <v>300651</v>
      </c>
      <c r="D1232" s="2">
        <v>10055</v>
      </c>
      <c r="E1232" s="2">
        <v>217</v>
      </c>
      <c r="F1232" s="2">
        <v>2</v>
      </c>
      <c r="G1232" s="2">
        <v>95</v>
      </c>
      <c r="H1232" s="2">
        <v>190</v>
      </c>
      <c r="I1232" s="2" t="str">
        <f>VLOOKUP($D1232,PRODUCTS!$A$2:$G$87,2,0)</f>
        <v>Dell - S2421NX 23.8" IPS LED FHD</v>
      </c>
      <c r="J1232" s="2" t="str">
        <f>VLOOKUP(E1232,CUSTOMERS!$A$2:$K$1001,2,0)&amp;" "&amp;VLOOKUP(E1232,CUSTOMERS!$A$2:$K$1001,3,0)</f>
        <v>Bent Shieber</v>
      </c>
    </row>
    <row r="1233" spans="1:10" ht="14.25" customHeight="1" x14ac:dyDescent="0.3">
      <c r="A1233" s="3">
        <f t="shared" si="4"/>
        <v>45017</v>
      </c>
      <c r="B1233" s="3">
        <v>45043</v>
      </c>
      <c r="C1233" s="2">
        <v>300652</v>
      </c>
      <c r="D1233" s="2">
        <v>10084</v>
      </c>
      <c r="E1233" s="2">
        <v>524</v>
      </c>
      <c r="F1233" s="2">
        <v>2</v>
      </c>
      <c r="G1233" s="2">
        <v>7</v>
      </c>
      <c r="H1233" s="2">
        <v>14</v>
      </c>
      <c r="I1233" s="2" t="str">
        <f>VLOOKUP($D1233,PRODUCTS!$A$2:$G$87,2,0)</f>
        <v>AAA Batteries (4-pack)</v>
      </c>
      <c r="J1233" s="2" t="str">
        <f>VLOOKUP(E1233,CUSTOMERS!$A$2:$K$1001,2,0)&amp;" "&amp;VLOOKUP(E1233,CUSTOMERS!$A$2:$K$1001,3,0)</f>
        <v>Kippie Edowes</v>
      </c>
    </row>
    <row r="1234" spans="1:10" ht="14.25" customHeight="1" x14ac:dyDescent="0.3">
      <c r="A1234" s="3">
        <f t="shared" si="4"/>
        <v>45017</v>
      </c>
      <c r="B1234" s="3">
        <v>45043</v>
      </c>
      <c r="C1234" s="2">
        <v>300653</v>
      </c>
      <c r="D1234" s="2">
        <v>10074</v>
      </c>
      <c r="E1234" s="2">
        <v>849</v>
      </c>
      <c r="F1234" s="2">
        <v>3</v>
      </c>
      <c r="G1234" s="2">
        <v>6</v>
      </c>
      <c r="H1234" s="2">
        <v>18</v>
      </c>
      <c r="I1234" s="2" t="str">
        <f>VLOOKUP($D1234,PRODUCTS!$A$2:$G$87,2,0)</f>
        <v>Case for iPhone 15 Pro Black</v>
      </c>
      <c r="J1234" s="2" t="str">
        <f>VLOOKUP(E1234,CUSTOMERS!$A$2:$K$1001,2,0)&amp;" "&amp;VLOOKUP(E1234,CUSTOMERS!$A$2:$K$1001,3,0)</f>
        <v>Selie Glenwright</v>
      </c>
    </row>
    <row r="1235" spans="1:10" ht="14.25" customHeight="1" x14ac:dyDescent="0.3">
      <c r="A1235" s="3">
        <f t="shared" si="4"/>
        <v>45017</v>
      </c>
      <c r="B1235" s="3">
        <v>45043</v>
      </c>
      <c r="C1235" s="2">
        <v>300653</v>
      </c>
      <c r="D1235" s="2">
        <v>10028</v>
      </c>
      <c r="E1235" s="2">
        <v>166</v>
      </c>
      <c r="F1235" s="2">
        <v>1</v>
      </c>
      <c r="G1235" s="2">
        <v>1500</v>
      </c>
      <c r="H1235" s="2">
        <v>1500</v>
      </c>
      <c r="I1235" s="2" t="str">
        <f>VLOOKUP($D1235,PRODUCTS!$A$2:$G$87,2,0)</f>
        <v>SAMSUNG Galaxy Z Fold 5 256 GB</v>
      </c>
      <c r="J1235" s="2" t="str">
        <f>VLOOKUP(E1235,CUSTOMERS!$A$2:$K$1001,2,0)&amp;" "&amp;VLOOKUP(E1235,CUSTOMERS!$A$2:$K$1001,3,0)</f>
        <v>Jammal Coxall</v>
      </c>
    </row>
    <row r="1236" spans="1:10" ht="14.25" customHeight="1" x14ac:dyDescent="0.3">
      <c r="A1236" s="3">
        <f t="shared" si="4"/>
        <v>45017</v>
      </c>
      <c r="B1236" s="3">
        <v>45043</v>
      </c>
      <c r="C1236" s="2">
        <v>300653</v>
      </c>
      <c r="D1236" s="2">
        <v>10058</v>
      </c>
      <c r="E1236" s="2">
        <v>753</v>
      </c>
      <c r="F1236" s="2">
        <v>3</v>
      </c>
      <c r="G1236" s="2">
        <v>799</v>
      </c>
      <c r="H1236" s="2">
        <v>2397</v>
      </c>
      <c r="I1236" s="2" t="str">
        <f>VLOOKUP($D1236,PRODUCTS!$A$2:$G$87,2,0)</f>
        <v>Sony - 65" Class X80K</v>
      </c>
      <c r="J1236" s="2" t="str">
        <f>VLOOKUP(E1236,CUSTOMERS!$A$2:$K$1001,2,0)&amp;" "&amp;VLOOKUP(E1236,CUSTOMERS!$A$2:$K$1001,3,0)</f>
        <v>Lorenza Bernardotti</v>
      </c>
    </row>
    <row r="1237" spans="1:10" ht="14.25" customHeight="1" x14ac:dyDescent="0.3">
      <c r="A1237" s="3">
        <f t="shared" si="4"/>
        <v>45017</v>
      </c>
      <c r="B1237" s="3">
        <v>45043</v>
      </c>
      <c r="C1237" s="2">
        <v>300653</v>
      </c>
      <c r="D1237" s="2">
        <v>10047</v>
      </c>
      <c r="E1237" s="2">
        <v>115</v>
      </c>
      <c r="F1237" s="2">
        <v>1</v>
      </c>
      <c r="G1237" s="2">
        <v>300</v>
      </c>
      <c r="H1237" s="2">
        <v>300</v>
      </c>
      <c r="I1237" s="2" t="str">
        <f>VLOOKUP($D1237,PRODUCTS!$A$2:$G$87,2,0)</f>
        <v>Microsoft - Xbox Series S 512 GB All-Digital Console</v>
      </c>
      <c r="J1237" s="2" t="str">
        <f>VLOOKUP(E1237,CUSTOMERS!$A$2:$K$1001,2,0)&amp;" "&amp;VLOOKUP(E1237,CUSTOMERS!$A$2:$K$1001,3,0)</f>
        <v>Xymenes Worsell</v>
      </c>
    </row>
    <row r="1238" spans="1:10" ht="14.25" customHeight="1" x14ac:dyDescent="0.3">
      <c r="A1238" s="3">
        <f t="shared" si="4"/>
        <v>45017</v>
      </c>
      <c r="B1238" s="3">
        <v>45043</v>
      </c>
      <c r="C1238" s="2">
        <v>300654</v>
      </c>
      <c r="D1238" s="2">
        <v>10022</v>
      </c>
      <c r="E1238" s="2">
        <v>486</v>
      </c>
      <c r="F1238" s="2">
        <v>1</v>
      </c>
      <c r="G1238" s="2">
        <v>899</v>
      </c>
      <c r="H1238" s="2">
        <v>899</v>
      </c>
      <c r="I1238" s="2" t="str">
        <f>VLOOKUP($D1238,PRODUCTS!$A$2:$G$87,2,0)</f>
        <v>iPhone 15 256 GB</v>
      </c>
      <c r="J1238" s="2" t="str">
        <f>VLOOKUP(E1238,CUSTOMERS!$A$2:$K$1001,2,0)&amp;" "&amp;VLOOKUP(E1238,CUSTOMERS!$A$2:$K$1001,3,0)</f>
        <v>Melony Bassick</v>
      </c>
    </row>
    <row r="1239" spans="1:10" ht="14.25" customHeight="1" x14ac:dyDescent="0.3">
      <c r="A1239" s="3">
        <f t="shared" si="4"/>
        <v>45017</v>
      </c>
      <c r="B1239" s="3">
        <v>45043</v>
      </c>
      <c r="C1239" s="2">
        <v>300655</v>
      </c>
      <c r="D1239" s="2">
        <v>10078</v>
      </c>
      <c r="E1239" s="2">
        <v>695</v>
      </c>
      <c r="F1239" s="2">
        <v>2</v>
      </c>
      <c r="G1239" s="2">
        <v>5</v>
      </c>
      <c r="H1239" s="2">
        <v>10</v>
      </c>
      <c r="I1239" s="2" t="str">
        <f>VLOOKUP($D1239,PRODUCTS!$A$2:$G$87,2,0)</f>
        <v>Case for iPhone 15 Blue</v>
      </c>
      <c r="J1239" s="2" t="str">
        <f>VLOOKUP(E1239,CUSTOMERS!$A$2:$K$1001,2,0)&amp;" "&amp;VLOOKUP(E1239,CUSTOMERS!$A$2:$K$1001,3,0)</f>
        <v>Cindy Lehrian</v>
      </c>
    </row>
    <row r="1240" spans="1:10" ht="14.25" customHeight="1" x14ac:dyDescent="0.3">
      <c r="A1240" s="3">
        <f t="shared" si="4"/>
        <v>45017</v>
      </c>
      <c r="B1240" s="3">
        <v>45043</v>
      </c>
      <c r="C1240" s="2">
        <v>300655</v>
      </c>
      <c r="D1240" s="2">
        <v>10010</v>
      </c>
      <c r="E1240" s="2">
        <v>877</v>
      </c>
      <c r="F1240" s="2">
        <v>1</v>
      </c>
      <c r="G1240" s="2">
        <v>29</v>
      </c>
      <c r="H1240" s="2">
        <v>29</v>
      </c>
      <c r="I1240" s="2" t="str">
        <f>VLOOKUP($D1240,PRODUCTS!$A$2:$G$87,2,0)</f>
        <v>JBL Go 3</v>
      </c>
      <c r="J1240" s="2" t="str">
        <f>VLOOKUP(E1240,CUSTOMERS!$A$2:$K$1001,2,0)&amp;" "&amp;VLOOKUP(E1240,CUSTOMERS!$A$2:$K$1001,3,0)</f>
        <v>Trenna Desesquelle</v>
      </c>
    </row>
    <row r="1241" spans="1:10" ht="14.25" customHeight="1" x14ac:dyDescent="0.3">
      <c r="A1241" s="3">
        <f t="shared" si="4"/>
        <v>45017</v>
      </c>
      <c r="B1241" s="3">
        <v>45043</v>
      </c>
      <c r="C1241" s="2">
        <v>300655</v>
      </c>
      <c r="D1241" s="2">
        <v>10036</v>
      </c>
      <c r="E1241" s="2">
        <v>973</v>
      </c>
      <c r="F1241" s="2">
        <v>1</v>
      </c>
      <c r="G1241" s="2">
        <v>111</v>
      </c>
      <c r="H1241" s="2">
        <v>111</v>
      </c>
      <c r="I1241" s="2" t="str">
        <f>VLOOKUP($D1241,PRODUCTS!$A$2:$G$87,2,0)</f>
        <v>Xbox Elite Series 2 Wireless</v>
      </c>
      <c r="J1241" s="2" t="str">
        <f>VLOOKUP(E1241,CUSTOMERS!$A$2:$K$1001,2,0)&amp;" "&amp;VLOOKUP(E1241,CUSTOMERS!$A$2:$K$1001,3,0)</f>
        <v>Demetri Van Dalen</v>
      </c>
    </row>
    <row r="1242" spans="1:10" ht="14.25" customHeight="1" x14ac:dyDescent="0.3">
      <c r="A1242" s="3">
        <f t="shared" si="4"/>
        <v>45017</v>
      </c>
      <c r="B1242" s="3">
        <v>45043</v>
      </c>
      <c r="C1242" s="2">
        <v>300656</v>
      </c>
      <c r="D1242" s="2">
        <v>10014</v>
      </c>
      <c r="E1242" s="2">
        <v>453</v>
      </c>
      <c r="F1242" s="2">
        <v>3</v>
      </c>
      <c r="G1242" s="2">
        <v>1199</v>
      </c>
      <c r="H1242" s="2">
        <v>3597</v>
      </c>
      <c r="I1242" s="2" t="str">
        <f>VLOOKUP($D1242,PRODUCTS!$A$2:$G$87,2,0)</f>
        <v>iPhone 15 Pro Max 256 GB</v>
      </c>
      <c r="J1242" s="2" t="str">
        <f>VLOOKUP(E1242,CUSTOMERS!$A$2:$K$1001,2,0)&amp;" "&amp;VLOOKUP(E1242,CUSTOMERS!$A$2:$K$1001,3,0)</f>
        <v>Esme Brierley</v>
      </c>
    </row>
    <row r="1243" spans="1:10" ht="14.25" customHeight="1" x14ac:dyDescent="0.3">
      <c r="A1243" s="3">
        <f t="shared" si="4"/>
        <v>45017</v>
      </c>
      <c r="B1243" s="3">
        <v>45043</v>
      </c>
      <c r="C1243" s="2">
        <v>300656</v>
      </c>
      <c r="D1243" s="2">
        <v>10052</v>
      </c>
      <c r="E1243" s="2">
        <v>618</v>
      </c>
      <c r="F1243" s="2">
        <v>1</v>
      </c>
      <c r="G1243" s="2">
        <v>300</v>
      </c>
      <c r="H1243" s="2">
        <v>300</v>
      </c>
      <c r="I1243" s="2" t="str">
        <f>VLOOKUP($D1243,PRODUCTS!$A$2:$G$87,2,0)</f>
        <v>Acer - Aspire XC-840-UB11</v>
      </c>
      <c r="J1243" s="2" t="str">
        <f>VLOOKUP(E1243,CUSTOMERS!$A$2:$K$1001,2,0)&amp;" "&amp;VLOOKUP(E1243,CUSTOMERS!$A$2:$K$1001,3,0)</f>
        <v>Gerhardt Hanlin</v>
      </c>
    </row>
    <row r="1244" spans="1:10" ht="14.25" customHeight="1" x14ac:dyDescent="0.3">
      <c r="A1244" s="3">
        <f t="shared" si="4"/>
        <v>45017</v>
      </c>
      <c r="B1244" s="3">
        <v>45043</v>
      </c>
      <c r="C1244" s="2">
        <v>300656</v>
      </c>
      <c r="D1244" s="2">
        <v>10072</v>
      </c>
      <c r="E1244" s="2">
        <v>839</v>
      </c>
      <c r="F1244" s="2">
        <v>3</v>
      </c>
      <c r="G1244" s="2">
        <v>5</v>
      </c>
      <c r="H1244" s="2">
        <v>15</v>
      </c>
      <c r="I1244" s="2" t="str">
        <f>VLOOKUP($D1244,PRODUCTS!$A$2:$G$87,2,0)</f>
        <v>Case for iPhone 15 Red</v>
      </c>
      <c r="J1244" s="2" t="str">
        <f>VLOOKUP(E1244,CUSTOMERS!$A$2:$K$1001,2,0)&amp;" "&amp;VLOOKUP(E1244,CUSTOMERS!$A$2:$K$1001,3,0)</f>
        <v>Fremont Elphee</v>
      </c>
    </row>
    <row r="1245" spans="1:10" ht="14.25" customHeight="1" x14ac:dyDescent="0.3">
      <c r="A1245" s="3">
        <f t="shared" si="4"/>
        <v>45017</v>
      </c>
      <c r="B1245" s="3">
        <v>45043</v>
      </c>
      <c r="C1245" s="2">
        <v>300656</v>
      </c>
      <c r="D1245" s="2">
        <v>10033</v>
      </c>
      <c r="E1245" s="2">
        <v>548</v>
      </c>
      <c r="F1245" s="2">
        <v>1</v>
      </c>
      <c r="G1245" s="2">
        <v>295</v>
      </c>
      <c r="H1245" s="2">
        <v>295</v>
      </c>
      <c r="I1245" s="2" t="str">
        <f>VLOOKUP($D1245,PRODUCTS!$A$2:$G$87,2,0)</f>
        <v>Nintendo Switch</v>
      </c>
      <c r="J1245" s="2" t="str">
        <f>VLOOKUP(E1245,CUSTOMERS!$A$2:$K$1001,2,0)&amp;" "&amp;VLOOKUP(E1245,CUSTOMERS!$A$2:$K$1001,3,0)</f>
        <v>Ottilie MacCambridge</v>
      </c>
    </row>
    <row r="1246" spans="1:10" ht="14.25" customHeight="1" x14ac:dyDescent="0.3">
      <c r="A1246" s="3">
        <f t="shared" si="4"/>
        <v>45017</v>
      </c>
      <c r="B1246" s="3">
        <v>45043</v>
      </c>
      <c r="C1246" s="2">
        <v>300657</v>
      </c>
      <c r="D1246" s="2">
        <v>10010</v>
      </c>
      <c r="E1246" s="2">
        <v>41</v>
      </c>
      <c r="F1246" s="2">
        <v>2</v>
      </c>
      <c r="G1246" s="2">
        <v>29</v>
      </c>
      <c r="H1246" s="2">
        <v>58</v>
      </c>
      <c r="I1246" s="2" t="str">
        <f>VLOOKUP($D1246,PRODUCTS!$A$2:$G$87,2,0)</f>
        <v>JBL Go 3</v>
      </c>
      <c r="J1246" s="2" t="str">
        <f>VLOOKUP(E1246,CUSTOMERS!$A$2:$K$1001,2,0)&amp;" "&amp;VLOOKUP(E1246,CUSTOMERS!$A$2:$K$1001,3,0)</f>
        <v>Truman Creamer</v>
      </c>
    </row>
    <row r="1247" spans="1:10" ht="14.25" customHeight="1" x14ac:dyDescent="0.3">
      <c r="A1247" s="3">
        <f t="shared" si="4"/>
        <v>45017</v>
      </c>
      <c r="B1247" s="3">
        <v>45044</v>
      </c>
      <c r="C1247" s="2">
        <v>300658</v>
      </c>
      <c r="D1247" s="2">
        <v>10021</v>
      </c>
      <c r="E1247" s="2">
        <v>899</v>
      </c>
      <c r="F1247" s="2">
        <v>2</v>
      </c>
      <c r="G1247" s="2">
        <v>799</v>
      </c>
      <c r="H1247" s="2">
        <v>1598</v>
      </c>
      <c r="I1247" s="2" t="str">
        <f>VLOOKUP($D1247,PRODUCTS!$A$2:$G$87,2,0)</f>
        <v>iPhone 15 128 GB</v>
      </c>
      <c r="J1247" s="2" t="str">
        <f>VLOOKUP(E1247,CUSTOMERS!$A$2:$K$1001,2,0)&amp;" "&amp;VLOOKUP(E1247,CUSTOMERS!$A$2:$K$1001,3,0)</f>
        <v>Sterne Casacchia</v>
      </c>
    </row>
    <row r="1248" spans="1:10" ht="14.25" customHeight="1" x14ac:dyDescent="0.3">
      <c r="A1248" s="3">
        <f t="shared" si="4"/>
        <v>45017</v>
      </c>
      <c r="B1248" s="3">
        <v>45044</v>
      </c>
      <c r="C1248" s="2">
        <v>300658</v>
      </c>
      <c r="D1248" s="2">
        <v>10076</v>
      </c>
      <c r="E1248" s="2">
        <v>396</v>
      </c>
      <c r="F1248" s="2">
        <v>1</v>
      </c>
      <c r="G1248" s="2">
        <v>7</v>
      </c>
      <c r="H1248" s="2">
        <v>7</v>
      </c>
      <c r="I1248" s="2" t="str">
        <f>VLOOKUP($D1248,PRODUCTS!$A$2:$G$87,2,0)</f>
        <v>Case for iPhone 15 Pro Max Blue</v>
      </c>
      <c r="J1248" s="2" t="str">
        <f>VLOOKUP(E1248,CUSTOMERS!$A$2:$K$1001,2,0)&amp;" "&amp;VLOOKUP(E1248,CUSTOMERS!$A$2:$K$1001,3,0)</f>
        <v>Nickie Crossgrove</v>
      </c>
    </row>
    <row r="1249" spans="1:10" ht="14.25" customHeight="1" x14ac:dyDescent="0.3">
      <c r="A1249" s="3">
        <f t="shared" si="4"/>
        <v>45017</v>
      </c>
      <c r="B1249" s="3">
        <v>45044</v>
      </c>
      <c r="C1249" s="2">
        <v>300658</v>
      </c>
      <c r="D1249" s="2">
        <v>10064</v>
      </c>
      <c r="E1249" s="2">
        <v>79</v>
      </c>
      <c r="F1249" s="2">
        <v>3</v>
      </c>
      <c r="G1249" s="2">
        <v>1249</v>
      </c>
      <c r="H1249" s="2">
        <v>3747</v>
      </c>
      <c r="I1249" s="2" t="str">
        <f>VLOOKUP($D1249,PRODUCTS!$A$2:$G$87,2,0)</f>
        <v>Nikon - Z50 Mirrorless Camera</v>
      </c>
      <c r="J1249" s="2" t="str">
        <f>VLOOKUP(E1249,CUSTOMERS!$A$2:$K$1001,2,0)&amp;" "&amp;VLOOKUP(E1249,CUSTOMERS!$A$2:$K$1001,3,0)</f>
        <v>Rozamond Burdoun</v>
      </c>
    </row>
    <row r="1250" spans="1:10" ht="14.25" customHeight="1" x14ac:dyDescent="0.3">
      <c r="A1250" s="3">
        <f t="shared" si="4"/>
        <v>45017</v>
      </c>
      <c r="B1250" s="3">
        <v>45044</v>
      </c>
      <c r="C1250" s="2">
        <v>300659</v>
      </c>
      <c r="D1250" s="2">
        <v>10061</v>
      </c>
      <c r="E1250" s="2">
        <v>647</v>
      </c>
      <c r="F1250" s="2">
        <v>3</v>
      </c>
      <c r="G1250" s="2">
        <v>1199</v>
      </c>
      <c r="H1250" s="2">
        <v>3597</v>
      </c>
      <c r="I1250" s="2" t="str">
        <f>VLOOKUP($D1250,PRODUCTS!$A$2:$G$87,2,0)</f>
        <v>Samsung - 55" Class The Frame</v>
      </c>
      <c r="J1250" s="2" t="str">
        <f>VLOOKUP(E1250,CUSTOMERS!$A$2:$K$1001,2,0)&amp;" "&amp;VLOOKUP(E1250,CUSTOMERS!$A$2:$K$1001,3,0)</f>
        <v>Baily Andras</v>
      </c>
    </row>
    <row r="1251" spans="1:10" ht="14.25" customHeight="1" x14ac:dyDescent="0.3">
      <c r="A1251" s="3">
        <f t="shared" si="4"/>
        <v>45017</v>
      </c>
      <c r="B1251" s="3">
        <v>45044</v>
      </c>
      <c r="C1251" s="2">
        <v>300660</v>
      </c>
      <c r="D1251" s="2">
        <v>10049</v>
      </c>
      <c r="E1251" s="2">
        <v>536</v>
      </c>
      <c r="F1251" s="2">
        <v>2</v>
      </c>
      <c r="G1251" s="2">
        <v>450</v>
      </c>
      <c r="H1251" s="2">
        <v>900</v>
      </c>
      <c r="I1251" s="2" t="str">
        <f>VLOOKUP($D1251,PRODUCTS!$A$2:$G$87,2,0)</f>
        <v>HP - Envy 2-in-1 15.6" Full HD Touch-Screen Laptop - AMD Ryzen 5 </v>
      </c>
      <c r="J1251" s="2" t="str">
        <f>VLOOKUP(E1251,CUSTOMERS!$A$2:$K$1001,2,0)&amp;" "&amp;VLOOKUP(E1251,CUSTOMERS!$A$2:$K$1001,3,0)</f>
        <v>Mohammed Coppen</v>
      </c>
    </row>
    <row r="1252" spans="1:10" ht="14.25" customHeight="1" x14ac:dyDescent="0.3">
      <c r="A1252" s="3">
        <f t="shared" si="4"/>
        <v>45017</v>
      </c>
      <c r="B1252" s="3">
        <v>45044</v>
      </c>
      <c r="C1252" s="2">
        <v>300661</v>
      </c>
      <c r="D1252" s="2">
        <v>10027</v>
      </c>
      <c r="E1252" s="2">
        <v>1000</v>
      </c>
      <c r="F1252" s="2">
        <v>3</v>
      </c>
      <c r="G1252" s="2">
        <v>109</v>
      </c>
      <c r="H1252" s="2">
        <v>327</v>
      </c>
      <c r="I1252" s="2" t="str">
        <f>VLOOKUP($D1252,PRODUCTS!$A$2:$G$87,2,0)</f>
        <v>SAMSUNG Galaxy Buds Pro 2</v>
      </c>
      <c r="J1252" s="2" t="str">
        <f>VLOOKUP(E1252,CUSTOMERS!$A$2:$K$1001,2,0)&amp;" "&amp;VLOOKUP(E1252,CUSTOMERS!$A$2:$K$1001,3,0)</f>
        <v>Allina Ruffler</v>
      </c>
    </row>
    <row r="1253" spans="1:10" ht="14.25" customHeight="1" x14ac:dyDescent="0.3">
      <c r="A1253" s="3">
        <f t="shared" si="4"/>
        <v>45017</v>
      </c>
      <c r="B1253" s="3">
        <v>45044</v>
      </c>
      <c r="C1253" s="2">
        <v>300661</v>
      </c>
      <c r="D1253" s="2">
        <v>10052</v>
      </c>
      <c r="E1253" s="2">
        <v>167</v>
      </c>
      <c r="F1253" s="2">
        <v>2</v>
      </c>
      <c r="G1253" s="2">
        <v>300</v>
      </c>
      <c r="H1253" s="2">
        <v>600</v>
      </c>
      <c r="I1253" s="2" t="str">
        <f>VLOOKUP($D1253,PRODUCTS!$A$2:$G$87,2,0)</f>
        <v>Acer - Aspire XC-840-UB11</v>
      </c>
      <c r="J1253" s="2" t="str">
        <f>VLOOKUP(E1253,CUSTOMERS!$A$2:$K$1001,2,0)&amp;" "&amp;VLOOKUP(E1253,CUSTOMERS!$A$2:$K$1001,3,0)</f>
        <v>Selie Brimfield</v>
      </c>
    </row>
    <row r="1254" spans="1:10" ht="14.25" customHeight="1" x14ac:dyDescent="0.3">
      <c r="A1254" s="3">
        <f t="shared" si="4"/>
        <v>45017</v>
      </c>
      <c r="B1254" s="3">
        <v>45044</v>
      </c>
      <c r="C1254" s="2">
        <v>300661</v>
      </c>
      <c r="D1254" s="2">
        <v>10052</v>
      </c>
      <c r="E1254" s="2">
        <v>263</v>
      </c>
      <c r="F1254" s="2">
        <v>1</v>
      </c>
      <c r="G1254" s="2">
        <v>300</v>
      </c>
      <c r="H1254" s="2">
        <v>300</v>
      </c>
      <c r="I1254" s="2" t="str">
        <f>VLOOKUP($D1254,PRODUCTS!$A$2:$G$87,2,0)</f>
        <v>Acer - Aspire XC-840-UB11</v>
      </c>
      <c r="J1254" s="2" t="str">
        <f>VLOOKUP(E1254,CUSTOMERS!$A$2:$K$1001,2,0)&amp;" "&amp;VLOOKUP(E1254,CUSTOMERS!$A$2:$K$1001,3,0)</f>
        <v>Markus Alejandre</v>
      </c>
    </row>
    <row r="1255" spans="1:10" ht="14.25" customHeight="1" x14ac:dyDescent="0.3">
      <c r="A1255" s="3">
        <f t="shared" si="4"/>
        <v>45017</v>
      </c>
      <c r="B1255" s="3">
        <v>45044</v>
      </c>
      <c r="C1255" s="2">
        <v>300661</v>
      </c>
      <c r="D1255" s="2">
        <v>10079</v>
      </c>
      <c r="E1255" s="2">
        <v>288</v>
      </c>
      <c r="F1255" s="2">
        <v>2</v>
      </c>
      <c r="G1255" s="2">
        <v>7</v>
      </c>
      <c r="H1255" s="2">
        <v>14</v>
      </c>
      <c r="I1255" s="2" t="str">
        <f>VLOOKUP($D1255,PRODUCTS!$A$2:$G$87,2,0)</f>
        <v>Screen Protector for iPhone 15 Pro Max</v>
      </c>
      <c r="J1255" s="2" t="str">
        <f>VLOOKUP(E1255,CUSTOMERS!$A$2:$K$1001,2,0)&amp;" "&amp;VLOOKUP(E1255,CUSTOMERS!$A$2:$K$1001,3,0)</f>
        <v>Charo MacDonagh</v>
      </c>
    </row>
    <row r="1256" spans="1:10" ht="14.25" customHeight="1" x14ac:dyDescent="0.3">
      <c r="A1256" s="3">
        <f t="shared" si="4"/>
        <v>45017</v>
      </c>
      <c r="B1256" s="3">
        <v>45044</v>
      </c>
      <c r="C1256" s="2">
        <v>300661</v>
      </c>
      <c r="D1256" s="2">
        <v>10083</v>
      </c>
      <c r="E1256" s="2">
        <v>966</v>
      </c>
      <c r="F1256" s="2">
        <v>2</v>
      </c>
      <c r="G1256" s="2">
        <v>50</v>
      </c>
      <c r="H1256" s="2">
        <v>100</v>
      </c>
      <c r="I1256" s="2" t="str">
        <f>VLOOKUP($D1256,PRODUCTS!$A$2:$G$87,2,0)</f>
        <v>Apple 45W USB-C Power Adapter</v>
      </c>
      <c r="J1256" s="2" t="str">
        <f>VLOOKUP(E1256,CUSTOMERS!$A$2:$K$1001,2,0)&amp;" "&amp;VLOOKUP(E1256,CUSTOMERS!$A$2:$K$1001,3,0)</f>
        <v>Elora Da Costa</v>
      </c>
    </row>
    <row r="1257" spans="1:10" ht="14.25" customHeight="1" x14ac:dyDescent="0.3">
      <c r="A1257" s="3">
        <f t="shared" si="4"/>
        <v>45017</v>
      </c>
      <c r="B1257" s="3">
        <v>45044</v>
      </c>
      <c r="C1257" s="2">
        <v>300661</v>
      </c>
      <c r="D1257" s="2">
        <v>10006</v>
      </c>
      <c r="E1257" s="2">
        <v>935</v>
      </c>
      <c r="F1257" s="2">
        <v>1</v>
      </c>
      <c r="G1257" s="2">
        <v>24</v>
      </c>
      <c r="H1257" s="2">
        <v>24</v>
      </c>
      <c r="I1257" s="2" t="str">
        <f>VLOOKUP($D1257,PRODUCTS!$A$2:$G$87,2,0)</f>
        <v>Roku Express</v>
      </c>
      <c r="J1257" s="2" t="str">
        <f>VLOOKUP(E1257,CUSTOMERS!$A$2:$K$1001,2,0)&amp;" "&amp;VLOOKUP(E1257,CUSTOMERS!$A$2:$K$1001,3,0)</f>
        <v>Euell Salters</v>
      </c>
    </row>
    <row r="1258" spans="1:10" ht="14.25" customHeight="1" x14ac:dyDescent="0.3">
      <c r="A1258" s="3">
        <f t="shared" si="4"/>
        <v>45017</v>
      </c>
      <c r="B1258" s="3">
        <v>45044</v>
      </c>
      <c r="C1258" s="2">
        <v>300661</v>
      </c>
      <c r="D1258" s="2">
        <v>10030</v>
      </c>
      <c r="E1258" s="2">
        <v>682</v>
      </c>
      <c r="F1258" s="2">
        <v>1</v>
      </c>
      <c r="G1258" s="2">
        <v>234</v>
      </c>
      <c r="H1258" s="2">
        <v>234</v>
      </c>
      <c r="I1258" s="2" t="str">
        <f>VLOOKUP($D1258,PRODUCTS!$A$2:$G$87,2,0)</f>
        <v>Meta Quest 2 </v>
      </c>
      <c r="J1258" s="2" t="str">
        <f>VLOOKUP(E1258,CUSTOMERS!$A$2:$K$1001,2,0)&amp;" "&amp;VLOOKUP(E1258,CUSTOMERS!$A$2:$K$1001,3,0)</f>
        <v>Arne Muldoon</v>
      </c>
    </row>
    <row r="1259" spans="1:10" ht="14.25" customHeight="1" x14ac:dyDescent="0.3">
      <c r="A1259" s="3">
        <f t="shared" si="4"/>
        <v>45017</v>
      </c>
      <c r="B1259" s="3">
        <v>45044</v>
      </c>
      <c r="C1259" s="2">
        <v>300661</v>
      </c>
      <c r="D1259" s="2">
        <v>10030</v>
      </c>
      <c r="E1259" s="2">
        <v>210</v>
      </c>
      <c r="F1259" s="2">
        <v>1</v>
      </c>
      <c r="G1259" s="2">
        <v>234</v>
      </c>
      <c r="H1259" s="2">
        <v>234</v>
      </c>
      <c r="I1259" s="2" t="str">
        <f>VLOOKUP($D1259,PRODUCTS!$A$2:$G$87,2,0)</f>
        <v>Meta Quest 2 </v>
      </c>
      <c r="J1259" s="2" t="str">
        <f>VLOOKUP(E1259,CUSTOMERS!$A$2:$K$1001,2,0)&amp;" "&amp;VLOOKUP(E1259,CUSTOMERS!$A$2:$K$1001,3,0)</f>
        <v>Colan Korf</v>
      </c>
    </row>
    <row r="1260" spans="1:10" ht="14.25" customHeight="1" x14ac:dyDescent="0.3">
      <c r="A1260" s="3">
        <f t="shared" si="4"/>
        <v>45017</v>
      </c>
      <c r="B1260" s="3">
        <v>45044</v>
      </c>
      <c r="C1260" s="2">
        <v>300661</v>
      </c>
      <c r="D1260" s="2">
        <v>10019</v>
      </c>
      <c r="E1260" s="2">
        <v>682</v>
      </c>
      <c r="F1260" s="2">
        <v>2</v>
      </c>
      <c r="G1260" s="2">
        <v>1299</v>
      </c>
      <c r="H1260" s="2">
        <v>2598</v>
      </c>
      <c r="I1260" s="2" t="str">
        <f>VLOOKUP($D1260,PRODUCTS!$A$2:$G$87,2,0)</f>
        <v>iPhone 15 Pro 512 GB</v>
      </c>
      <c r="J1260" s="2" t="str">
        <f>VLOOKUP(E1260,CUSTOMERS!$A$2:$K$1001,2,0)&amp;" "&amp;VLOOKUP(E1260,CUSTOMERS!$A$2:$K$1001,3,0)</f>
        <v>Arne Muldoon</v>
      </c>
    </row>
    <row r="1261" spans="1:10" ht="14.25" customHeight="1" x14ac:dyDescent="0.3">
      <c r="A1261" s="3">
        <f t="shared" si="4"/>
        <v>45017</v>
      </c>
      <c r="B1261" s="3">
        <v>45044</v>
      </c>
      <c r="C1261" s="2">
        <v>300661</v>
      </c>
      <c r="D1261" s="2">
        <v>10031</v>
      </c>
      <c r="E1261" s="2">
        <v>91</v>
      </c>
      <c r="F1261" s="2">
        <v>1</v>
      </c>
      <c r="G1261" s="2">
        <v>25</v>
      </c>
      <c r="H1261" s="2">
        <v>25</v>
      </c>
      <c r="I1261" s="2" t="str">
        <f>VLOOKUP($D1261,PRODUCTS!$A$2:$G$87,2,0)</f>
        <v>Razer DeathAdder Mouse</v>
      </c>
      <c r="J1261" s="2" t="str">
        <f>VLOOKUP(E1261,CUSTOMERS!$A$2:$K$1001,2,0)&amp;" "&amp;VLOOKUP(E1261,CUSTOMERS!$A$2:$K$1001,3,0)</f>
        <v>Valera Galgey</v>
      </c>
    </row>
    <row r="1262" spans="1:10" ht="14.25" customHeight="1" x14ac:dyDescent="0.3">
      <c r="A1262" s="3">
        <f t="shared" si="4"/>
        <v>45017</v>
      </c>
      <c r="B1262" s="3">
        <v>45044</v>
      </c>
      <c r="C1262" s="2">
        <v>300661</v>
      </c>
      <c r="D1262" s="2">
        <v>10012</v>
      </c>
      <c r="E1262" s="2">
        <v>395</v>
      </c>
      <c r="F1262" s="2">
        <v>1</v>
      </c>
      <c r="G1262" s="2">
        <v>70</v>
      </c>
      <c r="H1262" s="2">
        <v>70</v>
      </c>
      <c r="I1262" s="2" t="str">
        <f>VLOOKUP($D1262,PRODUCTS!$A$2:$G$87,2,0)</f>
        <v>Beats Studio Buds</v>
      </c>
      <c r="J1262" s="2" t="str">
        <f>VLOOKUP(E1262,CUSTOMERS!$A$2:$K$1001,2,0)&amp;" "&amp;VLOOKUP(E1262,CUSTOMERS!$A$2:$K$1001,3,0)</f>
        <v>Nonah Anthes</v>
      </c>
    </row>
    <row r="1263" spans="1:10" ht="14.25" customHeight="1" x14ac:dyDescent="0.3">
      <c r="A1263" s="3">
        <f t="shared" si="4"/>
        <v>45017</v>
      </c>
      <c r="B1263" s="3">
        <v>45044</v>
      </c>
      <c r="C1263" s="2">
        <v>300661</v>
      </c>
      <c r="D1263" s="2">
        <v>10008</v>
      </c>
      <c r="E1263" s="2">
        <v>466</v>
      </c>
      <c r="F1263" s="2">
        <v>2</v>
      </c>
      <c r="G1263" s="2">
        <v>50</v>
      </c>
      <c r="H1263" s="2">
        <v>100</v>
      </c>
      <c r="I1263" s="2" t="str">
        <f>VLOOKUP($D1263,PRODUCTS!$A$2:$G$87,2,0)</f>
        <v>Echo Dot (5th Gen)</v>
      </c>
      <c r="J1263" s="2" t="str">
        <f>VLOOKUP(E1263,CUSTOMERS!$A$2:$K$1001,2,0)&amp;" "&amp;VLOOKUP(E1263,CUSTOMERS!$A$2:$K$1001,3,0)</f>
        <v>Donnamarie Arundell</v>
      </c>
    </row>
    <row r="1264" spans="1:10" ht="14.25" customHeight="1" x14ac:dyDescent="0.3">
      <c r="A1264" s="3">
        <f t="shared" si="4"/>
        <v>45017</v>
      </c>
      <c r="B1264" s="3">
        <v>45044</v>
      </c>
      <c r="C1264" s="2">
        <v>300662</v>
      </c>
      <c r="D1264" s="2">
        <v>10062</v>
      </c>
      <c r="E1264" s="2">
        <v>274</v>
      </c>
      <c r="F1264" s="2">
        <v>1</v>
      </c>
      <c r="G1264" s="2">
        <v>1499</v>
      </c>
      <c r="H1264" s="2">
        <v>1499</v>
      </c>
      <c r="I1264" s="2" t="str">
        <f>VLOOKUP($D1264,PRODUCTS!$A$2:$G$87,2,0)</f>
        <v>LG - 65" Class B3 Series OLED</v>
      </c>
      <c r="J1264" s="2" t="str">
        <f>VLOOKUP(E1264,CUSTOMERS!$A$2:$K$1001,2,0)&amp;" "&amp;VLOOKUP(E1264,CUSTOMERS!$A$2:$K$1001,3,0)</f>
        <v>Yalonda Langthorne</v>
      </c>
    </row>
    <row r="1265" spans="1:10" ht="14.25" customHeight="1" x14ac:dyDescent="0.3">
      <c r="A1265" s="3">
        <f t="shared" si="4"/>
        <v>45017</v>
      </c>
      <c r="B1265" s="3">
        <v>45044</v>
      </c>
      <c r="C1265" s="2">
        <v>300662</v>
      </c>
      <c r="D1265" s="2">
        <v>10029</v>
      </c>
      <c r="E1265" s="2">
        <v>845</v>
      </c>
      <c r="F1265" s="2">
        <v>3</v>
      </c>
      <c r="G1265" s="2">
        <v>44</v>
      </c>
      <c r="H1265" s="2">
        <v>132</v>
      </c>
      <c r="I1265" s="2" t="str">
        <f>VLOOKUP($D1265,PRODUCTS!$A$2:$G$87,2,0)</f>
        <v>PlayStation DualSense Wireless Controller</v>
      </c>
      <c r="J1265" s="2" t="str">
        <f>VLOOKUP(E1265,CUSTOMERS!$A$2:$K$1001,2,0)&amp;" "&amp;VLOOKUP(E1265,CUSTOMERS!$A$2:$K$1001,3,0)</f>
        <v>Rozanne Goldstein</v>
      </c>
    </row>
    <row r="1266" spans="1:10" ht="14.25" customHeight="1" x14ac:dyDescent="0.3">
      <c r="A1266" s="3">
        <f t="shared" si="4"/>
        <v>45017</v>
      </c>
      <c r="B1266" s="3">
        <v>45044</v>
      </c>
      <c r="C1266" s="2">
        <v>300663</v>
      </c>
      <c r="D1266" s="2">
        <v>10061</v>
      </c>
      <c r="E1266" s="2">
        <v>475</v>
      </c>
      <c r="F1266" s="2">
        <v>2</v>
      </c>
      <c r="G1266" s="2">
        <v>1199</v>
      </c>
      <c r="H1266" s="2">
        <v>2398</v>
      </c>
      <c r="I1266" s="2" t="str">
        <f>VLOOKUP($D1266,PRODUCTS!$A$2:$G$87,2,0)</f>
        <v>Samsung - 55" Class The Frame</v>
      </c>
      <c r="J1266" s="2" t="str">
        <f>VLOOKUP(E1266,CUSTOMERS!$A$2:$K$1001,2,0)&amp;" "&amp;VLOOKUP(E1266,CUSTOMERS!$A$2:$K$1001,3,0)</f>
        <v>Arlie Stowell</v>
      </c>
    </row>
    <row r="1267" spans="1:10" ht="14.25" customHeight="1" x14ac:dyDescent="0.3">
      <c r="A1267" s="3">
        <f t="shared" si="4"/>
        <v>45017</v>
      </c>
      <c r="B1267" s="3">
        <v>45045</v>
      </c>
      <c r="C1267" s="2">
        <v>300664</v>
      </c>
      <c r="D1267" s="2">
        <v>10049</v>
      </c>
      <c r="E1267" s="2">
        <v>925</v>
      </c>
      <c r="F1267" s="2">
        <v>3</v>
      </c>
      <c r="G1267" s="2">
        <v>450</v>
      </c>
      <c r="H1267" s="2">
        <v>1350</v>
      </c>
      <c r="I1267" s="2" t="str">
        <f>VLOOKUP($D1267,PRODUCTS!$A$2:$G$87,2,0)</f>
        <v>HP - Envy 2-in-1 15.6" Full HD Touch-Screen Laptop - AMD Ryzen 5 </v>
      </c>
      <c r="J1267" s="2" t="str">
        <f>VLOOKUP(E1267,CUSTOMERS!$A$2:$K$1001,2,0)&amp;" "&amp;VLOOKUP(E1267,CUSTOMERS!$A$2:$K$1001,3,0)</f>
        <v>Roxie Wedmore</v>
      </c>
    </row>
    <row r="1268" spans="1:10" ht="14.25" customHeight="1" x14ac:dyDescent="0.3">
      <c r="A1268" s="3">
        <f t="shared" si="4"/>
        <v>45017</v>
      </c>
      <c r="B1268" s="3">
        <v>45045</v>
      </c>
      <c r="C1268" s="2">
        <v>300664</v>
      </c>
      <c r="D1268" s="2">
        <v>10083</v>
      </c>
      <c r="E1268" s="2">
        <v>670</v>
      </c>
      <c r="F1268" s="2">
        <v>1</v>
      </c>
      <c r="G1268" s="2">
        <v>50</v>
      </c>
      <c r="H1268" s="2">
        <v>50</v>
      </c>
      <c r="I1268" s="2" t="str">
        <f>VLOOKUP($D1268,PRODUCTS!$A$2:$G$87,2,0)</f>
        <v>Apple 45W USB-C Power Adapter</v>
      </c>
      <c r="J1268" s="2" t="str">
        <f>VLOOKUP(E1268,CUSTOMERS!$A$2:$K$1001,2,0)&amp;" "&amp;VLOOKUP(E1268,CUSTOMERS!$A$2:$K$1001,3,0)</f>
        <v>Kore Solon</v>
      </c>
    </row>
    <row r="1269" spans="1:10" ht="14.25" customHeight="1" x14ac:dyDescent="0.3">
      <c r="A1269" s="3">
        <f t="shared" si="4"/>
        <v>45017</v>
      </c>
      <c r="B1269" s="3">
        <v>45045</v>
      </c>
      <c r="C1269" s="2">
        <v>300665</v>
      </c>
      <c r="D1269" s="2">
        <v>10032</v>
      </c>
      <c r="E1269" s="2">
        <v>354</v>
      </c>
      <c r="F1269" s="2">
        <v>3</v>
      </c>
      <c r="G1269" s="2">
        <v>70</v>
      </c>
      <c r="H1269" s="2">
        <v>210</v>
      </c>
      <c r="I1269" s="2" t="str">
        <f>VLOOKUP($D1269,PRODUCTS!$A$2:$G$87,2,0)</f>
        <v>Nintendo Switch Pro Controller</v>
      </c>
      <c r="J1269" s="2" t="str">
        <f>VLOOKUP(E1269,CUSTOMERS!$A$2:$K$1001,2,0)&amp;" "&amp;VLOOKUP(E1269,CUSTOMERS!$A$2:$K$1001,3,0)</f>
        <v>Hubert Caillou</v>
      </c>
    </row>
    <row r="1270" spans="1:10" ht="14.25" customHeight="1" x14ac:dyDescent="0.3">
      <c r="A1270" s="3">
        <f t="shared" si="4"/>
        <v>45017</v>
      </c>
      <c r="B1270" s="3">
        <v>45045</v>
      </c>
      <c r="C1270" s="2">
        <v>300665</v>
      </c>
      <c r="D1270" s="2">
        <v>10040</v>
      </c>
      <c r="E1270" s="2">
        <v>561</v>
      </c>
      <c r="F1270" s="2">
        <v>2</v>
      </c>
      <c r="G1270" s="2">
        <v>949</v>
      </c>
      <c r="H1270" s="2">
        <v>1898</v>
      </c>
      <c r="I1270" s="2" t="str">
        <f>VLOOKUP($D1270,PRODUCTS!$A$2:$G$87,2,0)</f>
        <v>MacBook Air 13.6" Laptop - Apple M2</v>
      </c>
      <c r="J1270" s="2" t="str">
        <f>VLOOKUP(E1270,CUSTOMERS!$A$2:$K$1001,2,0)&amp;" "&amp;VLOOKUP(E1270,CUSTOMERS!$A$2:$K$1001,3,0)</f>
        <v>Barbee Gifford</v>
      </c>
    </row>
    <row r="1271" spans="1:10" ht="14.25" customHeight="1" x14ac:dyDescent="0.3">
      <c r="A1271" s="3">
        <f t="shared" si="4"/>
        <v>45017</v>
      </c>
      <c r="B1271" s="3">
        <v>45045</v>
      </c>
      <c r="C1271" s="2">
        <v>300666</v>
      </c>
      <c r="D1271" s="2">
        <v>10085</v>
      </c>
      <c r="E1271" s="2">
        <v>241</v>
      </c>
      <c r="F1271" s="2">
        <v>1</v>
      </c>
      <c r="G1271" s="2">
        <v>6</v>
      </c>
      <c r="H1271" s="2">
        <v>6</v>
      </c>
      <c r="I1271" s="2" t="str">
        <f>VLOOKUP($D1271,PRODUCTS!$A$2:$G$87,2,0)</f>
        <v>AA Batteries (4-pack)</v>
      </c>
      <c r="J1271" s="2" t="str">
        <f>VLOOKUP(E1271,CUSTOMERS!$A$2:$K$1001,2,0)&amp;" "&amp;VLOOKUP(E1271,CUSTOMERS!$A$2:$K$1001,3,0)</f>
        <v>Edie Smuth</v>
      </c>
    </row>
    <row r="1272" spans="1:10" ht="14.25" customHeight="1" x14ac:dyDescent="0.3">
      <c r="A1272" s="3">
        <f t="shared" si="4"/>
        <v>45017</v>
      </c>
      <c r="B1272" s="3">
        <v>45045</v>
      </c>
      <c r="C1272" s="2">
        <v>300666</v>
      </c>
      <c r="D1272" s="2">
        <v>10078</v>
      </c>
      <c r="E1272" s="2">
        <v>143</v>
      </c>
      <c r="F1272" s="2">
        <v>3</v>
      </c>
      <c r="G1272" s="2">
        <v>5</v>
      </c>
      <c r="H1272" s="2">
        <v>15</v>
      </c>
      <c r="I1272" s="2" t="str">
        <f>VLOOKUP($D1272,PRODUCTS!$A$2:$G$87,2,0)</f>
        <v>Case for iPhone 15 Blue</v>
      </c>
      <c r="J1272" s="2" t="str">
        <f>VLOOKUP(E1272,CUSTOMERS!$A$2:$K$1001,2,0)&amp;" "&amp;VLOOKUP(E1272,CUSTOMERS!$A$2:$K$1001,3,0)</f>
        <v>Peyter Falloon</v>
      </c>
    </row>
    <row r="1273" spans="1:10" ht="14.25" customHeight="1" x14ac:dyDescent="0.3">
      <c r="A1273" s="3">
        <f t="shared" si="4"/>
        <v>45017</v>
      </c>
      <c r="B1273" s="3">
        <v>45045</v>
      </c>
      <c r="C1273" s="2">
        <v>300666</v>
      </c>
      <c r="D1273" s="2">
        <v>10079</v>
      </c>
      <c r="E1273" s="2">
        <v>100</v>
      </c>
      <c r="F1273" s="2">
        <v>3</v>
      </c>
      <c r="G1273" s="2">
        <v>7</v>
      </c>
      <c r="H1273" s="2">
        <v>21</v>
      </c>
      <c r="I1273" s="2" t="str">
        <f>VLOOKUP($D1273,PRODUCTS!$A$2:$G$87,2,0)</f>
        <v>Screen Protector for iPhone 15 Pro Max</v>
      </c>
      <c r="J1273" s="2" t="str">
        <f>VLOOKUP(E1273,CUSTOMERS!$A$2:$K$1001,2,0)&amp;" "&amp;VLOOKUP(E1273,CUSTOMERS!$A$2:$K$1001,3,0)</f>
        <v>Isadore Baskerville</v>
      </c>
    </row>
    <row r="1274" spans="1:10" ht="14.25" customHeight="1" x14ac:dyDescent="0.3">
      <c r="A1274" s="3">
        <f t="shared" si="4"/>
        <v>45017</v>
      </c>
      <c r="B1274" s="3">
        <v>45045</v>
      </c>
      <c r="C1274" s="2">
        <v>300666</v>
      </c>
      <c r="D1274" s="2">
        <v>10069</v>
      </c>
      <c r="E1274" s="2">
        <v>930</v>
      </c>
      <c r="F1274" s="2">
        <v>2</v>
      </c>
      <c r="G1274" s="2">
        <v>5</v>
      </c>
      <c r="H1274" s="2">
        <v>10</v>
      </c>
      <c r="I1274" s="2" t="str">
        <f>VLOOKUP($D1274,PRODUCTS!$A$2:$G$87,2,0)</f>
        <v>USB-C Charging Cable</v>
      </c>
      <c r="J1274" s="2" t="str">
        <f>VLOOKUP(E1274,CUSTOMERS!$A$2:$K$1001,2,0)&amp;" "&amp;VLOOKUP(E1274,CUSTOMERS!$A$2:$K$1001,3,0)</f>
        <v>Linet Foxcroft</v>
      </c>
    </row>
    <row r="1275" spans="1:10" ht="14.25" customHeight="1" x14ac:dyDescent="0.3">
      <c r="A1275" s="3">
        <f t="shared" si="4"/>
        <v>45017</v>
      </c>
      <c r="B1275" s="3">
        <v>45045</v>
      </c>
      <c r="C1275" s="2">
        <v>300666</v>
      </c>
      <c r="D1275" s="2">
        <v>10057</v>
      </c>
      <c r="E1275" s="2">
        <v>629</v>
      </c>
      <c r="F1275" s="2">
        <v>1</v>
      </c>
      <c r="G1275" s="2">
        <v>1099</v>
      </c>
      <c r="H1275" s="2">
        <v>1099</v>
      </c>
      <c r="I1275" s="2" t="str">
        <f>VLOOKUP($D1275,PRODUCTS!$A$2:$G$87,2,0)</f>
        <v>LG - 65" Class 80 Series QNED</v>
      </c>
      <c r="J1275" s="2" t="str">
        <f>VLOOKUP(E1275,CUSTOMERS!$A$2:$K$1001,2,0)&amp;" "&amp;VLOOKUP(E1275,CUSTOMERS!$A$2:$K$1001,3,0)</f>
        <v>Murdock Kubicek</v>
      </c>
    </row>
    <row r="1276" spans="1:10" ht="14.25" customHeight="1" x14ac:dyDescent="0.3">
      <c r="A1276" s="3">
        <f t="shared" si="4"/>
        <v>45017</v>
      </c>
      <c r="B1276" s="3">
        <v>45045</v>
      </c>
      <c r="C1276" s="2">
        <v>300666</v>
      </c>
      <c r="D1276" s="2">
        <v>10058</v>
      </c>
      <c r="E1276" s="2">
        <v>664</v>
      </c>
      <c r="F1276" s="2">
        <v>1</v>
      </c>
      <c r="G1276" s="2">
        <v>799</v>
      </c>
      <c r="H1276" s="2">
        <v>799</v>
      </c>
      <c r="I1276" s="2" t="str">
        <f>VLOOKUP($D1276,PRODUCTS!$A$2:$G$87,2,0)</f>
        <v>Sony - 65" Class X80K</v>
      </c>
      <c r="J1276" s="2" t="str">
        <f>VLOOKUP(E1276,CUSTOMERS!$A$2:$K$1001,2,0)&amp;" "&amp;VLOOKUP(E1276,CUSTOMERS!$A$2:$K$1001,3,0)</f>
        <v>Abe Waring</v>
      </c>
    </row>
    <row r="1277" spans="1:10" ht="14.25" customHeight="1" x14ac:dyDescent="0.3">
      <c r="A1277" s="3">
        <f t="shared" ref="A1277:A1531" si="5">DATE(YEAR(B1277),MONTH(B1277),1)</f>
        <v>45017</v>
      </c>
      <c r="B1277" s="3">
        <v>45045</v>
      </c>
      <c r="C1277" s="2">
        <v>300667</v>
      </c>
      <c r="D1277" s="2">
        <v>10024</v>
      </c>
      <c r="E1277" s="2">
        <v>905</v>
      </c>
      <c r="F1277" s="2">
        <v>3</v>
      </c>
      <c r="G1277" s="2">
        <v>199</v>
      </c>
      <c r="H1277" s="2">
        <v>597</v>
      </c>
      <c r="I1277" s="2" t="str">
        <f>VLOOKUP($D1277,PRODUCTS!$A$2:$G$87,2,0)</f>
        <v>SAMSUNG Galaxy Tab S6 Lite 10.4" 64GB</v>
      </c>
      <c r="J1277" s="2" t="str">
        <f>VLOOKUP(E1277,CUSTOMERS!$A$2:$K$1001,2,0)&amp;" "&amp;VLOOKUP(E1277,CUSTOMERS!$A$2:$K$1001,3,0)</f>
        <v>Inesita O'Fallowne</v>
      </c>
    </row>
    <row r="1278" spans="1:10" ht="14.25" customHeight="1" x14ac:dyDescent="0.3">
      <c r="A1278" s="3">
        <f t="shared" si="5"/>
        <v>45017</v>
      </c>
      <c r="B1278" s="3">
        <v>45045</v>
      </c>
      <c r="C1278" s="2">
        <v>300667</v>
      </c>
      <c r="D1278" s="2">
        <v>10021</v>
      </c>
      <c r="E1278" s="2">
        <v>149</v>
      </c>
      <c r="F1278" s="2">
        <v>2</v>
      </c>
      <c r="G1278" s="2">
        <v>799</v>
      </c>
      <c r="H1278" s="2">
        <v>1598</v>
      </c>
      <c r="I1278" s="2" t="str">
        <f>VLOOKUP($D1278,PRODUCTS!$A$2:$G$87,2,0)</f>
        <v>iPhone 15 128 GB</v>
      </c>
      <c r="J1278" s="2" t="str">
        <f>VLOOKUP(E1278,CUSTOMERS!$A$2:$K$1001,2,0)&amp;" "&amp;VLOOKUP(E1278,CUSTOMERS!$A$2:$K$1001,3,0)</f>
        <v>Putnam Messent</v>
      </c>
    </row>
    <row r="1279" spans="1:10" ht="14.25" customHeight="1" x14ac:dyDescent="0.3">
      <c r="A1279" s="3">
        <f t="shared" si="5"/>
        <v>45017</v>
      </c>
      <c r="B1279" s="3">
        <v>45046</v>
      </c>
      <c r="C1279" s="2">
        <v>300668</v>
      </c>
      <c r="D1279" s="2">
        <v>10009</v>
      </c>
      <c r="E1279" s="2">
        <v>195</v>
      </c>
      <c r="F1279" s="2">
        <v>1</v>
      </c>
      <c r="G1279" s="2">
        <v>80</v>
      </c>
      <c r="H1279" s="2">
        <v>80</v>
      </c>
      <c r="I1279" s="2" t="str">
        <f>VLOOKUP($D1279,PRODUCTS!$A$2:$G$87,2,0)</f>
        <v>Fitbit Inspire 3</v>
      </c>
      <c r="J1279" s="2" t="str">
        <f>VLOOKUP(E1279,CUSTOMERS!$A$2:$K$1001,2,0)&amp;" "&amp;VLOOKUP(E1279,CUSTOMERS!$A$2:$K$1001,3,0)</f>
        <v>Susan Coners</v>
      </c>
    </row>
    <row r="1280" spans="1:10" ht="14.25" customHeight="1" x14ac:dyDescent="0.3">
      <c r="A1280" s="3">
        <f t="shared" si="5"/>
        <v>45017</v>
      </c>
      <c r="B1280" s="3">
        <v>45046</v>
      </c>
      <c r="C1280" s="2">
        <v>300668</v>
      </c>
      <c r="D1280" s="2">
        <v>10059</v>
      </c>
      <c r="E1280" s="2">
        <v>365</v>
      </c>
      <c r="F1280" s="2">
        <v>1</v>
      </c>
      <c r="G1280" s="2">
        <v>269</v>
      </c>
      <c r="H1280" s="2">
        <v>269</v>
      </c>
      <c r="I1280" s="2" t="str">
        <f>VLOOKUP($D1280,PRODUCTS!$A$2:$G$87,2,0)</f>
        <v>TCL - 55" Class S4 S-Class</v>
      </c>
      <c r="J1280" s="2" t="str">
        <f>VLOOKUP(E1280,CUSTOMERS!$A$2:$K$1001,2,0)&amp;" "&amp;VLOOKUP(E1280,CUSTOMERS!$A$2:$K$1001,3,0)</f>
        <v>Jereme Cronin</v>
      </c>
    </row>
    <row r="1281" spans="1:10" ht="14.25" customHeight="1" x14ac:dyDescent="0.3">
      <c r="A1281" s="3">
        <f t="shared" si="5"/>
        <v>45017</v>
      </c>
      <c r="B1281" s="3">
        <v>45046</v>
      </c>
      <c r="C1281" s="2">
        <v>300669</v>
      </c>
      <c r="D1281" s="2">
        <v>10059</v>
      </c>
      <c r="E1281" s="2">
        <v>407</v>
      </c>
      <c r="F1281" s="2">
        <v>2</v>
      </c>
      <c r="G1281" s="2">
        <v>269</v>
      </c>
      <c r="H1281" s="2">
        <v>538</v>
      </c>
      <c r="I1281" s="2" t="str">
        <f>VLOOKUP($D1281,PRODUCTS!$A$2:$G$87,2,0)</f>
        <v>TCL - 55" Class S4 S-Class</v>
      </c>
      <c r="J1281" s="2" t="str">
        <f>VLOOKUP(E1281,CUSTOMERS!$A$2:$K$1001,2,0)&amp;" "&amp;VLOOKUP(E1281,CUSTOMERS!$A$2:$K$1001,3,0)</f>
        <v>Aharon Rockhill</v>
      </c>
    </row>
    <row r="1282" spans="1:10" ht="14.25" customHeight="1" x14ac:dyDescent="0.3">
      <c r="A1282" s="3">
        <f t="shared" si="5"/>
        <v>45017</v>
      </c>
      <c r="B1282" s="3">
        <v>45046</v>
      </c>
      <c r="C1282" s="2">
        <v>300670</v>
      </c>
      <c r="D1282" s="2">
        <v>10013</v>
      </c>
      <c r="E1282" s="2">
        <v>447</v>
      </c>
      <c r="F1282" s="2">
        <v>1</v>
      </c>
      <c r="G1282" s="2">
        <v>157</v>
      </c>
      <c r="H1282" s="2">
        <v>157</v>
      </c>
      <c r="I1282" s="2" t="str">
        <f>VLOOKUP($D1282,PRODUCTS!$A$2:$G$87,2,0)</f>
        <v>Vizio 40" D-Series</v>
      </c>
      <c r="J1282" s="2" t="str">
        <f>VLOOKUP(E1282,CUSTOMERS!$A$2:$K$1001,2,0)&amp;" "&amp;VLOOKUP(E1282,CUSTOMERS!$A$2:$K$1001,3,0)</f>
        <v>Gayler Jentzsch</v>
      </c>
    </row>
    <row r="1283" spans="1:10" ht="14.25" customHeight="1" x14ac:dyDescent="0.3">
      <c r="A1283" s="3">
        <f t="shared" si="5"/>
        <v>45017</v>
      </c>
      <c r="B1283" s="3">
        <v>45046</v>
      </c>
      <c r="C1283" s="2">
        <v>300671</v>
      </c>
      <c r="D1283" s="2">
        <v>10004</v>
      </c>
      <c r="E1283" s="2">
        <v>362</v>
      </c>
      <c r="F1283" s="2">
        <v>1</v>
      </c>
      <c r="G1283" s="2">
        <v>35</v>
      </c>
      <c r="H1283" s="2">
        <v>35</v>
      </c>
      <c r="I1283" s="2" t="str">
        <f>VLOOKUP($D1283,PRODUCTS!$A$2:$G$87,2,0)</f>
        <v>Fire Stick TV 4K</v>
      </c>
      <c r="J1283" s="2" t="str">
        <f>VLOOKUP(E1283,CUSTOMERS!$A$2:$K$1001,2,0)&amp;" "&amp;VLOOKUP(E1283,CUSTOMERS!$A$2:$K$1001,3,0)</f>
        <v>Hillery Chieco</v>
      </c>
    </row>
    <row r="1284" spans="1:10" ht="14.25" customHeight="1" x14ac:dyDescent="0.3">
      <c r="A1284" s="3">
        <f t="shared" si="5"/>
        <v>45017</v>
      </c>
      <c r="B1284" s="3">
        <v>45046</v>
      </c>
      <c r="C1284" s="2">
        <v>300671</v>
      </c>
      <c r="D1284" s="2">
        <v>10035</v>
      </c>
      <c r="E1284" s="2">
        <v>729</v>
      </c>
      <c r="F1284" s="2">
        <v>2</v>
      </c>
      <c r="G1284" s="2">
        <v>52</v>
      </c>
      <c r="H1284" s="2">
        <v>104</v>
      </c>
      <c r="I1284" s="2" t="str">
        <f>VLOOKUP($D1284,PRODUCTS!$A$2:$G$87,2,0)</f>
        <v>Xbox Core Wireless Gaming Controller</v>
      </c>
      <c r="J1284" s="2" t="str">
        <f>VLOOKUP(E1284,CUSTOMERS!$A$2:$K$1001,2,0)&amp;" "&amp;VLOOKUP(E1284,CUSTOMERS!$A$2:$K$1001,3,0)</f>
        <v>Cosetta Miko</v>
      </c>
    </row>
    <row r="1285" spans="1:10" ht="14.25" customHeight="1" x14ac:dyDescent="0.3">
      <c r="A1285" s="3">
        <f t="shared" si="5"/>
        <v>45017</v>
      </c>
      <c r="B1285" s="3">
        <v>45046</v>
      </c>
      <c r="C1285" s="2">
        <v>300671</v>
      </c>
      <c r="D1285" s="2">
        <v>10025</v>
      </c>
      <c r="E1285" s="2">
        <v>766</v>
      </c>
      <c r="F1285" s="2">
        <v>3</v>
      </c>
      <c r="G1285" s="2">
        <v>399</v>
      </c>
      <c r="H1285" s="2">
        <v>1197</v>
      </c>
      <c r="I1285" s="2" t="str">
        <f>VLOOKUP($D1285,PRODUCTS!$A$2:$G$87,2,0)</f>
        <v>SAMSUNG Galaxy A54 5G 128 GB</v>
      </c>
      <c r="J1285" s="2" t="str">
        <f>VLOOKUP(E1285,CUSTOMERS!$A$2:$K$1001,2,0)&amp;" "&amp;VLOOKUP(E1285,CUSTOMERS!$A$2:$K$1001,3,0)</f>
        <v>Jehu Weyland</v>
      </c>
    </row>
    <row r="1286" spans="1:10" ht="14.25" customHeight="1" x14ac:dyDescent="0.3">
      <c r="A1286" s="3">
        <f t="shared" si="5"/>
        <v>45047</v>
      </c>
      <c r="B1286" s="3">
        <v>45047</v>
      </c>
      <c r="C1286" s="2">
        <v>300672</v>
      </c>
      <c r="D1286" s="2">
        <v>10072</v>
      </c>
      <c r="E1286" s="2">
        <v>739</v>
      </c>
      <c r="F1286" s="2">
        <v>3</v>
      </c>
      <c r="G1286" s="2">
        <v>5</v>
      </c>
      <c r="H1286" s="2">
        <v>15</v>
      </c>
      <c r="I1286" s="2" t="str">
        <f>VLOOKUP($D1286,PRODUCTS!$A$2:$G$87,2,0)</f>
        <v>Case for iPhone 15 Red</v>
      </c>
      <c r="J1286" s="2" t="str">
        <f>VLOOKUP(E1286,CUSTOMERS!$A$2:$K$1001,2,0)&amp;" "&amp;VLOOKUP(E1286,CUSTOMERS!$A$2:$K$1001,3,0)</f>
        <v>Gallagher Jealous</v>
      </c>
    </row>
    <row r="1287" spans="1:10" ht="14.25" customHeight="1" x14ac:dyDescent="0.3">
      <c r="A1287" s="3">
        <f t="shared" si="5"/>
        <v>45047</v>
      </c>
      <c r="B1287" s="3">
        <v>45047</v>
      </c>
      <c r="C1287" s="2">
        <v>300672</v>
      </c>
      <c r="D1287" s="2">
        <v>10055</v>
      </c>
      <c r="E1287" s="2">
        <v>173</v>
      </c>
      <c r="F1287" s="2">
        <v>2</v>
      </c>
      <c r="G1287" s="2">
        <v>95</v>
      </c>
      <c r="H1287" s="2">
        <v>190</v>
      </c>
      <c r="I1287" s="2" t="str">
        <f>VLOOKUP($D1287,PRODUCTS!$A$2:$G$87,2,0)</f>
        <v>Dell - S2421NX 23.8" IPS LED FHD</v>
      </c>
      <c r="J1287" s="2" t="str">
        <f>VLOOKUP(E1287,CUSTOMERS!$A$2:$K$1001,2,0)&amp;" "&amp;VLOOKUP(E1287,CUSTOMERS!$A$2:$K$1001,3,0)</f>
        <v>Adrianne Aleksidze</v>
      </c>
    </row>
    <row r="1288" spans="1:10" ht="14.25" customHeight="1" x14ac:dyDescent="0.3">
      <c r="A1288" s="3">
        <f t="shared" si="5"/>
        <v>45047</v>
      </c>
      <c r="B1288" s="3">
        <v>45047</v>
      </c>
      <c r="C1288" s="2">
        <v>300672</v>
      </c>
      <c r="D1288" s="2">
        <v>10016</v>
      </c>
      <c r="E1288" s="2">
        <v>799</v>
      </c>
      <c r="F1288" s="2">
        <v>3</v>
      </c>
      <c r="G1288" s="2">
        <v>1599</v>
      </c>
      <c r="H1288" s="2">
        <v>4797</v>
      </c>
      <c r="I1288" s="2" t="str">
        <f>VLOOKUP($D1288,PRODUCTS!$A$2:$G$87,2,0)</f>
        <v>iPhone 15 Pro Max 1 TB</v>
      </c>
      <c r="J1288" s="2" t="str">
        <f>VLOOKUP(E1288,CUSTOMERS!$A$2:$K$1001,2,0)&amp;" "&amp;VLOOKUP(E1288,CUSTOMERS!$A$2:$K$1001,3,0)</f>
        <v>Gary Uvedale</v>
      </c>
    </row>
    <row r="1289" spans="1:10" ht="14.25" customHeight="1" x14ac:dyDescent="0.3">
      <c r="A1289" s="3">
        <f t="shared" si="5"/>
        <v>45047</v>
      </c>
      <c r="B1289" s="3">
        <v>45047</v>
      </c>
      <c r="C1289" s="2">
        <v>300672</v>
      </c>
      <c r="D1289" s="2">
        <v>10076</v>
      </c>
      <c r="E1289" s="2">
        <v>25</v>
      </c>
      <c r="F1289" s="2">
        <v>1</v>
      </c>
      <c r="G1289" s="2">
        <v>7</v>
      </c>
      <c r="H1289" s="2">
        <v>7</v>
      </c>
      <c r="I1289" s="2" t="str">
        <f>VLOOKUP($D1289,PRODUCTS!$A$2:$G$87,2,0)</f>
        <v>Case for iPhone 15 Pro Max Blue</v>
      </c>
      <c r="J1289" s="2" t="str">
        <f>VLOOKUP(E1289,CUSTOMERS!$A$2:$K$1001,2,0)&amp;" "&amp;VLOOKUP(E1289,CUSTOMERS!$A$2:$K$1001,3,0)</f>
        <v>Lew Bunny</v>
      </c>
    </row>
    <row r="1290" spans="1:10" ht="14.25" customHeight="1" x14ac:dyDescent="0.3">
      <c r="A1290" s="3">
        <f t="shared" si="5"/>
        <v>45047</v>
      </c>
      <c r="B1290" s="3">
        <v>45047</v>
      </c>
      <c r="C1290" s="2">
        <v>300672</v>
      </c>
      <c r="D1290" s="2">
        <v>10029</v>
      </c>
      <c r="E1290" s="2">
        <v>232</v>
      </c>
      <c r="F1290" s="2">
        <v>1</v>
      </c>
      <c r="G1290" s="2">
        <v>44</v>
      </c>
      <c r="H1290" s="2">
        <v>44</v>
      </c>
      <c r="I1290" s="2" t="str">
        <f>VLOOKUP($D1290,PRODUCTS!$A$2:$G$87,2,0)</f>
        <v>PlayStation DualSense Wireless Controller</v>
      </c>
      <c r="J1290" s="2" t="str">
        <f>VLOOKUP(E1290,CUSTOMERS!$A$2:$K$1001,2,0)&amp;" "&amp;VLOOKUP(E1290,CUSTOMERS!$A$2:$K$1001,3,0)</f>
        <v>Filmore Hynam</v>
      </c>
    </row>
    <row r="1291" spans="1:10" ht="14.25" customHeight="1" x14ac:dyDescent="0.3">
      <c r="A1291" s="3">
        <f t="shared" si="5"/>
        <v>45047</v>
      </c>
      <c r="B1291" s="3">
        <v>45047</v>
      </c>
      <c r="C1291" s="2">
        <v>300673</v>
      </c>
      <c r="D1291" s="2">
        <v>10037</v>
      </c>
      <c r="E1291" s="2">
        <v>685</v>
      </c>
      <c r="F1291" s="2">
        <v>3</v>
      </c>
      <c r="G1291" s="2">
        <v>500</v>
      </c>
      <c r="H1291" s="2">
        <v>1500</v>
      </c>
      <c r="I1291" s="2" t="str">
        <f>VLOOKUP($D1291,PRODUCTS!$A$2:$G$87,2,0)</f>
        <v>Sony - PlayStation 5 Slim Console</v>
      </c>
      <c r="J1291" s="2" t="str">
        <f>VLOOKUP(E1291,CUSTOMERS!$A$2:$K$1001,2,0)&amp;" "&amp;VLOOKUP(E1291,CUSTOMERS!$A$2:$K$1001,3,0)</f>
        <v>Blane Panniers</v>
      </c>
    </row>
    <row r="1292" spans="1:10" ht="14.25" customHeight="1" x14ac:dyDescent="0.3">
      <c r="A1292" s="3">
        <f t="shared" si="5"/>
        <v>45047</v>
      </c>
      <c r="B1292" s="3">
        <v>45047</v>
      </c>
      <c r="C1292" s="2">
        <v>300673</v>
      </c>
      <c r="D1292" s="2">
        <v>10070</v>
      </c>
      <c r="E1292" s="2">
        <v>466</v>
      </c>
      <c r="F1292" s="2">
        <v>2</v>
      </c>
      <c r="G1292" s="2">
        <v>7</v>
      </c>
      <c r="H1292" s="2">
        <v>14</v>
      </c>
      <c r="I1292" s="2" t="str">
        <f>VLOOKUP($D1292,PRODUCTS!$A$2:$G$87,2,0)</f>
        <v>Case for iPhone 15 Pro Max Red</v>
      </c>
      <c r="J1292" s="2" t="str">
        <f>VLOOKUP(E1292,CUSTOMERS!$A$2:$K$1001,2,0)&amp;" "&amp;VLOOKUP(E1292,CUSTOMERS!$A$2:$K$1001,3,0)</f>
        <v>Donnamarie Arundell</v>
      </c>
    </row>
    <row r="1293" spans="1:10" ht="14.25" customHeight="1" x14ac:dyDescent="0.3">
      <c r="A1293" s="3">
        <f t="shared" si="5"/>
        <v>45047</v>
      </c>
      <c r="B1293" s="3">
        <v>45047</v>
      </c>
      <c r="C1293" s="2">
        <v>300673</v>
      </c>
      <c r="D1293" s="2">
        <v>10045</v>
      </c>
      <c r="E1293" s="2">
        <v>394</v>
      </c>
      <c r="F1293" s="2">
        <v>2</v>
      </c>
      <c r="G1293" s="2">
        <v>499</v>
      </c>
      <c r="H1293" s="2">
        <v>998</v>
      </c>
      <c r="I1293" s="2" t="str">
        <f>VLOOKUP($D1293,PRODUCTS!$A$2:$G$87,2,0)</f>
        <v>Microsoft - Xbox Series X 1TB Console </v>
      </c>
      <c r="J1293" s="2" t="str">
        <f>VLOOKUP(E1293,CUSTOMERS!$A$2:$K$1001,2,0)&amp;" "&amp;VLOOKUP(E1293,CUSTOMERS!$A$2:$K$1001,3,0)</f>
        <v>Coral Umbert</v>
      </c>
    </row>
    <row r="1294" spans="1:10" ht="14.25" customHeight="1" x14ac:dyDescent="0.3">
      <c r="A1294" s="3">
        <f t="shared" si="5"/>
        <v>45047</v>
      </c>
      <c r="B1294" s="3">
        <v>45047</v>
      </c>
      <c r="C1294" s="2">
        <v>300673</v>
      </c>
      <c r="D1294" s="2">
        <v>10058</v>
      </c>
      <c r="E1294" s="2">
        <v>778</v>
      </c>
      <c r="F1294" s="2">
        <v>1</v>
      </c>
      <c r="G1294" s="2">
        <v>799</v>
      </c>
      <c r="H1294" s="2">
        <v>799</v>
      </c>
      <c r="I1294" s="2" t="str">
        <f>VLOOKUP($D1294,PRODUCTS!$A$2:$G$87,2,0)</f>
        <v>Sony - 65" Class X80K</v>
      </c>
      <c r="J1294" s="2" t="str">
        <f>VLOOKUP(E1294,CUSTOMERS!$A$2:$K$1001,2,0)&amp;" "&amp;VLOOKUP(E1294,CUSTOMERS!$A$2:$K$1001,3,0)</f>
        <v>Menard Greenard</v>
      </c>
    </row>
    <row r="1295" spans="1:10" ht="14.25" customHeight="1" x14ac:dyDescent="0.3">
      <c r="A1295" s="3">
        <f t="shared" si="5"/>
        <v>45047</v>
      </c>
      <c r="B1295" s="3">
        <v>45047</v>
      </c>
      <c r="C1295" s="2">
        <v>300673</v>
      </c>
      <c r="D1295" s="2">
        <v>10039</v>
      </c>
      <c r="E1295" s="2">
        <v>783</v>
      </c>
      <c r="F1295" s="2">
        <v>2</v>
      </c>
      <c r="G1295" s="2">
        <v>799</v>
      </c>
      <c r="H1295" s="2">
        <v>1598</v>
      </c>
      <c r="I1295" s="2" t="str">
        <f>VLOOKUP($D1295,PRODUCTS!$A$2:$G$87,2,0)</f>
        <v>Apple Watch Series 9 (GPS + Cellular) 45mm</v>
      </c>
      <c r="J1295" s="2" t="str">
        <f>VLOOKUP(E1295,CUSTOMERS!$A$2:$K$1001,2,0)&amp;" "&amp;VLOOKUP(E1295,CUSTOMERS!$A$2:$K$1001,3,0)</f>
        <v>Mellicent McKinless</v>
      </c>
    </row>
    <row r="1296" spans="1:10" ht="14.25" customHeight="1" x14ac:dyDescent="0.3">
      <c r="A1296" s="3">
        <f t="shared" si="5"/>
        <v>45047</v>
      </c>
      <c r="B1296" s="3">
        <v>45047</v>
      </c>
      <c r="C1296" s="2">
        <v>300673</v>
      </c>
      <c r="D1296" s="2">
        <v>10037</v>
      </c>
      <c r="E1296" s="2">
        <v>651</v>
      </c>
      <c r="F1296" s="2">
        <v>1</v>
      </c>
      <c r="G1296" s="2">
        <v>500</v>
      </c>
      <c r="H1296" s="2">
        <v>500</v>
      </c>
      <c r="I1296" s="2" t="str">
        <f>VLOOKUP($D1296,PRODUCTS!$A$2:$G$87,2,0)</f>
        <v>Sony - PlayStation 5 Slim Console</v>
      </c>
      <c r="J1296" s="2" t="str">
        <f>VLOOKUP(E1296,CUSTOMERS!$A$2:$K$1001,2,0)&amp;" "&amp;VLOOKUP(E1296,CUSTOMERS!$A$2:$K$1001,3,0)</f>
        <v>Marge Edworthy</v>
      </c>
    </row>
    <row r="1297" spans="1:10" ht="14.25" customHeight="1" x14ac:dyDescent="0.3">
      <c r="A1297" s="3">
        <f t="shared" si="5"/>
        <v>45047</v>
      </c>
      <c r="B1297" s="3">
        <v>45047</v>
      </c>
      <c r="C1297" s="2">
        <v>300673</v>
      </c>
      <c r="D1297" s="2">
        <v>10012</v>
      </c>
      <c r="E1297" s="2">
        <v>192</v>
      </c>
      <c r="F1297" s="2">
        <v>2</v>
      </c>
      <c r="G1297" s="2">
        <v>70</v>
      </c>
      <c r="H1297" s="2">
        <v>140</v>
      </c>
      <c r="I1297" s="2" t="str">
        <f>VLOOKUP($D1297,PRODUCTS!$A$2:$G$87,2,0)</f>
        <v>Beats Studio Buds</v>
      </c>
      <c r="J1297" s="2" t="str">
        <f>VLOOKUP(E1297,CUSTOMERS!$A$2:$K$1001,2,0)&amp;" "&amp;VLOOKUP(E1297,CUSTOMERS!$A$2:$K$1001,3,0)</f>
        <v>Rustin Woodbridge</v>
      </c>
    </row>
    <row r="1298" spans="1:10" ht="14.25" customHeight="1" x14ac:dyDescent="0.3">
      <c r="A1298" s="3">
        <f t="shared" si="5"/>
        <v>45047</v>
      </c>
      <c r="B1298" s="3">
        <v>45047</v>
      </c>
      <c r="C1298" s="2">
        <v>300673</v>
      </c>
      <c r="D1298" s="2">
        <v>10004</v>
      </c>
      <c r="E1298" s="2">
        <v>358</v>
      </c>
      <c r="F1298" s="2">
        <v>1</v>
      </c>
      <c r="G1298" s="2">
        <v>35</v>
      </c>
      <c r="H1298" s="2">
        <v>35</v>
      </c>
      <c r="I1298" s="2" t="str">
        <f>VLOOKUP($D1298,PRODUCTS!$A$2:$G$87,2,0)</f>
        <v>Fire Stick TV 4K</v>
      </c>
      <c r="J1298" s="2" t="str">
        <f>VLOOKUP(E1298,CUSTOMERS!$A$2:$K$1001,2,0)&amp;" "&amp;VLOOKUP(E1298,CUSTOMERS!$A$2:$K$1001,3,0)</f>
        <v>Imogen Minchin</v>
      </c>
    </row>
    <row r="1299" spans="1:10" ht="14.25" customHeight="1" x14ac:dyDescent="0.3">
      <c r="A1299" s="3">
        <f t="shared" si="5"/>
        <v>45047</v>
      </c>
      <c r="B1299" s="3">
        <v>45047</v>
      </c>
      <c r="C1299" s="2">
        <v>300674</v>
      </c>
      <c r="D1299" s="2">
        <v>10028</v>
      </c>
      <c r="E1299" s="2">
        <v>718</v>
      </c>
      <c r="F1299" s="2">
        <v>3</v>
      </c>
      <c r="G1299" s="2">
        <v>1500</v>
      </c>
      <c r="H1299" s="2">
        <v>4500</v>
      </c>
      <c r="I1299" s="2" t="str">
        <f>VLOOKUP($D1299,PRODUCTS!$A$2:$G$87,2,0)</f>
        <v>SAMSUNG Galaxy Z Fold 5 256 GB</v>
      </c>
      <c r="J1299" s="2" t="str">
        <f>VLOOKUP(E1299,CUSTOMERS!$A$2:$K$1001,2,0)&amp;" "&amp;VLOOKUP(E1299,CUSTOMERS!$A$2:$K$1001,3,0)</f>
        <v>Ted Morant</v>
      </c>
    </row>
    <row r="1300" spans="1:10" ht="14.25" customHeight="1" x14ac:dyDescent="0.3">
      <c r="A1300" s="3">
        <f t="shared" si="5"/>
        <v>45047</v>
      </c>
      <c r="B1300" s="3">
        <v>45047</v>
      </c>
      <c r="C1300" s="2">
        <v>300674</v>
      </c>
      <c r="D1300" s="2">
        <v>10005</v>
      </c>
      <c r="E1300" s="2">
        <v>623</v>
      </c>
      <c r="F1300" s="2">
        <v>3</v>
      </c>
      <c r="G1300" s="2">
        <v>36</v>
      </c>
      <c r="H1300" s="2">
        <v>108</v>
      </c>
      <c r="I1300" s="2" t="str">
        <f>VLOOKUP($D1300,PRODUCTS!$A$2:$G$87,2,0)</f>
        <v>Blink Video Doorbell</v>
      </c>
      <c r="J1300" s="2" t="str">
        <f>VLOOKUP(E1300,CUSTOMERS!$A$2:$K$1001,2,0)&amp;" "&amp;VLOOKUP(E1300,CUSTOMERS!$A$2:$K$1001,3,0)</f>
        <v>Marillin Ganny</v>
      </c>
    </row>
    <row r="1301" spans="1:10" ht="14.25" customHeight="1" x14ac:dyDescent="0.3">
      <c r="A1301" s="3">
        <f t="shared" si="5"/>
        <v>45047</v>
      </c>
      <c r="B1301" s="3">
        <v>45047</v>
      </c>
      <c r="C1301" s="2">
        <v>300675</v>
      </c>
      <c r="D1301" s="2">
        <v>10086</v>
      </c>
      <c r="E1301" s="2">
        <v>132</v>
      </c>
      <c r="F1301" s="2">
        <v>1</v>
      </c>
      <c r="G1301" s="2">
        <v>13</v>
      </c>
      <c r="H1301" s="2">
        <v>13</v>
      </c>
      <c r="I1301" s="2" t="str">
        <f>VLOOKUP($D1301,PRODUCTS!$A$2:$G$87,2,0)</f>
        <v>Lightning Charging Cable</v>
      </c>
      <c r="J1301" s="2" t="str">
        <f>VLOOKUP(E1301,CUSTOMERS!$A$2:$K$1001,2,0)&amp;" "&amp;VLOOKUP(E1301,CUSTOMERS!$A$2:$K$1001,3,0)</f>
        <v>Dodi Dwire</v>
      </c>
    </row>
    <row r="1302" spans="1:10" ht="14.25" customHeight="1" x14ac:dyDescent="0.3">
      <c r="A1302" s="3">
        <f t="shared" si="5"/>
        <v>45047</v>
      </c>
      <c r="B1302" s="3">
        <v>45047</v>
      </c>
      <c r="C1302" s="2">
        <v>300675</v>
      </c>
      <c r="D1302" s="2">
        <v>10004</v>
      </c>
      <c r="E1302" s="2">
        <v>572</v>
      </c>
      <c r="F1302" s="2">
        <v>1</v>
      </c>
      <c r="G1302" s="2">
        <v>35</v>
      </c>
      <c r="H1302" s="2">
        <v>35</v>
      </c>
      <c r="I1302" s="2" t="str">
        <f>VLOOKUP($D1302,PRODUCTS!$A$2:$G$87,2,0)</f>
        <v>Fire Stick TV 4K</v>
      </c>
      <c r="J1302" s="2" t="str">
        <f>VLOOKUP(E1302,CUSTOMERS!$A$2:$K$1001,2,0)&amp;" "&amp;VLOOKUP(E1302,CUSTOMERS!$A$2:$K$1001,3,0)</f>
        <v>Mellisent Ferrea</v>
      </c>
    </row>
    <row r="1303" spans="1:10" ht="14.25" customHeight="1" x14ac:dyDescent="0.3">
      <c r="A1303" s="3">
        <f t="shared" si="5"/>
        <v>45047</v>
      </c>
      <c r="B1303" s="3">
        <v>45047</v>
      </c>
      <c r="C1303" s="2">
        <v>300675</v>
      </c>
      <c r="D1303" s="2">
        <v>10030</v>
      </c>
      <c r="E1303" s="2">
        <v>850</v>
      </c>
      <c r="F1303" s="2">
        <v>3</v>
      </c>
      <c r="G1303" s="2">
        <v>234</v>
      </c>
      <c r="H1303" s="2">
        <v>702</v>
      </c>
      <c r="I1303" s="2" t="str">
        <f>VLOOKUP($D1303,PRODUCTS!$A$2:$G$87,2,0)</f>
        <v>Meta Quest 2 </v>
      </c>
      <c r="J1303" s="2" t="str">
        <f>VLOOKUP(E1303,CUSTOMERS!$A$2:$K$1001,2,0)&amp;" "&amp;VLOOKUP(E1303,CUSTOMERS!$A$2:$K$1001,3,0)</f>
        <v>Nikki Robatham</v>
      </c>
    </row>
    <row r="1304" spans="1:10" ht="14.25" customHeight="1" x14ac:dyDescent="0.3">
      <c r="A1304" s="3">
        <f t="shared" si="5"/>
        <v>45047</v>
      </c>
      <c r="B1304" s="3">
        <v>45047</v>
      </c>
      <c r="C1304" s="2">
        <v>300675</v>
      </c>
      <c r="D1304" s="2">
        <v>10059</v>
      </c>
      <c r="E1304" s="2">
        <v>186</v>
      </c>
      <c r="F1304" s="2">
        <v>1</v>
      </c>
      <c r="G1304" s="2">
        <v>269</v>
      </c>
      <c r="H1304" s="2">
        <v>269</v>
      </c>
      <c r="I1304" s="2" t="str">
        <f>VLOOKUP($D1304,PRODUCTS!$A$2:$G$87,2,0)</f>
        <v>TCL - 55" Class S4 S-Class</v>
      </c>
      <c r="J1304" s="2" t="str">
        <f>VLOOKUP(E1304,CUSTOMERS!$A$2:$K$1001,2,0)&amp;" "&amp;VLOOKUP(E1304,CUSTOMERS!$A$2:$K$1001,3,0)</f>
        <v>Darrell Phython</v>
      </c>
    </row>
    <row r="1305" spans="1:10" ht="14.25" customHeight="1" x14ac:dyDescent="0.3">
      <c r="A1305" s="3">
        <f t="shared" si="5"/>
        <v>45047</v>
      </c>
      <c r="B1305" s="3">
        <v>45047</v>
      </c>
      <c r="C1305" s="2">
        <v>300676</v>
      </c>
      <c r="D1305" s="2">
        <v>10057</v>
      </c>
      <c r="E1305" s="2">
        <v>869</v>
      </c>
      <c r="F1305" s="2">
        <v>3</v>
      </c>
      <c r="G1305" s="2">
        <v>1099</v>
      </c>
      <c r="H1305" s="2">
        <v>3297</v>
      </c>
      <c r="I1305" s="2" t="str">
        <f>VLOOKUP($D1305,PRODUCTS!$A$2:$G$87,2,0)</f>
        <v>LG - 65" Class 80 Series QNED</v>
      </c>
      <c r="J1305" s="2" t="str">
        <f>VLOOKUP(E1305,CUSTOMERS!$A$2:$K$1001,2,0)&amp;" "&amp;VLOOKUP(E1305,CUSTOMERS!$A$2:$K$1001,3,0)</f>
        <v>Alida Huckin</v>
      </c>
    </row>
    <row r="1306" spans="1:10" ht="14.25" customHeight="1" x14ac:dyDescent="0.3">
      <c r="A1306" s="3">
        <f t="shared" si="5"/>
        <v>45047</v>
      </c>
      <c r="B1306" s="3">
        <v>45047</v>
      </c>
      <c r="C1306" s="2">
        <v>300676</v>
      </c>
      <c r="D1306" s="2">
        <v>10027</v>
      </c>
      <c r="E1306" s="2">
        <v>290</v>
      </c>
      <c r="F1306" s="2">
        <v>3</v>
      </c>
      <c r="G1306" s="2">
        <v>109</v>
      </c>
      <c r="H1306" s="2">
        <v>327</v>
      </c>
      <c r="I1306" s="2" t="str">
        <f>VLOOKUP($D1306,PRODUCTS!$A$2:$G$87,2,0)</f>
        <v>SAMSUNG Galaxy Buds Pro 2</v>
      </c>
      <c r="J1306" s="2" t="str">
        <f>VLOOKUP(E1306,CUSTOMERS!$A$2:$K$1001,2,0)&amp;" "&amp;VLOOKUP(E1306,CUSTOMERS!$A$2:$K$1001,3,0)</f>
        <v>Kean Leversuch</v>
      </c>
    </row>
    <row r="1307" spans="1:10" ht="14.25" customHeight="1" x14ac:dyDescent="0.3">
      <c r="A1307" s="3">
        <f t="shared" si="5"/>
        <v>45047</v>
      </c>
      <c r="B1307" s="3">
        <v>45047</v>
      </c>
      <c r="C1307" s="2">
        <v>300677</v>
      </c>
      <c r="D1307" s="2">
        <v>10030</v>
      </c>
      <c r="E1307" s="2">
        <v>201</v>
      </c>
      <c r="F1307" s="2">
        <v>3</v>
      </c>
      <c r="G1307" s="2">
        <v>234</v>
      </c>
      <c r="H1307" s="2">
        <v>702</v>
      </c>
      <c r="I1307" s="2" t="str">
        <f>VLOOKUP($D1307,PRODUCTS!$A$2:$G$87,2,0)</f>
        <v>Meta Quest 2 </v>
      </c>
      <c r="J1307" s="2" t="str">
        <f>VLOOKUP(E1307,CUSTOMERS!$A$2:$K$1001,2,0)&amp;" "&amp;VLOOKUP(E1307,CUSTOMERS!$A$2:$K$1001,3,0)</f>
        <v>Laraine Dolder</v>
      </c>
    </row>
    <row r="1308" spans="1:10" ht="14.25" customHeight="1" x14ac:dyDescent="0.3">
      <c r="A1308" s="3">
        <f t="shared" si="5"/>
        <v>45047</v>
      </c>
      <c r="B1308" s="3">
        <v>45048</v>
      </c>
      <c r="C1308" s="2">
        <v>300678</v>
      </c>
      <c r="D1308" s="2">
        <v>10015</v>
      </c>
      <c r="E1308" s="2">
        <v>171</v>
      </c>
      <c r="F1308" s="2">
        <v>3</v>
      </c>
      <c r="G1308" s="2">
        <v>1399</v>
      </c>
      <c r="H1308" s="2">
        <v>4197</v>
      </c>
      <c r="I1308" s="2" t="str">
        <f>VLOOKUP($D1308,PRODUCTS!$A$2:$G$87,2,0)</f>
        <v>iPhone 15 Pro Max 512 GB</v>
      </c>
      <c r="J1308" s="2" t="str">
        <f>VLOOKUP(E1308,CUSTOMERS!$A$2:$K$1001,2,0)&amp;" "&amp;VLOOKUP(E1308,CUSTOMERS!$A$2:$K$1001,3,0)</f>
        <v>Jacquetta Brandi</v>
      </c>
    </row>
    <row r="1309" spans="1:10" ht="14.25" customHeight="1" x14ac:dyDescent="0.3">
      <c r="A1309" s="3">
        <f t="shared" si="5"/>
        <v>45047</v>
      </c>
      <c r="B1309" s="3">
        <v>45048</v>
      </c>
      <c r="C1309" s="2">
        <v>300678</v>
      </c>
      <c r="D1309" s="2">
        <v>10071</v>
      </c>
      <c r="E1309" s="2">
        <v>850</v>
      </c>
      <c r="F1309" s="2">
        <v>2</v>
      </c>
      <c r="G1309" s="2">
        <v>6</v>
      </c>
      <c r="H1309" s="2">
        <v>12</v>
      </c>
      <c r="I1309" s="2" t="str">
        <f>VLOOKUP($D1309,PRODUCTS!$A$2:$G$87,2,0)</f>
        <v>Case for iPhone 15 Pro Red</v>
      </c>
      <c r="J1309" s="2" t="str">
        <f>VLOOKUP(E1309,CUSTOMERS!$A$2:$K$1001,2,0)&amp;" "&amp;VLOOKUP(E1309,CUSTOMERS!$A$2:$K$1001,3,0)</f>
        <v>Nikki Robatham</v>
      </c>
    </row>
    <row r="1310" spans="1:10" ht="14.25" customHeight="1" x14ac:dyDescent="0.3">
      <c r="A1310" s="3">
        <f t="shared" si="5"/>
        <v>45047</v>
      </c>
      <c r="B1310" s="3">
        <v>45048</v>
      </c>
      <c r="C1310" s="2">
        <v>300678</v>
      </c>
      <c r="D1310" s="2">
        <v>10080</v>
      </c>
      <c r="E1310" s="2">
        <v>125</v>
      </c>
      <c r="F1310" s="2">
        <v>1</v>
      </c>
      <c r="G1310" s="2">
        <v>6</v>
      </c>
      <c r="H1310" s="2">
        <v>6</v>
      </c>
      <c r="I1310" s="2" t="str">
        <f>VLOOKUP($D1310,PRODUCTS!$A$2:$G$87,2,0)</f>
        <v>Screen Protector for iPhone 15 Pro</v>
      </c>
      <c r="J1310" s="2" t="str">
        <f>VLOOKUP(E1310,CUSTOMERS!$A$2:$K$1001,2,0)&amp;" "&amp;VLOOKUP(E1310,CUSTOMERS!$A$2:$K$1001,3,0)</f>
        <v>Abram Broadnicke</v>
      </c>
    </row>
    <row r="1311" spans="1:10" ht="14.25" customHeight="1" x14ac:dyDescent="0.3">
      <c r="A1311" s="3">
        <f t="shared" si="5"/>
        <v>45047</v>
      </c>
      <c r="B1311" s="3">
        <v>45048</v>
      </c>
      <c r="C1311" s="2">
        <v>300678</v>
      </c>
      <c r="D1311" s="2">
        <v>10001</v>
      </c>
      <c r="E1311" s="2">
        <v>110</v>
      </c>
      <c r="F1311" s="2">
        <v>1</v>
      </c>
      <c r="G1311" s="2">
        <v>27</v>
      </c>
      <c r="H1311" s="2">
        <v>27</v>
      </c>
      <c r="I1311" s="2" t="str">
        <f>VLOOKUP($D1311,PRODUCTS!$A$2:$G$87,2,0)</f>
        <v>Apple AirTag</v>
      </c>
      <c r="J1311" s="2" t="str">
        <f>VLOOKUP(E1311,CUSTOMERS!$A$2:$K$1001,2,0)&amp;" "&amp;VLOOKUP(E1311,CUSTOMERS!$A$2:$K$1001,3,0)</f>
        <v>Elvera Britto</v>
      </c>
    </row>
    <row r="1312" spans="1:10" ht="14.25" customHeight="1" x14ac:dyDescent="0.3">
      <c r="A1312" s="3">
        <f t="shared" si="5"/>
        <v>45047</v>
      </c>
      <c r="B1312" s="3">
        <v>45048</v>
      </c>
      <c r="C1312" s="2">
        <v>300678</v>
      </c>
      <c r="D1312" s="2">
        <v>10038</v>
      </c>
      <c r="E1312" s="2">
        <v>649</v>
      </c>
      <c r="F1312" s="2">
        <v>2</v>
      </c>
      <c r="G1312" s="2">
        <v>379</v>
      </c>
      <c r="H1312" s="2">
        <v>758</v>
      </c>
      <c r="I1312" s="2" t="str">
        <f>VLOOKUP($D1312,PRODUCTS!$A$2:$G$87,2,0)</f>
        <v>Apple Watch Series 9 (GPS) 45mm</v>
      </c>
      <c r="J1312" s="2" t="str">
        <f>VLOOKUP(E1312,CUSTOMERS!$A$2:$K$1001,2,0)&amp;" "&amp;VLOOKUP(E1312,CUSTOMERS!$A$2:$K$1001,3,0)</f>
        <v>Cathie Gallafant</v>
      </c>
    </row>
    <row r="1313" spans="1:10" ht="14.25" customHeight="1" x14ac:dyDescent="0.3">
      <c r="A1313" s="3">
        <f t="shared" si="5"/>
        <v>45047</v>
      </c>
      <c r="B1313" s="3">
        <v>45048</v>
      </c>
      <c r="C1313" s="2">
        <v>300678</v>
      </c>
      <c r="D1313" s="2">
        <v>10011</v>
      </c>
      <c r="E1313" s="2">
        <v>709</v>
      </c>
      <c r="F1313" s="2">
        <v>3</v>
      </c>
      <c r="G1313" s="2">
        <v>106</v>
      </c>
      <c r="H1313" s="2">
        <v>318</v>
      </c>
      <c r="I1313" s="2" t="str">
        <f>VLOOKUP($D1313,PRODUCTS!$A$2:$G$87,2,0)</f>
        <v>Fire TV 32"</v>
      </c>
      <c r="J1313" s="2" t="str">
        <f>VLOOKUP(E1313,CUSTOMERS!$A$2:$K$1001,2,0)&amp;" "&amp;VLOOKUP(E1313,CUSTOMERS!$A$2:$K$1001,3,0)</f>
        <v>Quincy Holwell</v>
      </c>
    </row>
    <row r="1314" spans="1:10" ht="14.25" customHeight="1" x14ac:dyDescent="0.3">
      <c r="A1314" s="3">
        <f t="shared" si="5"/>
        <v>45047</v>
      </c>
      <c r="B1314" s="3">
        <v>45048</v>
      </c>
      <c r="C1314" s="2">
        <v>300678</v>
      </c>
      <c r="D1314" s="2">
        <v>10001</v>
      </c>
      <c r="E1314" s="2">
        <v>941</v>
      </c>
      <c r="F1314" s="2">
        <v>3</v>
      </c>
      <c r="G1314" s="2">
        <v>27</v>
      </c>
      <c r="H1314" s="2">
        <v>81</v>
      </c>
      <c r="I1314" s="2" t="str">
        <f>VLOOKUP($D1314,PRODUCTS!$A$2:$G$87,2,0)</f>
        <v>Apple AirTag</v>
      </c>
      <c r="J1314" s="2" t="str">
        <f>VLOOKUP(E1314,CUSTOMERS!$A$2:$K$1001,2,0)&amp;" "&amp;VLOOKUP(E1314,CUSTOMERS!$A$2:$K$1001,3,0)</f>
        <v>Gordan Dawdary</v>
      </c>
    </row>
    <row r="1315" spans="1:10" ht="14.25" customHeight="1" x14ac:dyDescent="0.3">
      <c r="A1315" s="3">
        <f t="shared" si="5"/>
        <v>45047</v>
      </c>
      <c r="B1315" s="3">
        <v>45048</v>
      </c>
      <c r="C1315" s="2">
        <v>300678</v>
      </c>
      <c r="D1315" s="2">
        <v>10028</v>
      </c>
      <c r="E1315" s="2">
        <v>178</v>
      </c>
      <c r="F1315" s="2">
        <v>2</v>
      </c>
      <c r="G1315" s="2">
        <v>1500</v>
      </c>
      <c r="H1315" s="2">
        <v>3000</v>
      </c>
      <c r="I1315" s="2" t="str">
        <f>VLOOKUP($D1315,PRODUCTS!$A$2:$G$87,2,0)</f>
        <v>SAMSUNG Galaxy Z Fold 5 256 GB</v>
      </c>
      <c r="J1315" s="2" t="str">
        <f>VLOOKUP(E1315,CUSTOMERS!$A$2:$K$1001,2,0)&amp;" "&amp;VLOOKUP(E1315,CUSTOMERS!$A$2:$K$1001,3,0)</f>
        <v>Gael Wagon</v>
      </c>
    </row>
    <row r="1316" spans="1:10" ht="14.25" customHeight="1" x14ac:dyDescent="0.3">
      <c r="A1316" s="3">
        <f t="shared" si="5"/>
        <v>45047</v>
      </c>
      <c r="B1316" s="3">
        <v>45048</v>
      </c>
      <c r="C1316" s="2">
        <v>300678</v>
      </c>
      <c r="D1316" s="2">
        <v>10048</v>
      </c>
      <c r="E1316" s="2">
        <v>731</v>
      </c>
      <c r="F1316" s="2">
        <v>3</v>
      </c>
      <c r="G1316" s="2">
        <v>500</v>
      </c>
      <c r="H1316" s="2">
        <v>1500</v>
      </c>
      <c r="I1316" s="2" t="str">
        <f>VLOOKUP($D1316,PRODUCTS!$A$2:$G$87,2,0)</f>
        <v>ASUS - Zenbook 14X 14.5" 2.8K OLED</v>
      </c>
      <c r="J1316" s="2" t="str">
        <f>VLOOKUP(E1316,CUSTOMERS!$A$2:$K$1001,2,0)&amp;" "&amp;VLOOKUP(E1316,CUSTOMERS!$A$2:$K$1001,3,0)</f>
        <v>Britney Philipot</v>
      </c>
    </row>
    <row r="1317" spans="1:10" ht="14.25" customHeight="1" x14ac:dyDescent="0.3">
      <c r="A1317" s="3">
        <f t="shared" si="5"/>
        <v>45047</v>
      </c>
      <c r="B1317" s="3">
        <v>45048</v>
      </c>
      <c r="C1317" s="2">
        <v>300679</v>
      </c>
      <c r="D1317" s="2">
        <v>10007</v>
      </c>
      <c r="E1317" s="2">
        <v>436</v>
      </c>
      <c r="F1317" s="2">
        <v>1</v>
      </c>
      <c r="G1317" s="2">
        <v>230</v>
      </c>
      <c r="H1317" s="2">
        <v>230</v>
      </c>
      <c r="I1317" s="2" t="str">
        <f>VLOOKUP($D1317,PRODUCTS!$A$2:$G$87,2,0)</f>
        <v>Apple Ipad (9th Gen)</v>
      </c>
      <c r="J1317" s="2" t="str">
        <f>VLOOKUP(E1317,CUSTOMERS!$A$2:$K$1001,2,0)&amp;" "&amp;VLOOKUP(E1317,CUSTOMERS!$A$2:$K$1001,3,0)</f>
        <v>Melony Moir</v>
      </c>
    </row>
    <row r="1318" spans="1:10" ht="14.25" customHeight="1" x14ac:dyDescent="0.3">
      <c r="A1318" s="3">
        <f t="shared" si="5"/>
        <v>45047</v>
      </c>
      <c r="B1318" s="3">
        <v>45048</v>
      </c>
      <c r="C1318" s="2">
        <v>300679</v>
      </c>
      <c r="D1318" s="2">
        <v>10007</v>
      </c>
      <c r="E1318" s="2">
        <v>915</v>
      </c>
      <c r="F1318" s="2">
        <v>2</v>
      </c>
      <c r="G1318" s="2">
        <v>230</v>
      </c>
      <c r="H1318" s="2">
        <v>460</v>
      </c>
      <c r="I1318" s="2" t="str">
        <f>VLOOKUP($D1318,PRODUCTS!$A$2:$G$87,2,0)</f>
        <v>Apple Ipad (9th Gen)</v>
      </c>
      <c r="J1318" s="2" t="str">
        <f>VLOOKUP(E1318,CUSTOMERS!$A$2:$K$1001,2,0)&amp;" "&amp;VLOOKUP(E1318,CUSTOMERS!$A$2:$K$1001,3,0)</f>
        <v>Claude Lambrook</v>
      </c>
    </row>
    <row r="1319" spans="1:10" ht="14.25" customHeight="1" x14ac:dyDescent="0.3">
      <c r="A1319" s="3">
        <f t="shared" si="5"/>
        <v>45047</v>
      </c>
      <c r="B1319" s="3">
        <v>45048</v>
      </c>
      <c r="C1319" s="2">
        <v>300679</v>
      </c>
      <c r="D1319" s="2">
        <v>10050</v>
      </c>
      <c r="E1319" s="2">
        <v>983</v>
      </c>
      <c r="F1319" s="2">
        <v>1</v>
      </c>
      <c r="G1319" s="2">
        <v>700</v>
      </c>
      <c r="H1319" s="2">
        <v>700</v>
      </c>
      <c r="I1319" s="2" t="str">
        <f>VLOOKUP($D1319,PRODUCTS!$A$2:$G$87,2,0)</f>
        <v>Microsoft - Surface Laptop Go 3 </v>
      </c>
      <c r="J1319" s="2" t="str">
        <f>VLOOKUP(E1319,CUSTOMERS!$A$2:$K$1001,2,0)&amp;" "&amp;VLOOKUP(E1319,CUSTOMERS!$A$2:$K$1001,3,0)</f>
        <v>Orton Vouls</v>
      </c>
    </row>
    <row r="1320" spans="1:10" ht="14.25" customHeight="1" x14ac:dyDescent="0.3">
      <c r="A1320" s="3">
        <f t="shared" si="5"/>
        <v>45047</v>
      </c>
      <c r="B1320" s="3">
        <v>45048</v>
      </c>
      <c r="C1320" s="2">
        <v>300680</v>
      </c>
      <c r="D1320" s="2">
        <v>10018</v>
      </c>
      <c r="E1320" s="2">
        <v>918</v>
      </c>
      <c r="F1320" s="2">
        <v>3</v>
      </c>
      <c r="G1320" s="2">
        <v>1099</v>
      </c>
      <c r="H1320" s="2">
        <v>3297</v>
      </c>
      <c r="I1320" s="2" t="str">
        <f>VLOOKUP($D1320,PRODUCTS!$A$2:$G$87,2,0)</f>
        <v>iPhone 15 Pro 256 GB</v>
      </c>
      <c r="J1320" s="2" t="str">
        <f>VLOOKUP(E1320,CUSTOMERS!$A$2:$K$1001,2,0)&amp;" "&amp;VLOOKUP(E1320,CUSTOMERS!$A$2:$K$1001,3,0)</f>
        <v>Vidovic Coulthard</v>
      </c>
    </row>
    <row r="1321" spans="1:10" ht="14.25" customHeight="1" x14ac:dyDescent="0.3">
      <c r="A1321" s="3">
        <f t="shared" si="5"/>
        <v>45047</v>
      </c>
      <c r="B1321" s="3">
        <v>45048</v>
      </c>
      <c r="C1321" s="2">
        <v>300681</v>
      </c>
      <c r="D1321" s="2">
        <v>10007</v>
      </c>
      <c r="E1321" s="2">
        <v>156</v>
      </c>
      <c r="F1321" s="2">
        <v>1</v>
      </c>
      <c r="G1321" s="2">
        <v>230</v>
      </c>
      <c r="H1321" s="2">
        <v>230</v>
      </c>
      <c r="I1321" s="2" t="str">
        <f>VLOOKUP($D1321,PRODUCTS!$A$2:$G$87,2,0)</f>
        <v>Apple Ipad (9th Gen)</v>
      </c>
      <c r="J1321" s="2" t="str">
        <f>VLOOKUP(E1321,CUSTOMERS!$A$2:$K$1001,2,0)&amp;" "&amp;VLOOKUP(E1321,CUSTOMERS!$A$2:$K$1001,3,0)</f>
        <v>Marnie Carless</v>
      </c>
    </row>
    <row r="1322" spans="1:10" ht="14.25" customHeight="1" x14ac:dyDescent="0.3">
      <c r="A1322" s="3">
        <f t="shared" si="5"/>
        <v>45047</v>
      </c>
      <c r="B1322" s="3">
        <v>45048</v>
      </c>
      <c r="C1322" s="2">
        <v>300681</v>
      </c>
      <c r="D1322" s="2">
        <v>10012</v>
      </c>
      <c r="E1322" s="2">
        <v>294</v>
      </c>
      <c r="F1322" s="2">
        <v>2</v>
      </c>
      <c r="G1322" s="2">
        <v>70</v>
      </c>
      <c r="H1322" s="2">
        <v>140</v>
      </c>
      <c r="I1322" s="2" t="str">
        <f>VLOOKUP($D1322,PRODUCTS!$A$2:$G$87,2,0)</f>
        <v>Beats Studio Buds</v>
      </c>
      <c r="J1322" s="2" t="str">
        <f>VLOOKUP(E1322,CUSTOMERS!$A$2:$K$1001,2,0)&amp;" "&amp;VLOOKUP(E1322,CUSTOMERS!$A$2:$K$1001,3,0)</f>
        <v>Amelita Kullmann</v>
      </c>
    </row>
    <row r="1323" spans="1:10" ht="14.25" customHeight="1" x14ac:dyDescent="0.3">
      <c r="A1323" s="3">
        <f t="shared" si="5"/>
        <v>45047</v>
      </c>
      <c r="B1323" s="3">
        <v>45048</v>
      </c>
      <c r="C1323" s="2">
        <v>300682</v>
      </c>
      <c r="D1323" s="2">
        <v>10013</v>
      </c>
      <c r="E1323" s="2">
        <v>908</v>
      </c>
      <c r="F1323" s="2">
        <v>1</v>
      </c>
      <c r="G1323" s="2">
        <v>157</v>
      </c>
      <c r="H1323" s="2">
        <v>157</v>
      </c>
      <c r="I1323" s="2" t="str">
        <f>VLOOKUP($D1323,PRODUCTS!$A$2:$G$87,2,0)</f>
        <v>Vizio 40" D-Series</v>
      </c>
      <c r="J1323" s="2" t="str">
        <f>VLOOKUP(E1323,CUSTOMERS!$A$2:$K$1001,2,0)&amp;" "&amp;VLOOKUP(E1323,CUSTOMERS!$A$2:$K$1001,3,0)</f>
        <v>Aloin Tebbitt</v>
      </c>
    </row>
    <row r="1324" spans="1:10" ht="14.25" customHeight="1" x14ac:dyDescent="0.3">
      <c r="A1324" s="3">
        <f t="shared" si="5"/>
        <v>45047</v>
      </c>
      <c r="B1324" s="3">
        <v>45049</v>
      </c>
      <c r="C1324" s="2">
        <v>300683</v>
      </c>
      <c r="D1324" s="2">
        <v>10078</v>
      </c>
      <c r="E1324" s="2">
        <v>144</v>
      </c>
      <c r="F1324" s="2">
        <v>2</v>
      </c>
      <c r="G1324" s="2">
        <v>5</v>
      </c>
      <c r="H1324" s="2">
        <v>10</v>
      </c>
      <c r="I1324" s="2" t="str">
        <f>VLOOKUP($D1324,PRODUCTS!$A$2:$G$87,2,0)</f>
        <v>Case for iPhone 15 Blue</v>
      </c>
      <c r="J1324" s="2" t="str">
        <f>VLOOKUP(E1324,CUSTOMERS!$A$2:$K$1001,2,0)&amp;" "&amp;VLOOKUP(E1324,CUSTOMERS!$A$2:$K$1001,3,0)</f>
        <v>Candra Josey</v>
      </c>
    </row>
    <row r="1325" spans="1:10" ht="14.25" customHeight="1" x14ac:dyDescent="0.3">
      <c r="A1325" s="3">
        <f t="shared" si="5"/>
        <v>45047</v>
      </c>
      <c r="B1325" s="3">
        <v>45049</v>
      </c>
      <c r="C1325" s="2">
        <v>300684</v>
      </c>
      <c r="D1325" s="2">
        <v>10026</v>
      </c>
      <c r="E1325" s="2">
        <v>466</v>
      </c>
      <c r="F1325" s="2">
        <v>2</v>
      </c>
      <c r="G1325" s="2">
        <v>850</v>
      </c>
      <c r="H1325" s="2">
        <v>1700</v>
      </c>
      <c r="I1325" s="2" t="str">
        <f>VLOOKUP($D1325,PRODUCTS!$A$2:$G$87,2,0)</f>
        <v>SAMSUNG Galaxy Z Flip 256 GB</v>
      </c>
      <c r="J1325" s="2" t="str">
        <f>VLOOKUP(E1325,CUSTOMERS!$A$2:$K$1001,2,0)&amp;" "&amp;VLOOKUP(E1325,CUSTOMERS!$A$2:$K$1001,3,0)</f>
        <v>Donnamarie Arundell</v>
      </c>
    </row>
    <row r="1326" spans="1:10" ht="14.25" customHeight="1" x14ac:dyDescent="0.3">
      <c r="A1326" s="3">
        <f t="shared" si="5"/>
        <v>45047</v>
      </c>
      <c r="B1326" s="3">
        <v>45049</v>
      </c>
      <c r="C1326" s="2">
        <v>300684</v>
      </c>
      <c r="D1326" s="2">
        <v>10062</v>
      </c>
      <c r="E1326" s="2">
        <v>703</v>
      </c>
      <c r="F1326" s="2">
        <v>1</v>
      </c>
      <c r="G1326" s="2">
        <v>1499</v>
      </c>
      <c r="H1326" s="2">
        <v>1499</v>
      </c>
      <c r="I1326" s="2" t="str">
        <f>VLOOKUP($D1326,PRODUCTS!$A$2:$G$87,2,0)</f>
        <v>LG - 65" Class B3 Series OLED</v>
      </c>
      <c r="J1326" s="2" t="str">
        <f>VLOOKUP(E1326,CUSTOMERS!$A$2:$K$1001,2,0)&amp;" "&amp;VLOOKUP(E1326,CUSTOMERS!$A$2:$K$1001,3,0)</f>
        <v>Gayler Prime</v>
      </c>
    </row>
    <row r="1327" spans="1:10" ht="14.25" customHeight="1" x14ac:dyDescent="0.3">
      <c r="A1327" s="3">
        <f t="shared" si="5"/>
        <v>45047</v>
      </c>
      <c r="B1327" s="3">
        <v>45049</v>
      </c>
      <c r="C1327" s="2">
        <v>300685</v>
      </c>
      <c r="D1327" s="2">
        <v>10034</v>
      </c>
      <c r="E1327" s="2">
        <v>342</v>
      </c>
      <c r="F1327" s="2">
        <v>1</v>
      </c>
      <c r="G1327" s="2">
        <v>90</v>
      </c>
      <c r="H1327" s="2">
        <v>90</v>
      </c>
      <c r="I1327" s="2" t="str">
        <f>VLOOKUP($D1327,PRODUCTS!$A$2:$G$87,2,0)</f>
        <v>Xbox Wireless Headset </v>
      </c>
      <c r="J1327" s="2" t="str">
        <f>VLOOKUP(E1327,CUSTOMERS!$A$2:$K$1001,2,0)&amp;" "&amp;VLOOKUP(E1327,CUSTOMERS!$A$2:$K$1001,3,0)</f>
        <v>Justen Howey</v>
      </c>
    </row>
    <row r="1328" spans="1:10" ht="14.25" customHeight="1" x14ac:dyDescent="0.3">
      <c r="A1328" s="3">
        <f t="shared" si="5"/>
        <v>45047</v>
      </c>
      <c r="B1328" s="3">
        <v>45049</v>
      </c>
      <c r="C1328" s="2">
        <v>300685</v>
      </c>
      <c r="D1328" s="2">
        <v>10042</v>
      </c>
      <c r="E1328" s="2">
        <v>541</v>
      </c>
      <c r="F1328" s="2">
        <v>3</v>
      </c>
      <c r="G1328" s="2">
        <v>1849</v>
      </c>
      <c r="H1328" s="2">
        <v>5547</v>
      </c>
      <c r="I1328" s="2" t="str">
        <f>VLOOKUP($D1328,PRODUCTS!$A$2:$G$87,2,0)</f>
        <v>Apple - MacBook Pro 14" Laptop - M3 Pro chip</v>
      </c>
      <c r="J1328" s="2" t="str">
        <f>VLOOKUP(E1328,CUSTOMERS!$A$2:$K$1001,2,0)&amp;" "&amp;VLOOKUP(E1328,CUSTOMERS!$A$2:$K$1001,3,0)</f>
        <v>Trudi Lauritzen</v>
      </c>
    </row>
    <row r="1329" spans="1:10" ht="14.25" customHeight="1" x14ac:dyDescent="0.3">
      <c r="A1329" s="3">
        <f t="shared" si="5"/>
        <v>45047</v>
      </c>
      <c r="B1329" s="3">
        <v>45050</v>
      </c>
      <c r="C1329" s="2">
        <v>300686</v>
      </c>
      <c r="D1329" s="2">
        <v>10014</v>
      </c>
      <c r="E1329" s="2">
        <v>347</v>
      </c>
      <c r="F1329" s="2">
        <v>2</v>
      </c>
      <c r="G1329" s="2">
        <v>1199</v>
      </c>
      <c r="H1329" s="2">
        <v>2398</v>
      </c>
      <c r="I1329" s="2" t="str">
        <f>VLOOKUP($D1329,PRODUCTS!$A$2:$G$87,2,0)</f>
        <v>iPhone 15 Pro Max 256 GB</v>
      </c>
      <c r="J1329" s="2" t="str">
        <f>VLOOKUP(E1329,CUSTOMERS!$A$2:$K$1001,2,0)&amp;" "&amp;VLOOKUP(E1329,CUSTOMERS!$A$2:$K$1001,3,0)</f>
        <v>Moyra Heninghem</v>
      </c>
    </row>
    <row r="1330" spans="1:10" ht="14.25" customHeight="1" x14ac:dyDescent="0.3">
      <c r="A1330" s="3">
        <f t="shared" si="5"/>
        <v>45047</v>
      </c>
      <c r="B1330" s="3">
        <v>45050</v>
      </c>
      <c r="C1330" s="2">
        <v>300686</v>
      </c>
      <c r="D1330" s="2">
        <v>10065</v>
      </c>
      <c r="E1330" s="2">
        <v>439</v>
      </c>
      <c r="F1330" s="2">
        <v>1</v>
      </c>
      <c r="G1330" s="2">
        <v>399</v>
      </c>
      <c r="H1330" s="2">
        <v>399</v>
      </c>
      <c r="I1330" s="2" t="str">
        <f>VLOOKUP($D1330,PRODUCTS!$A$2:$G$87,2,0)</f>
        <v>Canon - PowerShot V10</v>
      </c>
      <c r="J1330" s="2" t="str">
        <f>VLOOKUP(E1330,CUSTOMERS!$A$2:$K$1001,2,0)&amp;" "&amp;VLOOKUP(E1330,CUSTOMERS!$A$2:$K$1001,3,0)</f>
        <v>Darwin Cristea</v>
      </c>
    </row>
    <row r="1331" spans="1:10" ht="14.25" customHeight="1" x14ac:dyDescent="0.3">
      <c r="A1331" s="3">
        <f t="shared" si="5"/>
        <v>45047</v>
      </c>
      <c r="B1331" s="3">
        <v>45050</v>
      </c>
      <c r="C1331" s="2">
        <v>300686</v>
      </c>
      <c r="D1331" s="2">
        <v>10077</v>
      </c>
      <c r="E1331" s="2">
        <v>500</v>
      </c>
      <c r="F1331" s="2">
        <v>3</v>
      </c>
      <c r="G1331" s="2">
        <v>6</v>
      </c>
      <c r="H1331" s="2">
        <v>18</v>
      </c>
      <c r="I1331" s="2" t="str">
        <f>VLOOKUP($D1331,PRODUCTS!$A$2:$G$87,2,0)</f>
        <v>Case for iPhone 15 Pro Blue</v>
      </c>
      <c r="J1331" s="2" t="str">
        <f>VLOOKUP(E1331,CUSTOMERS!$A$2:$K$1001,2,0)&amp;" "&amp;VLOOKUP(E1331,CUSTOMERS!$A$2:$K$1001,3,0)</f>
        <v>Domenic Pixton</v>
      </c>
    </row>
    <row r="1332" spans="1:10" ht="14.25" customHeight="1" x14ac:dyDescent="0.3">
      <c r="A1332" s="3">
        <f t="shared" si="5"/>
        <v>45047</v>
      </c>
      <c r="B1332" s="3">
        <v>45050</v>
      </c>
      <c r="C1332" s="2">
        <v>300686</v>
      </c>
      <c r="D1332" s="2">
        <v>10017</v>
      </c>
      <c r="E1332" s="2">
        <v>843</v>
      </c>
      <c r="F1332" s="2">
        <v>2</v>
      </c>
      <c r="G1332" s="2">
        <v>999</v>
      </c>
      <c r="H1332" s="2">
        <v>1998</v>
      </c>
      <c r="I1332" s="2" t="str">
        <f>VLOOKUP($D1332,PRODUCTS!$A$2:$G$87,2,0)</f>
        <v>iPhone 15 Pro 128 GB</v>
      </c>
      <c r="J1332" s="2" t="str">
        <f>VLOOKUP(E1332,CUSTOMERS!$A$2:$K$1001,2,0)&amp;" "&amp;VLOOKUP(E1332,CUSTOMERS!$A$2:$K$1001,3,0)</f>
        <v>Colene Gravey</v>
      </c>
    </row>
    <row r="1333" spans="1:10" ht="14.25" customHeight="1" x14ac:dyDescent="0.3">
      <c r="A1333" s="3">
        <f t="shared" si="5"/>
        <v>45047</v>
      </c>
      <c r="B1333" s="3">
        <v>45050</v>
      </c>
      <c r="C1333" s="2">
        <v>300686</v>
      </c>
      <c r="D1333" s="2">
        <v>10050</v>
      </c>
      <c r="E1333" s="2">
        <v>945</v>
      </c>
      <c r="F1333" s="2">
        <v>2</v>
      </c>
      <c r="G1333" s="2">
        <v>700</v>
      </c>
      <c r="H1333" s="2">
        <v>1400</v>
      </c>
      <c r="I1333" s="2" t="str">
        <f>VLOOKUP($D1333,PRODUCTS!$A$2:$G$87,2,0)</f>
        <v>Microsoft - Surface Laptop Go 3 </v>
      </c>
      <c r="J1333" s="2" t="str">
        <f>VLOOKUP(E1333,CUSTOMERS!$A$2:$K$1001,2,0)&amp;" "&amp;VLOOKUP(E1333,CUSTOMERS!$A$2:$K$1001,3,0)</f>
        <v>Hillary Oldred</v>
      </c>
    </row>
    <row r="1334" spans="1:10" ht="14.25" customHeight="1" x14ac:dyDescent="0.3">
      <c r="A1334" s="3">
        <f t="shared" si="5"/>
        <v>45047</v>
      </c>
      <c r="B1334" s="3">
        <v>45050</v>
      </c>
      <c r="C1334" s="2">
        <v>300687</v>
      </c>
      <c r="D1334" s="2">
        <v>10045</v>
      </c>
      <c r="E1334" s="2">
        <v>167</v>
      </c>
      <c r="F1334" s="2">
        <v>2</v>
      </c>
      <c r="G1334" s="2">
        <v>499</v>
      </c>
      <c r="H1334" s="2">
        <v>998</v>
      </c>
      <c r="I1334" s="2" t="str">
        <f>VLOOKUP($D1334,PRODUCTS!$A$2:$G$87,2,0)</f>
        <v>Microsoft - Xbox Series X 1TB Console </v>
      </c>
      <c r="J1334" s="2" t="str">
        <f>VLOOKUP(E1334,CUSTOMERS!$A$2:$K$1001,2,0)&amp;" "&amp;VLOOKUP(E1334,CUSTOMERS!$A$2:$K$1001,3,0)</f>
        <v>Selie Brimfield</v>
      </c>
    </row>
    <row r="1335" spans="1:10" ht="14.25" customHeight="1" x14ac:dyDescent="0.3">
      <c r="A1335" s="3">
        <f t="shared" si="5"/>
        <v>45047</v>
      </c>
      <c r="B1335" s="3">
        <v>45051</v>
      </c>
      <c r="C1335" s="2">
        <v>300688</v>
      </c>
      <c r="D1335" s="2">
        <v>10079</v>
      </c>
      <c r="E1335" s="2">
        <v>712</v>
      </c>
      <c r="F1335" s="2">
        <v>2</v>
      </c>
      <c r="G1335" s="2">
        <v>7</v>
      </c>
      <c r="H1335" s="2">
        <v>14</v>
      </c>
      <c r="I1335" s="2" t="str">
        <f>VLOOKUP($D1335,PRODUCTS!$A$2:$G$87,2,0)</f>
        <v>Screen Protector for iPhone 15 Pro Max</v>
      </c>
      <c r="J1335" s="2" t="str">
        <f>VLOOKUP(E1335,CUSTOMERS!$A$2:$K$1001,2,0)&amp;" "&amp;VLOOKUP(E1335,CUSTOMERS!$A$2:$K$1001,3,0)</f>
        <v>Susan Lathey</v>
      </c>
    </row>
    <row r="1336" spans="1:10" ht="14.25" customHeight="1" x14ac:dyDescent="0.3">
      <c r="A1336" s="3">
        <f t="shared" si="5"/>
        <v>45047</v>
      </c>
      <c r="B1336" s="3">
        <v>45051</v>
      </c>
      <c r="C1336" s="2">
        <v>300688</v>
      </c>
      <c r="D1336" s="2">
        <v>10065</v>
      </c>
      <c r="E1336" s="2">
        <v>990</v>
      </c>
      <c r="F1336" s="2">
        <v>1</v>
      </c>
      <c r="G1336" s="2">
        <v>399</v>
      </c>
      <c r="H1336" s="2">
        <v>399</v>
      </c>
      <c r="I1336" s="2" t="str">
        <f>VLOOKUP($D1336,PRODUCTS!$A$2:$G$87,2,0)</f>
        <v>Canon - PowerShot V10</v>
      </c>
      <c r="J1336" s="2" t="str">
        <f>VLOOKUP(E1336,CUSTOMERS!$A$2:$K$1001,2,0)&amp;" "&amp;VLOOKUP(E1336,CUSTOMERS!$A$2:$K$1001,3,0)</f>
        <v>Buck Swadlen</v>
      </c>
    </row>
    <row r="1337" spans="1:10" ht="14.25" customHeight="1" x14ac:dyDescent="0.3">
      <c r="A1337" s="3">
        <f t="shared" si="5"/>
        <v>45047</v>
      </c>
      <c r="B1337" s="3">
        <v>45051</v>
      </c>
      <c r="C1337" s="2">
        <v>300688</v>
      </c>
      <c r="D1337" s="2">
        <v>10061</v>
      </c>
      <c r="E1337" s="2">
        <v>132</v>
      </c>
      <c r="F1337" s="2">
        <v>2</v>
      </c>
      <c r="G1337" s="2">
        <v>1199</v>
      </c>
      <c r="H1337" s="2">
        <v>2398</v>
      </c>
      <c r="I1337" s="2" t="str">
        <f>VLOOKUP($D1337,PRODUCTS!$A$2:$G$87,2,0)</f>
        <v>Samsung - 55" Class The Frame</v>
      </c>
      <c r="J1337" s="2" t="str">
        <f>VLOOKUP(E1337,CUSTOMERS!$A$2:$K$1001,2,0)&amp;" "&amp;VLOOKUP(E1337,CUSTOMERS!$A$2:$K$1001,3,0)</f>
        <v>Dodi Dwire</v>
      </c>
    </row>
    <row r="1338" spans="1:10" ht="14.25" customHeight="1" x14ac:dyDescent="0.3">
      <c r="A1338" s="3">
        <f t="shared" si="5"/>
        <v>45047</v>
      </c>
      <c r="B1338" s="3">
        <v>45051</v>
      </c>
      <c r="C1338" s="2">
        <v>300688</v>
      </c>
      <c r="D1338" s="2">
        <v>10010</v>
      </c>
      <c r="E1338" s="2">
        <v>855</v>
      </c>
      <c r="F1338" s="2">
        <v>3</v>
      </c>
      <c r="G1338" s="2">
        <v>29</v>
      </c>
      <c r="H1338" s="2">
        <v>87</v>
      </c>
      <c r="I1338" s="2" t="str">
        <f>VLOOKUP($D1338,PRODUCTS!$A$2:$G$87,2,0)</f>
        <v>JBL Go 3</v>
      </c>
      <c r="J1338" s="2" t="str">
        <f>VLOOKUP(E1338,CUSTOMERS!$A$2:$K$1001,2,0)&amp;" "&amp;VLOOKUP(E1338,CUSTOMERS!$A$2:$K$1001,3,0)</f>
        <v>Mathew Perring</v>
      </c>
    </row>
    <row r="1339" spans="1:10" ht="14.25" customHeight="1" x14ac:dyDescent="0.3">
      <c r="A1339" s="3">
        <f t="shared" si="5"/>
        <v>45047</v>
      </c>
      <c r="B1339" s="3">
        <v>45051</v>
      </c>
      <c r="C1339" s="2">
        <v>300689</v>
      </c>
      <c r="D1339" s="2">
        <v>10018</v>
      </c>
      <c r="E1339" s="2">
        <v>915</v>
      </c>
      <c r="F1339" s="2">
        <v>2</v>
      </c>
      <c r="G1339" s="2">
        <v>1099</v>
      </c>
      <c r="H1339" s="2">
        <v>2198</v>
      </c>
      <c r="I1339" s="2" t="str">
        <f>VLOOKUP($D1339,PRODUCTS!$A$2:$G$87,2,0)</f>
        <v>iPhone 15 Pro 256 GB</v>
      </c>
      <c r="J1339" s="2" t="str">
        <f>VLOOKUP(E1339,CUSTOMERS!$A$2:$K$1001,2,0)&amp;" "&amp;VLOOKUP(E1339,CUSTOMERS!$A$2:$K$1001,3,0)</f>
        <v>Claude Lambrook</v>
      </c>
    </row>
    <row r="1340" spans="1:10" ht="14.25" customHeight="1" x14ac:dyDescent="0.3">
      <c r="A1340" s="3">
        <f t="shared" si="5"/>
        <v>45047</v>
      </c>
      <c r="B1340" s="3">
        <v>45051</v>
      </c>
      <c r="C1340" s="2">
        <v>300689</v>
      </c>
      <c r="D1340" s="2">
        <v>10035</v>
      </c>
      <c r="E1340" s="2">
        <v>893</v>
      </c>
      <c r="F1340" s="2">
        <v>3</v>
      </c>
      <c r="G1340" s="2">
        <v>52</v>
      </c>
      <c r="H1340" s="2">
        <v>156</v>
      </c>
      <c r="I1340" s="2" t="str">
        <f>VLOOKUP($D1340,PRODUCTS!$A$2:$G$87,2,0)</f>
        <v>Xbox Core Wireless Gaming Controller</v>
      </c>
      <c r="J1340" s="2" t="str">
        <f>VLOOKUP(E1340,CUSTOMERS!$A$2:$K$1001,2,0)&amp;" "&amp;VLOOKUP(E1340,CUSTOMERS!$A$2:$K$1001,3,0)</f>
        <v>Margareta Kubala</v>
      </c>
    </row>
    <row r="1341" spans="1:10" ht="14.25" customHeight="1" x14ac:dyDescent="0.3">
      <c r="A1341" s="3">
        <f t="shared" si="5"/>
        <v>45047</v>
      </c>
      <c r="B1341" s="3">
        <v>45051</v>
      </c>
      <c r="C1341" s="2">
        <v>300690</v>
      </c>
      <c r="D1341" s="2">
        <v>10053</v>
      </c>
      <c r="E1341" s="2">
        <v>131</v>
      </c>
      <c r="F1341" s="2">
        <v>2</v>
      </c>
      <c r="G1341" s="2">
        <v>90</v>
      </c>
      <c r="H1341" s="2">
        <v>180</v>
      </c>
      <c r="I1341" s="2" t="str">
        <f>VLOOKUP($D1341,PRODUCTS!$A$2:$G$87,2,0)</f>
        <v>HP - 21.5" IPS LED Full HD </v>
      </c>
      <c r="J1341" s="2" t="str">
        <f>VLOOKUP(E1341,CUSTOMERS!$A$2:$K$1001,2,0)&amp;" "&amp;VLOOKUP(E1341,CUSTOMERS!$A$2:$K$1001,3,0)</f>
        <v>Thatch Cullrford</v>
      </c>
    </row>
    <row r="1342" spans="1:10" ht="14.25" customHeight="1" x14ac:dyDescent="0.3">
      <c r="A1342" s="3">
        <f t="shared" si="5"/>
        <v>45047</v>
      </c>
      <c r="B1342" s="3">
        <v>45051</v>
      </c>
      <c r="C1342" s="2">
        <v>300690</v>
      </c>
      <c r="D1342" s="2">
        <v>10002</v>
      </c>
      <c r="E1342" s="2">
        <v>890</v>
      </c>
      <c r="F1342" s="2">
        <v>1</v>
      </c>
      <c r="G1342" s="2">
        <v>81</v>
      </c>
      <c r="H1342" s="2">
        <v>81</v>
      </c>
      <c r="I1342" s="2" t="str">
        <f>VLOOKUP($D1342,PRODUCTS!$A$2:$G$87,2,0)</f>
        <v>Apple AirTag 4 Pack</v>
      </c>
      <c r="J1342" s="2" t="str">
        <f>VLOOKUP(E1342,CUSTOMERS!$A$2:$K$1001,2,0)&amp;" "&amp;VLOOKUP(E1342,CUSTOMERS!$A$2:$K$1001,3,0)</f>
        <v>Darda Drews</v>
      </c>
    </row>
    <row r="1343" spans="1:10" ht="14.25" customHeight="1" x14ac:dyDescent="0.3">
      <c r="A1343" s="3">
        <f t="shared" si="5"/>
        <v>45047</v>
      </c>
      <c r="B1343" s="3">
        <v>45051</v>
      </c>
      <c r="C1343" s="2">
        <v>300691</v>
      </c>
      <c r="D1343" s="2">
        <v>10082</v>
      </c>
      <c r="E1343" s="2">
        <v>56</v>
      </c>
      <c r="F1343" s="2">
        <v>2</v>
      </c>
      <c r="G1343" s="2">
        <v>20</v>
      </c>
      <c r="H1343" s="2">
        <v>40</v>
      </c>
      <c r="I1343" s="2" t="str">
        <f>VLOOKUP($D1343,PRODUCTS!$A$2:$G$87,2,0)</f>
        <v>Apple 20W USB-C Power Adapter</v>
      </c>
      <c r="J1343" s="2" t="str">
        <f>VLOOKUP(E1343,CUSTOMERS!$A$2:$K$1001,2,0)&amp;" "&amp;VLOOKUP(E1343,CUSTOMERS!$A$2:$K$1001,3,0)</f>
        <v>Kiersten Lestrange</v>
      </c>
    </row>
    <row r="1344" spans="1:10" ht="14.25" customHeight="1" x14ac:dyDescent="0.3">
      <c r="A1344" s="3">
        <f t="shared" si="5"/>
        <v>45047</v>
      </c>
      <c r="B1344" s="3">
        <v>45051</v>
      </c>
      <c r="C1344" s="2">
        <v>300692</v>
      </c>
      <c r="D1344" s="2">
        <v>10039</v>
      </c>
      <c r="E1344" s="2">
        <v>274</v>
      </c>
      <c r="F1344" s="2">
        <v>1</v>
      </c>
      <c r="G1344" s="2">
        <v>799</v>
      </c>
      <c r="H1344" s="2">
        <v>799</v>
      </c>
      <c r="I1344" s="2" t="str">
        <f>VLOOKUP($D1344,PRODUCTS!$A$2:$G$87,2,0)</f>
        <v>Apple Watch Series 9 (GPS + Cellular) 45mm</v>
      </c>
      <c r="J1344" s="2" t="str">
        <f>VLOOKUP(E1344,CUSTOMERS!$A$2:$K$1001,2,0)&amp;" "&amp;VLOOKUP(E1344,CUSTOMERS!$A$2:$K$1001,3,0)</f>
        <v>Yalonda Langthorne</v>
      </c>
    </row>
    <row r="1345" spans="1:10" ht="14.25" customHeight="1" x14ac:dyDescent="0.3">
      <c r="A1345" s="3">
        <f t="shared" si="5"/>
        <v>45047</v>
      </c>
      <c r="B1345" s="3">
        <v>45051</v>
      </c>
      <c r="C1345" s="2">
        <v>300693</v>
      </c>
      <c r="D1345" s="2">
        <v>10023</v>
      </c>
      <c r="E1345" s="2">
        <v>485</v>
      </c>
      <c r="F1345" s="2">
        <v>3</v>
      </c>
      <c r="G1345" s="2">
        <v>1099</v>
      </c>
      <c r="H1345" s="2">
        <v>3297</v>
      </c>
      <c r="I1345" s="2" t="str">
        <f>VLOOKUP($D1345,PRODUCTS!$A$2:$G$87,2,0)</f>
        <v>iPhone 15 512 GB</v>
      </c>
      <c r="J1345" s="2" t="str">
        <f>VLOOKUP(E1345,CUSTOMERS!$A$2:$K$1001,2,0)&amp;" "&amp;VLOOKUP(E1345,CUSTOMERS!$A$2:$K$1001,3,0)</f>
        <v>Mack Enterle</v>
      </c>
    </row>
    <row r="1346" spans="1:10" ht="14.25" customHeight="1" x14ac:dyDescent="0.3">
      <c r="A1346" s="3">
        <f t="shared" si="5"/>
        <v>45047</v>
      </c>
      <c r="B1346" s="3">
        <v>45051</v>
      </c>
      <c r="C1346" s="2">
        <v>300693</v>
      </c>
      <c r="D1346" s="2">
        <v>10061</v>
      </c>
      <c r="E1346" s="2">
        <v>190</v>
      </c>
      <c r="F1346" s="2">
        <v>3</v>
      </c>
      <c r="G1346" s="2">
        <v>1199</v>
      </c>
      <c r="H1346" s="2">
        <v>3597</v>
      </c>
      <c r="I1346" s="2" t="str">
        <f>VLOOKUP($D1346,PRODUCTS!$A$2:$G$87,2,0)</f>
        <v>Samsung - 55" Class The Frame</v>
      </c>
      <c r="J1346" s="2" t="str">
        <f>VLOOKUP(E1346,CUSTOMERS!$A$2:$K$1001,2,0)&amp;" "&amp;VLOOKUP(E1346,CUSTOMERS!$A$2:$K$1001,3,0)</f>
        <v>Valentin Pashba</v>
      </c>
    </row>
    <row r="1347" spans="1:10" ht="14.25" customHeight="1" x14ac:dyDescent="0.3">
      <c r="A1347" s="3">
        <f t="shared" si="5"/>
        <v>45047</v>
      </c>
      <c r="B1347" s="3">
        <v>45051</v>
      </c>
      <c r="C1347" s="2">
        <v>300694</v>
      </c>
      <c r="D1347" s="2">
        <v>10006</v>
      </c>
      <c r="E1347" s="2">
        <v>973</v>
      </c>
      <c r="F1347" s="2">
        <v>1</v>
      </c>
      <c r="G1347" s="2">
        <v>24</v>
      </c>
      <c r="H1347" s="2">
        <v>24</v>
      </c>
      <c r="I1347" s="2" t="str">
        <f>VLOOKUP($D1347,PRODUCTS!$A$2:$G$87,2,0)</f>
        <v>Roku Express</v>
      </c>
      <c r="J1347" s="2" t="str">
        <f>VLOOKUP(E1347,CUSTOMERS!$A$2:$K$1001,2,0)&amp;" "&amp;VLOOKUP(E1347,CUSTOMERS!$A$2:$K$1001,3,0)</f>
        <v>Demetri Van Dalen</v>
      </c>
    </row>
    <row r="1348" spans="1:10" ht="14.25" customHeight="1" x14ac:dyDescent="0.3">
      <c r="A1348" s="3">
        <f t="shared" si="5"/>
        <v>45047</v>
      </c>
      <c r="B1348" s="3">
        <v>45051</v>
      </c>
      <c r="C1348" s="2">
        <v>300694</v>
      </c>
      <c r="D1348" s="2">
        <v>10046</v>
      </c>
      <c r="E1348" s="2">
        <v>173</v>
      </c>
      <c r="F1348" s="2">
        <v>1</v>
      </c>
      <c r="G1348" s="2">
        <v>200</v>
      </c>
      <c r="H1348" s="2">
        <v>200</v>
      </c>
      <c r="I1348" s="2" t="str">
        <f>VLOOKUP($D1348,PRODUCTS!$A$2:$G$87,2,0)</f>
        <v>Nintendo - Switch 32GB Lite</v>
      </c>
      <c r="J1348" s="2" t="str">
        <f>VLOOKUP(E1348,CUSTOMERS!$A$2:$K$1001,2,0)&amp;" "&amp;VLOOKUP(E1348,CUSTOMERS!$A$2:$K$1001,3,0)</f>
        <v>Adrianne Aleksidze</v>
      </c>
    </row>
    <row r="1349" spans="1:10" ht="14.25" customHeight="1" x14ac:dyDescent="0.3">
      <c r="A1349" s="3">
        <f t="shared" si="5"/>
        <v>45047</v>
      </c>
      <c r="B1349" s="3">
        <v>45051</v>
      </c>
      <c r="C1349" s="2">
        <v>300695</v>
      </c>
      <c r="D1349" s="2">
        <v>10022</v>
      </c>
      <c r="E1349" s="2">
        <v>607</v>
      </c>
      <c r="F1349" s="2">
        <v>1</v>
      </c>
      <c r="G1349" s="2">
        <v>899</v>
      </c>
      <c r="H1349" s="2">
        <v>899</v>
      </c>
      <c r="I1349" s="2" t="str">
        <f>VLOOKUP($D1349,PRODUCTS!$A$2:$G$87,2,0)</f>
        <v>iPhone 15 256 GB</v>
      </c>
      <c r="J1349" s="2" t="str">
        <f>VLOOKUP(E1349,CUSTOMERS!$A$2:$K$1001,2,0)&amp;" "&amp;VLOOKUP(E1349,CUSTOMERS!$A$2:$K$1001,3,0)</f>
        <v>Sloan Crookes</v>
      </c>
    </row>
    <row r="1350" spans="1:10" ht="14.25" customHeight="1" x14ac:dyDescent="0.3">
      <c r="A1350" s="3">
        <f t="shared" si="5"/>
        <v>45047</v>
      </c>
      <c r="B1350" s="3">
        <v>45052</v>
      </c>
      <c r="C1350" s="2">
        <v>300696</v>
      </c>
      <c r="D1350" s="2">
        <v>10077</v>
      </c>
      <c r="E1350" s="2">
        <v>460</v>
      </c>
      <c r="F1350" s="2">
        <v>3</v>
      </c>
      <c r="G1350" s="2">
        <v>6</v>
      </c>
      <c r="H1350" s="2">
        <v>18</v>
      </c>
      <c r="I1350" s="2" t="str">
        <f>VLOOKUP($D1350,PRODUCTS!$A$2:$G$87,2,0)</f>
        <v>Case for iPhone 15 Pro Blue</v>
      </c>
      <c r="J1350" s="2" t="str">
        <f>VLOOKUP(E1350,CUSTOMERS!$A$2:$K$1001,2,0)&amp;" "&amp;VLOOKUP(E1350,CUSTOMERS!$A$2:$K$1001,3,0)</f>
        <v>Emelen Delieu</v>
      </c>
    </row>
    <row r="1351" spans="1:10" ht="14.25" customHeight="1" x14ac:dyDescent="0.3">
      <c r="A1351" s="3">
        <f t="shared" si="5"/>
        <v>45047</v>
      </c>
      <c r="B1351" s="3">
        <v>45052</v>
      </c>
      <c r="C1351" s="2">
        <v>300697</v>
      </c>
      <c r="D1351" s="2">
        <v>10048</v>
      </c>
      <c r="E1351" s="2">
        <v>395</v>
      </c>
      <c r="F1351" s="2">
        <v>3</v>
      </c>
      <c r="G1351" s="2">
        <v>500</v>
      </c>
      <c r="H1351" s="2">
        <v>1500</v>
      </c>
      <c r="I1351" s="2" t="str">
        <f>VLOOKUP($D1351,PRODUCTS!$A$2:$G$87,2,0)</f>
        <v>ASUS - Zenbook 14X 14.5" 2.8K OLED</v>
      </c>
      <c r="J1351" s="2" t="str">
        <f>VLOOKUP(E1351,CUSTOMERS!$A$2:$K$1001,2,0)&amp;" "&amp;VLOOKUP(E1351,CUSTOMERS!$A$2:$K$1001,3,0)</f>
        <v>Nonah Anthes</v>
      </c>
    </row>
    <row r="1352" spans="1:10" ht="14.25" customHeight="1" x14ac:dyDescent="0.3">
      <c r="A1352" s="3">
        <f t="shared" si="5"/>
        <v>45047</v>
      </c>
      <c r="B1352" s="3">
        <v>45052</v>
      </c>
      <c r="C1352" s="2">
        <v>300697</v>
      </c>
      <c r="D1352" s="2">
        <v>10002</v>
      </c>
      <c r="E1352" s="2">
        <v>316</v>
      </c>
      <c r="F1352" s="2">
        <v>3</v>
      </c>
      <c r="G1352" s="2">
        <v>81</v>
      </c>
      <c r="H1352" s="2">
        <v>243</v>
      </c>
      <c r="I1352" s="2" t="str">
        <f>VLOOKUP($D1352,PRODUCTS!$A$2:$G$87,2,0)</f>
        <v>Apple AirTag 4 Pack</v>
      </c>
      <c r="J1352" s="2" t="str">
        <f>VLOOKUP(E1352,CUSTOMERS!$A$2:$K$1001,2,0)&amp;" "&amp;VLOOKUP(E1352,CUSTOMERS!$A$2:$K$1001,3,0)</f>
        <v>Bessy Culbard</v>
      </c>
    </row>
    <row r="1353" spans="1:10" ht="14.25" customHeight="1" x14ac:dyDescent="0.3">
      <c r="A1353" s="3">
        <f t="shared" si="5"/>
        <v>45047</v>
      </c>
      <c r="B1353" s="3">
        <v>45052</v>
      </c>
      <c r="C1353" s="2">
        <v>300697</v>
      </c>
      <c r="D1353" s="2">
        <v>10007</v>
      </c>
      <c r="E1353" s="2">
        <v>996</v>
      </c>
      <c r="F1353" s="2">
        <v>1</v>
      </c>
      <c r="G1353" s="2">
        <v>230</v>
      </c>
      <c r="H1353" s="2">
        <v>230</v>
      </c>
      <c r="I1353" s="2" t="str">
        <f>VLOOKUP($D1353,PRODUCTS!$A$2:$G$87,2,0)</f>
        <v>Apple Ipad (9th Gen)</v>
      </c>
      <c r="J1353" s="2" t="str">
        <f>VLOOKUP(E1353,CUSTOMERS!$A$2:$K$1001,2,0)&amp;" "&amp;VLOOKUP(E1353,CUSTOMERS!$A$2:$K$1001,3,0)</f>
        <v>Chantal Karchewski</v>
      </c>
    </row>
    <row r="1354" spans="1:10" ht="14.25" customHeight="1" x14ac:dyDescent="0.3">
      <c r="A1354" s="3">
        <f t="shared" si="5"/>
        <v>45047</v>
      </c>
      <c r="B1354" s="3">
        <v>45052</v>
      </c>
      <c r="C1354" s="2">
        <v>300698</v>
      </c>
      <c r="D1354" s="2">
        <v>10039</v>
      </c>
      <c r="E1354" s="2">
        <v>353</v>
      </c>
      <c r="F1354" s="2">
        <v>1</v>
      </c>
      <c r="G1354" s="2">
        <v>799</v>
      </c>
      <c r="H1354" s="2">
        <v>799</v>
      </c>
      <c r="I1354" s="2" t="str">
        <f>VLOOKUP($D1354,PRODUCTS!$A$2:$G$87,2,0)</f>
        <v>Apple Watch Series 9 (GPS + Cellular) 45mm</v>
      </c>
      <c r="J1354" s="2" t="str">
        <f>VLOOKUP(E1354,CUSTOMERS!$A$2:$K$1001,2,0)&amp;" "&amp;VLOOKUP(E1354,CUSTOMERS!$A$2:$K$1001,3,0)</f>
        <v>Larry Paolicchi</v>
      </c>
    </row>
    <row r="1355" spans="1:10" ht="14.25" customHeight="1" x14ac:dyDescent="0.3">
      <c r="A1355" s="3">
        <f t="shared" si="5"/>
        <v>45047</v>
      </c>
      <c r="B1355" s="3">
        <v>45052</v>
      </c>
      <c r="C1355" s="2">
        <v>300698</v>
      </c>
      <c r="D1355" s="2">
        <v>10051</v>
      </c>
      <c r="E1355" s="2">
        <v>515</v>
      </c>
      <c r="F1355" s="2">
        <v>1</v>
      </c>
      <c r="G1355" s="2">
        <v>900</v>
      </c>
      <c r="H1355" s="2">
        <v>900</v>
      </c>
      <c r="I1355" s="2" t="str">
        <f>VLOOKUP($D1355,PRODUCTS!$A$2:$G$87,2,0)</f>
        <v>Dell - Inspiron 23.8" Touch screen All-In-One</v>
      </c>
      <c r="J1355" s="2" t="str">
        <f>VLOOKUP(E1355,CUSTOMERS!$A$2:$K$1001,2,0)&amp;" "&amp;VLOOKUP(E1355,CUSTOMERS!$A$2:$K$1001,3,0)</f>
        <v>Wandis Burfoot</v>
      </c>
    </row>
    <row r="1356" spans="1:10" ht="14.25" customHeight="1" x14ac:dyDescent="0.3">
      <c r="A1356" s="3">
        <f t="shared" si="5"/>
        <v>45047</v>
      </c>
      <c r="B1356" s="3">
        <v>45052</v>
      </c>
      <c r="C1356" s="2">
        <v>300699</v>
      </c>
      <c r="D1356" s="2">
        <v>10007</v>
      </c>
      <c r="E1356" s="2">
        <v>187</v>
      </c>
      <c r="F1356" s="2">
        <v>2</v>
      </c>
      <c r="G1356" s="2">
        <v>230</v>
      </c>
      <c r="H1356" s="2">
        <v>460</v>
      </c>
      <c r="I1356" s="2" t="str">
        <f>VLOOKUP($D1356,PRODUCTS!$A$2:$G$87,2,0)</f>
        <v>Apple Ipad (9th Gen)</v>
      </c>
      <c r="J1356" s="2" t="str">
        <f>VLOOKUP(E1356,CUSTOMERS!$A$2:$K$1001,2,0)&amp;" "&amp;VLOOKUP(E1356,CUSTOMERS!$A$2:$K$1001,3,0)</f>
        <v>Zuzana Feake</v>
      </c>
    </row>
    <row r="1357" spans="1:10" ht="14.25" customHeight="1" x14ac:dyDescent="0.3">
      <c r="A1357" s="3">
        <f t="shared" si="5"/>
        <v>45047</v>
      </c>
      <c r="B1357" s="3">
        <v>45052</v>
      </c>
      <c r="C1357" s="2">
        <v>300699</v>
      </c>
      <c r="D1357" s="2">
        <v>10060</v>
      </c>
      <c r="E1357" s="2">
        <v>688</v>
      </c>
      <c r="F1357" s="2">
        <v>3</v>
      </c>
      <c r="G1357" s="2">
        <v>579</v>
      </c>
      <c r="H1357" s="2">
        <v>1737</v>
      </c>
      <c r="I1357" s="2" t="str">
        <f>VLOOKUP($D1357,PRODUCTS!$A$2:$G$87,2,0)</f>
        <v>Samsung - 75" Class TU690</v>
      </c>
      <c r="J1357" s="2" t="str">
        <f>VLOOKUP(E1357,CUSTOMERS!$A$2:$K$1001,2,0)&amp;" "&amp;VLOOKUP(E1357,CUSTOMERS!$A$2:$K$1001,3,0)</f>
        <v>Blinny Druitt</v>
      </c>
    </row>
    <row r="1358" spans="1:10" ht="14.25" customHeight="1" x14ac:dyDescent="0.3">
      <c r="A1358" s="3">
        <f t="shared" si="5"/>
        <v>45047</v>
      </c>
      <c r="B1358" s="3">
        <v>45052</v>
      </c>
      <c r="C1358" s="2">
        <v>300699</v>
      </c>
      <c r="D1358" s="2">
        <v>10010</v>
      </c>
      <c r="E1358" s="2">
        <v>719</v>
      </c>
      <c r="F1358" s="2">
        <v>3</v>
      </c>
      <c r="G1358" s="2">
        <v>29</v>
      </c>
      <c r="H1358" s="2">
        <v>87</v>
      </c>
      <c r="I1358" s="2" t="str">
        <f>VLOOKUP($D1358,PRODUCTS!$A$2:$G$87,2,0)</f>
        <v>JBL Go 3</v>
      </c>
      <c r="J1358" s="2" t="str">
        <f>VLOOKUP(E1358,CUSTOMERS!$A$2:$K$1001,2,0)&amp;" "&amp;VLOOKUP(E1358,CUSTOMERS!$A$2:$K$1001,3,0)</f>
        <v>Dalli Lohde</v>
      </c>
    </row>
    <row r="1359" spans="1:10" ht="14.25" customHeight="1" x14ac:dyDescent="0.3">
      <c r="A1359" s="3">
        <f t="shared" si="5"/>
        <v>45047</v>
      </c>
      <c r="B1359" s="3">
        <v>45053</v>
      </c>
      <c r="C1359" s="2">
        <v>300700</v>
      </c>
      <c r="D1359" s="2">
        <v>10074</v>
      </c>
      <c r="E1359" s="2">
        <v>267</v>
      </c>
      <c r="F1359" s="2">
        <v>3</v>
      </c>
      <c r="G1359" s="2">
        <v>6</v>
      </c>
      <c r="H1359" s="2">
        <v>18</v>
      </c>
      <c r="I1359" s="2" t="str">
        <f>VLOOKUP($D1359,PRODUCTS!$A$2:$G$87,2,0)</f>
        <v>Case for iPhone 15 Pro Black</v>
      </c>
      <c r="J1359" s="2" t="str">
        <f>VLOOKUP(E1359,CUSTOMERS!$A$2:$K$1001,2,0)&amp;" "&amp;VLOOKUP(E1359,CUSTOMERS!$A$2:$K$1001,3,0)</f>
        <v>Freemon Bram</v>
      </c>
    </row>
    <row r="1360" spans="1:10" ht="14.25" customHeight="1" x14ac:dyDescent="0.3">
      <c r="A1360" s="3">
        <f t="shared" si="5"/>
        <v>45047</v>
      </c>
      <c r="B1360" s="3">
        <v>45053</v>
      </c>
      <c r="C1360" s="2">
        <v>300701</v>
      </c>
      <c r="D1360" s="2">
        <v>10004</v>
      </c>
      <c r="E1360" s="2">
        <v>917</v>
      </c>
      <c r="F1360" s="2">
        <v>3</v>
      </c>
      <c r="G1360" s="2">
        <v>35</v>
      </c>
      <c r="H1360" s="2">
        <v>105</v>
      </c>
      <c r="I1360" s="2" t="str">
        <f>VLOOKUP($D1360,PRODUCTS!$A$2:$G$87,2,0)</f>
        <v>Fire Stick TV 4K</v>
      </c>
      <c r="J1360" s="2" t="str">
        <f>VLOOKUP(E1360,CUSTOMERS!$A$2:$K$1001,2,0)&amp;" "&amp;VLOOKUP(E1360,CUSTOMERS!$A$2:$K$1001,3,0)</f>
        <v>Haydon Vitler</v>
      </c>
    </row>
    <row r="1361" spans="1:10" ht="14.25" customHeight="1" x14ac:dyDescent="0.3">
      <c r="A1361" s="3">
        <f t="shared" si="5"/>
        <v>45047</v>
      </c>
      <c r="B1361" s="3">
        <v>45053</v>
      </c>
      <c r="C1361" s="2">
        <v>300702</v>
      </c>
      <c r="D1361" s="2">
        <v>10009</v>
      </c>
      <c r="E1361" s="2">
        <v>273</v>
      </c>
      <c r="F1361" s="2">
        <v>3</v>
      </c>
      <c r="G1361" s="2">
        <v>80</v>
      </c>
      <c r="H1361" s="2">
        <v>240</v>
      </c>
      <c r="I1361" s="2" t="str">
        <f>VLOOKUP($D1361,PRODUCTS!$A$2:$G$87,2,0)</f>
        <v>Fitbit Inspire 3</v>
      </c>
      <c r="J1361" s="2" t="str">
        <f>VLOOKUP(E1361,CUSTOMERS!$A$2:$K$1001,2,0)&amp;" "&amp;VLOOKUP(E1361,CUSTOMERS!$A$2:$K$1001,3,0)</f>
        <v>Katha Piola</v>
      </c>
    </row>
    <row r="1362" spans="1:10" ht="14.25" customHeight="1" x14ac:dyDescent="0.3">
      <c r="A1362" s="3">
        <f t="shared" si="5"/>
        <v>45047</v>
      </c>
      <c r="B1362" s="3">
        <v>45053</v>
      </c>
      <c r="C1362" s="2">
        <v>300702</v>
      </c>
      <c r="D1362" s="2">
        <v>10031</v>
      </c>
      <c r="E1362" s="2">
        <v>522</v>
      </c>
      <c r="F1362" s="2">
        <v>1</v>
      </c>
      <c r="G1362" s="2">
        <v>25</v>
      </c>
      <c r="H1362" s="2">
        <v>25</v>
      </c>
      <c r="I1362" s="2" t="str">
        <f>VLOOKUP($D1362,PRODUCTS!$A$2:$G$87,2,0)</f>
        <v>Razer DeathAdder Mouse</v>
      </c>
      <c r="J1362" s="2" t="str">
        <f>VLOOKUP(E1362,CUSTOMERS!$A$2:$K$1001,2,0)&amp;" "&amp;VLOOKUP(E1362,CUSTOMERS!$A$2:$K$1001,3,0)</f>
        <v>Bard Dumpleton</v>
      </c>
    </row>
    <row r="1363" spans="1:10" ht="14.25" customHeight="1" x14ac:dyDescent="0.3">
      <c r="A1363" s="3">
        <f t="shared" si="5"/>
        <v>45047</v>
      </c>
      <c r="B1363" s="3">
        <v>45053</v>
      </c>
      <c r="C1363" s="2">
        <v>300703</v>
      </c>
      <c r="D1363" s="2">
        <v>10055</v>
      </c>
      <c r="E1363" s="2">
        <v>463</v>
      </c>
      <c r="F1363" s="2">
        <v>1</v>
      </c>
      <c r="G1363" s="2">
        <v>95</v>
      </c>
      <c r="H1363" s="2">
        <v>95</v>
      </c>
      <c r="I1363" s="2" t="str">
        <f>VLOOKUP($D1363,PRODUCTS!$A$2:$G$87,2,0)</f>
        <v>Dell - S2421NX 23.8" IPS LED FHD</v>
      </c>
      <c r="J1363" s="2" t="str">
        <f>VLOOKUP(E1363,CUSTOMERS!$A$2:$K$1001,2,0)&amp;" "&amp;VLOOKUP(E1363,CUSTOMERS!$A$2:$K$1001,3,0)</f>
        <v>Honor Cleugh</v>
      </c>
    </row>
    <row r="1364" spans="1:10" ht="14.25" customHeight="1" x14ac:dyDescent="0.3">
      <c r="A1364" s="3">
        <f t="shared" si="5"/>
        <v>45047</v>
      </c>
      <c r="B1364" s="3">
        <v>45053</v>
      </c>
      <c r="C1364" s="2">
        <v>300703</v>
      </c>
      <c r="D1364" s="2">
        <v>10003</v>
      </c>
      <c r="E1364" s="2">
        <v>729</v>
      </c>
      <c r="F1364" s="2">
        <v>2</v>
      </c>
      <c r="G1364" s="2">
        <v>149</v>
      </c>
      <c r="H1364" s="2">
        <v>298</v>
      </c>
      <c r="I1364" s="2" t="str">
        <f>VLOOKUP($D1364,PRODUCTS!$A$2:$G$87,2,0)</f>
        <v>Apple Airpods Pro</v>
      </c>
      <c r="J1364" s="2" t="str">
        <f>VLOOKUP(E1364,CUSTOMERS!$A$2:$K$1001,2,0)&amp;" "&amp;VLOOKUP(E1364,CUSTOMERS!$A$2:$K$1001,3,0)</f>
        <v>Cosetta Miko</v>
      </c>
    </row>
    <row r="1365" spans="1:10" ht="14.25" customHeight="1" x14ac:dyDescent="0.3">
      <c r="A1365" s="3">
        <f t="shared" si="5"/>
        <v>45047</v>
      </c>
      <c r="B1365" s="3">
        <v>45053</v>
      </c>
      <c r="C1365" s="2">
        <v>300703</v>
      </c>
      <c r="D1365" s="2">
        <v>10086</v>
      </c>
      <c r="E1365" s="2">
        <v>488</v>
      </c>
      <c r="F1365" s="2">
        <v>1</v>
      </c>
      <c r="G1365" s="2">
        <v>13</v>
      </c>
      <c r="H1365" s="2">
        <v>13</v>
      </c>
      <c r="I1365" s="2" t="str">
        <f>VLOOKUP($D1365,PRODUCTS!$A$2:$G$87,2,0)</f>
        <v>Lightning Charging Cable</v>
      </c>
      <c r="J1365" s="2" t="str">
        <f>VLOOKUP(E1365,CUSTOMERS!$A$2:$K$1001,2,0)&amp;" "&amp;VLOOKUP(E1365,CUSTOMERS!$A$2:$K$1001,3,0)</f>
        <v>Cissy Lote</v>
      </c>
    </row>
    <row r="1366" spans="1:10" ht="14.25" customHeight="1" x14ac:dyDescent="0.3">
      <c r="A1366" s="3">
        <f t="shared" si="5"/>
        <v>45047</v>
      </c>
      <c r="B1366" s="3">
        <v>45053</v>
      </c>
      <c r="C1366" s="2">
        <v>300703</v>
      </c>
      <c r="D1366" s="2">
        <v>10010</v>
      </c>
      <c r="E1366" s="2">
        <v>197</v>
      </c>
      <c r="F1366" s="2">
        <v>2</v>
      </c>
      <c r="G1366" s="2">
        <v>29</v>
      </c>
      <c r="H1366" s="2">
        <v>58</v>
      </c>
      <c r="I1366" s="2" t="str">
        <f>VLOOKUP($D1366,PRODUCTS!$A$2:$G$87,2,0)</f>
        <v>JBL Go 3</v>
      </c>
      <c r="J1366" s="2" t="str">
        <f>VLOOKUP(E1366,CUSTOMERS!$A$2:$K$1001,2,0)&amp;" "&amp;VLOOKUP(E1366,CUSTOMERS!$A$2:$K$1001,3,0)</f>
        <v>Thane Beauchop</v>
      </c>
    </row>
    <row r="1367" spans="1:10" ht="14.25" customHeight="1" x14ac:dyDescent="0.3">
      <c r="A1367" s="3">
        <f t="shared" si="5"/>
        <v>45047</v>
      </c>
      <c r="B1367" s="3">
        <v>45053</v>
      </c>
      <c r="C1367" s="2">
        <v>300703</v>
      </c>
      <c r="D1367" s="2">
        <v>10056</v>
      </c>
      <c r="E1367" s="2">
        <v>446</v>
      </c>
      <c r="F1367" s="2">
        <v>2</v>
      </c>
      <c r="G1367" s="2">
        <v>999</v>
      </c>
      <c r="H1367" s="2">
        <v>1998</v>
      </c>
      <c r="I1367" s="2" t="str">
        <f>VLOOKUP($D1367,PRODUCTS!$A$2:$G$87,2,0)</f>
        <v>Samsung - 85" Class TU690T</v>
      </c>
      <c r="J1367" s="2" t="str">
        <f>VLOOKUP(E1367,CUSTOMERS!$A$2:$K$1001,2,0)&amp;" "&amp;VLOOKUP(E1367,CUSTOMERS!$A$2:$K$1001,3,0)</f>
        <v>Winston Free</v>
      </c>
    </row>
    <row r="1368" spans="1:10" ht="14.25" customHeight="1" x14ac:dyDescent="0.3">
      <c r="A1368" s="3">
        <f t="shared" si="5"/>
        <v>45047</v>
      </c>
      <c r="B1368" s="3">
        <v>45053</v>
      </c>
      <c r="C1368" s="2">
        <v>300703</v>
      </c>
      <c r="D1368" s="2">
        <v>10025</v>
      </c>
      <c r="E1368" s="2">
        <v>802</v>
      </c>
      <c r="F1368" s="2">
        <v>2</v>
      </c>
      <c r="G1368" s="2">
        <v>399</v>
      </c>
      <c r="H1368" s="2">
        <v>798</v>
      </c>
      <c r="I1368" s="2" t="str">
        <f>VLOOKUP($D1368,PRODUCTS!$A$2:$G$87,2,0)</f>
        <v>SAMSUNG Galaxy A54 5G 128 GB</v>
      </c>
      <c r="J1368" s="2" t="str">
        <f>VLOOKUP(E1368,CUSTOMERS!$A$2:$K$1001,2,0)&amp;" "&amp;VLOOKUP(E1368,CUSTOMERS!$A$2:$K$1001,3,0)</f>
        <v>Bernardo Tollerton</v>
      </c>
    </row>
    <row r="1369" spans="1:10" ht="14.25" customHeight="1" x14ac:dyDescent="0.3">
      <c r="A1369" s="3">
        <f t="shared" si="5"/>
        <v>45047</v>
      </c>
      <c r="B1369" s="3">
        <v>45053</v>
      </c>
      <c r="C1369" s="2">
        <v>300703</v>
      </c>
      <c r="D1369" s="2">
        <v>10084</v>
      </c>
      <c r="E1369" s="2">
        <v>145</v>
      </c>
      <c r="F1369" s="2">
        <v>2</v>
      </c>
      <c r="G1369" s="2">
        <v>7</v>
      </c>
      <c r="H1369" s="2">
        <v>14</v>
      </c>
      <c r="I1369" s="2" t="str">
        <f>VLOOKUP($D1369,PRODUCTS!$A$2:$G$87,2,0)</f>
        <v>AAA Batteries (4-pack)</v>
      </c>
      <c r="J1369" s="2" t="str">
        <f>VLOOKUP(E1369,CUSTOMERS!$A$2:$K$1001,2,0)&amp;" "&amp;VLOOKUP(E1369,CUSTOMERS!$A$2:$K$1001,3,0)</f>
        <v>Aaron Prothero</v>
      </c>
    </row>
    <row r="1370" spans="1:10" ht="14.25" customHeight="1" x14ac:dyDescent="0.3">
      <c r="A1370" s="3">
        <f t="shared" si="5"/>
        <v>45047</v>
      </c>
      <c r="B1370" s="3">
        <v>45053</v>
      </c>
      <c r="C1370" s="2">
        <v>300703</v>
      </c>
      <c r="D1370" s="2">
        <v>10027</v>
      </c>
      <c r="E1370" s="2">
        <v>24</v>
      </c>
      <c r="F1370" s="2">
        <v>3</v>
      </c>
      <c r="G1370" s="2">
        <v>109</v>
      </c>
      <c r="H1370" s="2">
        <v>327</v>
      </c>
      <c r="I1370" s="2" t="str">
        <f>VLOOKUP($D1370,PRODUCTS!$A$2:$G$87,2,0)</f>
        <v>SAMSUNG Galaxy Buds Pro 2</v>
      </c>
      <c r="J1370" s="2" t="str">
        <f>VLOOKUP(E1370,CUSTOMERS!$A$2:$K$1001,2,0)&amp;" "&amp;VLOOKUP(E1370,CUSTOMERS!$A$2:$K$1001,3,0)</f>
        <v>Juliana Beecker</v>
      </c>
    </row>
    <row r="1371" spans="1:10" ht="14.25" customHeight="1" x14ac:dyDescent="0.3">
      <c r="A1371" s="3">
        <f t="shared" si="5"/>
        <v>45047</v>
      </c>
      <c r="B1371" s="3">
        <v>45053</v>
      </c>
      <c r="C1371" s="2">
        <v>300704</v>
      </c>
      <c r="D1371" s="2">
        <v>10016</v>
      </c>
      <c r="E1371" s="2">
        <v>995</v>
      </c>
      <c r="F1371" s="2">
        <v>2</v>
      </c>
      <c r="G1371" s="2">
        <v>1599</v>
      </c>
      <c r="H1371" s="2">
        <v>3198</v>
      </c>
      <c r="I1371" s="2" t="str">
        <f>VLOOKUP($D1371,PRODUCTS!$A$2:$G$87,2,0)</f>
        <v>iPhone 15 Pro Max 1 TB</v>
      </c>
      <c r="J1371" s="2" t="str">
        <f>VLOOKUP(E1371,CUSTOMERS!$A$2:$K$1001,2,0)&amp;" "&amp;VLOOKUP(E1371,CUSTOMERS!$A$2:$K$1001,3,0)</f>
        <v>Angela Rentz</v>
      </c>
    </row>
    <row r="1372" spans="1:10" ht="14.25" customHeight="1" x14ac:dyDescent="0.3">
      <c r="A1372" s="3">
        <f t="shared" si="5"/>
        <v>45047</v>
      </c>
      <c r="B1372" s="3">
        <v>45053</v>
      </c>
      <c r="C1372" s="2">
        <v>300704</v>
      </c>
      <c r="D1372" s="2">
        <v>10013</v>
      </c>
      <c r="E1372" s="2">
        <v>491</v>
      </c>
      <c r="F1372" s="2">
        <v>1</v>
      </c>
      <c r="G1372" s="2">
        <v>157</v>
      </c>
      <c r="H1372" s="2">
        <v>157</v>
      </c>
      <c r="I1372" s="2" t="str">
        <f>VLOOKUP($D1372,PRODUCTS!$A$2:$G$87,2,0)</f>
        <v>Vizio 40" D-Series</v>
      </c>
      <c r="J1372" s="2" t="str">
        <f>VLOOKUP(E1372,CUSTOMERS!$A$2:$K$1001,2,0)&amp;" "&amp;VLOOKUP(E1372,CUSTOMERS!$A$2:$K$1001,3,0)</f>
        <v>Cross Vakhrushin</v>
      </c>
    </row>
    <row r="1373" spans="1:10" ht="14.25" customHeight="1" x14ac:dyDescent="0.3">
      <c r="A1373" s="3">
        <f t="shared" si="5"/>
        <v>45047</v>
      </c>
      <c r="B1373" s="3">
        <v>45054</v>
      </c>
      <c r="C1373" s="2">
        <v>300705</v>
      </c>
      <c r="D1373" s="2">
        <v>10052</v>
      </c>
      <c r="E1373" s="2">
        <v>289</v>
      </c>
      <c r="F1373" s="2">
        <v>1</v>
      </c>
      <c r="G1373" s="2">
        <v>300</v>
      </c>
      <c r="H1373" s="2">
        <v>300</v>
      </c>
      <c r="I1373" s="2" t="str">
        <f>VLOOKUP($D1373,PRODUCTS!$A$2:$G$87,2,0)</f>
        <v>Acer - Aspire XC-840-UB11</v>
      </c>
      <c r="J1373" s="2" t="str">
        <f>VLOOKUP(E1373,CUSTOMERS!$A$2:$K$1001,2,0)&amp;" "&amp;VLOOKUP(E1373,CUSTOMERS!$A$2:$K$1001,3,0)</f>
        <v>Ferdy Gill</v>
      </c>
    </row>
    <row r="1374" spans="1:10" ht="14.25" customHeight="1" x14ac:dyDescent="0.3">
      <c r="A1374" s="3">
        <f t="shared" si="5"/>
        <v>45047</v>
      </c>
      <c r="B1374" s="3">
        <v>45054</v>
      </c>
      <c r="C1374" s="2">
        <v>300706</v>
      </c>
      <c r="D1374" s="2">
        <v>10048</v>
      </c>
      <c r="E1374" s="2">
        <v>377</v>
      </c>
      <c r="F1374" s="2">
        <v>2</v>
      </c>
      <c r="G1374" s="2">
        <v>500</v>
      </c>
      <c r="H1374" s="2">
        <v>1000</v>
      </c>
      <c r="I1374" s="2" t="str">
        <f>VLOOKUP($D1374,PRODUCTS!$A$2:$G$87,2,0)</f>
        <v>ASUS - Zenbook 14X 14.5" 2.8K OLED</v>
      </c>
      <c r="J1374" s="2" t="str">
        <f>VLOOKUP(E1374,CUSTOMERS!$A$2:$K$1001,2,0)&amp;" "&amp;VLOOKUP(E1374,CUSTOMERS!$A$2:$K$1001,3,0)</f>
        <v>Sawyer Berkelay</v>
      </c>
    </row>
    <row r="1375" spans="1:10" ht="14.25" customHeight="1" x14ac:dyDescent="0.3">
      <c r="A1375" s="3">
        <f t="shared" si="5"/>
        <v>45047</v>
      </c>
      <c r="B1375" s="3">
        <v>45054</v>
      </c>
      <c r="C1375" s="2">
        <v>300706</v>
      </c>
      <c r="D1375" s="2">
        <v>10012</v>
      </c>
      <c r="E1375" s="2">
        <v>787</v>
      </c>
      <c r="F1375" s="2">
        <v>3</v>
      </c>
      <c r="G1375" s="2">
        <v>70</v>
      </c>
      <c r="H1375" s="2">
        <v>210</v>
      </c>
      <c r="I1375" s="2" t="str">
        <f>VLOOKUP($D1375,PRODUCTS!$A$2:$G$87,2,0)</f>
        <v>Beats Studio Buds</v>
      </c>
      <c r="J1375" s="2" t="str">
        <f>VLOOKUP(E1375,CUSTOMERS!$A$2:$K$1001,2,0)&amp;" "&amp;VLOOKUP(E1375,CUSTOMERS!$A$2:$K$1001,3,0)</f>
        <v>Maude Gouda</v>
      </c>
    </row>
    <row r="1376" spans="1:10" ht="14.25" customHeight="1" x14ac:dyDescent="0.3">
      <c r="A1376" s="3">
        <f t="shared" si="5"/>
        <v>45047</v>
      </c>
      <c r="B1376" s="3">
        <v>45054</v>
      </c>
      <c r="C1376" s="2">
        <v>300706</v>
      </c>
      <c r="D1376" s="2">
        <v>10029</v>
      </c>
      <c r="E1376" s="2">
        <v>448</v>
      </c>
      <c r="F1376" s="2">
        <v>1</v>
      </c>
      <c r="G1376" s="2">
        <v>44</v>
      </c>
      <c r="H1376" s="2">
        <v>44</v>
      </c>
      <c r="I1376" s="2" t="str">
        <f>VLOOKUP($D1376,PRODUCTS!$A$2:$G$87,2,0)</f>
        <v>PlayStation DualSense Wireless Controller</v>
      </c>
      <c r="J1376" s="2" t="str">
        <f>VLOOKUP(E1376,CUSTOMERS!$A$2:$K$1001,2,0)&amp;" "&amp;VLOOKUP(E1376,CUSTOMERS!$A$2:$K$1001,3,0)</f>
        <v>Philomena Pegrum</v>
      </c>
    </row>
    <row r="1377" spans="1:10" ht="14.25" customHeight="1" x14ac:dyDescent="0.3">
      <c r="A1377" s="3">
        <f t="shared" si="5"/>
        <v>45047</v>
      </c>
      <c r="B1377" s="3">
        <v>45054</v>
      </c>
      <c r="C1377" s="2">
        <v>300707</v>
      </c>
      <c r="D1377" s="2">
        <v>10078</v>
      </c>
      <c r="E1377" s="2">
        <v>919</v>
      </c>
      <c r="F1377" s="2">
        <v>2</v>
      </c>
      <c r="G1377" s="2">
        <v>5</v>
      </c>
      <c r="H1377" s="2">
        <v>10</v>
      </c>
      <c r="I1377" s="2" t="str">
        <f>VLOOKUP($D1377,PRODUCTS!$A$2:$G$87,2,0)</f>
        <v>Case for iPhone 15 Blue</v>
      </c>
      <c r="J1377" s="2" t="str">
        <f>VLOOKUP(E1377,CUSTOMERS!$A$2:$K$1001,2,0)&amp;" "&amp;VLOOKUP(E1377,CUSTOMERS!$A$2:$K$1001,3,0)</f>
        <v>Sheffie Venables</v>
      </c>
    </row>
    <row r="1378" spans="1:10" ht="14.25" customHeight="1" x14ac:dyDescent="0.3">
      <c r="A1378" s="3">
        <f t="shared" si="5"/>
        <v>45047</v>
      </c>
      <c r="B1378" s="3">
        <v>45054</v>
      </c>
      <c r="C1378" s="2">
        <v>300708</v>
      </c>
      <c r="D1378" s="2">
        <v>10026</v>
      </c>
      <c r="E1378" s="2">
        <v>382</v>
      </c>
      <c r="F1378" s="2">
        <v>3</v>
      </c>
      <c r="G1378" s="2">
        <v>850</v>
      </c>
      <c r="H1378" s="2">
        <v>2550</v>
      </c>
      <c r="I1378" s="2" t="str">
        <f>VLOOKUP($D1378,PRODUCTS!$A$2:$G$87,2,0)</f>
        <v>SAMSUNG Galaxy Z Flip 256 GB</v>
      </c>
      <c r="J1378" s="2" t="str">
        <f>VLOOKUP(E1378,CUSTOMERS!$A$2:$K$1001,2,0)&amp;" "&amp;VLOOKUP(E1378,CUSTOMERS!$A$2:$K$1001,3,0)</f>
        <v>Vale Artinstall</v>
      </c>
    </row>
    <row r="1379" spans="1:10" ht="14.25" customHeight="1" x14ac:dyDescent="0.3">
      <c r="A1379" s="3">
        <f t="shared" si="5"/>
        <v>45047</v>
      </c>
      <c r="B1379" s="3">
        <v>45054</v>
      </c>
      <c r="C1379" s="2">
        <v>300708</v>
      </c>
      <c r="D1379" s="2">
        <v>10044</v>
      </c>
      <c r="E1379" s="2">
        <v>936</v>
      </c>
      <c r="F1379" s="2">
        <v>3</v>
      </c>
      <c r="G1379" s="2">
        <v>750</v>
      </c>
      <c r="H1379" s="2">
        <v>2250</v>
      </c>
      <c r="I1379" s="2" t="str">
        <f>VLOOKUP($D1379,PRODUCTS!$A$2:$G$87,2,0)</f>
        <v>Canon - EOS R50 4K</v>
      </c>
      <c r="J1379" s="2" t="str">
        <f>VLOOKUP(E1379,CUSTOMERS!$A$2:$K$1001,2,0)&amp;" "&amp;VLOOKUP(E1379,CUSTOMERS!$A$2:$K$1001,3,0)</f>
        <v>Vaughan Crosskill</v>
      </c>
    </row>
    <row r="1380" spans="1:10" ht="14.25" customHeight="1" x14ac:dyDescent="0.3">
      <c r="A1380" s="3">
        <f t="shared" si="5"/>
        <v>45047</v>
      </c>
      <c r="B1380" s="3">
        <v>45054</v>
      </c>
      <c r="C1380" s="2">
        <v>300708</v>
      </c>
      <c r="D1380" s="2">
        <v>10057</v>
      </c>
      <c r="E1380" s="2">
        <v>665</v>
      </c>
      <c r="F1380" s="2">
        <v>3</v>
      </c>
      <c r="G1380" s="2">
        <v>1099</v>
      </c>
      <c r="H1380" s="2">
        <v>3297</v>
      </c>
      <c r="I1380" s="2" t="str">
        <f>VLOOKUP($D1380,PRODUCTS!$A$2:$G$87,2,0)</f>
        <v>LG - 65" Class 80 Series QNED</v>
      </c>
      <c r="J1380" s="2" t="str">
        <f>VLOOKUP(E1380,CUSTOMERS!$A$2:$K$1001,2,0)&amp;" "&amp;VLOOKUP(E1380,CUSTOMERS!$A$2:$K$1001,3,0)</f>
        <v>Ebba Monkman</v>
      </c>
    </row>
    <row r="1381" spans="1:10" ht="14.25" customHeight="1" x14ac:dyDescent="0.3">
      <c r="A1381" s="3">
        <f t="shared" si="5"/>
        <v>45047</v>
      </c>
      <c r="B1381" s="3">
        <v>45054</v>
      </c>
      <c r="C1381" s="2">
        <v>300709</v>
      </c>
      <c r="D1381" s="2">
        <v>10049</v>
      </c>
      <c r="E1381" s="2">
        <v>898</v>
      </c>
      <c r="F1381" s="2">
        <v>1</v>
      </c>
      <c r="G1381" s="2">
        <v>450</v>
      </c>
      <c r="H1381" s="2">
        <v>450</v>
      </c>
      <c r="I1381" s="2" t="str">
        <f>VLOOKUP($D1381,PRODUCTS!$A$2:$G$87,2,0)</f>
        <v>HP - Envy 2-in-1 15.6" Full HD Touch-Screen Laptop - AMD Ryzen 5 </v>
      </c>
      <c r="J1381" s="2" t="str">
        <f>VLOOKUP(E1381,CUSTOMERS!$A$2:$K$1001,2,0)&amp;" "&amp;VLOOKUP(E1381,CUSTOMERS!$A$2:$K$1001,3,0)</f>
        <v>Jorry Mattersley</v>
      </c>
    </row>
    <row r="1382" spans="1:10" ht="14.25" customHeight="1" x14ac:dyDescent="0.3">
      <c r="A1382" s="3">
        <f t="shared" si="5"/>
        <v>45047</v>
      </c>
      <c r="B1382" s="3">
        <v>45054</v>
      </c>
      <c r="C1382" s="2">
        <v>300709</v>
      </c>
      <c r="D1382" s="2">
        <v>10046</v>
      </c>
      <c r="E1382" s="2">
        <v>720</v>
      </c>
      <c r="F1382" s="2">
        <v>3</v>
      </c>
      <c r="G1382" s="2">
        <v>200</v>
      </c>
      <c r="H1382" s="2">
        <v>600</v>
      </c>
      <c r="I1382" s="2" t="str">
        <f>VLOOKUP($D1382,PRODUCTS!$A$2:$G$87,2,0)</f>
        <v>Nintendo - Switch 32GB Lite</v>
      </c>
      <c r="J1382" s="2" t="str">
        <f>VLOOKUP(E1382,CUSTOMERS!$A$2:$K$1001,2,0)&amp;" "&amp;VLOOKUP(E1382,CUSTOMERS!$A$2:$K$1001,3,0)</f>
        <v>Kris Peinke</v>
      </c>
    </row>
    <row r="1383" spans="1:10" ht="14.25" customHeight="1" x14ac:dyDescent="0.3">
      <c r="A1383" s="3">
        <f t="shared" si="5"/>
        <v>45047</v>
      </c>
      <c r="B1383" s="3">
        <v>45054</v>
      </c>
      <c r="C1383" s="2">
        <v>300710</v>
      </c>
      <c r="D1383" s="2">
        <v>10084</v>
      </c>
      <c r="E1383" s="2">
        <v>834</v>
      </c>
      <c r="F1383" s="2">
        <v>2</v>
      </c>
      <c r="G1383" s="2">
        <v>7</v>
      </c>
      <c r="H1383" s="2">
        <v>14</v>
      </c>
      <c r="I1383" s="2" t="str">
        <f>VLOOKUP($D1383,PRODUCTS!$A$2:$G$87,2,0)</f>
        <v>AAA Batteries (4-pack)</v>
      </c>
      <c r="J1383" s="2" t="str">
        <f>VLOOKUP(E1383,CUSTOMERS!$A$2:$K$1001,2,0)&amp;" "&amp;VLOOKUP(E1383,CUSTOMERS!$A$2:$K$1001,3,0)</f>
        <v>Chad Mayho</v>
      </c>
    </row>
    <row r="1384" spans="1:10" ht="14.25" customHeight="1" x14ac:dyDescent="0.3">
      <c r="A1384" s="3">
        <f t="shared" si="5"/>
        <v>45047</v>
      </c>
      <c r="B1384" s="3">
        <v>45054</v>
      </c>
      <c r="C1384" s="2">
        <v>300711</v>
      </c>
      <c r="D1384" s="2">
        <v>10068</v>
      </c>
      <c r="E1384" s="2">
        <v>200</v>
      </c>
      <c r="F1384" s="2">
        <v>3</v>
      </c>
      <c r="G1384" s="2">
        <v>279</v>
      </c>
      <c r="H1384" s="2">
        <v>837</v>
      </c>
      <c r="I1384" s="2" t="str">
        <f>VLOOKUP($D1384,PRODUCTS!$A$2:$G$87,2,0)</f>
        <v>Yale - Assure Lock 2 Smart Lock</v>
      </c>
      <c r="J1384" s="2" t="str">
        <f>VLOOKUP(E1384,CUSTOMERS!$A$2:$K$1001,2,0)&amp;" "&amp;VLOOKUP(E1384,CUSTOMERS!$A$2:$K$1001,3,0)</f>
        <v>Glennie Winsbury</v>
      </c>
    </row>
    <row r="1385" spans="1:10" ht="14.25" customHeight="1" x14ac:dyDescent="0.3">
      <c r="A1385" s="3">
        <f t="shared" si="5"/>
        <v>45047</v>
      </c>
      <c r="B1385" s="3">
        <v>45054</v>
      </c>
      <c r="C1385" s="2">
        <v>300711</v>
      </c>
      <c r="D1385" s="2">
        <v>10049</v>
      </c>
      <c r="E1385" s="2">
        <v>921</v>
      </c>
      <c r="F1385" s="2">
        <v>1</v>
      </c>
      <c r="G1385" s="2">
        <v>450</v>
      </c>
      <c r="H1385" s="2">
        <v>450</v>
      </c>
      <c r="I1385" s="2" t="str">
        <f>VLOOKUP($D1385,PRODUCTS!$A$2:$G$87,2,0)</f>
        <v>HP - Envy 2-in-1 15.6" Full HD Touch-Screen Laptop - AMD Ryzen 5 </v>
      </c>
      <c r="J1385" s="2" t="str">
        <f>VLOOKUP(E1385,CUSTOMERS!$A$2:$K$1001,2,0)&amp;" "&amp;VLOOKUP(E1385,CUSTOMERS!$A$2:$K$1001,3,0)</f>
        <v>Gretel Realff</v>
      </c>
    </row>
    <row r="1386" spans="1:10" ht="14.25" customHeight="1" x14ac:dyDescent="0.3">
      <c r="A1386" s="3">
        <f t="shared" si="5"/>
        <v>45047</v>
      </c>
      <c r="B1386" s="3">
        <v>45054</v>
      </c>
      <c r="C1386" s="2">
        <v>300711</v>
      </c>
      <c r="D1386" s="2">
        <v>10004</v>
      </c>
      <c r="E1386" s="2">
        <v>894</v>
      </c>
      <c r="F1386" s="2">
        <v>3</v>
      </c>
      <c r="G1386" s="2">
        <v>35</v>
      </c>
      <c r="H1386" s="2">
        <v>105</v>
      </c>
      <c r="I1386" s="2" t="str">
        <f>VLOOKUP($D1386,PRODUCTS!$A$2:$G$87,2,0)</f>
        <v>Fire Stick TV 4K</v>
      </c>
      <c r="J1386" s="2" t="str">
        <f>VLOOKUP(E1386,CUSTOMERS!$A$2:$K$1001,2,0)&amp;" "&amp;VLOOKUP(E1386,CUSTOMERS!$A$2:$K$1001,3,0)</f>
        <v>Bentlee Screas</v>
      </c>
    </row>
    <row r="1387" spans="1:10" ht="14.25" customHeight="1" x14ac:dyDescent="0.3">
      <c r="A1387" s="3">
        <f t="shared" si="5"/>
        <v>45047</v>
      </c>
      <c r="B1387" s="3">
        <v>45054</v>
      </c>
      <c r="C1387" s="2">
        <v>300711</v>
      </c>
      <c r="D1387" s="2">
        <v>10055</v>
      </c>
      <c r="E1387" s="2">
        <v>424</v>
      </c>
      <c r="F1387" s="2">
        <v>2</v>
      </c>
      <c r="G1387" s="2">
        <v>95</v>
      </c>
      <c r="H1387" s="2">
        <v>190</v>
      </c>
      <c r="I1387" s="2" t="str">
        <f>VLOOKUP($D1387,PRODUCTS!$A$2:$G$87,2,0)</f>
        <v>Dell - S2421NX 23.8" IPS LED FHD</v>
      </c>
      <c r="J1387" s="2" t="str">
        <f>VLOOKUP(E1387,CUSTOMERS!$A$2:$K$1001,2,0)&amp;" "&amp;VLOOKUP(E1387,CUSTOMERS!$A$2:$K$1001,3,0)</f>
        <v>Derwin Gullefant</v>
      </c>
    </row>
    <row r="1388" spans="1:10" ht="14.25" customHeight="1" x14ac:dyDescent="0.3">
      <c r="A1388" s="3">
        <f t="shared" si="5"/>
        <v>45047</v>
      </c>
      <c r="B1388" s="3">
        <v>45055</v>
      </c>
      <c r="C1388" s="2">
        <v>300712</v>
      </c>
      <c r="D1388" s="2">
        <v>10043</v>
      </c>
      <c r="E1388" s="2">
        <v>530</v>
      </c>
      <c r="F1388" s="2">
        <v>2</v>
      </c>
      <c r="G1388" s="2">
        <v>450</v>
      </c>
      <c r="H1388" s="2">
        <v>900</v>
      </c>
      <c r="I1388" s="2" t="str">
        <f>VLOOKUP($D1388,PRODUCTS!$A$2:$G$87,2,0)</f>
        <v>HP - Desktop - AMD Ryzen 5 - 12GB Memory - 512GB SSD</v>
      </c>
      <c r="J1388" s="2" t="str">
        <f>VLOOKUP(E1388,CUSTOMERS!$A$2:$K$1001,2,0)&amp;" "&amp;VLOOKUP(E1388,CUSTOMERS!$A$2:$K$1001,3,0)</f>
        <v>Georgette Mumm</v>
      </c>
    </row>
    <row r="1389" spans="1:10" ht="14.25" customHeight="1" x14ac:dyDescent="0.3">
      <c r="A1389" s="3">
        <f t="shared" si="5"/>
        <v>45047</v>
      </c>
      <c r="B1389" s="3">
        <v>45055</v>
      </c>
      <c r="C1389" s="2">
        <v>300712</v>
      </c>
      <c r="D1389" s="2">
        <v>10052</v>
      </c>
      <c r="E1389" s="2">
        <v>310</v>
      </c>
      <c r="F1389" s="2">
        <v>1</v>
      </c>
      <c r="G1389" s="2">
        <v>300</v>
      </c>
      <c r="H1389" s="2">
        <v>300</v>
      </c>
      <c r="I1389" s="2" t="str">
        <f>VLOOKUP($D1389,PRODUCTS!$A$2:$G$87,2,0)</f>
        <v>Acer - Aspire XC-840-UB11</v>
      </c>
      <c r="J1389" s="2" t="str">
        <f>VLOOKUP(E1389,CUSTOMERS!$A$2:$K$1001,2,0)&amp;" "&amp;VLOOKUP(E1389,CUSTOMERS!$A$2:$K$1001,3,0)</f>
        <v>Eloise Ommundsen</v>
      </c>
    </row>
    <row r="1390" spans="1:10" ht="14.25" customHeight="1" x14ac:dyDescent="0.3">
      <c r="A1390" s="3">
        <f t="shared" si="5"/>
        <v>45047</v>
      </c>
      <c r="B1390" s="3">
        <v>45055</v>
      </c>
      <c r="C1390" s="2">
        <v>300712</v>
      </c>
      <c r="D1390" s="2">
        <v>10015</v>
      </c>
      <c r="E1390" s="2">
        <v>914</v>
      </c>
      <c r="F1390" s="2">
        <v>1</v>
      </c>
      <c r="G1390" s="2">
        <v>1399</v>
      </c>
      <c r="H1390" s="2">
        <v>1399</v>
      </c>
      <c r="I1390" s="2" t="str">
        <f>VLOOKUP($D1390,PRODUCTS!$A$2:$G$87,2,0)</f>
        <v>iPhone 15 Pro Max 512 GB</v>
      </c>
      <c r="J1390" s="2" t="str">
        <f>VLOOKUP(E1390,CUSTOMERS!$A$2:$K$1001,2,0)&amp;" "&amp;VLOOKUP(E1390,CUSTOMERS!$A$2:$K$1001,3,0)</f>
        <v>Martie Clair</v>
      </c>
    </row>
    <row r="1391" spans="1:10" ht="14.25" customHeight="1" x14ac:dyDescent="0.3">
      <c r="A1391" s="3">
        <f t="shared" si="5"/>
        <v>45047</v>
      </c>
      <c r="B1391" s="3">
        <v>45055</v>
      </c>
      <c r="C1391" s="2">
        <v>300713</v>
      </c>
      <c r="D1391" s="2">
        <v>10082</v>
      </c>
      <c r="E1391" s="2">
        <v>483</v>
      </c>
      <c r="F1391" s="2">
        <v>3</v>
      </c>
      <c r="G1391" s="2">
        <v>20</v>
      </c>
      <c r="H1391" s="2">
        <v>60</v>
      </c>
      <c r="I1391" s="2" t="str">
        <f>VLOOKUP($D1391,PRODUCTS!$A$2:$G$87,2,0)</f>
        <v>Apple 20W USB-C Power Adapter</v>
      </c>
      <c r="J1391" s="2" t="str">
        <f>VLOOKUP(E1391,CUSTOMERS!$A$2:$K$1001,2,0)&amp;" "&amp;VLOOKUP(E1391,CUSTOMERS!$A$2:$K$1001,3,0)</f>
        <v>Marjory Salle</v>
      </c>
    </row>
    <row r="1392" spans="1:10" ht="14.25" customHeight="1" x14ac:dyDescent="0.3">
      <c r="A1392" s="3">
        <f t="shared" si="5"/>
        <v>45047</v>
      </c>
      <c r="B1392" s="3">
        <v>45055</v>
      </c>
      <c r="C1392" s="2">
        <v>300713</v>
      </c>
      <c r="D1392" s="2">
        <v>10047</v>
      </c>
      <c r="E1392" s="2">
        <v>149</v>
      </c>
      <c r="F1392" s="2">
        <v>2</v>
      </c>
      <c r="G1392" s="2">
        <v>300</v>
      </c>
      <c r="H1392" s="2">
        <v>600</v>
      </c>
      <c r="I1392" s="2" t="str">
        <f>VLOOKUP($D1392,PRODUCTS!$A$2:$G$87,2,0)</f>
        <v>Microsoft - Xbox Series S 512 GB All-Digital Console</v>
      </c>
      <c r="J1392" s="2" t="str">
        <f>VLOOKUP(E1392,CUSTOMERS!$A$2:$K$1001,2,0)&amp;" "&amp;VLOOKUP(E1392,CUSTOMERS!$A$2:$K$1001,3,0)</f>
        <v>Putnam Messent</v>
      </c>
    </row>
    <row r="1393" spans="1:10" ht="14.25" customHeight="1" x14ac:dyDescent="0.3">
      <c r="A1393" s="3">
        <f t="shared" si="5"/>
        <v>45047</v>
      </c>
      <c r="B1393" s="3">
        <v>45055</v>
      </c>
      <c r="C1393" s="2">
        <v>300714</v>
      </c>
      <c r="D1393" s="2">
        <v>10019</v>
      </c>
      <c r="E1393" s="2">
        <v>172</v>
      </c>
      <c r="F1393" s="2">
        <v>2</v>
      </c>
      <c r="G1393" s="2">
        <v>1299</v>
      </c>
      <c r="H1393" s="2">
        <v>2598</v>
      </c>
      <c r="I1393" s="2" t="str">
        <f>VLOOKUP($D1393,PRODUCTS!$A$2:$G$87,2,0)</f>
        <v>iPhone 15 Pro 512 GB</v>
      </c>
      <c r="J1393" s="2" t="str">
        <f>VLOOKUP(E1393,CUSTOMERS!$A$2:$K$1001,2,0)&amp;" "&amp;VLOOKUP(E1393,CUSTOMERS!$A$2:$K$1001,3,0)</f>
        <v>Gisele Sterley</v>
      </c>
    </row>
    <row r="1394" spans="1:10" ht="14.25" customHeight="1" x14ac:dyDescent="0.3">
      <c r="A1394" s="3">
        <f t="shared" si="5"/>
        <v>45047</v>
      </c>
      <c r="B1394" s="3">
        <v>45055</v>
      </c>
      <c r="C1394" s="2">
        <v>300715</v>
      </c>
      <c r="D1394" s="2">
        <v>10052</v>
      </c>
      <c r="E1394" s="2">
        <v>158</v>
      </c>
      <c r="F1394" s="2">
        <v>1</v>
      </c>
      <c r="G1394" s="2">
        <v>300</v>
      </c>
      <c r="H1394" s="2">
        <v>300</v>
      </c>
      <c r="I1394" s="2" t="str">
        <f>VLOOKUP($D1394,PRODUCTS!$A$2:$G$87,2,0)</f>
        <v>Acer - Aspire XC-840-UB11</v>
      </c>
      <c r="J1394" s="2" t="str">
        <f>VLOOKUP(E1394,CUSTOMERS!$A$2:$K$1001,2,0)&amp;" "&amp;VLOOKUP(E1394,CUSTOMERS!$A$2:$K$1001,3,0)</f>
        <v>Lyon McGinly</v>
      </c>
    </row>
    <row r="1395" spans="1:10" ht="14.25" customHeight="1" x14ac:dyDescent="0.3">
      <c r="A1395" s="3">
        <f t="shared" si="5"/>
        <v>45047</v>
      </c>
      <c r="B1395" s="3">
        <v>45056</v>
      </c>
      <c r="C1395" s="2">
        <v>300716</v>
      </c>
      <c r="D1395" s="2">
        <v>10008</v>
      </c>
      <c r="E1395" s="2">
        <v>395</v>
      </c>
      <c r="F1395" s="2">
        <v>1</v>
      </c>
      <c r="G1395" s="2">
        <v>50</v>
      </c>
      <c r="H1395" s="2">
        <v>50</v>
      </c>
      <c r="I1395" s="2" t="str">
        <f>VLOOKUP($D1395,PRODUCTS!$A$2:$G$87,2,0)</f>
        <v>Echo Dot (5th Gen)</v>
      </c>
      <c r="J1395" s="2" t="str">
        <f>VLOOKUP(E1395,CUSTOMERS!$A$2:$K$1001,2,0)&amp;" "&amp;VLOOKUP(E1395,CUSTOMERS!$A$2:$K$1001,3,0)</f>
        <v>Nonah Anthes</v>
      </c>
    </row>
    <row r="1396" spans="1:10" ht="14.25" customHeight="1" x14ac:dyDescent="0.3">
      <c r="A1396" s="3">
        <f t="shared" si="5"/>
        <v>45047</v>
      </c>
      <c r="B1396" s="3">
        <v>45056</v>
      </c>
      <c r="C1396" s="2">
        <v>300717</v>
      </c>
      <c r="D1396" s="2">
        <v>10076</v>
      </c>
      <c r="E1396" s="2">
        <v>566</v>
      </c>
      <c r="F1396" s="2">
        <v>2</v>
      </c>
      <c r="G1396" s="2">
        <v>7</v>
      </c>
      <c r="H1396" s="2">
        <v>14</v>
      </c>
      <c r="I1396" s="2" t="str">
        <f>VLOOKUP($D1396,PRODUCTS!$A$2:$G$87,2,0)</f>
        <v>Case for iPhone 15 Pro Max Blue</v>
      </c>
      <c r="J1396" s="2" t="str">
        <f>VLOOKUP(E1396,CUSTOMERS!$A$2:$K$1001,2,0)&amp;" "&amp;VLOOKUP(E1396,CUSTOMERS!$A$2:$K$1001,3,0)</f>
        <v>Gleda Duer</v>
      </c>
    </row>
    <row r="1397" spans="1:10" ht="14.25" customHeight="1" x14ac:dyDescent="0.3">
      <c r="A1397" s="3">
        <f t="shared" si="5"/>
        <v>45047</v>
      </c>
      <c r="B1397" s="3">
        <v>45056</v>
      </c>
      <c r="C1397" s="2">
        <v>300718</v>
      </c>
      <c r="D1397" s="2">
        <v>10072</v>
      </c>
      <c r="E1397" s="2">
        <v>680</v>
      </c>
      <c r="F1397" s="2">
        <v>2</v>
      </c>
      <c r="G1397" s="2">
        <v>5</v>
      </c>
      <c r="H1397" s="2">
        <v>10</v>
      </c>
      <c r="I1397" s="2" t="str">
        <f>VLOOKUP($D1397,PRODUCTS!$A$2:$G$87,2,0)</f>
        <v>Case for iPhone 15 Red</v>
      </c>
      <c r="J1397" s="2" t="str">
        <f>VLOOKUP(E1397,CUSTOMERS!$A$2:$K$1001,2,0)&amp;" "&amp;VLOOKUP(E1397,CUSTOMERS!$A$2:$K$1001,3,0)</f>
        <v>Tony Stirzaker</v>
      </c>
    </row>
    <row r="1398" spans="1:10" ht="14.25" customHeight="1" x14ac:dyDescent="0.3">
      <c r="A1398" s="3">
        <f t="shared" si="5"/>
        <v>45047</v>
      </c>
      <c r="B1398" s="3">
        <v>45056</v>
      </c>
      <c r="C1398" s="2">
        <v>300718</v>
      </c>
      <c r="D1398" s="2">
        <v>10019</v>
      </c>
      <c r="E1398" s="2">
        <v>733</v>
      </c>
      <c r="F1398" s="2">
        <v>2</v>
      </c>
      <c r="G1398" s="2">
        <v>1299</v>
      </c>
      <c r="H1398" s="2">
        <v>2598</v>
      </c>
      <c r="I1398" s="2" t="str">
        <f>VLOOKUP($D1398,PRODUCTS!$A$2:$G$87,2,0)</f>
        <v>iPhone 15 Pro 512 GB</v>
      </c>
      <c r="J1398" s="2" t="str">
        <f>VLOOKUP(E1398,CUSTOMERS!$A$2:$K$1001,2,0)&amp;" "&amp;VLOOKUP(E1398,CUSTOMERS!$A$2:$K$1001,3,0)</f>
        <v>Shelli Trahmel</v>
      </c>
    </row>
    <row r="1399" spans="1:10" ht="14.25" customHeight="1" x14ac:dyDescent="0.3">
      <c r="A1399" s="3">
        <f t="shared" si="5"/>
        <v>45047</v>
      </c>
      <c r="B1399" s="3">
        <v>45056</v>
      </c>
      <c r="C1399" s="2">
        <v>300718</v>
      </c>
      <c r="D1399" s="2">
        <v>10078</v>
      </c>
      <c r="E1399" s="2">
        <v>610</v>
      </c>
      <c r="F1399" s="2">
        <v>2</v>
      </c>
      <c r="G1399" s="2">
        <v>5</v>
      </c>
      <c r="H1399" s="2">
        <v>10</v>
      </c>
      <c r="I1399" s="2" t="str">
        <f>VLOOKUP($D1399,PRODUCTS!$A$2:$G$87,2,0)</f>
        <v>Case for iPhone 15 Blue</v>
      </c>
      <c r="J1399" s="2" t="str">
        <f>VLOOKUP(E1399,CUSTOMERS!$A$2:$K$1001,2,0)&amp;" "&amp;VLOOKUP(E1399,CUSTOMERS!$A$2:$K$1001,3,0)</f>
        <v>Lillian Augur</v>
      </c>
    </row>
    <row r="1400" spans="1:10" ht="14.25" customHeight="1" x14ac:dyDescent="0.3">
      <c r="A1400" s="3">
        <f t="shared" si="5"/>
        <v>45047</v>
      </c>
      <c r="B1400" s="3">
        <v>45056</v>
      </c>
      <c r="C1400" s="2">
        <v>300718</v>
      </c>
      <c r="D1400" s="2">
        <v>10053</v>
      </c>
      <c r="E1400" s="2">
        <v>795</v>
      </c>
      <c r="F1400" s="2">
        <v>2</v>
      </c>
      <c r="G1400" s="2">
        <v>90</v>
      </c>
      <c r="H1400" s="2">
        <v>180</v>
      </c>
      <c r="I1400" s="2" t="str">
        <f>VLOOKUP($D1400,PRODUCTS!$A$2:$G$87,2,0)</f>
        <v>HP - 21.5" IPS LED Full HD </v>
      </c>
      <c r="J1400" s="2" t="str">
        <f>VLOOKUP(E1400,CUSTOMERS!$A$2:$K$1001,2,0)&amp;" "&amp;VLOOKUP(E1400,CUSTOMERS!$A$2:$K$1001,3,0)</f>
        <v>Alvie Joney</v>
      </c>
    </row>
    <row r="1401" spans="1:10" ht="14.25" customHeight="1" x14ac:dyDescent="0.3">
      <c r="A1401" s="3">
        <f t="shared" si="5"/>
        <v>45047</v>
      </c>
      <c r="B1401" s="3">
        <v>45056</v>
      </c>
      <c r="C1401" s="2">
        <v>300718</v>
      </c>
      <c r="D1401" s="2">
        <v>10055</v>
      </c>
      <c r="E1401" s="2">
        <v>271</v>
      </c>
      <c r="F1401" s="2">
        <v>3</v>
      </c>
      <c r="G1401" s="2">
        <v>95</v>
      </c>
      <c r="H1401" s="2">
        <v>285</v>
      </c>
      <c r="I1401" s="2" t="str">
        <f>VLOOKUP($D1401,PRODUCTS!$A$2:$G$87,2,0)</f>
        <v>Dell - S2421NX 23.8" IPS LED FHD</v>
      </c>
      <c r="J1401" s="2" t="str">
        <f>VLOOKUP(E1401,CUSTOMERS!$A$2:$K$1001,2,0)&amp;" "&amp;VLOOKUP(E1401,CUSTOMERS!$A$2:$K$1001,3,0)</f>
        <v>Richy Nathan</v>
      </c>
    </row>
    <row r="1402" spans="1:10" ht="14.25" customHeight="1" x14ac:dyDescent="0.3">
      <c r="A1402" s="3">
        <f t="shared" si="5"/>
        <v>45047</v>
      </c>
      <c r="B1402" s="3">
        <v>45056</v>
      </c>
      <c r="C1402" s="2">
        <v>300719</v>
      </c>
      <c r="D1402" s="2">
        <v>10016</v>
      </c>
      <c r="E1402" s="2">
        <v>163</v>
      </c>
      <c r="F1402" s="2">
        <v>1</v>
      </c>
      <c r="G1402" s="2">
        <v>1599</v>
      </c>
      <c r="H1402" s="2">
        <v>1599</v>
      </c>
      <c r="I1402" s="2" t="str">
        <f>VLOOKUP($D1402,PRODUCTS!$A$2:$G$87,2,0)</f>
        <v>iPhone 15 Pro Max 1 TB</v>
      </c>
      <c r="J1402" s="2" t="str">
        <f>VLOOKUP(E1402,CUSTOMERS!$A$2:$K$1001,2,0)&amp;" "&amp;VLOOKUP(E1402,CUSTOMERS!$A$2:$K$1001,3,0)</f>
        <v>Blake Cobbing</v>
      </c>
    </row>
    <row r="1403" spans="1:10" ht="14.25" customHeight="1" x14ac:dyDescent="0.3">
      <c r="A1403" s="3">
        <f t="shared" si="5"/>
        <v>45047</v>
      </c>
      <c r="B1403" s="3">
        <v>45056</v>
      </c>
      <c r="C1403" s="2">
        <v>300719</v>
      </c>
      <c r="D1403" s="2">
        <v>10013</v>
      </c>
      <c r="E1403" s="2">
        <v>73</v>
      </c>
      <c r="F1403" s="2">
        <v>2</v>
      </c>
      <c r="G1403" s="2">
        <v>157</v>
      </c>
      <c r="H1403" s="2">
        <v>314</v>
      </c>
      <c r="I1403" s="2" t="str">
        <f>VLOOKUP($D1403,PRODUCTS!$A$2:$G$87,2,0)</f>
        <v>Vizio 40" D-Series</v>
      </c>
      <c r="J1403" s="2" t="str">
        <f>VLOOKUP(E1403,CUSTOMERS!$A$2:$K$1001,2,0)&amp;" "&amp;VLOOKUP(E1403,CUSTOMERS!$A$2:$K$1001,3,0)</f>
        <v>Bendite Aberdein</v>
      </c>
    </row>
    <row r="1404" spans="1:10" ht="14.25" customHeight="1" x14ac:dyDescent="0.3">
      <c r="A1404" s="3">
        <f t="shared" si="5"/>
        <v>45047</v>
      </c>
      <c r="B1404" s="3">
        <v>45056</v>
      </c>
      <c r="C1404" s="2">
        <v>300720</v>
      </c>
      <c r="D1404" s="2">
        <v>10062</v>
      </c>
      <c r="E1404" s="2">
        <v>293</v>
      </c>
      <c r="F1404" s="2">
        <v>3</v>
      </c>
      <c r="G1404" s="2">
        <v>1499</v>
      </c>
      <c r="H1404" s="2">
        <v>4497</v>
      </c>
      <c r="I1404" s="2" t="str">
        <f>VLOOKUP($D1404,PRODUCTS!$A$2:$G$87,2,0)</f>
        <v>LG - 65" Class B3 Series OLED</v>
      </c>
      <c r="J1404" s="2" t="str">
        <f>VLOOKUP(E1404,CUSTOMERS!$A$2:$K$1001,2,0)&amp;" "&amp;VLOOKUP(E1404,CUSTOMERS!$A$2:$K$1001,3,0)</f>
        <v>Randolph Grieveson</v>
      </c>
    </row>
    <row r="1405" spans="1:10" ht="14.25" customHeight="1" x14ac:dyDescent="0.3">
      <c r="A1405" s="3">
        <f t="shared" si="5"/>
        <v>45047</v>
      </c>
      <c r="B1405" s="3">
        <v>45056</v>
      </c>
      <c r="C1405" s="2">
        <v>300721</v>
      </c>
      <c r="D1405" s="2">
        <v>10011</v>
      </c>
      <c r="E1405" s="2">
        <v>283</v>
      </c>
      <c r="F1405" s="2">
        <v>2</v>
      </c>
      <c r="G1405" s="2">
        <v>106</v>
      </c>
      <c r="H1405" s="2">
        <v>212</v>
      </c>
      <c r="I1405" s="2" t="str">
        <f>VLOOKUP($D1405,PRODUCTS!$A$2:$G$87,2,0)</f>
        <v>Fire TV 32"</v>
      </c>
      <c r="J1405" s="2" t="str">
        <f>VLOOKUP(E1405,CUSTOMERS!$A$2:$K$1001,2,0)&amp;" "&amp;VLOOKUP(E1405,CUSTOMERS!$A$2:$K$1001,3,0)</f>
        <v>Alyce Ungaretti</v>
      </c>
    </row>
    <row r="1406" spans="1:10" ht="14.25" customHeight="1" x14ac:dyDescent="0.3">
      <c r="A1406" s="3">
        <f t="shared" si="5"/>
        <v>45047</v>
      </c>
      <c r="B1406" s="3">
        <v>45056</v>
      </c>
      <c r="C1406" s="2">
        <v>300721</v>
      </c>
      <c r="D1406" s="2">
        <v>10015</v>
      </c>
      <c r="E1406" s="2">
        <v>887</v>
      </c>
      <c r="F1406" s="2">
        <v>1</v>
      </c>
      <c r="G1406" s="2">
        <v>1399</v>
      </c>
      <c r="H1406" s="2">
        <v>1399</v>
      </c>
      <c r="I1406" s="2" t="str">
        <f>VLOOKUP($D1406,PRODUCTS!$A$2:$G$87,2,0)</f>
        <v>iPhone 15 Pro Max 512 GB</v>
      </c>
      <c r="J1406" s="2" t="str">
        <f>VLOOKUP(E1406,CUSTOMERS!$A$2:$K$1001,2,0)&amp;" "&amp;VLOOKUP(E1406,CUSTOMERS!$A$2:$K$1001,3,0)</f>
        <v>Willard Tonry</v>
      </c>
    </row>
    <row r="1407" spans="1:10" ht="14.25" customHeight="1" x14ac:dyDescent="0.3">
      <c r="A1407" s="3">
        <f t="shared" si="5"/>
        <v>45047</v>
      </c>
      <c r="B1407" s="3">
        <v>45056</v>
      </c>
      <c r="C1407" s="2">
        <v>300722</v>
      </c>
      <c r="D1407" s="2">
        <v>10060</v>
      </c>
      <c r="E1407" s="2">
        <v>50</v>
      </c>
      <c r="F1407" s="2">
        <v>3</v>
      </c>
      <c r="G1407" s="2">
        <v>579</v>
      </c>
      <c r="H1407" s="2">
        <v>1737</v>
      </c>
      <c r="I1407" s="2" t="str">
        <f>VLOOKUP($D1407,PRODUCTS!$A$2:$G$87,2,0)</f>
        <v>Samsung - 75" Class TU690</v>
      </c>
      <c r="J1407" s="2" t="str">
        <f>VLOOKUP(E1407,CUSTOMERS!$A$2:$K$1001,2,0)&amp;" "&amp;VLOOKUP(E1407,CUSTOMERS!$A$2:$K$1001,3,0)</f>
        <v>Ardith Crosdill</v>
      </c>
    </row>
    <row r="1408" spans="1:10" ht="14.25" customHeight="1" x14ac:dyDescent="0.3">
      <c r="A1408" s="3">
        <f t="shared" si="5"/>
        <v>45047</v>
      </c>
      <c r="B1408" s="3">
        <v>45056</v>
      </c>
      <c r="C1408" s="2">
        <v>300722</v>
      </c>
      <c r="D1408" s="2">
        <v>10039</v>
      </c>
      <c r="E1408" s="2">
        <v>387</v>
      </c>
      <c r="F1408" s="2">
        <v>2</v>
      </c>
      <c r="G1408" s="2">
        <v>799</v>
      </c>
      <c r="H1408" s="2">
        <v>1598</v>
      </c>
      <c r="I1408" s="2" t="str">
        <f>VLOOKUP($D1408,PRODUCTS!$A$2:$G$87,2,0)</f>
        <v>Apple Watch Series 9 (GPS + Cellular) 45mm</v>
      </c>
      <c r="J1408" s="2" t="str">
        <f>VLOOKUP(E1408,CUSTOMERS!$A$2:$K$1001,2,0)&amp;" "&amp;VLOOKUP(E1408,CUSTOMERS!$A$2:$K$1001,3,0)</f>
        <v>Dacey Hambatch</v>
      </c>
    </row>
    <row r="1409" spans="1:10" ht="14.25" customHeight="1" x14ac:dyDescent="0.3">
      <c r="A1409" s="3">
        <f t="shared" si="5"/>
        <v>45047</v>
      </c>
      <c r="B1409" s="3">
        <v>45056</v>
      </c>
      <c r="C1409" s="2">
        <v>300723</v>
      </c>
      <c r="D1409" s="2">
        <v>10074</v>
      </c>
      <c r="E1409" s="2">
        <v>357</v>
      </c>
      <c r="F1409" s="2">
        <v>3</v>
      </c>
      <c r="G1409" s="2">
        <v>6</v>
      </c>
      <c r="H1409" s="2">
        <v>18</v>
      </c>
      <c r="I1409" s="2" t="str">
        <f>VLOOKUP($D1409,PRODUCTS!$A$2:$G$87,2,0)</f>
        <v>Case for iPhone 15 Pro Black</v>
      </c>
      <c r="J1409" s="2" t="str">
        <f>VLOOKUP(E1409,CUSTOMERS!$A$2:$K$1001,2,0)&amp;" "&amp;VLOOKUP(E1409,CUSTOMERS!$A$2:$K$1001,3,0)</f>
        <v>Antoine Maxted</v>
      </c>
    </row>
    <row r="1410" spans="1:10" ht="14.25" customHeight="1" x14ac:dyDescent="0.3">
      <c r="A1410" s="3">
        <f t="shared" si="5"/>
        <v>45047</v>
      </c>
      <c r="B1410" s="3">
        <v>45056</v>
      </c>
      <c r="C1410" s="2">
        <v>300723</v>
      </c>
      <c r="D1410" s="2">
        <v>10013</v>
      </c>
      <c r="E1410" s="2">
        <v>908</v>
      </c>
      <c r="F1410" s="2">
        <v>1</v>
      </c>
      <c r="G1410" s="2">
        <v>157</v>
      </c>
      <c r="H1410" s="2">
        <v>157</v>
      </c>
      <c r="I1410" s="2" t="str">
        <f>VLOOKUP($D1410,PRODUCTS!$A$2:$G$87,2,0)</f>
        <v>Vizio 40" D-Series</v>
      </c>
      <c r="J1410" s="2" t="str">
        <f>VLOOKUP(E1410,CUSTOMERS!$A$2:$K$1001,2,0)&amp;" "&amp;VLOOKUP(E1410,CUSTOMERS!$A$2:$K$1001,3,0)</f>
        <v>Aloin Tebbitt</v>
      </c>
    </row>
    <row r="1411" spans="1:10" ht="14.25" customHeight="1" x14ac:dyDescent="0.3">
      <c r="A1411" s="3">
        <f t="shared" si="5"/>
        <v>45047</v>
      </c>
      <c r="B1411" s="3">
        <v>45056</v>
      </c>
      <c r="C1411" s="2">
        <v>300724</v>
      </c>
      <c r="D1411" s="2">
        <v>10054</v>
      </c>
      <c r="E1411" s="2">
        <v>639</v>
      </c>
      <c r="F1411" s="2">
        <v>2</v>
      </c>
      <c r="G1411" s="2">
        <v>250</v>
      </c>
      <c r="H1411" s="2">
        <v>500</v>
      </c>
      <c r="I1411" s="2" t="str">
        <f>VLOOKUP($D1411,PRODUCTS!$A$2:$G$87,2,0)</f>
        <v>Samsung - 28” ViewFinity UHD</v>
      </c>
      <c r="J1411" s="2" t="str">
        <f>VLOOKUP(E1411,CUSTOMERS!$A$2:$K$1001,2,0)&amp;" "&amp;VLOOKUP(E1411,CUSTOMERS!$A$2:$K$1001,3,0)</f>
        <v>Lazar Francombe</v>
      </c>
    </row>
    <row r="1412" spans="1:10" ht="14.25" customHeight="1" x14ac:dyDescent="0.3">
      <c r="A1412" s="3">
        <f t="shared" si="5"/>
        <v>45047</v>
      </c>
      <c r="B1412" s="3">
        <v>45056</v>
      </c>
      <c r="C1412" s="2">
        <v>300724</v>
      </c>
      <c r="D1412" s="2">
        <v>10015</v>
      </c>
      <c r="E1412" s="2">
        <v>85</v>
      </c>
      <c r="F1412" s="2">
        <v>1</v>
      </c>
      <c r="G1412" s="2">
        <v>1399</v>
      </c>
      <c r="H1412" s="2">
        <v>1399</v>
      </c>
      <c r="I1412" s="2" t="str">
        <f>VLOOKUP($D1412,PRODUCTS!$A$2:$G$87,2,0)</f>
        <v>iPhone 15 Pro Max 512 GB</v>
      </c>
      <c r="J1412" s="2" t="str">
        <f>VLOOKUP(E1412,CUSTOMERS!$A$2:$K$1001,2,0)&amp;" "&amp;VLOOKUP(E1412,CUSTOMERS!$A$2:$K$1001,3,0)</f>
        <v>Chicky Leggatt</v>
      </c>
    </row>
    <row r="1413" spans="1:10" ht="14.25" customHeight="1" x14ac:dyDescent="0.3">
      <c r="A1413" s="3">
        <f t="shared" si="5"/>
        <v>45047</v>
      </c>
      <c r="B1413" s="3">
        <v>45056</v>
      </c>
      <c r="C1413" s="2">
        <v>300724</v>
      </c>
      <c r="D1413" s="2">
        <v>10069</v>
      </c>
      <c r="E1413" s="2">
        <v>141</v>
      </c>
      <c r="F1413" s="2">
        <v>1</v>
      </c>
      <c r="G1413" s="2">
        <v>5</v>
      </c>
      <c r="H1413" s="2">
        <v>5</v>
      </c>
      <c r="I1413" s="2" t="str">
        <f>VLOOKUP($D1413,PRODUCTS!$A$2:$G$87,2,0)</f>
        <v>USB-C Charging Cable</v>
      </c>
      <c r="J1413" s="2" t="str">
        <f>VLOOKUP(E1413,CUSTOMERS!$A$2:$K$1001,2,0)&amp;" "&amp;VLOOKUP(E1413,CUSTOMERS!$A$2:$K$1001,3,0)</f>
        <v>Lucias Tuck</v>
      </c>
    </row>
    <row r="1414" spans="1:10" ht="14.25" customHeight="1" x14ac:dyDescent="0.3">
      <c r="A1414" s="3">
        <f t="shared" si="5"/>
        <v>45047</v>
      </c>
      <c r="B1414" s="3">
        <v>45056</v>
      </c>
      <c r="C1414" s="2">
        <v>300724</v>
      </c>
      <c r="D1414" s="2">
        <v>10015</v>
      </c>
      <c r="E1414" s="2">
        <v>398</v>
      </c>
      <c r="F1414" s="2">
        <v>1</v>
      </c>
      <c r="G1414" s="2">
        <v>1399</v>
      </c>
      <c r="H1414" s="2">
        <v>1399</v>
      </c>
      <c r="I1414" s="2" t="str">
        <f>VLOOKUP($D1414,PRODUCTS!$A$2:$G$87,2,0)</f>
        <v>iPhone 15 Pro Max 512 GB</v>
      </c>
      <c r="J1414" s="2" t="str">
        <f>VLOOKUP(E1414,CUSTOMERS!$A$2:$K$1001,2,0)&amp;" "&amp;VLOOKUP(E1414,CUSTOMERS!$A$2:$K$1001,3,0)</f>
        <v>Chicky Rubinov</v>
      </c>
    </row>
    <row r="1415" spans="1:10" ht="14.25" customHeight="1" x14ac:dyDescent="0.3">
      <c r="A1415" s="3">
        <f t="shared" si="5"/>
        <v>45047</v>
      </c>
      <c r="B1415" s="3">
        <v>45056</v>
      </c>
      <c r="C1415" s="2">
        <v>300724</v>
      </c>
      <c r="D1415" s="2">
        <v>10080</v>
      </c>
      <c r="E1415" s="2">
        <v>113</v>
      </c>
      <c r="F1415" s="2">
        <v>1</v>
      </c>
      <c r="G1415" s="2">
        <v>6</v>
      </c>
      <c r="H1415" s="2">
        <v>6</v>
      </c>
      <c r="I1415" s="2" t="str">
        <f>VLOOKUP($D1415,PRODUCTS!$A$2:$G$87,2,0)</f>
        <v>Screen Protector for iPhone 15 Pro</v>
      </c>
      <c r="J1415" s="2" t="str">
        <f>VLOOKUP(E1415,CUSTOMERS!$A$2:$K$1001,2,0)&amp;" "&amp;VLOOKUP(E1415,CUSTOMERS!$A$2:$K$1001,3,0)</f>
        <v>Dickie Redhead</v>
      </c>
    </row>
    <row r="1416" spans="1:10" ht="14.25" customHeight="1" x14ac:dyDescent="0.3">
      <c r="A1416" s="3">
        <f t="shared" si="5"/>
        <v>45047</v>
      </c>
      <c r="B1416" s="3">
        <v>45056</v>
      </c>
      <c r="C1416" s="2">
        <v>300725</v>
      </c>
      <c r="D1416" s="2">
        <v>10068</v>
      </c>
      <c r="E1416" s="2">
        <v>55</v>
      </c>
      <c r="F1416" s="2">
        <v>2</v>
      </c>
      <c r="G1416" s="2">
        <v>279</v>
      </c>
      <c r="H1416" s="2">
        <v>558</v>
      </c>
      <c r="I1416" s="2" t="str">
        <f>VLOOKUP($D1416,PRODUCTS!$A$2:$G$87,2,0)</f>
        <v>Yale - Assure Lock 2 Smart Lock</v>
      </c>
      <c r="J1416" s="2" t="str">
        <f>VLOOKUP(E1416,CUSTOMERS!$A$2:$K$1001,2,0)&amp;" "&amp;VLOOKUP(E1416,CUSTOMERS!$A$2:$K$1001,3,0)</f>
        <v>Beaufort Blackater</v>
      </c>
    </row>
    <row r="1417" spans="1:10" ht="14.25" customHeight="1" x14ac:dyDescent="0.3">
      <c r="A1417" s="3">
        <f t="shared" si="5"/>
        <v>45047</v>
      </c>
      <c r="B1417" s="3">
        <v>45057</v>
      </c>
      <c r="C1417" s="2">
        <v>300726</v>
      </c>
      <c r="D1417" s="2">
        <v>10057</v>
      </c>
      <c r="E1417" s="2">
        <v>815</v>
      </c>
      <c r="F1417" s="2">
        <v>2</v>
      </c>
      <c r="G1417" s="2">
        <v>1099</v>
      </c>
      <c r="H1417" s="2">
        <v>2198</v>
      </c>
      <c r="I1417" s="2" t="str">
        <f>VLOOKUP($D1417,PRODUCTS!$A$2:$G$87,2,0)</f>
        <v>LG - 65" Class 80 Series QNED</v>
      </c>
      <c r="J1417" s="2" t="str">
        <f>VLOOKUP(E1417,CUSTOMERS!$A$2:$K$1001,2,0)&amp;" "&amp;VLOOKUP(E1417,CUSTOMERS!$A$2:$K$1001,3,0)</f>
        <v>Artie Tomson</v>
      </c>
    </row>
    <row r="1418" spans="1:10" ht="14.25" customHeight="1" x14ac:dyDescent="0.3">
      <c r="A1418" s="3">
        <f t="shared" si="5"/>
        <v>45047</v>
      </c>
      <c r="B1418" s="3">
        <v>45057</v>
      </c>
      <c r="C1418" s="2">
        <v>300727</v>
      </c>
      <c r="D1418" s="2">
        <v>10077</v>
      </c>
      <c r="E1418" s="2">
        <v>913</v>
      </c>
      <c r="F1418" s="2">
        <v>1</v>
      </c>
      <c r="G1418" s="2">
        <v>6</v>
      </c>
      <c r="H1418" s="2">
        <v>6</v>
      </c>
      <c r="I1418" s="2" t="str">
        <f>VLOOKUP($D1418,PRODUCTS!$A$2:$G$87,2,0)</f>
        <v>Case for iPhone 15 Pro Blue</v>
      </c>
      <c r="J1418" s="2" t="str">
        <f>VLOOKUP(E1418,CUSTOMERS!$A$2:$K$1001,2,0)&amp;" "&amp;VLOOKUP(E1418,CUSTOMERS!$A$2:$K$1001,3,0)</f>
        <v>Jillana Westcar</v>
      </c>
    </row>
    <row r="1419" spans="1:10" ht="14.25" customHeight="1" x14ac:dyDescent="0.3">
      <c r="A1419" s="3">
        <f t="shared" si="5"/>
        <v>45047</v>
      </c>
      <c r="B1419" s="3">
        <v>45057</v>
      </c>
      <c r="C1419" s="2">
        <v>300728</v>
      </c>
      <c r="D1419" s="2">
        <v>10069</v>
      </c>
      <c r="E1419" s="2">
        <v>854</v>
      </c>
      <c r="F1419" s="2">
        <v>3</v>
      </c>
      <c r="G1419" s="2">
        <v>5</v>
      </c>
      <c r="H1419" s="2">
        <v>15</v>
      </c>
      <c r="I1419" s="2" t="str">
        <f>VLOOKUP($D1419,PRODUCTS!$A$2:$G$87,2,0)</f>
        <v>USB-C Charging Cable</v>
      </c>
      <c r="J1419" s="2" t="str">
        <f>VLOOKUP(E1419,CUSTOMERS!$A$2:$K$1001,2,0)&amp;" "&amp;VLOOKUP(E1419,CUSTOMERS!$A$2:$K$1001,3,0)</f>
        <v>Sigfrid von Grollmann</v>
      </c>
    </row>
    <row r="1420" spans="1:10" ht="14.25" customHeight="1" x14ac:dyDescent="0.3">
      <c r="A1420" s="3">
        <f t="shared" si="5"/>
        <v>45047</v>
      </c>
      <c r="B1420" s="3">
        <v>45057</v>
      </c>
      <c r="C1420" s="2">
        <v>300728</v>
      </c>
      <c r="D1420" s="2">
        <v>10007</v>
      </c>
      <c r="E1420" s="2">
        <v>814</v>
      </c>
      <c r="F1420" s="2">
        <v>3</v>
      </c>
      <c r="G1420" s="2">
        <v>230</v>
      </c>
      <c r="H1420" s="2">
        <v>690</v>
      </c>
      <c r="I1420" s="2" t="str">
        <f>VLOOKUP($D1420,PRODUCTS!$A$2:$G$87,2,0)</f>
        <v>Apple Ipad (9th Gen)</v>
      </c>
      <c r="J1420" s="2" t="str">
        <f>VLOOKUP(E1420,CUSTOMERS!$A$2:$K$1001,2,0)&amp;" "&amp;VLOOKUP(E1420,CUSTOMERS!$A$2:$K$1001,3,0)</f>
        <v>Gabriella Ivanchenkov</v>
      </c>
    </row>
    <row r="1421" spans="1:10" ht="14.25" customHeight="1" x14ac:dyDescent="0.3">
      <c r="A1421" s="3">
        <f t="shared" si="5"/>
        <v>45047</v>
      </c>
      <c r="B1421" s="3">
        <v>45057</v>
      </c>
      <c r="C1421" s="2">
        <v>300729</v>
      </c>
      <c r="D1421" s="2">
        <v>10061</v>
      </c>
      <c r="E1421" s="2">
        <v>93</v>
      </c>
      <c r="F1421" s="2">
        <v>3</v>
      </c>
      <c r="G1421" s="2">
        <v>1199</v>
      </c>
      <c r="H1421" s="2">
        <v>3597</v>
      </c>
      <c r="I1421" s="2" t="str">
        <f>VLOOKUP($D1421,PRODUCTS!$A$2:$G$87,2,0)</f>
        <v>Samsung - 55" Class The Frame</v>
      </c>
      <c r="J1421" s="2" t="str">
        <f>VLOOKUP(E1421,CUSTOMERS!$A$2:$K$1001,2,0)&amp;" "&amp;VLOOKUP(E1421,CUSTOMERS!$A$2:$K$1001,3,0)</f>
        <v>Ruthanne Nottingam</v>
      </c>
    </row>
    <row r="1422" spans="1:10" ht="14.25" customHeight="1" x14ac:dyDescent="0.3">
      <c r="A1422" s="3">
        <f t="shared" si="5"/>
        <v>45047</v>
      </c>
      <c r="B1422" s="3">
        <v>45057</v>
      </c>
      <c r="C1422" s="2">
        <v>300729</v>
      </c>
      <c r="D1422" s="2">
        <v>10080</v>
      </c>
      <c r="E1422" s="2">
        <v>544</v>
      </c>
      <c r="F1422" s="2">
        <v>1</v>
      </c>
      <c r="G1422" s="2">
        <v>6</v>
      </c>
      <c r="H1422" s="2">
        <v>6</v>
      </c>
      <c r="I1422" s="2" t="str">
        <f>VLOOKUP($D1422,PRODUCTS!$A$2:$G$87,2,0)</f>
        <v>Screen Protector for iPhone 15 Pro</v>
      </c>
      <c r="J1422" s="2" t="str">
        <f>VLOOKUP(E1422,CUSTOMERS!$A$2:$K$1001,2,0)&amp;" "&amp;VLOOKUP(E1422,CUSTOMERS!$A$2:$K$1001,3,0)</f>
        <v>Lindy Jessup</v>
      </c>
    </row>
    <row r="1423" spans="1:10" ht="14.25" customHeight="1" x14ac:dyDescent="0.3">
      <c r="A1423" s="3">
        <f t="shared" si="5"/>
        <v>45047</v>
      </c>
      <c r="B1423" s="3">
        <v>45058</v>
      </c>
      <c r="C1423" s="2">
        <v>300730</v>
      </c>
      <c r="D1423" s="2">
        <v>10025</v>
      </c>
      <c r="E1423" s="2">
        <v>776</v>
      </c>
      <c r="F1423" s="2">
        <v>3</v>
      </c>
      <c r="G1423" s="2">
        <v>399</v>
      </c>
      <c r="H1423" s="2">
        <v>1197</v>
      </c>
      <c r="I1423" s="2" t="str">
        <f>VLOOKUP($D1423,PRODUCTS!$A$2:$G$87,2,0)</f>
        <v>SAMSUNG Galaxy A54 5G 128 GB</v>
      </c>
      <c r="J1423" s="2" t="str">
        <f>VLOOKUP(E1423,CUSTOMERS!$A$2:$K$1001,2,0)&amp;" "&amp;VLOOKUP(E1423,CUSTOMERS!$A$2:$K$1001,3,0)</f>
        <v>Dorine Halsworth</v>
      </c>
    </row>
    <row r="1424" spans="1:10" ht="14.25" customHeight="1" x14ac:dyDescent="0.3">
      <c r="A1424" s="3">
        <f t="shared" si="5"/>
        <v>45047</v>
      </c>
      <c r="B1424" s="3">
        <v>45058</v>
      </c>
      <c r="C1424" s="2">
        <v>300731</v>
      </c>
      <c r="D1424" s="2">
        <v>10019</v>
      </c>
      <c r="E1424" s="2">
        <v>674</v>
      </c>
      <c r="F1424" s="2">
        <v>2</v>
      </c>
      <c r="G1424" s="2">
        <v>1299</v>
      </c>
      <c r="H1424" s="2">
        <v>2598</v>
      </c>
      <c r="I1424" s="2" t="str">
        <f>VLOOKUP($D1424,PRODUCTS!$A$2:$G$87,2,0)</f>
        <v>iPhone 15 Pro 512 GB</v>
      </c>
      <c r="J1424" s="2" t="str">
        <f>VLOOKUP(E1424,CUSTOMERS!$A$2:$K$1001,2,0)&amp;" "&amp;VLOOKUP(E1424,CUSTOMERS!$A$2:$K$1001,3,0)</f>
        <v>Tiff Anselm</v>
      </c>
    </row>
    <row r="1425" spans="1:10" ht="14.25" customHeight="1" x14ac:dyDescent="0.3">
      <c r="A1425" s="3">
        <f t="shared" si="5"/>
        <v>45047</v>
      </c>
      <c r="B1425" s="3">
        <v>45058</v>
      </c>
      <c r="C1425" s="2">
        <v>300731</v>
      </c>
      <c r="D1425" s="2">
        <v>10061</v>
      </c>
      <c r="E1425" s="2">
        <v>60</v>
      </c>
      <c r="F1425" s="2">
        <v>1</v>
      </c>
      <c r="G1425" s="2">
        <v>1199</v>
      </c>
      <c r="H1425" s="2">
        <v>1199</v>
      </c>
      <c r="I1425" s="2" t="str">
        <f>VLOOKUP($D1425,PRODUCTS!$A$2:$G$87,2,0)</f>
        <v>Samsung - 55" Class The Frame</v>
      </c>
      <c r="J1425" s="2" t="str">
        <f>VLOOKUP(E1425,CUSTOMERS!$A$2:$K$1001,2,0)&amp;" "&amp;VLOOKUP(E1425,CUSTOMERS!$A$2:$K$1001,3,0)</f>
        <v>Kaycee Tuberfield</v>
      </c>
    </row>
    <row r="1426" spans="1:10" ht="14.25" customHeight="1" x14ac:dyDescent="0.3">
      <c r="A1426" s="3">
        <f t="shared" si="5"/>
        <v>45047</v>
      </c>
      <c r="B1426" s="3">
        <v>45058</v>
      </c>
      <c r="C1426" s="2">
        <v>300732</v>
      </c>
      <c r="D1426" s="2">
        <v>10086</v>
      </c>
      <c r="E1426" s="2">
        <v>595</v>
      </c>
      <c r="F1426" s="2">
        <v>3</v>
      </c>
      <c r="G1426" s="2">
        <v>13</v>
      </c>
      <c r="H1426" s="2">
        <v>39</v>
      </c>
      <c r="I1426" s="2" t="str">
        <f>VLOOKUP($D1426,PRODUCTS!$A$2:$G$87,2,0)</f>
        <v>Lightning Charging Cable</v>
      </c>
      <c r="J1426" s="2" t="str">
        <f>VLOOKUP(E1426,CUSTOMERS!$A$2:$K$1001,2,0)&amp;" "&amp;VLOOKUP(E1426,CUSTOMERS!$A$2:$K$1001,3,0)</f>
        <v>Cherise Beeze</v>
      </c>
    </row>
    <row r="1427" spans="1:10" ht="14.25" customHeight="1" x14ac:dyDescent="0.3">
      <c r="A1427" s="3">
        <f t="shared" si="5"/>
        <v>45047</v>
      </c>
      <c r="B1427" s="3">
        <v>45058</v>
      </c>
      <c r="C1427" s="2">
        <v>300733</v>
      </c>
      <c r="D1427" s="2">
        <v>10007</v>
      </c>
      <c r="E1427" s="2">
        <v>166</v>
      </c>
      <c r="F1427" s="2">
        <v>2</v>
      </c>
      <c r="G1427" s="2">
        <v>230</v>
      </c>
      <c r="H1427" s="2">
        <v>460</v>
      </c>
      <c r="I1427" s="2" t="str">
        <f>VLOOKUP($D1427,PRODUCTS!$A$2:$G$87,2,0)</f>
        <v>Apple Ipad (9th Gen)</v>
      </c>
      <c r="J1427" s="2" t="str">
        <f>VLOOKUP(E1427,CUSTOMERS!$A$2:$K$1001,2,0)&amp;" "&amp;VLOOKUP(E1427,CUSTOMERS!$A$2:$K$1001,3,0)</f>
        <v>Jammal Coxall</v>
      </c>
    </row>
    <row r="1428" spans="1:10" ht="14.25" customHeight="1" x14ac:dyDescent="0.3">
      <c r="A1428" s="3">
        <f t="shared" si="5"/>
        <v>45047</v>
      </c>
      <c r="B1428" s="3">
        <v>45058</v>
      </c>
      <c r="C1428" s="2">
        <v>300734</v>
      </c>
      <c r="D1428" s="2">
        <v>10051</v>
      </c>
      <c r="E1428" s="2">
        <v>171</v>
      </c>
      <c r="F1428" s="2">
        <v>3</v>
      </c>
      <c r="G1428" s="2">
        <v>900</v>
      </c>
      <c r="H1428" s="2">
        <v>2700</v>
      </c>
      <c r="I1428" s="2" t="str">
        <f>VLOOKUP($D1428,PRODUCTS!$A$2:$G$87,2,0)</f>
        <v>Dell - Inspiron 23.8" Touch screen All-In-One</v>
      </c>
      <c r="J1428" s="2" t="str">
        <f>VLOOKUP(E1428,CUSTOMERS!$A$2:$K$1001,2,0)&amp;" "&amp;VLOOKUP(E1428,CUSTOMERS!$A$2:$K$1001,3,0)</f>
        <v>Jacquetta Brandi</v>
      </c>
    </row>
    <row r="1429" spans="1:10" ht="14.25" customHeight="1" x14ac:dyDescent="0.3">
      <c r="A1429" s="3">
        <f t="shared" si="5"/>
        <v>45047</v>
      </c>
      <c r="B1429" s="3">
        <v>45058</v>
      </c>
      <c r="C1429" s="2">
        <v>300734</v>
      </c>
      <c r="D1429" s="2">
        <v>10083</v>
      </c>
      <c r="E1429" s="2">
        <v>19</v>
      </c>
      <c r="F1429" s="2">
        <v>3</v>
      </c>
      <c r="G1429" s="2">
        <v>50</v>
      </c>
      <c r="H1429" s="2">
        <v>150</v>
      </c>
      <c r="I1429" s="2" t="str">
        <f>VLOOKUP($D1429,PRODUCTS!$A$2:$G$87,2,0)</f>
        <v>Apple 45W USB-C Power Adapter</v>
      </c>
      <c r="J1429" s="2" t="str">
        <f>VLOOKUP(E1429,CUSTOMERS!$A$2:$K$1001,2,0)&amp;" "&amp;VLOOKUP(E1429,CUSTOMERS!$A$2:$K$1001,3,0)</f>
        <v>Geoffrey Ramsell</v>
      </c>
    </row>
    <row r="1430" spans="1:10" ht="14.25" customHeight="1" x14ac:dyDescent="0.3">
      <c r="A1430" s="3">
        <f t="shared" si="5"/>
        <v>45047</v>
      </c>
      <c r="B1430" s="3">
        <v>45058</v>
      </c>
      <c r="C1430" s="2">
        <v>300734</v>
      </c>
      <c r="D1430" s="2">
        <v>10013</v>
      </c>
      <c r="E1430" s="2">
        <v>815</v>
      </c>
      <c r="F1430" s="2">
        <v>2</v>
      </c>
      <c r="G1430" s="2">
        <v>157</v>
      </c>
      <c r="H1430" s="2">
        <v>314</v>
      </c>
      <c r="I1430" s="2" t="str">
        <f>VLOOKUP($D1430,PRODUCTS!$A$2:$G$87,2,0)</f>
        <v>Vizio 40" D-Series</v>
      </c>
      <c r="J1430" s="2" t="str">
        <f>VLOOKUP(E1430,CUSTOMERS!$A$2:$K$1001,2,0)&amp;" "&amp;VLOOKUP(E1430,CUSTOMERS!$A$2:$K$1001,3,0)</f>
        <v>Artie Tomson</v>
      </c>
    </row>
    <row r="1431" spans="1:10" ht="14.25" customHeight="1" x14ac:dyDescent="0.3">
      <c r="A1431" s="3">
        <f t="shared" si="5"/>
        <v>45047</v>
      </c>
      <c r="B1431" s="3">
        <v>45058</v>
      </c>
      <c r="C1431" s="2">
        <v>300735</v>
      </c>
      <c r="D1431" s="2">
        <v>10006</v>
      </c>
      <c r="E1431" s="2">
        <v>418</v>
      </c>
      <c r="F1431" s="2">
        <v>1</v>
      </c>
      <c r="G1431" s="2">
        <v>24</v>
      </c>
      <c r="H1431" s="2">
        <v>24</v>
      </c>
      <c r="I1431" s="2" t="str">
        <f>VLOOKUP($D1431,PRODUCTS!$A$2:$G$87,2,0)</f>
        <v>Roku Express</v>
      </c>
      <c r="J1431" s="2" t="str">
        <f>VLOOKUP(E1431,CUSTOMERS!$A$2:$K$1001,2,0)&amp;" "&amp;VLOOKUP(E1431,CUSTOMERS!$A$2:$K$1001,3,0)</f>
        <v>Stavro Cockayme</v>
      </c>
    </row>
    <row r="1432" spans="1:10" ht="14.25" customHeight="1" x14ac:dyDescent="0.3">
      <c r="A1432" s="3">
        <f t="shared" si="5"/>
        <v>45047</v>
      </c>
      <c r="B1432" s="3">
        <v>45059</v>
      </c>
      <c r="C1432" s="2">
        <v>300736</v>
      </c>
      <c r="D1432" s="2">
        <v>10028</v>
      </c>
      <c r="E1432" s="2">
        <v>997</v>
      </c>
      <c r="F1432" s="2">
        <v>1</v>
      </c>
      <c r="G1432" s="2">
        <v>1500</v>
      </c>
      <c r="H1432" s="2">
        <v>1500</v>
      </c>
      <c r="I1432" s="2" t="str">
        <f>VLOOKUP($D1432,PRODUCTS!$A$2:$G$87,2,0)</f>
        <v>SAMSUNG Galaxy Z Fold 5 256 GB</v>
      </c>
      <c r="J1432" s="2" t="str">
        <f>VLOOKUP(E1432,CUSTOMERS!$A$2:$K$1001,2,0)&amp;" "&amp;VLOOKUP(E1432,CUSTOMERS!$A$2:$K$1001,3,0)</f>
        <v>Simone Peters</v>
      </c>
    </row>
    <row r="1433" spans="1:10" ht="14.25" customHeight="1" x14ac:dyDescent="0.3">
      <c r="A1433" s="3">
        <f t="shared" si="5"/>
        <v>45047</v>
      </c>
      <c r="B1433" s="3">
        <v>45059</v>
      </c>
      <c r="C1433" s="2">
        <v>300737</v>
      </c>
      <c r="D1433" s="2">
        <v>10070</v>
      </c>
      <c r="E1433" s="2">
        <v>541</v>
      </c>
      <c r="F1433" s="2">
        <v>3</v>
      </c>
      <c r="G1433" s="2">
        <v>7</v>
      </c>
      <c r="H1433" s="2">
        <v>21</v>
      </c>
      <c r="I1433" s="2" t="str">
        <f>VLOOKUP($D1433,PRODUCTS!$A$2:$G$87,2,0)</f>
        <v>Case for iPhone 15 Pro Max Red</v>
      </c>
      <c r="J1433" s="2" t="str">
        <f>VLOOKUP(E1433,CUSTOMERS!$A$2:$K$1001,2,0)&amp;" "&amp;VLOOKUP(E1433,CUSTOMERS!$A$2:$K$1001,3,0)</f>
        <v>Trudi Lauritzen</v>
      </c>
    </row>
    <row r="1434" spans="1:10" ht="14.25" customHeight="1" x14ac:dyDescent="0.3">
      <c r="A1434" s="3">
        <f t="shared" si="5"/>
        <v>45047</v>
      </c>
      <c r="B1434" s="3">
        <v>45059</v>
      </c>
      <c r="C1434" s="2">
        <v>300738</v>
      </c>
      <c r="D1434" s="2">
        <v>10010</v>
      </c>
      <c r="E1434" s="2">
        <v>870</v>
      </c>
      <c r="F1434" s="2">
        <v>1</v>
      </c>
      <c r="G1434" s="2">
        <v>29</v>
      </c>
      <c r="H1434" s="2">
        <v>29</v>
      </c>
      <c r="I1434" s="2" t="str">
        <f>VLOOKUP($D1434,PRODUCTS!$A$2:$G$87,2,0)</f>
        <v>JBL Go 3</v>
      </c>
      <c r="J1434" s="2" t="str">
        <f>VLOOKUP(E1434,CUSTOMERS!$A$2:$K$1001,2,0)&amp;" "&amp;VLOOKUP(E1434,CUSTOMERS!$A$2:$K$1001,3,0)</f>
        <v>Rachael Cayton</v>
      </c>
    </row>
    <row r="1435" spans="1:10" ht="14.25" customHeight="1" x14ac:dyDescent="0.3">
      <c r="A1435" s="3">
        <f t="shared" si="5"/>
        <v>45047</v>
      </c>
      <c r="B1435" s="3">
        <v>45059</v>
      </c>
      <c r="C1435" s="2">
        <v>300739</v>
      </c>
      <c r="D1435" s="2">
        <v>10001</v>
      </c>
      <c r="E1435" s="2">
        <v>340</v>
      </c>
      <c r="F1435" s="2">
        <v>2</v>
      </c>
      <c r="G1435" s="2">
        <v>27</v>
      </c>
      <c r="H1435" s="2">
        <v>54</v>
      </c>
      <c r="I1435" s="2" t="str">
        <f>VLOOKUP($D1435,PRODUCTS!$A$2:$G$87,2,0)</f>
        <v>Apple AirTag</v>
      </c>
      <c r="J1435" s="2" t="str">
        <f>VLOOKUP(E1435,CUSTOMERS!$A$2:$K$1001,2,0)&amp;" "&amp;VLOOKUP(E1435,CUSTOMERS!$A$2:$K$1001,3,0)</f>
        <v>Clarke Renals</v>
      </c>
    </row>
    <row r="1436" spans="1:10" ht="14.25" customHeight="1" x14ac:dyDescent="0.3">
      <c r="A1436" s="3">
        <f t="shared" si="5"/>
        <v>45047</v>
      </c>
      <c r="B1436" s="3">
        <v>45059</v>
      </c>
      <c r="C1436" s="2">
        <v>300739</v>
      </c>
      <c r="D1436" s="2">
        <v>10077</v>
      </c>
      <c r="E1436" s="2">
        <v>327</v>
      </c>
      <c r="F1436" s="2">
        <v>1</v>
      </c>
      <c r="G1436" s="2">
        <v>6</v>
      </c>
      <c r="H1436" s="2">
        <v>6</v>
      </c>
      <c r="I1436" s="2" t="str">
        <f>VLOOKUP($D1436,PRODUCTS!$A$2:$G$87,2,0)</f>
        <v>Case for iPhone 15 Pro Blue</v>
      </c>
      <c r="J1436" s="2" t="str">
        <f>VLOOKUP(E1436,CUSTOMERS!$A$2:$K$1001,2,0)&amp;" "&amp;VLOOKUP(E1436,CUSTOMERS!$A$2:$K$1001,3,0)</f>
        <v>Stormy Jikylls</v>
      </c>
    </row>
    <row r="1437" spans="1:10" ht="14.25" customHeight="1" x14ac:dyDescent="0.3">
      <c r="A1437" s="3">
        <f t="shared" si="5"/>
        <v>45047</v>
      </c>
      <c r="B1437" s="3">
        <v>45059</v>
      </c>
      <c r="C1437" s="2">
        <v>300739</v>
      </c>
      <c r="D1437" s="2">
        <v>10079</v>
      </c>
      <c r="E1437" s="2">
        <v>755</v>
      </c>
      <c r="F1437" s="2">
        <v>2</v>
      </c>
      <c r="G1437" s="2">
        <v>7</v>
      </c>
      <c r="H1437" s="2">
        <v>14</v>
      </c>
      <c r="I1437" s="2" t="str">
        <f>VLOOKUP($D1437,PRODUCTS!$A$2:$G$87,2,0)</f>
        <v>Screen Protector for iPhone 15 Pro Max</v>
      </c>
      <c r="J1437" s="2" t="str">
        <f>VLOOKUP(E1437,CUSTOMERS!$A$2:$K$1001,2,0)&amp;" "&amp;VLOOKUP(E1437,CUSTOMERS!$A$2:$K$1001,3,0)</f>
        <v>Brande Biers</v>
      </c>
    </row>
    <row r="1438" spans="1:10" ht="14.25" customHeight="1" x14ac:dyDescent="0.3">
      <c r="A1438" s="3">
        <f t="shared" si="5"/>
        <v>45047</v>
      </c>
      <c r="B1438" s="3">
        <v>45059</v>
      </c>
      <c r="C1438" s="2">
        <v>300740</v>
      </c>
      <c r="D1438" s="2">
        <v>10057</v>
      </c>
      <c r="E1438" s="2">
        <v>784</v>
      </c>
      <c r="F1438" s="2">
        <v>3</v>
      </c>
      <c r="G1438" s="2">
        <v>1099</v>
      </c>
      <c r="H1438" s="2">
        <v>3297</v>
      </c>
      <c r="I1438" s="2" t="str">
        <f>VLOOKUP($D1438,PRODUCTS!$A$2:$G$87,2,0)</f>
        <v>LG - 65" Class 80 Series QNED</v>
      </c>
      <c r="J1438" s="2" t="str">
        <f>VLOOKUP(E1438,CUSTOMERS!$A$2:$K$1001,2,0)&amp;" "&amp;VLOOKUP(E1438,CUSTOMERS!$A$2:$K$1001,3,0)</f>
        <v>L;urette Kubin</v>
      </c>
    </row>
    <row r="1439" spans="1:10" ht="14.25" customHeight="1" x14ac:dyDescent="0.3">
      <c r="A1439" s="3">
        <f t="shared" si="5"/>
        <v>45047</v>
      </c>
      <c r="B1439" s="3">
        <v>45059</v>
      </c>
      <c r="C1439" s="2">
        <v>300741</v>
      </c>
      <c r="D1439" s="2">
        <v>10003</v>
      </c>
      <c r="E1439" s="2">
        <v>287</v>
      </c>
      <c r="F1439" s="2">
        <v>1</v>
      </c>
      <c r="G1439" s="2">
        <v>149</v>
      </c>
      <c r="H1439" s="2">
        <v>149</v>
      </c>
      <c r="I1439" s="2" t="str">
        <f>VLOOKUP($D1439,PRODUCTS!$A$2:$G$87,2,0)</f>
        <v>Apple Airpods Pro</v>
      </c>
      <c r="J1439" s="2" t="str">
        <f>VLOOKUP(E1439,CUSTOMERS!$A$2:$K$1001,2,0)&amp;" "&amp;VLOOKUP(E1439,CUSTOMERS!$A$2:$K$1001,3,0)</f>
        <v>Steffi Scadden</v>
      </c>
    </row>
    <row r="1440" spans="1:10" ht="14.25" customHeight="1" x14ac:dyDescent="0.3">
      <c r="A1440" s="3">
        <f t="shared" si="5"/>
        <v>45047</v>
      </c>
      <c r="B1440" s="3">
        <v>45059</v>
      </c>
      <c r="C1440" s="2">
        <v>300741</v>
      </c>
      <c r="D1440" s="2">
        <v>10081</v>
      </c>
      <c r="E1440" s="2">
        <v>982</v>
      </c>
      <c r="F1440" s="2">
        <v>1</v>
      </c>
      <c r="G1440" s="2">
        <v>5</v>
      </c>
      <c r="H1440" s="2">
        <v>5</v>
      </c>
      <c r="I1440" s="2" t="str">
        <f>VLOOKUP($D1440,PRODUCTS!$A$2:$G$87,2,0)</f>
        <v>Screen Protector for iPhone 15 Pro</v>
      </c>
      <c r="J1440" s="2" t="str">
        <f>VLOOKUP(E1440,CUSTOMERS!$A$2:$K$1001,2,0)&amp;" "&amp;VLOOKUP(E1440,CUSTOMERS!$A$2:$K$1001,3,0)</f>
        <v>Reuben Alcalde</v>
      </c>
    </row>
    <row r="1441" spans="1:10" ht="14.25" customHeight="1" x14ac:dyDescent="0.3">
      <c r="A1441" s="3">
        <f t="shared" si="5"/>
        <v>45047</v>
      </c>
      <c r="B1441" s="3">
        <v>45059</v>
      </c>
      <c r="C1441" s="2">
        <v>300741</v>
      </c>
      <c r="D1441" s="2">
        <v>10073</v>
      </c>
      <c r="E1441" s="2">
        <v>714</v>
      </c>
      <c r="F1441" s="2">
        <v>1</v>
      </c>
      <c r="G1441" s="2">
        <v>7</v>
      </c>
      <c r="H1441" s="2">
        <v>7</v>
      </c>
      <c r="I1441" s="2" t="str">
        <f>VLOOKUP($D1441,PRODUCTS!$A$2:$G$87,2,0)</f>
        <v>Case for iPhone 15 Pro Max Black</v>
      </c>
      <c r="J1441" s="2" t="str">
        <f>VLOOKUP(E1441,CUSTOMERS!$A$2:$K$1001,2,0)&amp;" "&amp;VLOOKUP(E1441,CUSTOMERS!$A$2:$K$1001,3,0)</f>
        <v>Gery Brackpool</v>
      </c>
    </row>
    <row r="1442" spans="1:10" ht="14.25" customHeight="1" x14ac:dyDescent="0.3">
      <c r="A1442" s="3">
        <f t="shared" si="5"/>
        <v>45047</v>
      </c>
      <c r="B1442" s="3">
        <v>45060</v>
      </c>
      <c r="C1442" s="2">
        <v>300742</v>
      </c>
      <c r="D1442" s="2">
        <v>10012</v>
      </c>
      <c r="E1442" s="2">
        <v>135</v>
      </c>
      <c r="F1442" s="2">
        <v>3</v>
      </c>
      <c r="G1442" s="2">
        <v>70</v>
      </c>
      <c r="H1442" s="2">
        <v>210</v>
      </c>
      <c r="I1442" s="2" t="str">
        <f>VLOOKUP($D1442,PRODUCTS!$A$2:$G$87,2,0)</f>
        <v>Beats Studio Buds</v>
      </c>
      <c r="J1442" s="2" t="str">
        <f>VLOOKUP(E1442,CUSTOMERS!$A$2:$K$1001,2,0)&amp;" "&amp;VLOOKUP(E1442,CUSTOMERS!$A$2:$K$1001,3,0)</f>
        <v>Inness Pilkinton</v>
      </c>
    </row>
    <row r="1443" spans="1:10" ht="14.25" customHeight="1" x14ac:dyDescent="0.3">
      <c r="A1443" s="3">
        <f t="shared" si="5"/>
        <v>45047</v>
      </c>
      <c r="B1443" s="3">
        <v>45060</v>
      </c>
      <c r="C1443" s="2">
        <v>300742</v>
      </c>
      <c r="D1443" s="2">
        <v>10017</v>
      </c>
      <c r="E1443" s="2">
        <v>598</v>
      </c>
      <c r="F1443" s="2">
        <v>3</v>
      </c>
      <c r="G1443" s="2">
        <v>999</v>
      </c>
      <c r="H1443" s="2">
        <v>2997</v>
      </c>
      <c r="I1443" s="2" t="str">
        <f>VLOOKUP($D1443,PRODUCTS!$A$2:$G$87,2,0)</f>
        <v>iPhone 15 Pro 128 GB</v>
      </c>
      <c r="J1443" s="2" t="str">
        <f>VLOOKUP(E1443,CUSTOMERS!$A$2:$K$1001,2,0)&amp;" "&amp;VLOOKUP(E1443,CUSTOMERS!$A$2:$K$1001,3,0)</f>
        <v>Pierre Brooker</v>
      </c>
    </row>
    <row r="1444" spans="1:10" ht="14.25" customHeight="1" x14ac:dyDescent="0.3">
      <c r="A1444" s="3">
        <f t="shared" si="5"/>
        <v>45047</v>
      </c>
      <c r="B1444" s="3">
        <v>45060</v>
      </c>
      <c r="C1444" s="2">
        <v>300742</v>
      </c>
      <c r="D1444" s="2">
        <v>10042</v>
      </c>
      <c r="E1444" s="2">
        <v>481</v>
      </c>
      <c r="F1444" s="2">
        <v>1</v>
      </c>
      <c r="G1444" s="2">
        <v>1849</v>
      </c>
      <c r="H1444" s="2">
        <v>1849</v>
      </c>
      <c r="I1444" s="2" t="str">
        <f>VLOOKUP($D1444,PRODUCTS!$A$2:$G$87,2,0)</f>
        <v>Apple - MacBook Pro 14" Laptop - M3 Pro chip</v>
      </c>
      <c r="J1444" s="2" t="str">
        <f>VLOOKUP(E1444,CUSTOMERS!$A$2:$K$1001,2,0)&amp;" "&amp;VLOOKUP(E1444,CUSTOMERS!$A$2:$K$1001,3,0)</f>
        <v>Urbain Cowcha</v>
      </c>
    </row>
    <row r="1445" spans="1:10" ht="14.25" customHeight="1" x14ac:dyDescent="0.3">
      <c r="A1445" s="3">
        <f t="shared" si="5"/>
        <v>45047</v>
      </c>
      <c r="B1445" s="3">
        <v>45060</v>
      </c>
      <c r="C1445" s="2">
        <v>300742</v>
      </c>
      <c r="D1445" s="2">
        <v>10083</v>
      </c>
      <c r="E1445" s="2">
        <v>829</v>
      </c>
      <c r="F1445" s="2">
        <v>2</v>
      </c>
      <c r="G1445" s="2">
        <v>50</v>
      </c>
      <c r="H1445" s="2">
        <v>100</v>
      </c>
      <c r="I1445" s="2" t="str">
        <f>VLOOKUP($D1445,PRODUCTS!$A$2:$G$87,2,0)</f>
        <v>Apple 45W USB-C Power Adapter</v>
      </c>
      <c r="J1445" s="2" t="str">
        <f>VLOOKUP(E1445,CUSTOMERS!$A$2:$K$1001,2,0)&amp;" "&amp;VLOOKUP(E1445,CUSTOMERS!$A$2:$K$1001,3,0)</f>
        <v>Chiquia Hospital</v>
      </c>
    </row>
    <row r="1446" spans="1:10" ht="14.25" customHeight="1" x14ac:dyDescent="0.3">
      <c r="A1446" s="3">
        <f t="shared" si="5"/>
        <v>45047</v>
      </c>
      <c r="B1446" s="3">
        <v>45060</v>
      </c>
      <c r="C1446" s="2">
        <v>300743</v>
      </c>
      <c r="D1446" s="2">
        <v>10053</v>
      </c>
      <c r="E1446" s="2">
        <v>520</v>
      </c>
      <c r="F1446" s="2">
        <v>1</v>
      </c>
      <c r="G1446" s="2">
        <v>90</v>
      </c>
      <c r="H1446" s="2">
        <v>90</v>
      </c>
      <c r="I1446" s="2" t="str">
        <f>VLOOKUP($D1446,PRODUCTS!$A$2:$G$87,2,0)</f>
        <v>HP - 21.5" IPS LED Full HD </v>
      </c>
      <c r="J1446" s="2" t="str">
        <f>VLOOKUP(E1446,CUSTOMERS!$A$2:$K$1001,2,0)&amp;" "&amp;VLOOKUP(E1446,CUSTOMERS!$A$2:$K$1001,3,0)</f>
        <v>Dallas Ketteringham</v>
      </c>
    </row>
    <row r="1447" spans="1:10" ht="14.25" customHeight="1" x14ac:dyDescent="0.3">
      <c r="A1447" s="3">
        <f t="shared" si="5"/>
        <v>45047</v>
      </c>
      <c r="B1447" s="3">
        <v>45060</v>
      </c>
      <c r="C1447" s="2">
        <v>300744</v>
      </c>
      <c r="D1447" s="2">
        <v>10044</v>
      </c>
      <c r="E1447" s="2">
        <v>731</v>
      </c>
      <c r="F1447" s="2">
        <v>2</v>
      </c>
      <c r="G1447" s="2">
        <v>750</v>
      </c>
      <c r="H1447" s="2">
        <v>1500</v>
      </c>
      <c r="I1447" s="2" t="str">
        <f>VLOOKUP($D1447,PRODUCTS!$A$2:$G$87,2,0)</f>
        <v>Canon - EOS R50 4K</v>
      </c>
      <c r="J1447" s="2" t="str">
        <f>VLOOKUP(E1447,CUSTOMERS!$A$2:$K$1001,2,0)&amp;" "&amp;VLOOKUP(E1447,CUSTOMERS!$A$2:$K$1001,3,0)</f>
        <v>Britney Philipot</v>
      </c>
    </row>
    <row r="1448" spans="1:10" ht="14.25" customHeight="1" x14ac:dyDescent="0.3">
      <c r="A1448" s="3">
        <f t="shared" si="5"/>
        <v>45047</v>
      </c>
      <c r="B1448" s="3">
        <v>45060</v>
      </c>
      <c r="C1448" s="2">
        <v>300745</v>
      </c>
      <c r="D1448" s="2">
        <v>10004</v>
      </c>
      <c r="E1448" s="2">
        <v>309</v>
      </c>
      <c r="F1448" s="2">
        <v>1</v>
      </c>
      <c r="G1448" s="2">
        <v>35</v>
      </c>
      <c r="H1448" s="2">
        <v>35</v>
      </c>
      <c r="I1448" s="2" t="str">
        <f>VLOOKUP($D1448,PRODUCTS!$A$2:$G$87,2,0)</f>
        <v>Fire Stick TV 4K</v>
      </c>
      <c r="J1448" s="2" t="str">
        <f>VLOOKUP(E1448,CUSTOMERS!$A$2:$K$1001,2,0)&amp;" "&amp;VLOOKUP(E1448,CUSTOMERS!$A$2:$K$1001,3,0)</f>
        <v>Moria Allsup</v>
      </c>
    </row>
    <row r="1449" spans="1:10" ht="14.25" customHeight="1" x14ac:dyDescent="0.3">
      <c r="A1449" s="3">
        <f t="shared" si="5"/>
        <v>45047</v>
      </c>
      <c r="B1449" s="3">
        <v>45060</v>
      </c>
      <c r="C1449" s="2">
        <v>300745</v>
      </c>
      <c r="D1449" s="2">
        <v>10083</v>
      </c>
      <c r="E1449" s="2">
        <v>542</v>
      </c>
      <c r="F1449" s="2">
        <v>1</v>
      </c>
      <c r="G1449" s="2">
        <v>50</v>
      </c>
      <c r="H1449" s="2">
        <v>50</v>
      </c>
      <c r="I1449" s="2" t="str">
        <f>VLOOKUP($D1449,PRODUCTS!$A$2:$G$87,2,0)</f>
        <v>Apple 45W USB-C Power Adapter</v>
      </c>
      <c r="J1449" s="2" t="str">
        <f>VLOOKUP(E1449,CUSTOMERS!$A$2:$K$1001,2,0)&amp;" "&amp;VLOOKUP(E1449,CUSTOMERS!$A$2:$K$1001,3,0)</f>
        <v>Charity Kas</v>
      </c>
    </row>
    <row r="1450" spans="1:10" ht="14.25" customHeight="1" x14ac:dyDescent="0.3">
      <c r="A1450" s="3">
        <f t="shared" si="5"/>
        <v>45047</v>
      </c>
      <c r="B1450" s="3">
        <v>45060</v>
      </c>
      <c r="C1450" s="2">
        <v>300745</v>
      </c>
      <c r="D1450" s="2">
        <v>10062</v>
      </c>
      <c r="E1450" s="2">
        <v>229</v>
      </c>
      <c r="F1450" s="2">
        <v>3</v>
      </c>
      <c r="G1450" s="2">
        <v>1499</v>
      </c>
      <c r="H1450" s="2">
        <v>4497</v>
      </c>
      <c r="I1450" s="2" t="str">
        <f>VLOOKUP($D1450,PRODUCTS!$A$2:$G$87,2,0)</f>
        <v>LG - 65" Class B3 Series OLED</v>
      </c>
      <c r="J1450" s="2" t="str">
        <f>VLOOKUP(E1450,CUSTOMERS!$A$2:$K$1001,2,0)&amp;" "&amp;VLOOKUP(E1450,CUSTOMERS!$A$2:$K$1001,3,0)</f>
        <v>Tanner Linnit</v>
      </c>
    </row>
    <row r="1451" spans="1:10" ht="14.25" customHeight="1" x14ac:dyDescent="0.3">
      <c r="A1451" s="3">
        <f t="shared" si="5"/>
        <v>45047</v>
      </c>
      <c r="B1451" s="3">
        <v>45061</v>
      </c>
      <c r="C1451" s="2">
        <v>300746</v>
      </c>
      <c r="D1451" s="2">
        <v>10079</v>
      </c>
      <c r="E1451" s="2">
        <v>267</v>
      </c>
      <c r="F1451" s="2">
        <v>3</v>
      </c>
      <c r="G1451" s="2">
        <v>7</v>
      </c>
      <c r="H1451" s="2">
        <v>21</v>
      </c>
      <c r="I1451" s="2" t="str">
        <f>VLOOKUP($D1451,PRODUCTS!$A$2:$G$87,2,0)</f>
        <v>Screen Protector for iPhone 15 Pro Max</v>
      </c>
      <c r="J1451" s="2" t="str">
        <f>VLOOKUP(E1451,CUSTOMERS!$A$2:$K$1001,2,0)&amp;" "&amp;VLOOKUP(E1451,CUSTOMERS!$A$2:$K$1001,3,0)</f>
        <v>Freemon Bram</v>
      </c>
    </row>
    <row r="1452" spans="1:10" ht="14.25" customHeight="1" x14ac:dyDescent="0.3">
      <c r="A1452" s="3">
        <f t="shared" si="5"/>
        <v>45047</v>
      </c>
      <c r="B1452" s="3">
        <v>45061</v>
      </c>
      <c r="C1452" s="2">
        <v>300747</v>
      </c>
      <c r="D1452" s="2">
        <v>10043</v>
      </c>
      <c r="E1452" s="2">
        <v>807</v>
      </c>
      <c r="F1452" s="2">
        <v>3</v>
      </c>
      <c r="G1452" s="2">
        <v>450</v>
      </c>
      <c r="H1452" s="2">
        <v>1350</v>
      </c>
      <c r="I1452" s="2" t="str">
        <f>VLOOKUP($D1452,PRODUCTS!$A$2:$G$87,2,0)</f>
        <v>HP - Desktop - AMD Ryzen 5 - 12GB Memory - 512GB SSD</v>
      </c>
      <c r="J1452" s="2" t="str">
        <f>VLOOKUP(E1452,CUSTOMERS!$A$2:$K$1001,2,0)&amp;" "&amp;VLOOKUP(E1452,CUSTOMERS!$A$2:$K$1001,3,0)</f>
        <v>Jonie Calltone</v>
      </c>
    </row>
    <row r="1453" spans="1:10" ht="14.25" customHeight="1" x14ac:dyDescent="0.3">
      <c r="A1453" s="3">
        <f t="shared" si="5"/>
        <v>45047</v>
      </c>
      <c r="B1453" s="3">
        <v>45061</v>
      </c>
      <c r="C1453" s="2">
        <v>300748</v>
      </c>
      <c r="D1453" s="2">
        <v>10033</v>
      </c>
      <c r="E1453" s="2">
        <v>255</v>
      </c>
      <c r="F1453" s="2">
        <v>2</v>
      </c>
      <c r="G1453" s="2">
        <v>295</v>
      </c>
      <c r="H1453" s="2">
        <v>590</v>
      </c>
      <c r="I1453" s="2" t="str">
        <f>VLOOKUP($D1453,PRODUCTS!$A$2:$G$87,2,0)</f>
        <v>Nintendo Switch</v>
      </c>
      <c r="J1453" s="2" t="str">
        <f>VLOOKUP(E1453,CUSTOMERS!$A$2:$K$1001,2,0)&amp;" "&amp;VLOOKUP(E1453,CUSTOMERS!$A$2:$K$1001,3,0)</f>
        <v>Gale Kisby</v>
      </c>
    </row>
    <row r="1454" spans="1:10" ht="14.25" customHeight="1" x14ac:dyDescent="0.3">
      <c r="A1454" s="3">
        <f t="shared" si="5"/>
        <v>45047</v>
      </c>
      <c r="B1454" s="3">
        <v>45061</v>
      </c>
      <c r="C1454" s="2">
        <v>300748</v>
      </c>
      <c r="D1454" s="2">
        <v>10039</v>
      </c>
      <c r="E1454" s="2">
        <v>656</v>
      </c>
      <c r="F1454" s="2">
        <v>1</v>
      </c>
      <c r="G1454" s="2">
        <v>799</v>
      </c>
      <c r="H1454" s="2">
        <v>799</v>
      </c>
      <c r="I1454" s="2" t="str">
        <f>VLOOKUP($D1454,PRODUCTS!$A$2:$G$87,2,0)</f>
        <v>Apple Watch Series 9 (GPS + Cellular) 45mm</v>
      </c>
      <c r="J1454" s="2" t="str">
        <f>VLOOKUP(E1454,CUSTOMERS!$A$2:$K$1001,2,0)&amp;" "&amp;VLOOKUP(E1454,CUSTOMERS!$A$2:$K$1001,3,0)</f>
        <v>Donna McFadzean</v>
      </c>
    </row>
    <row r="1455" spans="1:10" ht="14.25" customHeight="1" x14ac:dyDescent="0.3">
      <c r="A1455" s="3">
        <f t="shared" si="5"/>
        <v>45047</v>
      </c>
      <c r="B1455" s="3">
        <v>45061</v>
      </c>
      <c r="C1455" s="2">
        <v>300748</v>
      </c>
      <c r="D1455" s="2">
        <v>10077</v>
      </c>
      <c r="E1455" s="2">
        <v>235</v>
      </c>
      <c r="F1455" s="2">
        <v>2</v>
      </c>
      <c r="G1455" s="2">
        <v>6</v>
      </c>
      <c r="H1455" s="2">
        <v>12</v>
      </c>
      <c r="I1455" s="2" t="str">
        <f>VLOOKUP($D1455,PRODUCTS!$A$2:$G$87,2,0)</f>
        <v>Case for iPhone 15 Pro Blue</v>
      </c>
      <c r="J1455" s="2" t="str">
        <f>VLOOKUP(E1455,CUSTOMERS!$A$2:$K$1001,2,0)&amp;" "&amp;VLOOKUP(E1455,CUSTOMERS!$A$2:$K$1001,3,0)</f>
        <v>Uriel Rose</v>
      </c>
    </row>
    <row r="1456" spans="1:10" ht="14.25" customHeight="1" x14ac:dyDescent="0.3">
      <c r="A1456" s="3">
        <f t="shared" si="5"/>
        <v>45047</v>
      </c>
      <c r="B1456" s="3">
        <v>45061</v>
      </c>
      <c r="C1456" s="2">
        <v>300749</v>
      </c>
      <c r="D1456" s="2">
        <v>10032</v>
      </c>
      <c r="E1456" s="2">
        <v>670</v>
      </c>
      <c r="F1456" s="2">
        <v>3</v>
      </c>
      <c r="G1456" s="2">
        <v>70</v>
      </c>
      <c r="H1456" s="2">
        <v>210</v>
      </c>
      <c r="I1456" s="2" t="str">
        <f>VLOOKUP($D1456,PRODUCTS!$A$2:$G$87,2,0)</f>
        <v>Nintendo Switch Pro Controller</v>
      </c>
      <c r="J1456" s="2" t="str">
        <f>VLOOKUP(E1456,CUSTOMERS!$A$2:$K$1001,2,0)&amp;" "&amp;VLOOKUP(E1456,CUSTOMERS!$A$2:$K$1001,3,0)</f>
        <v>Kore Solon</v>
      </c>
    </row>
    <row r="1457" spans="1:10" ht="14.25" customHeight="1" x14ac:dyDescent="0.3">
      <c r="A1457" s="3">
        <f t="shared" si="5"/>
        <v>45047</v>
      </c>
      <c r="B1457" s="3">
        <v>45061</v>
      </c>
      <c r="C1457" s="2">
        <v>300750</v>
      </c>
      <c r="D1457" s="2">
        <v>10021</v>
      </c>
      <c r="E1457" s="2">
        <v>797</v>
      </c>
      <c r="F1457" s="2">
        <v>2</v>
      </c>
      <c r="G1457" s="2">
        <v>799</v>
      </c>
      <c r="H1457" s="2">
        <v>1598</v>
      </c>
      <c r="I1457" s="2" t="str">
        <f>VLOOKUP($D1457,PRODUCTS!$A$2:$G$87,2,0)</f>
        <v>iPhone 15 128 GB</v>
      </c>
      <c r="J1457" s="2" t="str">
        <f>VLOOKUP(E1457,CUSTOMERS!$A$2:$K$1001,2,0)&amp;" "&amp;VLOOKUP(E1457,CUSTOMERS!$A$2:$K$1001,3,0)</f>
        <v>Louisa O'Lochan</v>
      </c>
    </row>
    <row r="1458" spans="1:10" ht="14.25" customHeight="1" x14ac:dyDescent="0.3">
      <c r="A1458" s="3">
        <f t="shared" si="5"/>
        <v>45047</v>
      </c>
      <c r="B1458" s="3">
        <v>45061</v>
      </c>
      <c r="C1458" s="2">
        <v>300750</v>
      </c>
      <c r="D1458" s="2">
        <v>10078</v>
      </c>
      <c r="E1458" s="2">
        <v>676</v>
      </c>
      <c r="F1458" s="2">
        <v>3</v>
      </c>
      <c r="G1458" s="2">
        <v>5</v>
      </c>
      <c r="H1458" s="2">
        <v>15</v>
      </c>
      <c r="I1458" s="2" t="str">
        <f>VLOOKUP($D1458,PRODUCTS!$A$2:$G$87,2,0)</f>
        <v>Case for iPhone 15 Blue</v>
      </c>
      <c r="J1458" s="2" t="str">
        <f>VLOOKUP(E1458,CUSTOMERS!$A$2:$K$1001,2,0)&amp;" "&amp;VLOOKUP(E1458,CUSTOMERS!$A$2:$K$1001,3,0)</f>
        <v>Emlyn Brideoke</v>
      </c>
    </row>
    <row r="1459" spans="1:10" ht="14.25" customHeight="1" x14ac:dyDescent="0.3">
      <c r="A1459" s="3">
        <f t="shared" si="5"/>
        <v>45047</v>
      </c>
      <c r="B1459" s="3">
        <v>45061</v>
      </c>
      <c r="C1459" s="2">
        <v>300750</v>
      </c>
      <c r="D1459" s="2">
        <v>10054</v>
      </c>
      <c r="E1459" s="2">
        <v>970</v>
      </c>
      <c r="F1459" s="2">
        <v>3</v>
      </c>
      <c r="G1459" s="2">
        <v>250</v>
      </c>
      <c r="H1459" s="2">
        <v>750</v>
      </c>
      <c r="I1459" s="2" t="str">
        <f>VLOOKUP($D1459,PRODUCTS!$A$2:$G$87,2,0)</f>
        <v>Samsung - 28” ViewFinity UHD</v>
      </c>
      <c r="J1459" s="2" t="str">
        <f>VLOOKUP(E1459,CUSTOMERS!$A$2:$K$1001,2,0)&amp;" "&amp;VLOOKUP(E1459,CUSTOMERS!$A$2:$K$1001,3,0)</f>
        <v>Caralie Rapin</v>
      </c>
    </row>
    <row r="1460" spans="1:10" ht="14.25" customHeight="1" x14ac:dyDescent="0.3">
      <c r="A1460" s="3">
        <f t="shared" si="5"/>
        <v>45047</v>
      </c>
      <c r="B1460" s="3">
        <v>45061</v>
      </c>
      <c r="C1460" s="2">
        <v>300750</v>
      </c>
      <c r="D1460" s="2">
        <v>10015</v>
      </c>
      <c r="E1460" s="2">
        <v>764</v>
      </c>
      <c r="F1460" s="2">
        <v>2</v>
      </c>
      <c r="G1460" s="2">
        <v>1399</v>
      </c>
      <c r="H1460" s="2">
        <v>2798</v>
      </c>
      <c r="I1460" s="2" t="str">
        <f>VLOOKUP($D1460,PRODUCTS!$A$2:$G$87,2,0)</f>
        <v>iPhone 15 Pro Max 512 GB</v>
      </c>
      <c r="J1460" s="2" t="str">
        <f>VLOOKUP(E1460,CUSTOMERS!$A$2:$K$1001,2,0)&amp;" "&amp;VLOOKUP(E1460,CUSTOMERS!$A$2:$K$1001,3,0)</f>
        <v>Perice Tombleson</v>
      </c>
    </row>
    <row r="1461" spans="1:10" ht="14.25" customHeight="1" x14ac:dyDescent="0.3">
      <c r="A1461" s="3">
        <f t="shared" si="5"/>
        <v>45047</v>
      </c>
      <c r="B1461" s="3">
        <v>45061</v>
      </c>
      <c r="C1461" s="2">
        <v>300751</v>
      </c>
      <c r="D1461" s="2">
        <v>10054</v>
      </c>
      <c r="E1461" s="2">
        <v>129</v>
      </c>
      <c r="F1461" s="2">
        <v>1</v>
      </c>
      <c r="G1461" s="2">
        <v>250</v>
      </c>
      <c r="H1461" s="2">
        <v>250</v>
      </c>
      <c r="I1461" s="2" t="str">
        <f>VLOOKUP($D1461,PRODUCTS!$A$2:$G$87,2,0)</f>
        <v>Samsung - 28” ViewFinity UHD</v>
      </c>
      <c r="J1461" s="2" t="str">
        <f>VLOOKUP(E1461,CUSTOMERS!$A$2:$K$1001,2,0)&amp;" "&amp;VLOOKUP(E1461,CUSTOMERS!$A$2:$K$1001,3,0)</f>
        <v>Blondelle Pettinger</v>
      </c>
    </row>
    <row r="1462" spans="1:10" ht="14.25" customHeight="1" x14ac:dyDescent="0.3">
      <c r="A1462" s="3">
        <f t="shared" si="5"/>
        <v>45047</v>
      </c>
      <c r="B1462" s="3">
        <v>45061</v>
      </c>
      <c r="C1462" s="2">
        <v>300751</v>
      </c>
      <c r="D1462" s="2">
        <v>10026</v>
      </c>
      <c r="E1462" s="2">
        <v>922</v>
      </c>
      <c r="F1462" s="2">
        <v>2</v>
      </c>
      <c r="G1462" s="2">
        <v>850</v>
      </c>
      <c r="H1462" s="2">
        <v>1700</v>
      </c>
      <c r="I1462" s="2" t="str">
        <f>VLOOKUP($D1462,PRODUCTS!$A$2:$G$87,2,0)</f>
        <v>SAMSUNG Galaxy Z Flip 256 GB</v>
      </c>
      <c r="J1462" s="2" t="str">
        <f>VLOOKUP(E1462,CUSTOMERS!$A$2:$K$1001,2,0)&amp;" "&amp;VLOOKUP(E1462,CUSTOMERS!$A$2:$K$1001,3,0)</f>
        <v>Melantha Woehler</v>
      </c>
    </row>
    <row r="1463" spans="1:10" ht="14.25" customHeight="1" x14ac:dyDescent="0.3">
      <c r="A1463" s="3">
        <f t="shared" si="5"/>
        <v>45047</v>
      </c>
      <c r="B1463" s="3">
        <v>45061</v>
      </c>
      <c r="C1463" s="2">
        <v>300751</v>
      </c>
      <c r="D1463" s="2">
        <v>10064</v>
      </c>
      <c r="E1463" s="2">
        <v>324</v>
      </c>
      <c r="F1463" s="2">
        <v>3</v>
      </c>
      <c r="G1463" s="2">
        <v>1249</v>
      </c>
      <c r="H1463" s="2">
        <v>3747</v>
      </c>
      <c r="I1463" s="2" t="str">
        <f>VLOOKUP($D1463,PRODUCTS!$A$2:$G$87,2,0)</f>
        <v>Nikon - Z50 Mirrorless Camera</v>
      </c>
      <c r="J1463" s="2" t="str">
        <f>VLOOKUP(E1463,CUSTOMERS!$A$2:$K$1001,2,0)&amp;" "&amp;VLOOKUP(E1463,CUSTOMERS!$A$2:$K$1001,3,0)</f>
        <v>Kali Boyack</v>
      </c>
    </row>
    <row r="1464" spans="1:10" ht="14.25" customHeight="1" x14ac:dyDescent="0.3">
      <c r="A1464" s="3">
        <f t="shared" si="5"/>
        <v>45047</v>
      </c>
      <c r="B1464" s="3">
        <v>45061</v>
      </c>
      <c r="C1464" s="2">
        <v>300752</v>
      </c>
      <c r="D1464" s="2">
        <v>10031</v>
      </c>
      <c r="E1464" s="2">
        <v>2</v>
      </c>
      <c r="F1464" s="2">
        <v>2</v>
      </c>
      <c r="G1464" s="2">
        <v>25</v>
      </c>
      <c r="H1464" s="2">
        <v>50</v>
      </c>
      <c r="I1464" s="2" t="str">
        <f>VLOOKUP($D1464,PRODUCTS!$A$2:$G$87,2,0)</f>
        <v>Razer DeathAdder Mouse</v>
      </c>
      <c r="J1464" s="2" t="str">
        <f>VLOOKUP(E1464,CUSTOMERS!$A$2:$K$1001,2,0)&amp;" "&amp;VLOOKUP(E1464,CUSTOMERS!$A$2:$K$1001,3,0)</f>
        <v>Serge Klimontovich</v>
      </c>
    </row>
    <row r="1465" spans="1:10" ht="14.25" customHeight="1" x14ac:dyDescent="0.3">
      <c r="A1465" s="3">
        <f t="shared" si="5"/>
        <v>45047</v>
      </c>
      <c r="B1465" s="3">
        <v>45061</v>
      </c>
      <c r="C1465" s="2">
        <v>300752</v>
      </c>
      <c r="D1465" s="2">
        <v>10066</v>
      </c>
      <c r="E1465" s="2">
        <v>370</v>
      </c>
      <c r="F1465" s="2">
        <v>3</v>
      </c>
      <c r="G1465" s="2">
        <v>149</v>
      </c>
      <c r="H1465" s="2">
        <v>447</v>
      </c>
      <c r="I1465" s="2" t="str">
        <f>VLOOKUP($D1465,PRODUCTS!$A$2:$G$87,2,0)</f>
        <v>Polaroid - Now+ Instant Film Camera Generation 2</v>
      </c>
      <c r="J1465" s="2" t="str">
        <f>VLOOKUP(E1465,CUSTOMERS!$A$2:$K$1001,2,0)&amp;" "&amp;VLOOKUP(E1465,CUSTOMERS!$A$2:$K$1001,3,0)</f>
        <v>Ives Accum</v>
      </c>
    </row>
    <row r="1466" spans="1:10" ht="14.25" customHeight="1" x14ac:dyDescent="0.3">
      <c r="A1466" s="3">
        <f t="shared" si="5"/>
        <v>45047</v>
      </c>
      <c r="B1466" s="3">
        <v>45061</v>
      </c>
      <c r="C1466" s="2">
        <v>300753</v>
      </c>
      <c r="D1466" s="2">
        <v>10027</v>
      </c>
      <c r="E1466" s="2">
        <v>736</v>
      </c>
      <c r="F1466" s="2">
        <v>3</v>
      </c>
      <c r="G1466" s="2">
        <v>109</v>
      </c>
      <c r="H1466" s="2">
        <v>327</v>
      </c>
      <c r="I1466" s="2" t="str">
        <f>VLOOKUP($D1466,PRODUCTS!$A$2:$G$87,2,0)</f>
        <v>SAMSUNG Galaxy Buds Pro 2</v>
      </c>
      <c r="J1466" s="2" t="str">
        <f>VLOOKUP(E1466,CUSTOMERS!$A$2:$K$1001,2,0)&amp;" "&amp;VLOOKUP(E1466,CUSTOMERS!$A$2:$K$1001,3,0)</f>
        <v>Duffie Aberkirder</v>
      </c>
    </row>
    <row r="1467" spans="1:10" ht="14.25" customHeight="1" x14ac:dyDescent="0.3">
      <c r="A1467" s="3">
        <f t="shared" si="5"/>
        <v>45047</v>
      </c>
      <c r="B1467" s="3">
        <v>45061</v>
      </c>
      <c r="C1467" s="2">
        <v>300753</v>
      </c>
      <c r="D1467" s="2">
        <v>10050</v>
      </c>
      <c r="E1467" s="2">
        <v>526</v>
      </c>
      <c r="F1467" s="2">
        <v>2</v>
      </c>
      <c r="G1467" s="2">
        <v>700</v>
      </c>
      <c r="H1467" s="2">
        <v>1400</v>
      </c>
      <c r="I1467" s="2" t="str">
        <f>VLOOKUP($D1467,PRODUCTS!$A$2:$G$87,2,0)</f>
        <v>Microsoft - Surface Laptop Go 3 </v>
      </c>
      <c r="J1467" s="2" t="str">
        <f>VLOOKUP(E1467,CUSTOMERS!$A$2:$K$1001,2,0)&amp;" "&amp;VLOOKUP(E1467,CUSTOMERS!$A$2:$K$1001,3,0)</f>
        <v>Ingrim Yakebovich</v>
      </c>
    </row>
    <row r="1468" spans="1:10" ht="14.25" customHeight="1" x14ac:dyDescent="0.3">
      <c r="A1468" s="3">
        <f t="shared" si="5"/>
        <v>45047</v>
      </c>
      <c r="B1468" s="3">
        <v>45062</v>
      </c>
      <c r="C1468" s="2">
        <v>300754</v>
      </c>
      <c r="D1468" s="2">
        <v>10007</v>
      </c>
      <c r="E1468" s="2">
        <v>974</v>
      </c>
      <c r="F1468" s="2">
        <v>2</v>
      </c>
      <c r="G1468" s="2">
        <v>230</v>
      </c>
      <c r="H1468" s="2">
        <v>460</v>
      </c>
      <c r="I1468" s="2" t="str">
        <f>VLOOKUP($D1468,PRODUCTS!$A$2:$G$87,2,0)</f>
        <v>Apple Ipad (9th Gen)</v>
      </c>
      <c r="J1468" s="2" t="str">
        <f>VLOOKUP(E1468,CUSTOMERS!$A$2:$K$1001,2,0)&amp;" "&amp;VLOOKUP(E1468,CUSTOMERS!$A$2:$K$1001,3,0)</f>
        <v>Karilynn Meijer</v>
      </c>
    </row>
    <row r="1469" spans="1:10" ht="14.25" customHeight="1" x14ac:dyDescent="0.3">
      <c r="A1469" s="3">
        <f t="shared" si="5"/>
        <v>45047</v>
      </c>
      <c r="B1469" s="3">
        <v>45062</v>
      </c>
      <c r="C1469" s="2">
        <v>300755</v>
      </c>
      <c r="D1469" s="2">
        <v>10074</v>
      </c>
      <c r="E1469" s="2">
        <v>150</v>
      </c>
      <c r="F1469" s="2">
        <v>1</v>
      </c>
      <c r="G1469" s="2">
        <v>6</v>
      </c>
      <c r="H1469" s="2">
        <v>6</v>
      </c>
      <c r="I1469" s="2" t="str">
        <f>VLOOKUP($D1469,PRODUCTS!$A$2:$G$87,2,0)</f>
        <v>Case for iPhone 15 Pro Black</v>
      </c>
      <c r="J1469" s="2" t="str">
        <f>VLOOKUP(E1469,CUSTOMERS!$A$2:$K$1001,2,0)&amp;" "&amp;VLOOKUP(E1469,CUSTOMERS!$A$2:$K$1001,3,0)</f>
        <v>Lynsey Yakovliv</v>
      </c>
    </row>
    <row r="1470" spans="1:10" ht="14.25" customHeight="1" x14ac:dyDescent="0.3">
      <c r="A1470" s="3">
        <f t="shared" si="5"/>
        <v>45047</v>
      </c>
      <c r="B1470" s="3">
        <v>45062</v>
      </c>
      <c r="C1470" s="2">
        <v>300755</v>
      </c>
      <c r="D1470" s="2">
        <v>10039</v>
      </c>
      <c r="E1470" s="2">
        <v>915</v>
      </c>
      <c r="F1470" s="2">
        <v>3</v>
      </c>
      <c r="G1470" s="2">
        <v>799</v>
      </c>
      <c r="H1470" s="2">
        <v>2397</v>
      </c>
      <c r="I1470" s="2" t="str">
        <f>VLOOKUP($D1470,PRODUCTS!$A$2:$G$87,2,0)</f>
        <v>Apple Watch Series 9 (GPS + Cellular) 45mm</v>
      </c>
      <c r="J1470" s="2" t="str">
        <f>VLOOKUP(E1470,CUSTOMERS!$A$2:$K$1001,2,0)&amp;" "&amp;VLOOKUP(E1470,CUSTOMERS!$A$2:$K$1001,3,0)</f>
        <v>Claude Lambrook</v>
      </c>
    </row>
    <row r="1471" spans="1:10" ht="14.25" customHeight="1" x14ac:dyDescent="0.3">
      <c r="A1471" s="3">
        <f t="shared" si="5"/>
        <v>45047</v>
      </c>
      <c r="B1471" s="3">
        <v>45062</v>
      </c>
      <c r="C1471" s="2">
        <v>300756</v>
      </c>
      <c r="D1471" s="2">
        <v>10083</v>
      </c>
      <c r="E1471" s="2">
        <v>942</v>
      </c>
      <c r="F1471" s="2">
        <v>3</v>
      </c>
      <c r="G1471" s="2">
        <v>50</v>
      </c>
      <c r="H1471" s="2">
        <v>150</v>
      </c>
      <c r="I1471" s="2" t="str">
        <f>VLOOKUP($D1471,PRODUCTS!$A$2:$G$87,2,0)</f>
        <v>Apple 45W USB-C Power Adapter</v>
      </c>
      <c r="J1471" s="2" t="str">
        <f>VLOOKUP(E1471,CUSTOMERS!$A$2:$K$1001,2,0)&amp;" "&amp;VLOOKUP(E1471,CUSTOMERS!$A$2:$K$1001,3,0)</f>
        <v>Saunders Dowson</v>
      </c>
    </row>
    <row r="1472" spans="1:10" ht="14.25" customHeight="1" x14ac:dyDescent="0.3">
      <c r="A1472" s="3">
        <f t="shared" si="5"/>
        <v>45047</v>
      </c>
      <c r="B1472" s="3">
        <v>45062</v>
      </c>
      <c r="C1472" s="2">
        <v>300756</v>
      </c>
      <c r="D1472" s="2">
        <v>10067</v>
      </c>
      <c r="E1472" s="2">
        <v>397</v>
      </c>
      <c r="F1472" s="2">
        <v>1</v>
      </c>
      <c r="G1472" s="2">
        <v>269</v>
      </c>
      <c r="H1472" s="2">
        <v>269</v>
      </c>
      <c r="I1472" s="2" t="str">
        <f>VLOOKUP($D1472,PRODUCTS!$A$2:$G$87,2,0)</f>
        <v>Google - Nest Cam 2 Pack</v>
      </c>
      <c r="J1472" s="2" t="str">
        <f>VLOOKUP(E1472,CUSTOMERS!$A$2:$K$1001,2,0)&amp;" "&amp;VLOOKUP(E1472,CUSTOMERS!$A$2:$K$1001,3,0)</f>
        <v>Galven Parton</v>
      </c>
    </row>
    <row r="1473" spans="1:10" ht="14.25" customHeight="1" x14ac:dyDescent="0.3">
      <c r="A1473" s="3">
        <f t="shared" si="5"/>
        <v>45047</v>
      </c>
      <c r="B1473" s="3">
        <v>45062</v>
      </c>
      <c r="C1473" s="2">
        <v>300756</v>
      </c>
      <c r="D1473" s="2">
        <v>10023</v>
      </c>
      <c r="E1473" s="2">
        <v>528</v>
      </c>
      <c r="F1473" s="2">
        <v>1</v>
      </c>
      <c r="G1473" s="2">
        <v>1099</v>
      </c>
      <c r="H1473" s="2">
        <v>1099</v>
      </c>
      <c r="I1473" s="2" t="str">
        <f>VLOOKUP($D1473,PRODUCTS!$A$2:$G$87,2,0)</f>
        <v>iPhone 15 512 GB</v>
      </c>
      <c r="J1473" s="2" t="str">
        <f>VLOOKUP(E1473,CUSTOMERS!$A$2:$K$1001,2,0)&amp;" "&amp;VLOOKUP(E1473,CUSTOMERS!$A$2:$K$1001,3,0)</f>
        <v>Verney Flitcroft</v>
      </c>
    </row>
    <row r="1474" spans="1:10" ht="14.25" customHeight="1" x14ac:dyDescent="0.3">
      <c r="A1474" s="3">
        <f t="shared" si="5"/>
        <v>45047</v>
      </c>
      <c r="B1474" s="3">
        <v>45062</v>
      </c>
      <c r="C1474" s="2">
        <v>300757</v>
      </c>
      <c r="D1474" s="2">
        <v>10085</v>
      </c>
      <c r="E1474" s="2">
        <v>295</v>
      </c>
      <c r="F1474" s="2">
        <v>2</v>
      </c>
      <c r="G1474" s="2">
        <v>6</v>
      </c>
      <c r="H1474" s="2">
        <v>12</v>
      </c>
      <c r="I1474" s="2" t="str">
        <f>VLOOKUP($D1474,PRODUCTS!$A$2:$G$87,2,0)</f>
        <v>AA Batteries (4-pack)</v>
      </c>
      <c r="J1474" s="2" t="str">
        <f>VLOOKUP(E1474,CUSTOMERS!$A$2:$K$1001,2,0)&amp;" "&amp;VLOOKUP(E1474,CUSTOMERS!$A$2:$K$1001,3,0)</f>
        <v>Lauralee Ambrogio</v>
      </c>
    </row>
    <row r="1475" spans="1:10" ht="14.25" customHeight="1" x14ac:dyDescent="0.3">
      <c r="A1475" s="3">
        <f t="shared" si="5"/>
        <v>45047</v>
      </c>
      <c r="B1475" s="3">
        <v>45062</v>
      </c>
      <c r="C1475" s="2">
        <v>300757</v>
      </c>
      <c r="D1475" s="2">
        <v>10073</v>
      </c>
      <c r="E1475" s="2">
        <v>400</v>
      </c>
      <c r="F1475" s="2">
        <v>3</v>
      </c>
      <c r="G1475" s="2">
        <v>7</v>
      </c>
      <c r="H1475" s="2">
        <v>21</v>
      </c>
      <c r="I1475" s="2" t="str">
        <f>VLOOKUP($D1475,PRODUCTS!$A$2:$G$87,2,0)</f>
        <v>Case for iPhone 15 Pro Max Black</v>
      </c>
      <c r="J1475" s="2" t="str">
        <f>VLOOKUP(E1475,CUSTOMERS!$A$2:$K$1001,2,0)&amp;" "&amp;VLOOKUP(E1475,CUSTOMERS!$A$2:$K$1001,3,0)</f>
        <v>Peria Mellsop</v>
      </c>
    </row>
    <row r="1476" spans="1:10" ht="14.25" customHeight="1" x14ac:dyDescent="0.3">
      <c r="A1476" s="3">
        <f t="shared" si="5"/>
        <v>45047</v>
      </c>
      <c r="B1476" s="3">
        <v>45062</v>
      </c>
      <c r="C1476" s="2">
        <v>300758</v>
      </c>
      <c r="D1476" s="2">
        <v>10064</v>
      </c>
      <c r="E1476" s="2">
        <v>333</v>
      </c>
      <c r="F1476" s="2">
        <v>3</v>
      </c>
      <c r="G1476" s="2">
        <v>1249</v>
      </c>
      <c r="H1476" s="2">
        <v>3747</v>
      </c>
      <c r="I1476" s="2" t="str">
        <f>VLOOKUP($D1476,PRODUCTS!$A$2:$G$87,2,0)</f>
        <v>Nikon - Z50 Mirrorless Camera</v>
      </c>
      <c r="J1476" s="2" t="str">
        <f>VLOOKUP(E1476,CUSTOMERS!$A$2:$K$1001,2,0)&amp;" "&amp;VLOOKUP(E1476,CUSTOMERS!$A$2:$K$1001,3,0)</f>
        <v>Moishe Pettiward</v>
      </c>
    </row>
    <row r="1477" spans="1:10" ht="14.25" customHeight="1" x14ac:dyDescent="0.3">
      <c r="A1477" s="3">
        <f t="shared" si="5"/>
        <v>45047</v>
      </c>
      <c r="B1477" s="3">
        <v>45062</v>
      </c>
      <c r="C1477" s="2">
        <v>300758</v>
      </c>
      <c r="D1477" s="2">
        <v>10081</v>
      </c>
      <c r="E1477" s="2">
        <v>175</v>
      </c>
      <c r="F1477" s="2">
        <v>2</v>
      </c>
      <c r="G1477" s="2">
        <v>5</v>
      </c>
      <c r="H1477" s="2">
        <v>10</v>
      </c>
      <c r="I1477" s="2" t="str">
        <f>VLOOKUP($D1477,PRODUCTS!$A$2:$G$87,2,0)</f>
        <v>Screen Protector for iPhone 15 Pro</v>
      </c>
      <c r="J1477" s="2" t="str">
        <f>VLOOKUP(E1477,CUSTOMERS!$A$2:$K$1001,2,0)&amp;" "&amp;VLOOKUP(E1477,CUSTOMERS!$A$2:$K$1001,3,0)</f>
        <v>Michelle Doneld</v>
      </c>
    </row>
    <row r="1478" spans="1:10" ht="14.25" customHeight="1" x14ac:dyDescent="0.3">
      <c r="A1478" s="3">
        <f t="shared" si="5"/>
        <v>45047</v>
      </c>
      <c r="B1478" s="3">
        <v>45062</v>
      </c>
      <c r="C1478" s="2">
        <v>300759</v>
      </c>
      <c r="D1478" s="2">
        <v>10016</v>
      </c>
      <c r="E1478" s="2">
        <v>792</v>
      </c>
      <c r="F1478" s="2">
        <v>3</v>
      </c>
      <c r="G1478" s="2">
        <v>1599</v>
      </c>
      <c r="H1478" s="2">
        <v>4797</v>
      </c>
      <c r="I1478" s="2" t="str">
        <f>VLOOKUP($D1478,PRODUCTS!$A$2:$G$87,2,0)</f>
        <v>iPhone 15 Pro Max 1 TB</v>
      </c>
      <c r="J1478" s="2" t="str">
        <f>VLOOKUP(E1478,CUSTOMERS!$A$2:$K$1001,2,0)&amp;" "&amp;VLOOKUP(E1478,CUSTOMERS!$A$2:$K$1001,3,0)</f>
        <v>Lesley Dowey</v>
      </c>
    </row>
    <row r="1479" spans="1:10" ht="14.25" customHeight="1" x14ac:dyDescent="0.3">
      <c r="A1479" s="3">
        <f t="shared" si="5"/>
        <v>45047</v>
      </c>
      <c r="B1479" s="3">
        <v>45062</v>
      </c>
      <c r="C1479" s="2">
        <v>300759</v>
      </c>
      <c r="D1479" s="2">
        <v>10020</v>
      </c>
      <c r="E1479" s="2">
        <v>393</v>
      </c>
      <c r="F1479" s="2">
        <v>1</v>
      </c>
      <c r="G1479" s="2">
        <v>1499</v>
      </c>
      <c r="H1479" s="2">
        <v>1499</v>
      </c>
      <c r="I1479" s="2" t="str">
        <f>VLOOKUP($D1479,PRODUCTS!$A$2:$G$87,2,0)</f>
        <v>iPhone 15 Pro 1 TB</v>
      </c>
      <c r="J1479" s="2" t="str">
        <f>VLOOKUP(E1479,CUSTOMERS!$A$2:$K$1001,2,0)&amp;" "&amp;VLOOKUP(E1479,CUSTOMERS!$A$2:$K$1001,3,0)</f>
        <v>Brew Greenstock</v>
      </c>
    </row>
    <row r="1480" spans="1:10" ht="14.25" customHeight="1" x14ac:dyDescent="0.3">
      <c r="A1480" s="3">
        <f t="shared" si="5"/>
        <v>45047</v>
      </c>
      <c r="B1480" s="3">
        <v>45062</v>
      </c>
      <c r="C1480" s="2">
        <v>300759</v>
      </c>
      <c r="D1480" s="2">
        <v>10057</v>
      </c>
      <c r="E1480" s="2">
        <v>549</v>
      </c>
      <c r="F1480" s="2">
        <v>1</v>
      </c>
      <c r="G1480" s="2">
        <v>1099</v>
      </c>
      <c r="H1480" s="2">
        <v>1099</v>
      </c>
      <c r="I1480" s="2" t="str">
        <f>VLOOKUP($D1480,PRODUCTS!$A$2:$G$87,2,0)</f>
        <v>LG - 65" Class 80 Series QNED</v>
      </c>
      <c r="J1480" s="2" t="str">
        <f>VLOOKUP(E1480,CUSTOMERS!$A$2:$K$1001,2,0)&amp;" "&amp;VLOOKUP(E1480,CUSTOMERS!$A$2:$K$1001,3,0)</f>
        <v>Lizabeth Cowpland</v>
      </c>
    </row>
    <row r="1481" spans="1:10" ht="14.25" customHeight="1" x14ac:dyDescent="0.3">
      <c r="A1481" s="3">
        <f t="shared" si="5"/>
        <v>45047</v>
      </c>
      <c r="B1481" s="3">
        <v>45062</v>
      </c>
      <c r="C1481" s="2">
        <v>300759</v>
      </c>
      <c r="D1481" s="2">
        <v>10066</v>
      </c>
      <c r="E1481" s="2">
        <v>450</v>
      </c>
      <c r="F1481" s="2">
        <v>1</v>
      </c>
      <c r="G1481" s="2">
        <v>149</v>
      </c>
      <c r="H1481" s="2">
        <v>149</v>
      </c>
      <c r="I1481" s="2" t="str">
        <f>VLOOKUP($D1481,PRODUCTS!$A$2:$G$87,2,0)</f>
        <v>Polaroid - Now+ Instant Film Camera Generation 2</v>
      </c>
      <c r="J1481" s="2" t="str">
        <f>VLOOKUP(E1481,CUSTOMERS!$A$2:$K$1001,2,0)&amp;" "&amp;VLOOKUP(E1481,CUSTOMERS!$A$2:$K$1001,3,0)</f>
        <v>Marylee Llywarch</v>
      </c>
    </row>
    <row r="1482" spans="1:10" ht="14.25" customHeight="1" x14ac:dyDescent="0.3">
      <c r="A1482" s="3">
        <f t="shared" si="5"/>
        <v>45047</v>
      </c>
      <c r="B1482" s="3">
        <v>45062</v>
      </c>
      <c r="C1482" s="2">
        <v>300759</v>
      </c>
      <c r="D1482" s="2">
        <v>10042</v>
      </c>
      <c r="E1482" s="2">
        <v>330</v>
      </c>
      <c r="F1482" s="2">
        <v>2</v>
      </c>
      <c r="G1482" s="2">
        <v>1849</v>
      </c>
      <c r="H1482" s="2">
        <v>3698</v>
      </c>
      <c r="I1482" s="2" t="str">
        <f>VLOOKUP($D1482,PRODUCTS!$A$2:$G$87,2,0)</f>
        <v>Apple - MacBook Pro 14" Laptop - M3 Pro chip</v>
      </c>
      <c r="J1482" s="2" t="str">
        <f>VLOOKUP(E1482,CUSTOMERS!$A$2:$K$1001,2,0)&amp;" "&amp;VLOOKUP(E1482,CUSTOMERS!$A$2:$K$1001,3,0)</f>
        <v>Glynn Croizier</v>
      </c>
    </row>
    <row r="1483" spans="1:10" ht="14.25" customHeight="1" x14ac:dyDescent="0.3">
      <c r="A1483" s="3">
        <f t="shared" si="5"/>
        <v>45047</v>
      </c>
      <c r="B1483" s="3">
        <v>45062</v>
      </c>
      <c r="C1483" s="2">
        <v>300759</v>
      </c>
      <c r="D1483" s="2">
        <v>10007</v>
      </c>
      <c r="E1483" s="2">
        <v>80</v>
      </c>
      <c r="F1483" s="2">
        <v>2</v>
      </c>
      <c r="G1483" s="2">
        <v>230</v>
      </c>
      <c r="H1483" s="2">
        <v>460</v>
      </c>
      <c r="I1483" s="2" t="str">
        <f>VLOOKUP($D1483,PRODUCTS!$A$2:$G$87,2,0)</f>
        <v>Apple Ipad (9th Gen)</v>
      </c>
      <c r="J1483" s="2" t="str">
        <f>VLOOKUP(E1483,CUSTOMERS!$A$2:$K$1001,2,0)&amp;" "&amp;VLOOKUP(E1483,CUSTOMERS!$A$2:$K$1001,3,0)</f>
        <v>Bayard Moral</v>
      </c>
    </row>
    <row r="1484" spans="1:10" ht="14.25" customHeight="1" x14ac:dyDescent="0.3">
      <c r="A1484" s="3">
        <f t="shared" si="5"/>
        <v>45047</v>
      </c>
      <c r="B1484" s="3">
        <v>45062</v>
      </c>
      <c r="C1484" s="2">
        <v>300760</v>
      </c>
      <c r="D1484" s="2">
        <v>10022</v>
      </c>
      <c r="E1484" s="2">
        <v>270</v>
      </c>
      <c r="F1484" s="2">
        <v>3</v>
      </c>
      <c r="G1484" s="2">
        <v>899</v>
      </c>
      <c r="H1484" s="2">
        <v>2697</v>
      </c>
      <c r="I1484" s="2" t="str">
        <f>VLOOKUP($D1484,PRODUCTS!$A$2:$G$87,2,0)</f>
        <v>iPhone 15 256 GB</v>
      </c>
      <c r="J1484" s="2" t="str">
        <f>VLOOKUP(E1484,CUSTOMERS!$A$2:$K$1001,2,0)&amp;" "&amp;VLOOKUP(E1484,CUSTOMERS!$A$2:$K$1001,3,0)</f>
        <v>Lisabeth Doeg</v>
      </c>
    </row>
    <row r="1485" spans="1:10" ht="14.25" customHeight="1" x14ac:dyDescent="0.3">
      <c r="A1485" s="3">
        <f t="shared" si="5"/>
        <v>45047</v>
      </c>
      <c r="B1485" s="3">
        <v>45062</v>
      </c>
      <c r="C1485" s="2">
        <v>300760</v>
      </c>
      <c r="D1485" s="2">
        <v>10041</v>
      </c>
      <c r="E1485" s="2">
        <v>920</v>
      </c>
      <c r="F1485" s="2">
        <v>3</v>
      </c>
      <c r="G1485" s="2">
        <v>749</v>
      </c>
      <c r="H1485" s="2">
        <v>2247</v>
      </c>
      <c r="I1485" s="2" t="str">
        <f>VLOOKUP($D1485,PRODUCTS!$A$2:$G$87,2,0)</f>
        <v>MacBook Air 13.3" Laptop - Apple M1 chip</v>
      </c>
      <c r="J1485" s="2" t="str">
        <f>VLOOKUP(E1485,CUSTOMERS!$A$2:$K$1001,2,0)&amp;" "&amp;VLOOKUP(E1485,CUSTOMERS!$A$2:$K$1001,3,0)</f>
        <v>Timoteo Rouke</v>
      </c>
    </row>
    <row r="1486" spans="1:10" ht="14.25" customHeight="1" x14ac:dyDescent="0.3">
      <c r="A1486" s="3">
        <f t="shared" si="5"/>
        <v>45047</v>
      </c>
      <c r="B1486" s="3">
        <v>45062</v>
      </c>
      <c r="C1486" s="2">
        <v>300760</v>
      </c>
      <c r="D1486" s="2">
        <v>10029</v>
      </c>
      <c r="E1486" s="2">
        <v>979</v>
      </c>
      <c r="F1486" s="2">
        <v>3</v>
      </c>
      <c r="G1486" s="2">
        <v>44</v>
      </c>
      <c r="H1486" s="2">
        <v>132</v>
      </c>
      <c r="I1486" s="2" t="str">
        <f>VLOOKUP($D1486,PRODUCTS!$A$2:$G$87,2,0)</f>
        <v>PlayStation DualSense Wireless Controller</v>
      </c>
      <c r="J1486" s="2" t="str">
        <f>VLOOKUP(E1486,CUSTOMERS!$A$2:$K$1001,2,0)&amp;" "&amp;VLOOKUP(E1486,CUSTOMERS!$A$2:$K$1001,3,0)</f>
        <v>Rachelle Bletso</v>
      </c>
    </row>
    <row r="1487" spans="1:10" ht="14.25" customHeight="1" x14ac:dyDescent="0.3">
      <c r="A1487" s="3">
        <f t="shared" si="5"/>
        <v>45047</v>
      </c>
      <c r="B1487" s="3">
        <v>45062</v>
      </c>
      <c r="C1487" s="2">
        <v>300761</v>
      </c>
      <c r="D1487" s="2">
        <v>10020</v>
      </c>
      <c r="E1487" s="2">
        <v>320</v>
      </c>
      <c r="F1487" s="2">
        <v>2</v>
      </c>
      <c r="G1487" s="2">
        <v>1499</v>
      </c>
      <c r="H1487" s="2">
        <v>2998</v>
      </c>
      <c r="I1487" s="2" t="str">
        <f>VLOOKUP($D1487,PRODUCTS!$A$2:$G$87,2,0)</f>
        <v>iPhone 15 Pro 1 TB</v>
      </c>
      <c r="J1487" s="2" t="str">
        <f>VLOOKUP(E1487,CUSTOMERS!$A$2:$K$1001,2,0)&amp;" "&amp;VLOOKUP(E1487,CUSTOMERS!$A$2:$K$1001,3,0)</f>
        <v>Thurston Pethrick</v>
      </c>
    </row>
    <row r="1488" spans="1:10" ht="14.25" customHeight="1" x14ac:dyDescent="0.3">
      <c r="A1488" s="3">
        <f t="shared" si="5"/>
        <v>45047</v>
      </c>
      <c r="B1488" s="3">
        <v>45063</v>
      </c>
      <c r="C1488" s="2">
        <v>300762</v>
      </c>
      <c r="D1488" s="2">
        <v>10052</v>
      </c>
      <c r="E1488" s="2">
        <v>150</v>
      </c>
      <c r="F1488" s="2">
        <v>2</v>
      </c>
      <c r="G1488" s="2">
        <v>300</v>
      </c>
      <c r="H1488" s="2">
        <v>600</v>
      </c>
      <c r="I1488" s="2" t="str">
        <f>VLOOKUP($D1488,PRODUCTS!$A$2:$G$87,2,0)</f>
        <v>Acer - Aspire XC-840-UB11</v>
      </c>
      <c r="J1488" s="2" t="str">
        <f>VLOOKUP(E1488,CUSTOMERS!$A$2:$K$1001,2,0)&amp;" "&amp;VLOOKUP(E1488,CUSTOMERS!$A$2:$K$1001,3,0)</f>
        <v>Lynsey Yakovliv</v>
      </c>
    </row>
    <row r="1489" spans="1:10" ht="14.25" customHeight="1" x14ac:dyDescent="0.3">
      <c r="A1489" s="3">
        <f t="shared" si="5"/>
        <v>45047</v>
      </c>
      <c r="B1489" s="3">
        <v>45063</v>
      </c>
      <c r="C1489" s="2">
        <v>300763</v>
      </c>
      <c r="D1489" s="2">
        <v>10038</v>
      </c>
      <c r="E1489" s="2">
        <v>651</v>
      </c>
      <c r="F1489" s="2">
        <v>2</v>
      </c>
      <c r="G1489" s="2">
        <v>379</v>
      </c>
      <c r="H1489" s="2">
        <v>758</v>
      </c>
      <c r="I1489" s="2" t="str">
        <f>VLOOKUP($D1489,PRODUCTS!$A$2:$G$87,2,0)</f>
        <v>Apple Watch Series 9 (GPS) 45mm</v>
      </c>
      <c r="J1489" s="2" t="str">
        <f>VLOOKUP(E1489,CUSTOMERS!$A$2:$K$1001,2,0)&amp;" "&amp;VLOOKUP(E1489,CUSTOMERS!$A$2:$K$1001,3,0)</f>
        <v>Marge Edworthy</v>
      </c>
    </row>
    <row r="1490" spans="1:10" ht="14.25" customHeight="1" x14ac:dyDescent="0.3">
      <c r="A1490" s="3">
        <f t="shared" si="5"/>
        <v>45047</v>
      </c>
      <c r="B1490" s="3">
        <v>45063</v>
      </c>
      <c r="C1490" s="2">
        <v>300763</v>
      </c>
      <c r="D1490" s="2">
        <v>10058</v>
      </c>
      <c r="E1490" s="2">
        <v>666</v>
      </c>
      <c r="F1490" s="2">
        <v>2</v>
      </c>
      <c r="G1490" s="2">
        <v>799</v>
      </c>
      <c r="H1490" s="2">
        <v>1598</v>
      </c>
      <c r="I1490" s="2" t="str">
        <f>VLOOKUP($D1490,PRODUCTS!$A$2:$G$87,2,0)</f>
        <v>Sony - 65" Class X80K</v>
      </c>
      <c r="J1490" s="2" t="str">
        <f>VLOOKUP(E1490,CUSTOMERS!$A$2:$K$1001,2,0)&amp;" "&amp;VLOOKUP(E1490,CUSTOMERS!$A$2:$K$1001,3,0)</f>
        <v>Ruprecht Adger</v>
      </c>
    </row>
    <row r="1491" spans="1:10" ht="14.25" customHeight="1" x14ac:dyDescent="0.3">
      <c r="A1491" s="3">
        <f t="shared" si="5"/>
        <v>45047</v>
      </c>
      <c r="B1491" s="3">
        <v>45063</v>
      </c>
      <c r="C1491" s="2">
        <v>300764</v>
      </c>
      <c r="D1491" s="2">
        <v>10034</v>
      </c>
      <c r="E1491" s="2">
        <v>492</v>
      </c>
      <c r="F1491" s="2">
        <v>3</v>
      </c>
      <c r="G1491" s="2">
        <v>90</v>
      </c>
      <c r="H1491" s="2">
        <v>270</v>
      </c>
      <c r="I1491" s="2" t="str">
        <f>VLOOKUP($D1491,PRODUCTS!$A$2:$G$87,2,0)</f>
        <v>Xbox Wireless Headset </v>
      </c>
      <c r="J1491" s="2" t="str">
        <f>VLOOKUP(E1491,CUSTOMERS!$A$2:$K$1001,2,0)&amp;" "&amp;VLOOKUP(E1491,CUSTOMERS!$A$2:$K$1001,3,0)</f>
        <v>Urbanus Woodard</v>
      </c>
    </row>
    <row r="1492" spans="1:10" ht="14.25" customHeight="1" x14ac:dyDescent="0.3">
      <c r="A1492" s="3">
        <f t="shared" si="5"/>
        <v>45047</v>
      </c>
      <c r="B1492" s="3">
        <v>45063</v>
      </c>
      <c r="C1492" s="2">
        <v>300764</v>
      </c>
      <c r="D1492" s="2">
        <v>10002</v>
      </c>
      <c r="E1492" s="2">
        <v>157</v>
      </c>
      <c r="F1492" s="2">
        <v>2</v>
      </c>
      <c r="G1492" s="2">
        <v>81</v>
      </c>
      <c r="H1492" s="2">
        <v>162</v>
      </c>
      <c r="I1492" s="2" t="str">
        <f>VLOOKUP($D1492,PRODUCTS!$A$2:$G$87,2,0)</f>
        <v>Apple AirTag 4 Pack</v>
      </c>
      <c r="J1492" s="2" t="str">
        <f>VLOOKUP(E1492,CUSTOMERS!$A$2:$K$1001,2,0)&amp;" "&amp;VLOOKUP(E1492,CUSTOMERS!$A$2:$K$1001,3,0)</f>
        <v>Ursa Venes</v>
      </c>
    </row>
    <row r="1493" spans="1:10" ht="14.25" customHeight="1" x14ac:dyDescent="0.3">
      <c r="A1493" s="3">
        <f t="shared" si="5"/>
        <v>45047</v>
      </c>
      <c r="B1493" s="3">
        <v>45063</v>
      </c>
      <c r="C1493" s="2">
        <v>300764</v>
      </c>
      <c r="D1493" s="2">
        <v>10056</v>
      </c>
      <c r="E1493" s="2">
        <v>28</v>
      </c>
      <c r="F1493" s="2">
        <v>3</v>
      </c>
      <c r="G1493" s="2">
        <v>999</v>
      </c>
      <c r="H1493" s="2">
        <v>2997</v>
      </c>
      <c r="I1493" s="2" t="str">
        <f>VLOOKUP($D1493,PRODUCTS!$A$2:$G$87,2,0)</f>
        <v>Samsung - 85" Class TU690T</v>
      </c>
      <c r="J1493" s="2" t="str">
        <f>VLOOKUP(E1493,CUSTOMERS!$A$2:$K$1001,2,0)&amp;" "&amp;VLOOKUP(E1493,CUSTOMERS!$A$2:$K$1001,3,0)</f>
        <v>Jsandye Sinyard</v>
      </c>
    </row>
    <row r="1494" spans="1:10" ht="14.25" customHeight="1" x14ac:dyDescent="0.3">
      <c r="A1494" s="3">
        <f t="shared" si="5"/>
        <v>45047</v>
      </c>
      <c r="B1494" s="3">
        <v>45063</v>
      </c>
      <c r="C1494" s="2">
        <v>300765</v>
      </c>
      <c r="D1494" s="2">
        <v>10076</v>
      </c>
      <c r="E1494" s="2">
        <v>975</v>
      </c>
      <c r="F1494" s="2">
        <v>1</v>
      </c>
      <c r="G1494" s="2">
        <v>7</v>
      </c>
      <c r="H1494" s="2">
        <v>7</v>
      </c>
      <c r="I1494" s="2" t="str">
        <f>VLOOKUP($D1494,PRODUCTS!$A$2:$G$87,2,0)</f>
        <v>Case for iPhone 15 Pro Max Blue</v>
      </c>
      <c r="J1494" s="2" t="str">
        <f>VLOOKUP(E1494,CUSTOMERS!$A$2:$K$1001,2,0)&amp;" "&amp;VLOOKUP(E1494,CUSTOMERS!$A$2:$K$1001,3,0)</f>
        <v>Jessica Patis</v>
      </c>
    </row>
    <row r="1495" spans="1:10" ht="14.25" customHeight="1" x14ac:dyDescent="0.3">
      <c r="A1495" s="3">
        <f t="shared" si="5"/>
        <v>45047</v>
      </c>
      <c r="B1495" s="3">
        <v>45063</v>
      </c>
      <c r="C1495" s="2">
        <v>300766</v>
      </c>
      <c r="D1495" s="2">
        <v>10015</v>
      </c>
      <c r="E1495" s="2">
        <v>874</v>
      </c>
      <c r="F1495" s="2">
        <v>3</v>
      </c>
      <c r="G1495" s="2">
        <v>1399</v>
      </c>
      <c r="H1495" s="2">
        <v>4197</v>
      </c>
      <c r="I1495" s="2" t="str">
        <f>VLOOKUP($D1495,PRODUCTS!$A$2:$G$87,2,0)</f>
        <v>iPhone 15 Pro Max 512 GB</v>
      </c>
      <c r="J1495" s="2" t="str">
        <f>VLOOKUP(E1495,CUSTOMERS!$A$2:$K$1001,2,0)&amp;" "&amp;VLOOKUP(E1495,CUSTOMERS!$A$2:$K$1001,3,0)</f>
        <v>Delcine Carff</v>
      </c>
    </row>
    <row r="1496" spans="1:10" ht="14.25" customHeight="1" x14ac:dyDescent="0.3">
      <c r="A1496" s="3">
        <f t="shared" si="5"/>
        <v>45047</v>
      </c>
      <c r="B1496" s="3">
        <v>45063</v>
      </c>
      <c r="C1496" s="2">
        <v>300766</v>
      </c>
      <c r="D1496" s="2">
        <v>10026</v>
      </c>
      <c r="E1496" s="2">
        <v>134</v>
      </c>
      <c r="F1496" s="2">
        <v>1</v>
      </c>
      <c r="G1496" s="2">
        <v>850</v>
      </c>
      <c r="H1496" s="2">
        <v>850</v>
      </c>
      <c r="I1496" s="2" t="str">
        <f>VLOOKUP($D1496,PRODUCTS!$A$2:$G$87,2,0)</f>
        <v>SAMSUNG Galaxy Z Flip 256 GB</v>
      </c>
      <c r="J1496" s="2" t="str">
        <f>VLOOKUP(E1496,CUSTOMERS!$A$2:$K$1001,2,0)&amp;" "&amp;VLOOKUP(E1496,CUSTOMERS!$A$2:$K$1001,3,0)</f>
        <v>Charity Lawford</v>
      </c>
    </row>
    <row r="1497" spans="1:10" ht="14.25" customHeight="1" x14ac:dyDescent="0.3">
      <c r="A1497" s="3">
        <f t="shared" si="5"/>
        <v>45047</v>
      </c>
      <c r="B1497" s="3">
        <v>45063</v>
      </c>
      <c r="C1497" s="2">
        <v>300767</v>
      </c>
      <c r="D1497" s="2">
        <v>10028</v>
      </c>
      <c r="E1497" s="2">
        <v>903</v>
      </c>
      <c r="F1497" s="2">
        <v>3</v>
      </c>
      <c r="G1497" s="2">
        <v>1500</v>
      </c>
      <c r="H1497" s="2">
        <v>4500</v>
      </c>
      <c r="I1497" s="2" t="str">
        <f>VLOOKUP($D1497,PRODUCTS!$A$2:$G$87,2,0)</f>
        <v>SAMSUNG Galaxy Z Fold 5 256 GB</v>
      </c>
      <c r="J1497" s="2" t="str">
        <f>VLOOKUP(E1497,CUSTOMERS!$A$2:$K$1001,2,0)&amp;" "&amp;VLOOKUP(E1497,CUSTOMERS!$A$2:$K$1001,3,0)</f>
        <v>Madeline Barneveld</v>
      </c>
    </row>
    <row r="1498" spans="1:10" ht="14.25" customHeight="1" x14ac:dyDescent="0.3">
      <c r="A1498" s="3">
        <f t="shared" si="5"/>
        <v>45047</v>
      </c>
      <c r="B1498" s="3">
        <v>45063</v>
      </c>
      <c r="C1498" s="2">
        <v>300767</v>
      </c>
      <c r="D1498" s="2">
        <v>10082</v>
      </c>
      <c r="E1498" s="2">
        <v>937</v>
      </c>
      <c r="F1498" s="2">
        <v>2</v>
      </c>
      <c r="G1498" s="2">
        <v>20</v>
      </c>
      <c r="H1498" s="2">
        <v>40</v>
      </c>
      <c r="I1498" s="2" t="str">
        <f>VLOOKUP($D1498,PRODUCTS!$A$2:$G$87,2,0)</f>
        <v>Apple 20W USB-C Power Adapter</v>
      </c>
      <c r="J1498" s="2" t="str">
        <f>VLOOKUP(E1498,CUSTOMERS!$A$2:$K$1001,2,0)&amp;" "&amp;VLOOKUP(E1498,CUSTOMERS!$A$2:$K$1001,3,0)</f>
        <v>Raina Astell</v>
      </c>
    </row>
    <row r="1499" spans="1:10" ht="14.25" customHeight="1" x14ac:dyDescent="0.3">
      <c r="A1499" s="3">
        <f t="shared" si="5"/>
        <v>45047</v>
      </c>
      <c r="B1499" s="3">
        <v>45063</v>
      </c>
      <c r="C1499" s="2">
        <v>300767</v>
      </c>
      <c r="D1499" s="2">
        <v>10045</v>
      </c>
      <c r="E1499" s="2">
        <v>853</v>
      </c>
      <c r="F1499" s="2">
        <v>3</v>
      </c>
      <c r="G1499" s="2">
        <v>499</v>
      </c>
      <c r="H1499" s="2">
        <v>1497</v>
      </c>
      <c r="I1499" s="2" t="str">
        <f>VLOOKUP($D1499,PRODUCTS!$A$2:$G$87,2,0)</f>
        <v>Microsoft - Xbox Series X 1TB Console </v>
      </c>
      <c r="J1499" s="2" t="str">
        <f>VLOOKUP(E1499,CUSTOMERS!$A$2:$K$1001,2,0)&amp;" "&amp;VLOOKUP(E1499,CUSTOMERS!$A$2:$K$1001,3,0)</f>
        <v>Gizela Halleday</v>
      </c>
    </row>
    <row r="1500" spans="1:10" ht="14.25" customHeight="1" x14ac:dyDescent="0.3">
      <c r="A1500" s="3">
        <f t="shared" si="5"/>
        <v>45047</v>
      </c>
      <c r="B1500" s="3">
        <v>45064</v>
      </c>
      <c r="C1500" s="2">
        <v>300768</v>
      </c>
      <c r="D1500" s="2">
        <v>10029</v>
      </c>
      <c r="E1500" s="2">
        <v>835</v>
      </c>
      <c r="F1500" s="2">
        <v>2</v>
      </c>
      <c r="G1500" s="2">
        <v>44</v>
      </c>
      <c r="H1500" s="2">
        <v>88</v>
      </c>
      <c r="I1500" s="2" t="str">
        <f>VLOOKUP($D1500,PRODUCTS!$A$2:$G$87,2,0)</f>
        <v>PlayStation DualSense Wireless Controller</v>
      </c>
      <c r="J1500" s="2" t="str">
        <f>VLOOKUP(E1500,CUSTOMERS!$A$2:$K$1001,2,0)&amp;" "&amp;VLOOKUP(E1500,CUSTOMERS!$A$2:$K$1001,3,0)</f>
        <v>Huberto Pimme</v>
      </c>
    </row>
    <row r="1501" spans="1:10" ht="14.25" customHeight="1" x14ac:dyDescent="0.3">
      <c r="A1501" s="3">
        <f t="shared" si="5"/>
        <v>45047</v>
      </c>
      <c r="B1501" s="3">
        <v>45064</v>
      </c>
      <c r="C1501" s="2">
        <v>300769</v>
      </c>
      <c r="D1501" s="2">
        <v>10014</v>
      </c>
      <c r="E1501" s="2">
        <v>429</v>
      </c>
      <c r="F1501" s="2">
        <v>2</v>
      </c>
      <c r="G1501" s="2">
        <v>1199</v>
      </c>
      <c r="H1501" s="2">
        <v>2398</v>
      </c>
      <c r="I1501" s="2" t="str">
        <f>VLOOKUP($D1501,PRODUCTS!$A$2:$G$87,2,0)</f>
        <v>iPhone 15 Pro Max 256 GB</v>
      </c>
      <c r="J1501" s="2" t="str">
        <f>VLOOKUP(E1501,CUSTOMERS!$A$2:$K$1001,2,0)&amp;" "&amp;VLOOKUP(E1501,CUSTOMERS!$A$2:$K$1001,3,0)</f>
        <v>Thorstein Zanitti</v>
      </c>
    </row>
    <row r="1502" spans="1:10" ht="14.25" customHeight="1" x14ac:dyDescent="0.3">
      <c r="A1502" s="3">
        <f t="shared" si="5"/>
        <v>45047</v>
      </c>
      <c r="B1502" s="3">
        <v>45064</v>
      </c>
      <c r="C1502" s="2">
        <v>300770</v>
      </c>
      <c r="D1502" s="2">
        <v>10007</v>
      </c>
      <c r="E1502" s="2">
        <v>873</v>
      </c>
      <c r="F1502" s="2">
        <v>3</v>
      </c>
      <c r="G1502" s="2">
        <v>230</v>
      </c>
      <c r="H1502" s="2">
        <v>690</v>
      </c>
      <c r="I1502" s="2" t="str">
        <f>VLOOKUP($D1502,PRODUCTS!$A$2:$G$87,2,0)</f>
        <v>Apple Ipad (9th Gen)</v>
      </c>
      <c r="J1502" s="2" t="str">
        <f>VLOOKUP(E1502,CUSTOMERS!$A$2:$K$1001,2,0)&amp;" "&amp;VLOOKUP(E1502,CUSTOMERS!$A$2:$K$1001,3,0)</f>
        <v>Durante Byram</v>
      </c>
    </row>
    <row r="1503" spans="1:10" ht="14.25" customHeight="1" x14ac:dyDescent="0.3">
      <c r="A1503" s="3">
        <f t="shared" si="5"/>
        <v>45047</v>
      </c>
      <c r="B1503" s="3">
        <v>45064</v>
      </c>
      <c r="C1503" s="2">
        <v>300770</v>
      </c>
      <c r="D1503" s="2">
        <v>10042</v>
      </c>
      <c r="E1503" s="2">
        <v>143</v>
      </c>
      <c r="F1503" s="2">
        <v>1</v>
      </c>
      <c r="G1503" s="2">
        <v>1849</v>
      </c>
      <c r="H1503" s="2">
        <v>1849</v>
      </c>
      <c r="I1503" s="2" t="str">
        <f>VLOOKUP($D1503,PRODUCTS!$A$2:$G$87,2,0)</f>
        <v>Apple - MacBook Pro 14" Laptop - M3 Pro chip</v>
      </c>
      <c r="J1503" s="2" t="str">
        <f>VLOOKUP(E1503,CUSTOMERS!$A$2:$K$1001,2,0)&amp;" "&amp;VLOOKUP(E1503,CUSTOMERS!$A$2:$K$1001,3,0)</f>
        <v>Peyter Falloon</v>
      </c>
    </row>
    <row r="1504" spans="1:10" ht="14.25" customHeight="1" x14ac:dyDescent="0.3">
      <c r="A1504" s="3">
        <f t="shared" si="5"/>
        <v>45047</v>
      </c>
      <c r="B1504" s="3">
        <v>45064</v>
      </c>
      <c r="C1504" s="2">
        <v>300770</v>
      </c>
      <c r="D1504" s="2">
        <v>10055</v>
      </c>
      <c r="E1504" s="2">
        <v>284</v>
      </c>
      <c r="F1504" s="2">
        <v>2</v>
      </c>
      <c r="G1504" s="2">
        <v>95</v>
      </c>
      <c r="H1504" s="2">
        <v>190</v>
      </c>
      <c r="I1504" s="2" t="str">
        <f>VLOOKUP($D1504,PRODUCTS!$A$2:$G$87,2,0)</f>
        <v>Dell - S2421NX 23.8" IPS LED FHD</v>
      </c>
      <c r="J1504" s="2" t="str">
        <f>VLOOKUP(E1504,CUSTOMERS!$A$2:$K$1001,2,0)&amp;" "&amp;VLOOKUP(E1504,CUSTOMERS!$A$2:$K$1001,3,0)</f>
        <v>Whitney Rochester</v>
      </c>
    </row>
    <row r="1505" spans="1:10" ht="14.25" customHeight="1" x14ac:dyDescent="0.3">
      <c r="A1505" s="3">
        <f t="shared" si="5"/>
        <v>45047</v>
      </c>
      <c r="B1505" s="3">
        <v>45064</v>
      </c>
      <c r="C1505" s="2">
        <v>300770</v>
      </c>
      <c r="D1505" s="2">
        <v>10078</v>
      </c>
      <c r="E1505" s="2">
        <v>618</v>
      </c>
      <c r="F1505" s="2">
        <v>2</v>
      </c>
      <c r="G1505" s="2">
        <v>5</v>
      </c>
      <c r="H1505" s="2">
        <v>10</v>
      </c>
      <c r="I1505" s="2" t="str">
        <f>VLOOKUP($D1505,PRODUCTS!$A$2:$G$87,2,0)</f>
        <v>Case for iPhone 15 Blue</v>
      </c>
      <c r="J1505" s="2" t="str">
        <f>VLOOKUP(E1505,CUSTOMERS!$A$2:$K$1001,2,0)&amp;" "&amp;VLOOKUP(E1505,CUSTOMERS!$A$2:$K$1001,3,0)</f>
        <v>Gerhardt Hanlin</v>
      </c>
    </row>
    <row r="1506" spans="1:10" ht="14.25" customHeight="1" x14ac:dyDescent="0.3">
      <c r="A1506" s="3">
        <f t="shared" si="5"/>
        <v>45047</v>
      </c>
      <c r="B1506" s="3">
        <v>45064</v>
      </c>
      <c r="C1506" s="2">
        <v>300770</v>
      </c>
      <c r="D1506" s="2">
        <v>10027</v>
      </c>
      <c r="E1506" s="2">
        <v>97</v>
      </c>
      <c r="F1506" s="2">
        <v>1</v>
      </c>
      <c r="G1506" s="2">
        <v>109</v>
      </c>
      <c r="H1506" s="2">
        <v>109</v>
      </c>
      <c r="I1506" s="2" t="str">
        <f>VLOOKUP($D1506,PRODUCTS!$A$2:$G$87,2,0)</f>
        <v>SAMSUNG Galaxy Buds Pro 2</v>
      </c>
      <c r="J1506" s="2" t="str">
        <f>VLOOKUP(E1506,CUSTOMERS!$A$2:$K$1001,2,0)&amp;" "&amp;VLOOKUP(E1506,CUSTOMERS!$A$2:$K$1001,3,0)</f>
        <v>Den Royste</v>
      </c>
    </row>
    <row r="1507" spans="1:10" ht="14.25" customHeight="1" x14ac:dyDescent="0.3">
      <c r="A1507" s="3">
        <f t="shared" si="5"/>
        <v>45047</v>
      </c>
      <c r="B1507" s="3">
        <v>45064</v>
      </c>
      <c r="C1507" s="2">
        <v>300770</v>
      </c>
      <c r="D1507" s="2">
        <v>10054</v>
      </c>
      <c r="E1507" s="2">
        <v>725</v>
      </c>
      <c r="F1507" s="2">
        <v>1</v>
      </c>
      <c r="G1507" s="2">
        <v>250</v>
      </c>
      <c r="H1507" s="2">
        <v>250</v>
      </c>
      <c r="I1507" s="2" t="str">
        <f>VLOOKUP($D1507,PRODUCTS!$A$2:$G$87,2,0)</f>
        <v>Samsung - 28” ViewFinity UHD</v>
      </c>
      <c r="J1507" s="2" t="str">
        <f>VLOOKUP(E1507,CUSTOMERS!$A$2:$K$1001,2,0)&amp;" "&amp;VLOOKUP(E1507,CUSTOMERS!$A$2:$K$1001,3,0)</f>
        <v>Avril Adcocks</v>
      </c>
    </row>
    <row r="1508" spans="1:10" ht="14.25" customHeight="1" x14ac:dyDescent="0.3">
      <c r="A1508" s="3">
        <f t="shared" si="5"/>
        <v>45047</v>
      </c>
      <c r="B1508" s="3">
        <v>45064</v>
      </c>
      <c r="C1508" s="2">
        <v>300771</v>
      </c>
      <c r="D1508" s="2">
        <v>10079</v>
      </c>
      <c r="E1508" s="2">
        <v>333</v>
      </c>
      <c r="F1508" s="2">
        <v>1</v>
      </c>
      <c r="G1508" s="2">
        <v>7</v>
      </c>
      <c r="H1508" s="2">
        <v>7</v>
      </c>
      <c r="I1508" s="2" t="str">
        <f>VLOOKUP($D1508,PRODUCTS!$A$2:$G$87,2,0)</f>
        <v>Screen Protector for iPhone 15 Pro Max</v>
      </c>
      <c r="J1508" s="2" t="str">
        <f>VLOOKUP(E1508,CUSTOMERS!$A$2:$K$1001,2,0)&amp;" "&amp;VLOOKUP(E1508,CUSTOMERS!$A$2:$K$1001,3,0)</f>
        <v>Moishe Pettiward</v>
      </c>
    </row>
    <row r="1509" spans="1:10" ht="14.25" customHeight="1" x14ac:dyDescent="0.3">
      <c r="A1509" s="3">
        <f t="shared" si="5"/>
        <v>45047</v>
      </c>
      <c r="B1509" s="3">
        <v>45064</v>
      </c>
      <c r="C1509" s="2">
        <v>300771</v>
      </c>
      <c r="D1509" s="2">
        <v>10035</v>
      </c>
      <c r="E1509" s="2">
        <v>856</v>
      </c>
      <c r="F1509" s="2">
        <v>1</v>
      </c>
      <c r="G1509" s="2">
        <v>52</v>
      </c>
      <c r="H1509" s="2">
        <v>52</v>
      </c>
      <c r="I1509" s="2" t="str">
        <f>VLOOKUP($D1509,PRODUCTS!$A$2:$G$87,2,0)</f>
        <v>Xbox Core Wireless Gaming Controller</v>
      </c>
      <c r="J1509" s="2" t="str">
        <f>VLOOKUP(E1509,CUSTOMERS!$A$2:$K$1001,2,0)&amp;" "&amp;VLOOKUP(E1509,CUSTOMERS!$A$2:$K$1001,3,0)</f>
        <v>Nickola Gradley</v>
      </c>
    </row>
    <row r="1510" spans="1:10" ht="14.25" customHeight="1" x14ac:dyDescent="0.3">
      <c r="A1510" s="3">
        <f t="shared" si="5"/>
        <v>45047</v>
      </c>
      <c r="B1510" s="3">
        <v>45064</v>
      </c>
      <c r="C1510" s="2">
        <v>300771</v>
      </c>
      <c r="D1510" s="2">
        <v>10013</v>
      </c>
      <c r="E1510" s="2">
        <v>801</v>
      </c>
      <c r="F1510" s="2">
        <v>1</v>
      </c>
      <c r="G1510" s="2">
        <v>157</v>
      </c>
      <c r="H1510" s="2">
        <v>157</v>
      </c>
      <c r="I1510" s="2" t="str">
        <f>VLOOKUP($D1510,PRODUCTS!$A$2:$G$87,2,0)</f>
        <v>Vizio 40" D-Series</v>
      </c>
      <c r="J1510" s="2" t="str">
        <f>VLOOKUP(E1510,CUSTOMERS!$A$2:$K$1001,2,0)&amp;" "&amp;VLOOKUP(E1510,CUSTOMERS!$A$2:$K$1001,3,0)</f>
        <v>Faulkner Trythall</v>
      </c>
    </row>
    <row r="1511" spans="1:10" ht="14.25" customHeight="1" x14ac:dyDescent="0.3">
      <c r="A1511" s="3">
        <f t="shared" si="5"/>
        <v>45047</v>
      </c>
      <c r="B1511" s="3">
        <v>45064</v>
      </c>
      <c r="C1511" s="2">
        <v>300772</v>
      </c>
      <c r="D1511" s="2">
        <v>10072</v>
      </c>
      <c r="E1511" s="2">
        <v>828</v>
      </c>
      <c r="F1511" s="2">
        <v>1</v>
      </c>
      <c r="G1511" s="2">
        <v>5</v>
      </c>
      <c r="H1511" s="2">
        <v>5</v>
      </c>
      <c r="I1511" s="2" t="str">
        <f>VLOOKUP($D1511,PRODUCTS!$A$2:$G$87,2,0)</f>
        <v>Case for iPhone 15 Red</v>
      </c>
      <c r="J1511" s="2" t="str">
        <f>VLOOKUP(E1511,CUSTOMERS!$A$2:$K$1001,2,0)&amp;" "&amp;VLOOKUP(E1511,CUSTOMERS!$A$2:$K$1001,3,0)</f>
        <v>Gwenni Junkison</v>
      </c>
    </row>
    <row r="1512" spans="1:10" ht="14.25" customHeight="1" x14ac:dyDescent="0.3">
      <c r="A1512" s="3">
        <f t="shared" si="5"/>
        <v>45047</v>
      </c>
      <c r="B1512" s="3">
        <v>45064</v>
      </c>
      <c r="C1512" s="2">
        <v>300772</v>
      </c>
      <c r="D1512" s="2">
        <v>10047</v>
      </c>
      <c r="E1512" s="2">
        <v>559</v>
      </c>
      <c r="F1512" s="2">
        <v>2</v>
      </c>
      <c r="G1512" s="2">
        <v>300</v>
      </c>
      <c r="H1512" s="2">
        <v>600</v>
      </c>
      <c r="I1512" s="2" t="str">
        <f>VLOOKUP($D1512,PRODUCTS!$A$2:$G$87,2,0)</f>
        <v>Microsoft - Xbox Series S 512 GB All-Digital Console</v>
      </c>
      <c r="J1512" s="2" t="str">
        <f>VLOOKUP(E1512,CUSTOMERS!$A$2:$K$1001,2,0)&amp;" "&amp;VLOOKUP(E1512,CUSTOMERS!$A$2:$K$1001,3,0)</f>
        <v>Rees MacLennan</v>
      </c>
    </row>
    <row r="1513" spans="1:10" ht="14.25" customHeight="1" x14ac:dyDescent="0.3">
      <c r="A1513" s="3">
        <f t="shared" si="5"/>
        <v>45047</v>
      </c>
      <c r="B1513" s="3">
        <v>45065</v>
      </c>
      <c r="C1513" s="2">
        <v>300773</v>
      </c>
      <c r="D1513" s="2">
        <v>10082</v>
      </c>
      <c r="E1513" s="2">
        <v>641</v>
      </c>
      <c r="F1513" s="2">
        <v>2</v>
      </c>
      <c r="G1513" s="2">
        <v>20</v>
      </c>
      <c r="H1513" s="2">
        <v>40</v>
      </c>
      <c r="I1513" s="2" t="str">
        <f>VLOOKUP($D1513,PRODUCTS!$A$2:$G$87,2,0)</f>
        <v>Apple 20W USB-C Power Adapter</v>
      </c>
      <c r="J1513" s="2" t="str">
        <f>VLOOKUP(E1513,CUSTOMERS!$A$2:$K$1001,2,0)&amp;" "&amp;VLOOKUP(E1513,CUSTOMERS!$A$2:$K$1001,3,0)</f>
        <v>Christina Baiss</v>
      </c>
    </row>
    <row r="1514" spans="1:10" ht="14.25" customHeight="1" x14ac:dyDescent="0.3">
      <c r="A1514" s="3">
        <f t="shared" si="5"/>
        <v>45047</v>
      </c>
      <c r="B1514" s="3">
        <v>45065</v>
      </c>
      <c r="C1514" s="2">
        <v>300773</v>
      </c>
      <c r="D1514" s="2">
        <v>10040</v>
      </c>
      <c r="E1514" s="2">
        <v>979</v>
      </c>
      <c r="F1514" s="2">
        <v>1</v>
      </c>
      <c r="G1514" s="2">
        <v>949</v>
      </c>
      <c r="H1514" s="2">
        <v>949</v>
      </c>
      <c r="I1514" s="2" t="str">
        <f>VLOOKUP($D1514,PRODUCTS!$A$2:$G$87,2,0)</f>
        <v>MacBook Air 13.6" Laptop - Apple M2</v>
      </c>
      <c r="J1514" s="2" t="str">
        <f>VLOOKUP(E1514,CUSTOMERS!$A$2:$K$1001,2,0)&amp;" "&amp;VLOOKUP(E1514,CUSTOMERS!$A$2:$K$1001,3,0)</f>
        <v>Rachelle Bletso</v>
      </c>
    </row>
    <row r="1515" spans="1:10" ht="14.25" customHeight="1" x14ac:dyDescent="0.3">
      <c r="A1515" s="3">
        <f t="shared" si="5"/>
        <v>45047</v>
      </c>
      <c r="B1515" s="3">
        <v>45065</v>
      </c>
      <c r="C1515" s="2">
        <v>300773</v>
      </c>
      <c r="D1515" s="2">
        <v>10031</v>
      </c>
      <c r="E1515" s="2">
        <v>777</v>
      </c>
      <c r="F1515" s="2">
        <v>1</v>
      </c>
      <c r="G1515" s="2">
        <v>25</v>
      </c>
      <c r="H1515" s="2">
        <v>25</v>
      </c>
      <c r="I1515" s="2" t="str">
        <f>VLOOKUP($D1515,PRODUCTS!$A$2:$G$87,2,0)</f>
        <v>Razer DeathAdder Mouse</v>
      </c>
      <c r="J1515" s="2" t="str">
        <f>VLOOKUP(E1515,CUSTOMERS!$A$2:$K$1001,2,0)&amp;" "&amp;VLOOKUP(E1515,CUSTOMERS!$A$2:$K$1001,3,0)</f>
        <v>Marijo Ruffell</v>
      </c>
    </row>
    <row r="1516" spans="1:10" ht="14.25" customHeight="1" x14ac:dyDescent="0.3">
      <c r="A1516" s="3">
        <f t="shared" si="5"/>
        <v>45047</v>
      </c>
      <c r="B1516" s="3">
        <v>45065</v>
      </c>
      <c r="C1516" s="2">
        <v>300773</v>
      </c>
      <c r="D1516" s="2">
        <v>10072</v>
      </c>
      <c r="E1516" s="2">
        <v>642</v>
      </c>
      <c r="F1516" s="2">
        <v>2</v>
      </c>
      <c r="G1516" s="2">
        <v>5</v>
      </c>
      <c r="H1516" s="2">
        <v>10</v>
      </c>
      <c r="I1516" s="2" t="str">
        <f>VLOOKUP($D1516,PRODUCTS!$A$2:$G$87,2,0)</f>
        <v>Case for iPhone 15 Red</v>
      </c>
      <c r="J1516" s="2" t="str">
        <f>VLOOKUP(E1516,CUSTOMERS!$A$2:$K$1001,2,0)&amp;" "&amp;VLOOKUP(E1516,CUSTOMERS!$A$2:$K$1001,3,0)</f>
        <v>Sascha Karchewski</v>
      </c>
    </row>
    <row r="1517" spans="1:10" ht="14.25" customHeight="1" x14ac:dyDescent="0.3">
      <c r="A1517" s="3">
        <f t="shared" si="5"/>
        <v>45047</v>
      </c>
      <c r="B1517" s="3">
        <v>45065</v>
      </c>
      <c r="C1517" s="2">
        <v>300773</v>
      </c>
      <c r="D1517" s="2">
        <v>10019</v>
      </c>
      <c r="E1517" s="2">
        <v>251</v>
      </c>
      <c r="F1517" s="2">
        <v>1</v>
      </c>
      <c r="G1517" s="2">
        <v>1299</v>
      </c>
      <c r="H1517" s="2">
        <v>1299</v>
      </c>
      <c r="I1517" s="2" t="str">
        <f>VLOOKUP($D1517,PRODUCTS!$A$2:$G$87,2,0)</f>
        <v>iPhone 15 Pro 512 GB</v>
      </c>
      <c r="J1517" s="2" t="str">
        <f>VLOOKUP(E1517,CUSTOMERS!$A$2:$K$1001,2,0)&amp;" "&amp;VLOOKUP(E1517,CUSTOMERS!$A$2:$K$1001,3,0)</f>
        <v>Melesa Cosgrave</v>
      </c>
    </row>
    <row r="1518" spans="1:10" ht="14.25" customHeight="1" x14ac:dyDescent="0.3">
      <c r="A1518" s="3">
        <f t="shared" si="5"/>
        <v>45047</v>
      </c>
      <c r="B1518" s="3">
        <v>45065</v>
      </c>
      <c r="C1518" s="2">
        <v>300773</v>
      </c>
      <c r="D1518" s="2">
        <v>10078</v>
      </c>
      <c r="E1518" s="2">
        <v>265</v>
      </c>
      <c r="F1518" s="2">
        <v>2</v>
      </c>
      <c r="G1518" s="2">
        <v>5</v>
      </c>
      <c r="H1518" s="2">
        <v>10</v>
      </c>
      <c r="I1518" s="2" t="str">
        <f>VLOOKUP($D1518,PRODUCTS!$A$2:$G$87,2,0)</f>
        <v>Case for iPhone 15 Blue</v>
      </c>
      <c r="J1518" s="2" t="str">
        <f>VLOOKUP(E1518,CUSTOMERS!$A$2:$K$1001,2,0)&amp;" "&amp;VLOOKUP(E1518,CUSTOMERS!$A$2:$K$1001,3,0)</f>
        <v>Delora Rippingall</v>
      </c>
    </row>
    <row r="1519" spans="1:10" ht="14.25" customHeight="1" x14ac:dyDescent="0.3">
      <c r="A1519" s="3">
        <f t="shared" si="5"/>
        <v>45047</v>
      </c>
      <c r="B1519" s="3">
        <v>45065</v>
      </c>
      <c r="C1519" s="2">
        <v>300774</v>
      </c>
      <c r="D1519" s="2">
        <v>10060</v>
      </c>
      <c r="E1519" s="2">
        <v>221</v>
      </c>
      <c r="F1519" s="2">
        <v>1</v>
      </c>
      <c r="G1519" s="2">
        <v>579</v>
      </c>
      <c r="H1519" s="2">
        <v>579</v>
      </c>
      <c r="I1519" s="2" t="str">
        <f>VLOOKUP($D1519,PRODUCTS!$A$2:$G$87,2,0)</f>
        <v>Samsung - 75" Class TU690</v>
      </c>
      <c r="J1519" s="2" t="str">
        <f>VLOOKUP(E1519,CUSTOMERS!$A$2:$K$1001,2,0)&amp;" "&amp;VLOOKUP(E1519,CUSTOMERS!$A$2:$K$1001,3,0)</f>
        <v>Merry Gerardin</v>
      </c>
    </row>
    <row r="1520" spans="1:10" ht="14.25" customHeight="1" x14ac:dyDescent="0.3">
      <c r="A1520" s="3">
        <f t="shared" si="5"/>
        <v>45047</v>
      </c>
      <c r="B1520" s="3">
        <v>45065</v>
      </c>
      <c r="C1520" s="2">
        <v>300774</v>
      </c>
      <c r="D1520" s="2">
        <v>10022</v>
      </c>
      <c r="E1520" s="2">
        <v>511</v>
      </c>
      <c r="F1520" s="2">
        <v>1</v>
      </c>
      <c r="G1520" s="2">
        <v>899</v>
      </c>
      <c r="H1520" s="2">
        <v>899</v>
      </c>
      <c r="I1520" s="2" t="str">
        <f>VLOOKUP($D1520,PRODUCTS!$A$2:$G$87,2,0)</f>
        <v>iPhone 15 256 GB</v>
      </c>
      <c r="J1520" s="2" t="str">
        <f>VLOOKUP(E1520,CUSTOMERS!$A$2:$K$1001,2,0)&amp;" "&amp;VLOOKUP(E1520,CUSTOMERS!$A$2:$K$1001,3,0)</f>
        <v>Teresita Iwanicki</v>
      </c>
    </row>
    <row r="1521" spans="1:10" ht="14.25" customHeight="1" x14ac:dyDescent="0.3">
      <c r="A1521" s="3">
        <f t="shared" si="5"/>
        <v>45047</v>
      </c>
      <c r="B1521" s="3">
        <v>45065</v>
      </c>
      <c r="C1521" s="2">
        <v>300774</v>
      </c>
      <c r="D1521" s="2">
        <v>10080</v>
      </c>
      <c r="E1521" s="2">
        <v>62</v>
      </c>
      <c r="F1521" s="2">
        <v>1</v>
      </c>
      <c r="G1521" s="2">
        <v>6</v>
      </c>
      <c r="H1521" s="2">
        <v>6</v>
      </c>
      <c r="I1521" s="2" t="str">
        <f>VLOOKUP($D1521,PRODUCTS!$A$2:$G$87,2,0)</f>
        <v>Screen Protector for iPhone 15 Pro</v>
      </c>
      <c r="J1521" s="2" t="str">
        <f>VLOOKUP(E1521,CUSTOMERS!$A$2:$K$1001,2,0)&amp;" "&amp;VLOOKUP(E1521,CUSTOMERS!$A$2:$K$1001,3,0)</f>
        <v>Pamela Diche</v>
      </c>
    </row>
    <row r="1522" spans="1:10" ht="14.25" customHeight="1" x14ac:dyDescent="0.3">
      <c r="A1522" s="3">
        <f t="shared" si="5"/>
        <v>45047</v>
      </c>
      <c r="B1522" s="3">
        <v>45065</v>
      </c>
      <c r="C1522" s="2">
        <v>300775</v>
      </c>
      <c r="D1522" s="2">
        <v>10034</v>
      </c>
      <c r="E1522" s="2">
        <v>149</v>
      </c>
      <c r="F1522" s="2">
        <v>2</v>
      </c>
      <c r="G1522" s="2">
        <v>90</v>
      </c>
      <c r="H1522" s="2">
        <v>180</v>
      </c>
      <c r="I1522" s="2" t="str">
        <f>VLOOKUP($D1522,PRODUCTS!$A$2:$G$87,2,0)</f>
        <v>Xbox Wireless Headset </v>
      </c>
      <c r="J1522" s="2" t="str">
        <f>VLOOKUP(E1522,CUSTOMERS!$A$2:$K$1001,2,0)&amp;" "&amp;VLOOKUP(E1522,CUSTOMERS!$A$2:$K$1001,3,0)</f>
        <v>Putnam Messent</v>
      </c>
    </row>
    <row r="1523" spans="1:10" ht="14.25" customHeight="1" x14ac:dyDescent="0.3">
      <c r="A1523" s="3">
        <f t="shared" si="5"/>
        <v>45047</v>
      </c>
      <c r="B1523" s="3">
        <v>45065</v>
      </c>
      <c r="C1523" s="2">
        <v>300775</v>
      </c>
      <c r="D1523" s="2">
        <v>10079</v>
      </c>
      <c r="E1523" s="2">
        <v>791</v>
      </c>
      <c r="F1523" s="2">
        <v>1</v>
      </c>
      <c r="G1523" s="2">
        <v>7</v>
      </c>
      <c r="H1523" s="2">
        <v>7</v>
      </c>
      <c r="I1523" s="2" t="str">
        <f>VLOOKUP($D1523,PRODUCTS!$A$2:$G$87,2,0)</f>
        <v>Screen Protector for iPhone 15 Pro Max</v>
      </c>
      <c r="J1523" s="2" t="str">
        <f>VLOOKUP(E1523,CUSTOMERS!$A$2:$K$1001,2,0)&amp;" "&amp;VLOOKUP(E1523,CUSTOMERS!$A$2:$K$1001,3,0)</f>
        <v>Eben Lumpkin</v>
      </c>
    </row>
    <row r="1524" spans="1:10" ht="14.25" customHeight="1" x14ac:dyDescent="0.3">
      <c r="A1524" s="3">
        <f t="shared" si="5"/>
        <v>45047</v>
      </c>
      <c r="B1524" s="3">
        <v>45065</v>
      </c>
      <c r="C1524" s="2">
        <v>300776</v>
      </c>
      <c r="D1524" s="2">
        <v>10029</v>
      </c>
      <c r="E1524" s="2">
        <v>219</v>
      </c>
      <c r="F1524" s="2">
        <v>3</v>
      </c>
      <c r="G1524" s="2">
        <v>44</v>
      </c>
      <c r="H1524" s="2">
        <v>132</v>
      </c>
      <c r="I1524" s="2" t="str">
        <f>VLOOKUP($D1524,PRODUCTS!$A$2:$G$87,2,0)</f>
        <v>PlayStation DualSense Wireless Controller</v>
      </c>
      <c r="J1524" s="2" t="str">
        <f>VLOOKUP(E1524,CUSTOMERS!$A$2:$K$1001,2,0)&amp;" "&amp;VLOOKUP(E1524,CUSTOMERS!$A$2:$K$1001,3,0)</f>
        <v>Lowe Ortells</v>
      </c>
    </row>
    <row r="1525" spans="1:10" ht="14.25" customHeight="1" x14ac:dyDescent="0.3">
      <c r="A1525" s="3">
        <f t="shared" si="5"/>
        <v>45047</v>
      </c>
      <c r="B1525" s="3">
        <v>45065</v>
      </c>
      <c r="C1525" s="2">
        <v>300777</v>
      </c>
      <c r="D1525" s="2">
        <v>10030</v>
      </c>
      <c r="E1525" s="2">
        <v>663</v>
      </c>
      <c r="F1525" s="2">
        <v>1</v>
      </c>
      <c r="G1525" s="2">
        <v>234</v>
      </c>
      <c r="H1525" s="2">
        <v>234</v>
      </c>
      <c r="I1525" s="2" t="str">
        <f>VLOOKUP($D1525,PRODUCTS!$A$2:$G$87,2,0)</f>
        <v>Meta Quest 2 </v>
      </c>
      <c r="J1525" s="2" t="str">
        <f>VLOOKUP(E1525,CUSTOMERS!$A$2:$K$1001,2,0)&amp;" "&amp;VLOOKUP(E1525,CUSTOMERS!$A$2:$K$1001,3,0)</f>
        <v>Beverley Ovize</v>
      </c>
    </row>
    <row r="1526" spans="1:10" ht="14.25" customHeight="1" x14ac:dyDescent="0.3">
      <c r="A1526" s="3">
        <f t="shared" si="5"/>
        <v>45047</v>
      </c>
      <c r="B1526" s="3">
        <v>45065</v>
      </c>
      <c r="C1526" s="2">
        <v>300777</v>
      </c>
      <c r="D1526" s="2">
        <v>10047</v>
      </c>
      <c r="E1526" s="2">
        <v>409</v>
      </c>
      <c r="F1526" s="2">
        <v>3</v>
      </c>
      <c r="G1526" s="2">
        <v>300</v>
      </c>
      <c r="H1526" s="2">
        <v>900</v>
      </c>
      <c r="I1526" s="2" t="str">
        <f>VLOOKUP($D1526,PRODUCTS!$A$2:$G$87,2,0)</f>
        <v>Microsoft - Xbox Series S 512 GB All-Digital Console</v>
      </c>
      <c r="J1526" s="2" t="str">
        <f>VLOOKUP(E1526,CUSTOMERS!$A$2:$K$1001,2,0)&amp;" "&amp;VLOOKUP(E1526,CUSTOMERS!$A$2:$K$1001,3,0)</f>
        <v>Alex Ackers</v>
      </c>
    </row>
    <row r="1527" spans="1:10" ht="14.25" customHeight="1" x14ac:dyDescent="0.3">
      <c r="A1527" s="3">
        <f t="shared" si="5"/>
        <v>45047</v>
      </c>
      <c r="B1527" s="3">
        <v>45065</v>
      </c>
      <c r="C1527" s="2">
        <v>300778</v>
      </c>
      <c r="D1527" s="2">
        <v>10014</v>
      </c>
      <c r="E1527" s="2">
        <v>835</v>
      </c>
      <c r="F1527" s="2">
        <v>1</v>
      </c>
      <c r="G1527" s="2">
        <v>1199</v>
      </c>
      <c r="H1527" s="2">
        <v>1199</v>
      </c>
      <c r="I1527" s="2" t="str">
        <f>VLOOKUP($D1527,PRODUCTS!$A$2:$G$87,2,0)</f>
        <v>iPhone 15 Pro Max 256 GB</v>
      </c>
      <c r="J1527" s="2" t="str">
        <f>VLOOKUP(E1527,CUSTOMERS!$A$2:$K$1001,2,0)&amp;" "&amp;VLOOKUP(E1527,CUSTOMERS!$A$2:$K$1001,3,0)</f>
        <v>Huberto Pimme</v>
      </c>
    </row>
    <row r="1528" spans="1:10" ht="14.25" customHeight="1" x14ac:dyDescent="0.3">
      <c r="A1528" s="3">
        <f t="shared" si="5"/>
        <v>45047</v>
      </c>
      <c r="B1528" s="3">
        <v>45065</v>
      </c>
      <c r="C1528" s="2">
        <v>300779</v>
      </c>
      <c r="D1528" s="2">
        <v>10072</v>
      </c>
      <c r="E1528" s="2">
        <v>812</v>
      </c>
      <c r="F1528" s="2">
        <v>1</v>
      </c>
      <c r="G1528" s="2">
        <v>5</v>
      </c>
      <c r="H1528" s="2">
        <v>5</v>
      </c>
      <c r="I1528" s="2" t="str">
        <f>VLOOKUP($D1528,PRODUCTS!$A$2:$G$87,2,0)</f>
        <v>Case for iPhone 15 Red</v>
      </c>
      <c r="J1528" s="2" t="str">
        <f>VLOOKUP(E1528,CUSTOMERS!$A$2:$K$1001,2,0)&amp;" "&amp;VLOOKUP(E1528,CUSTOMERS!$A$2:$K$1001,3,0)</f>
        <v>Janel Ledwidge</v>
      </c>
    </row>
    <row r="1529" spans="1:10" ht="14.25" customHeight="1" x14ac:dyDescent="0.3">
      <c r="A1529" s="3">
        <f t="shared" si="5"/>
        <v>45047</v>
      </c>
      <c r="B1529" s="3">
        <v>45065</v>
      </c>
      <c r="C1529" s="2">
        <v>300779</v>
      </c>
      <c r="D1529" s="2">
        <v>10056</v>
      </c>
      <c r="E1529" s="2">
        <v>967</v>
      </c>
      <c r="F1529" s="2">
        <v>2</v>
      </c>
      <c r="G1529" s="2">
        <v>999</v>
      </c>
      <c r="H1529" s="2">
        <v>1998</v>
      </c>
      <c r="I1529" s="2" t="str">
        <f>VLOOKUP($D1529,PRODUCTS!$A$2:$G$87,2,0)</f>
        <v>Samsung - 85" Class TU690T</v>
      </c>
      <c r="J1529" s="2" t="str">
        <f>VLOOKUP(E1529,CUSTOMERS!$A$2:$K$1001,2,0)&amp;" "&amp;VLOOKUP(E1529,CUSTOMERS!$A$2:$K$1001,3,0)</f>
        <v>Corbie Addison</v>
      </c>
    </row>
    <row r="1530" spans="1:10" ht="14.25" customHeight="1" x14ac:dyDescent="0.3">
      <c r="A1530" s="3">
        <f t="shared" si="5"/>
        <v>45047</v>
      </c>
      <c r="B1530" s="3">
        <v>45065</v>
      </c>
      <c r="C1530" s="2">
        <v>300779</v>
      </c>
      <c r="D1530" s="2">
        <v>10077</v>
      </c>
      <c r="E1530" s="2">
        <v>530</v>
      </c>
      <c r="F1530" s="2">
        <v>1</v>
      </c>
      <c r="G1530" s="2">
        <v>6</v>
      </c>
      <c r="H1530" s="2">
        <v>6</v>
      </c>
      <c r="I1530" s="2" t="str">
        <f>VLOOKUP($D1530,PRODUCTS!$A$2:$G$87,2,0)</f>
        <v>Case for iPhone 15 Pro Blue</v>
      </c>
      <c r="J1530" s="2" t="str">
        <f>VLOOKUP(E1530,CUSTOMERS!$A$2:$K$1001,2,0)&amp;" "&amp;VLOOKUP(E1530,CUSTOMERS!$A$2:$K$1001,3,0)</f>
        <v>Georgette Mumm</v>
      </c>
    </row>
    <row r="1531" spans="1:10" ht="14.25" customHeight="1" x14ac:dyDescent="0.3">
      <c r="A1531" s="3">
        <f t="shared" si="5"/>
        <v>45047</v>
      </c>
      <c r="B1531" s="3">
        <v>45065</v>
      </c>
      <c r="C1531" s="2">
        <v>300779</v>
      </c>
      <c r="D1531" s="2">
        <v>10046</v>
      </c>
      <c r="E1531" s="2">
        <v>135</v>
      </c>
      <c r="F1531" s="2">
        <v>3</v>
      </c>
      <c r="G1531" s="2">
        <v>200</v>
      </c>
      <c r="H1531" s="2">
        <v>600</v>
      </c>
      <c r="I1531" s="2" t="str">
        <f>VLOOKUP($D1531,PRODUCTS!$A$2:$G$87,2,0)</f>
        <v>Nintendo - Switch 32GB Lite</v>
      </c>
      <c r="J1531" s="2" t="str">
        <f>VLOOKUP(E1531,CUSTOMERS!$A$2:$K$1001,2,0)&amp;" "&amp;VLOOKUP(E1531,CUSTOMERS!$A$2:$K$1001,3,0)</f>
        <v>Inness Pilkinton</v>
      </c>
    </row>
    <row r="1532" spans="1:10" ht="14.25" customHeight="1" x14ac:dyDescent="0.3">
      <c r="A1532" s="3">
        <f t="shared" ref="A1532:A1786" si="6">DATE(YEAR(B1532),MONTH(B1532),1)</f>
        <v>45047</v>
      </c>
      <c r="B1532" s="3">
        <v>45065</v>
      </c>
      <c r="C1532" s="2">
        <v>300779</v>
      </c>
      <c r="D1532" s="2">
        <v>10022</v>
      </c>
      <c r="E1532" s="2">
        <v>803</v>
      </c>
      <c r="F1532" s="2">
        <v>2</v>
      </c>
      <c r="G1532" s="2">
        <v>899</v>
      </c>
      <c r="H1532" s="2">
        <v>1798</v>
      </c>
      <c r="I1532" s="2" t="str">
        <f>VLOOKUP($D1532,PRODUCTS!$A$2:$G$87,2,0)</f>
        <v>iPhone 15 256 GB</v>
      </c>
      <c r="J1532" s="2" t="str">
        <f>VLOOKUP(E1532,CUSTOMERS!$A$2:$K$1001,2,0)&amp;" "&amp;VLOOKUP(E1532,CUSTOMERS!$A$2:$K$1001,3,0)</f>
        <v>Lyell de Courcey</v>
      </c>
    </row>
    <row r="1533" spans="1:10" ht="14.25" customHeight="1" x14ac:dyDescent="0.3">
      <c r="A1533" s="3">
        <f t="shared" si="6"/>
        <v>45047</v>
      </c>
      <c r="B1533" s="3">
        <v>45065</v>
      </c>
      <c r="C1533" s="2">
        <v>300779</v>
      </c>
      <c r="D1533" s="2">
        <v>10048</v>
      </c>
      <c r="E1533" s="2">
        <v>770</v>
      </c>
      <c r="F1533" s="2">
        <v>3</v>
      </c>
      <c r="G1533" s="2">
        <v>500</v>
      </c>
      <c r="H1533" s="2">
        <v>1500</v>
      </c>
      <c r="I1533" s="2" t="str">
        <f>VLOOKUP($D1533,PRODUCTS!$A$2:$G$87,2,0)</f>
        <v>ASUS - Zenbook 14X 14.5" 2.8K OLED</v>
      </c>
      <c r="J1533" s="2" t="str">
        <f>VLOOKUP(E1533,CUSTOMERS!$A$2:$K$1001,2,0)&amp;" "&amp;VLOOKUP(E1533,CUSTOMERS!$A$2:$K$1001,3,0)</f>
        <v>Izaak Cregg</v>
      </c>
    </row>
    <row r="1534" spans="1:10" ht="14.25" customHeight="1" x14ac:dyDescent="0.3">
      <c r="A1534" s="3">
        <f t="shared" si="6"/>
        <v>45047</v>
      </c>
      <c r="B1534" s="3">
        <v>45065</v>
      </c>
      <c r="C1534" s="2">
        <v>300779</v>
      </c>
      <c r="D1534" s="2">
        <v>10056</v>
      </c>
      <c r="E1534" s="2">
        <v>210</v>
      </c>
      <c r="F1534" s="2">
        <v>1</v>
      </c>
      <c r="G1534" s="2">
        <v>999</v>
      </c>
      <c r="H1534" s="2">
        <v>999</v>
      </c>
      <c r="I1534" s="2" t="str">
        <f>VLOOKUP($D1534,PRODUCTS!$A$2:$G$87,2,0)</f>
        <v>Samsung - 85" Class TU690T</v>
      </c>
      <c r="J1534" s="2" t="str">
        <f>VLOOKUP(E1534,CUSTOMERS!$A$2:$K$1001,2,0)&amp;" "&amp;VLOOKUP(E1534,CUSTOMERS!$A$2:$K$1001,3,0)</f>
        <v>Colan Korf</v>
      </c>
    </row>
    <row r="1535" spans="1:10" ht="14.25" customHeight="1" x14ac:dyDescent="0.3">
      <c r="A1535" s="3">
        <f t="shared" si="6"/>
        <v>45047</v>
      </c>
      <c r="B1535" s="3">
        <v>45065</v>
      </c>
      <c r="C1535" s="2">
        <v>300779</v>
      </c>
      <c r="D1535" s="2">
        <v>10079</v>
      </c>
      <c r="E1535" s="2">
        <v>785</v>
      </c>
      <c r="F1535" s="2">
        <v>2</v>
      </c>
      <c r="G1535" s="2">
        <v>7</v>
      </c>
      <c r="H1535" s="2">
        <v>14</v>
      </c>
      <c r="I1535" s="2" t="str">
        <f>VLOOKUP($D1535,PRODUCTS!$A$2:$G$87,2,0)</f>
        <v>Screen Protector for iPhone 15 Pro Max</v>
      </c>
      <c r="J1535" s="2" t="str">
        <f>VLOOKUP(E1535,CUSTOMERS!$A$2:$K$1001,2,0)&amp;" "&amp;VLOOKUP(E1535,CUSTOMERS!$A$2:$K$1001,3,0)</f>
        <v>Nicky Bambridge</v>
      </c>
    </row>
    <row r="1536" spans="1:10" ht="14.25" customHeight="1" x14ac:dyDescent="0.3">
      <c r="A1536" s="3">
        <f t="shared" si="6"/>
        <v>45047</v>
      </c>
      <c r="B1536" s="3">
        <v>45066</v>
      </c>
      <c r="C1536" s="2">
        <v>300780</v>
      </c>
      <c r="D1536" s="2">
        <v>10045</v>
      </c>
      <c r="E1536" s="2">
        <v>220</v>
      </c>
      <c r="F1536" s="2">
        <v>3</v>
      </c>
      <c r="G1536" s="2">
        <v>499</v>
      </c>
      <c r="H1536" s="2">
        <v>1497</v>
      </c>
      <c r="I1536" s="2" t="str">
        <f>VLOOKUP($D1536,PRODUCTS!$A$2:$G$87,2,0)</f>
        <v>Microsoft - Xbox Series X 1TB Console </v>
      </c>
      <c r="J1536" s="2" t="str">
        <f>VLOOKUP(E1536,CUSTOMERS!$A$2:$K$1001,2,0)&amp;" "&amp;VLOOKUP(E1536,CUSTOMERS!$A$2:$K$1001,3,0)</f>
        <v>Ulla MacIlhagga</v>
      </c>
    </row>
    <row r="1537" spans="1:10" ht="14.25" customHeight="1" x14ac:dyDescent="0.3">
      <c r="A1537" s="3">
        <f t="shared" si="6"/>
        <v>45047</v>
      </c>
      <c r="B1537" s="3">
        <v>45066</v>
      </c>
      <c r="C1537" s="2">
        <v>300781</v>
      </c>
      <c r="D1537" s="2">
        <v>10061</v>
      </c>
      <c r="E1537" s="2">
        <v>206</v>
      </c>
      <c r="F1537" s="2">
        <v>3</v>
      </c>
      <c r="G1537" s="2">
        <v>1199</v>
      </c>
      <c r="H1537" s="2">
        <v>3597</v>
      </c>
      <c r="I1537" s="2" t="str">
        <f>VLOOKUP($D1537,PRODUCTS!$A$2:$G$87,2,0)</f>
        <v>Samsung - 55" Class The Frame</v>
      </c>
      <c r="J1537" s="2" t="str">
        <f>VLOOKUP(E1537,CUSTOMERS!$A$2:$K$1001,2,0)&amp;" "&amp;VLOOKUP(E1537,CUSTOMERS!$A$2:$K$1001,3,0)</f>
        <v>Florrie Covil</v>
      </c>
    </row>
    <row r="1538" spans="1:10" ht="14.25" customHeight="1" x14ac:dyDescent="0.3">
      <c r="A1538" s="3">
        <f t="shared" si="6"/>
        <v>45047</v>
      </c>
      <c r="B1538" s="3">
        <v>45066</v>
      </c>
      <c r="C1538" s="2">
        <v>300781</v>
      </c>
      <c r="D1538" s="2">
        <v>10061</v>
      </c>
      <c r="E1538" s="2">
        <v>948</v>
      </c>
      <c r="F1538" s="2">
        <v>3</v>
      </c>
      <c r="G1538" s="2">
        <v>1199</v>
      </c>
      <c r="H1538" s="2">
        <v>3597</v>
      </c>
      <c r="I1538" s="2" t="str">
        <f>VLOOKUP($D1538,PRODUCTS!$A$2:$G$87,2,0)</f>
        <v>Samsung - 55" Class The Frame</v>
      </c>
      <c r="J1538" s="2" t="str">
        <f>VLOOKUP(E1538,CUSTOMERS!$A$2:$K$1001,2,0)&amp;" "&amp;VLOOKUP(E1538,CUSTOMERS!$A$2:$K$1001,3,0)</f>
        <v>Sadye Babbidge</v>
      </c>
    </row>
    <row r="1539" spans="1:10" ht="14.25" customHeight="1" x14ac:dyDescent="0.3">
      <c r="A1539" s="3">
        <f t="shared" si="6"/>
        <v>45047</v>
      </c>
      <c r="B1539" s="3">
        <v>45066</v>
      </c>
      <c r="C1539" s="2">
        <v>300781</v>
      </c>
      <c r="D1539" s="2">
        <v>10064</v>
      </c>
      <c r="E1539" s="2">
        <v>901</v>
      </c>
      <c r="F1539" s="2">
        <v>2</v>
      </c>
      <c r="G1539" s="2">
        <v>1249</v>
      </c>
      <c r="H1539" s="2">
        <v>2498</v>
      </c>
      <c r="I1539" s="2" t="str">
        <f>VLOOKUP($D1539,PRODUCTS!$A$2:$G$87,2,0)</f>
        <v>Nikon - Z50 Mirrorless Camera</v>
      </c>
      <c r="J1539" s="2" t="str">
        <f>VLOOKUP(E1539,CUSTOMERS!$A$2:$K$1001,2,0)&amp;" "&amp;VLOOKUP(E1539,CUSTOMERS!$A$2:$K$1001,3,0)</f>
        <v>Scarface Demkowicz</v>
      </c>
    </row>
    <row r="1540" spans="1:10" ht="14.25" customHeight="1" x14ac:dyDescent="0.3">
      <c r="A1540" s="3">
        <f t="shared" si="6"/>
        <v>45047</v>
      </c>
      <c r="B1540" s="3">
        <v>45066</v>
      </c>
      <c r="C1540" s="2">
        <v>300781</v>
      </c>
      <c r="D1540" s="2">
        <v>10037</v>
      </c>
      <c r="E1540" s="2">
        <v>980</v>
      </c>
      <c r="F1540" s="2">
        <v>1</v>
      </c>
      <c r="G1540" s="2">
        <v>500</v>
      </c>
      <c r="H1540" s="2">
        <v>500</v>
      </c>
      <c r="I1540" s="2" t="str">
        <f>VLOOKUP($D1540,PRODUCTS!$A$2:$G$87,2,0)</f>
        <v>Sony - PlayStation 5 Slim Console</v>
      </c>
      <c r="J1540" s="2" t="str">
        <f>VLOOKUP(E1540,CUSTOMERS!$A$2:$K$1001,2,0)&amp;" "&amp;VLOOKUP(E1540,CUSTOMERS!$A$2:$K$1001,3,0)</f>
        <v>Rock Adamides</v>
      </c>
    </row>
    <row r="1541" spans="1:10" ht="14.25" customHeight="1" x14ac:dyDescent="0.3">
      <c r="A1541" s="3">
        <f t="shared" si="6"/>
        <v>45047</v>
      </c>
      <c r="B1541" s="3">
        <v>45066</v>
      </c>
      <c r="C1541" s="2">
        <v>300781</v>
      </c>
      <c r="D1541" s="2">
        <v>10057</v>
      </c>
      <c r="E1541" s="2">
        <v>9</v>
      </c>
      <c r="F1541" s="2">
        <v>3</v>
      </c>
      <c r="G1541" s="2">
        <v>1099</v>
      </c>
      <c r="H1541" s="2">
        <v>3297</v>
      </c>
      <c r="I1541" s="2" t="str">
        <f>VLOOKUP($D1541,PRODUCTS!$A$2:$G$87,2,0)</f>
        <v>LG - 65" Class 80 Series QNED</v>
      </c>
      <c r="J1541" s="2" t="str">
        <f>VLOOKUP(E1541,CUSTOMERS!$A$2:$K$1001,2,0)&amp;" "&amp;VLOOKUP(E1541,CUSTOMERS!$A$2:$K$1001,3,0)</f>
        <v>Abramo Brocklehurst</v>
      </c>
    </row>
    <row r="1542" spans="1:10" ht="14.25" customHeight="1" x14ac:dyDescent="0.3">
      <c r="A1542" s="3">
        <f t="shared" si="6"/>
        <v>45047</v>
      </c>
      <c r="B1542" s="3">
        <v>45066</v>
      </c>
      <c r="C1542" s="2">
        <v>300781</v>
      </c>
      <c r="D1542" s="2">
        <v>10080</v>
      </c>
      <c r="E1542" s="2">
        <v>812</v>
      </c>
      <c r="F1542" s="2">
        <v>3</v>
      </c>
      <c r="G1542" s="2">
        <v>6</v>
      </c>
      <c r="H1542" s="2">
        <v>18</v>
      </c>
      <c r="I1542" s="2" t="str">
        <f>VLOOKUP($D1542,PRODUCTS!$A$2:$G$87,2,0)</f>
        <v>Screen Protector for iPhone 15 Pro</v>
      </c>
      <c r="J1542" s="2" t="str">
        <f>VLOOKUP(E1542,CUSTOMERS!$A$2:$K$1001,2,0)&amp;" "&amp;VLOOKUP(E1542,CUSTOMERS!$A$2:$K$1001,3,0)</f>
        <v>Janel Ledwidge</v>
      </c>
    </row>
    <row r="1543" spans="1:10" ht="14.25" customHeight="1" x14ac:dyDescent="0.3">
      <c r="A1543" s="3">
        <f t="shared" si="6"/>
        <v>45047</v>
      </c>
      <c r="B1543" s="3">
        <v>45066</v>
      </c>
      <c r="C1543" s="2">
        <v>300782</v>
      </c>
      <c r="D1543" s="2">
        <v>10046</v>
      </c>
      <c r="E1543" s="2">
        <v>494</v>
      </c>
      <c r="F1543" s="2">
        <v>3</v>
      </c>
      <c r="G1543" s="2">
        <v>200</v>
      </c>
      <c r="H1543" s="2">
        <v>600</v>
      </c>
      <c r="I1543" s="2" t="str">
        <f>VLOOKUP($D1543,PRODUCTS!$A$2:$G$87,2,0)</f>
        <v>Nintendo - Switch 32GB Lite</v>
      </c>
      <c r="J1543" s="2" t="str">
        <f>VLOOKUP(E1543,CUSTOMERS!$A$2:$K$1001,2,0)&amp;" "&amp;VLOOKUP(E1543,CUSTOMERS!$A$2:$K$1001,3,0)</f>
        <v>Batholomew Shynn</v>
      </c>
    </row>
    <row r="1544" spans="1:10" ht="14.25" customHeight="1" x14ac:dyDescent="0.3">
      <c r="A1544" s="3">
        <f t="shared" si="6"/>
        <v>45047</v>
      </c>
      <c r="B1544" s="3">
        <v>45066</v>
      </c>
      <c r="C1544" s="2">
        <v>300782</v>
      </c>
      <c r="D1544" s="2">
        <v>10014</v>
      </c>
      <c r="E1544" s="2">
        <v>43</v>
      </c>
      <c r="F1544" s="2">
        <v>3</v>
      </c>
      <c r="G1544" s="2">
        <v>1199</v>
      </c>
      <c r="H1544" s="2">
        <v>3597</v>
      </c>
      <c r="I1544" s="2" t="str">
        <f>VLOOKUP($D1544,PRODUCTS!$A$2:$G$87,2,0)</f>
        <v>iPhone 15 Pro Max 256 GB</v>
      </c>
      <c r="J1544" s="2" t="str">
        <f>VLOOKUP(E1544,CUSTOMERS!$A$2:$K$1001,2,0)&amp;" "&amp;VLOOKUP(E1544,CUSTOMERS!$A$2:$K$1001,3,0)</f>
        <v>Ade Lowings</v>
      </c>
    </row>
    <row r="1545" spans="1:10" ht="14.25" customHeight="1" x14ac:dyDescent="0.3">
      <c r="A1545" s="3">
        <f t="shared" si="6"/>
        <v>45047</v>
      </c>
      <c r="B1545" s="3">
        <v>45066</v>
      </c>
      <c r="C1545" s="2">
        <v>300783</v>
      </c>
      <c r="D1545" s="2">
        <v>10018</v>
      </c>
      <c r="E1545" s="2">
        <v>929</v>
      </c>
      <c r="F1545" s="2">
        <v>2</v>
      </c>
      <c r="G1545" s="2">
        <v>1099</v>
      </c>
      <c r="H1545" s="2">
        <v>2198</v>
      </c>
      <c r="I1545" s="2" t="str">
        <f>VLOOKUP($D1545,PRODUCTS!$A$2:$G$87,2,0)</f>
        <v>iPhone 15 Pro 256 GB</v>
      </c>
      <c r="J1545" s="2" t="str">
        <f>VLOOKUP(E1545,CUSTOMERS!$A$2:$K$1001,2,0)&amp;" "&amp;VLOOKUP(E1545,CUSTOMERS!$A$2:$K$1001,3,0)</f>
        <v>Viki Likely</v>
      </c>
    </row>
    <row r="1546" spans="1:10" ht="14.25" customHeight="1" x14ac:dyDescent="0.3">
      <c r="A1546" s="3">
        <f t="shared" si="6"/>
        <v>45047</v>
      </c>
      <c r="B1546" s="3">
        <v>45066</v>
      </c>
      <c r="C1546" s="2">
        <v>300783</v>
      </c>
      <c r="D1546" s="2">
        <v>10074</v>
      </c>
      <c r="E1546" s="2">
        <v>970</v>
      </c>
      <c r="F1546" s="2">
        <v>1</v>
      </c>
      <c r="G1546" s="2">
        <v>6</v>
      </c>
      <c r="H1546" s="2">
        <v>6</v>
      </c>
      <c r="I1546" s="2" t="str">
        <f>VLOOKUP($D1546,PRODUCTS!$A$2:$G$87,2,0)</f>
        <v>Case for iPhone 15 Pro Black</v>
      </c>
      <c r="J1546" s="2" t="str">
        <f>VLOOKUP(E1546,CUSTOMERS!$A$2:$K$1001,2,0)&amp;" "&amp;VLOOKUP(E1546,CUSTOMERS!$A$2:$K$1001,3,0)</f>
        <v>Caralie Rapin</v>
      </c>
    </row>
    <row r="1547" spans="1:10" ht="14.25" customHeight="1" x14ac:dyDescent="0.3">
      <c r="A1547" s="3">
        <f t="shared" si="6"/>
        <v>45047</v>
      </c>
      <c r="B1547" s="3">
        <v>45067</v>
      </c>
      <c r="C1547" s="2">
        <v>300784</v>
      </c>
      <c r="D1547" s="2">
        <v>10082</v>
      </c>
      <c r="E1547" s="2">
        <v>139</v>
      </c>
      <c r="F1547" s="2">
        <v>3</v>
      </c>
      <c r="G1547" s="2">
        <v>20</v>
      </c>
      <c r="H1547" s="2">
        <v>60</v>
      </c>
      <c r="I1547" s="2" t="str">
        <f>VLOOKUP($D1547,PRODUCTS!$A$2:$G$87,2,0)</f>
        <v>Apple 20W USB-C Power Adapter</v>
      </c>
      <c r="J1547" s="2" t="str">
        <f>VLOOKUP(E1547,CUSTOMERS!$A$2:$K$1001,2,0)&amp;" "&amp;VLOOKUP(E1547,CUSTOMERS!$A$2:$K$1001,3,0)</f>
        <v>Tripp Chippindale</v>
      </c>
    </row>
    <row r="1548" spans="1:10" ht="14.25" customHeight="1" x14ac:dyDescent="0.3">
      <c r="A1548" s="3">
        <f t="shared" si="6"/>
        <v>45047</v>
      </c>
      <c r="B1548" s="3">
        <v>45067</v>
      </c>
      <c r="C1548" s="2">
        <v>300784</v>
      </c>
      <c r="D1548" s="2">
        <v>10050</v>
      </c>
      <c r="E1548" s="2">
        <v>1000</v>
      </c>
      <c r="F1548" s="2">
        <v>1</v>
      </c>
      <c r="G1548" s="2">
        <v>700</v>
      </c>
      <c r="H1548" s="2">
        <v>700</v>
      </c>
      <c r="I1548" s="2" t="str">
        <f>VLOOKUP($D1548,PRODUCTS!$A$2:$G$87,2,0)</f>
        <v>Microsoft - Surface Laptop Go 3 </v>
      </c>
      <c r="J1548" s="2" t="str">
        <f>VLOOKUP(E1548,CUSTOMERS!$A$2:$K$1001,2,0)&amp;" "&amp;VLOOKUP(E1548,CUSTOMERS!$A$2:$K$1001,3,0)</f>
        <v>Allina Ruffler</v>
      </c>
    </row>
    <row r="1549" spans="1:10" ht="14.25" customHeight="1" x14ac:dyDescent="0.3">
      <c r="A1549" s="3">
        <f t="shared" si="6"/>
        <v>45047</v>
      </c>
      <c r="B1549" s="3">
        <v>45067</v>
      </c>
      <c r="C1549" s="2">
        <v>300784</v>
      </c>
      <c r="D1549" s="2">
        <v>10071</v>
      </c>
      <c r="E1549" s="2">
        <v>681</v>
      </c>
      <c r="F1549" s="2">
        <v>2</v>
      </c>
      <c r="G1549" s="2">
        <v>6</v>
      </c>
      <c r="H1549" s="2">
        <v>12</v>
      </c>
      <c r="I1549" s="2" t="str">
        <f>VLOOKUP($D1549,PRODUCTS!$A$2:$G$87,2,0)</f>
        <v>Case for iPhone 15 Pro Red</v>
      </c>
      <c r="J1549" s="2" t="str">
        <f>VLOOKUP(E1549,CUSTOMERS!$A$2:$K$1001,2,0)&amp;" "&amp;VLOOKUP(E1549,CUSTOMERS!$A$2:$K$1001,3,0)</f>
        <v>Philipa Beddow</v>
      </c>
    </row>
    <row r="1550" spans="1:10" ht="14.25" customHeight="1" x14ac:dyDescent="0.3">
      <c r="A1550" s="3">
        <f t="shared" si="6"/>
        <v>45047</v>
      </c>
      <c r="B1550" s="3">
        <v>45067</v>
      </c>
      <c r="C1550" s="2">
        <v>300785</v>
      </c>
      <c r="D1550" s="2">
        <v>10040</v>
      </c>
      <c r="E1550" s="2">
        <v>214</v>
      </c>
      <c r="F1550" s="2">
        <v>3</v>
      </c>
      <c r="G1550" s="2">
        <v>949</v>
      </c>
      <c r="H1550" s="2">
        <v>2847</v>
      </c>
      <c r="I1550" s="2" t="str">
        <f>VLOOKUP($D1550,PRODUCTS!$A$2:$G$87,2,0)</f>
        <v>MacBook Air 13.6" Laptop - Apple M2</v>
      </c>
      <c r="J1550" s="2" t="str">
        <f>VLOOKUP(E1550,CUSTOMERS!$A$2:$K$1001,2,0)&amp;" "&amp;VLOOKUP(E1550,CUSTOMERS!$A$2:$K$1001,3,0)</f>
        <v>Roderic Cressar</v>
      </c>
    </row>
    <row r="1551" spans="1:10" ht="14.25" customHeight="1" x14ac:dyDescent="0.3">
      <c r="A1551" s="3">
        <f t="shared" si="6"/>
        <v>45047</v>
      </c>
      <c r="B1551" s="3">
        <v>45067</v>
      </c>
      <c r="C1551" s="2">
        <v>300785</v>
      </c>
      <c r="D1551" s="2">
        <v>10026</v>
      </c>
      <c r="E1551" s="2">
        <v>773</v>
      </c>
      <c r="F1551" s="2">
        <v>1</v>
      </c>
      <c r="G1551" s="2">
        <v>850</v>
      </c>
      <c r="H1551" s="2">
        <v>850</v>
      </c>
      <c r="I1551" s="2" t="str">
        <f>VLOOKUP($D1551,PRODUCTS!$A$2:$G$87,2,0)</f>
        <v>SAMSUNG Galaxy Z Flip 256 GB</v>
      </c>
      <c r="J1551" s="2" t="str">
        <f>VLOOKUP(E1551,CUSTOMERS!$A$2:$K$1001,2,0)&amp;" "&amp;VLOOKUP(E1551,CUSTOMERS!$A$2:$K$1001,3,0)</f>
        <v>Kingsly Ornelas</v>
      </c>
    </row>
    <row r="1552" spans="1:10" ht="14.25" customHeight="1" x14ac:dyDescent="0.3">
      <c r="A1552" s="3">
        <f t="shared" si="6"/>
        <v>45047</v>
      </c>
      <c r="B1552" s="3">
        <v>45067</v>
      </c>
      <c r="C1552" s="2">
        <v>300786</v>
      </c>
      <c r="D1552" s="2">
        <v>10076</v>
      </c>
      <c r="E1552" s="2">
        <v>533</v>
      </c>
      <c r="F1552" s="2">
        <v>3</v>
      </c>
      <c r="G1552" s="2">
        <v>7</v>
      </c>
      <c r="H1552" s="2">
        <v>21</v>
      </c>
      <c r="I1552" s="2" t="str">
        <f>VLOOKUP($D1552,PRODUCTS!$A$2:$G$87,2,0)</f>
        <v>Case for iPhone 15 Pro Max Blue</v>
      </c>
      <c r="J1552" s="2" t="str">
        <f>VLOOKUP(E1552,CUSTOMERS!$A$2:$K$1001,2,0)&amp;" "&amp;VLOOKUP(E1552,CUSTOMERS!$A$2:$K$1001,3,0)</f>
        <v>Willem Melsom</v>
      </c>
    </row>
    <row r="1553" spans="1:10" ht="14.25" customHeight="1" x14ac:dyDescent="0.3">
      <c r="A1553" s="3">
        <f t="shared" si="6"/>
        <v>45047</v>
      </c>
      <c r="B1553" s="3">
        <v>45067</v>
      </c>
      <c r="C1553" s="2">
        <v>300786</v>
      </c>
      <c r="D1553" s="2">
        <v>10053</v>
      </c>
      <c r="E1553" s="2">
        <v>51</v>
      </c>
      <c r="F1553" s="2">
        <v>1</v>
      </c>
      <c r="G1553" s="2">
        <v>90</v>
      </c>
      <c r="H1553" s="2">
        <v>90</v>
      </c>
      <c r="I1553" s="2" t="str">
        <f>VLOOKUP($D1553,PRODUCTS!$A$2:$G$87,2,0)</f>
        <v>HP - 21.5" IPS LED Full HD </v>
      </c>
      <c r="J1553" s="2" t="str">
        <f>VLOOKUP(E1553,CUSTOMERS!$A$2:$K$1001,2,0)&amp;" "&amp;VLOOKUP(E1553,CUSTOMERS!$A$2:$K$1001,3,0)</f>
        <v>Rochette Bilbrook</v>
      </c>
    </row>
    <row r="1554" spans="1:10" ht="14.25" customHeight="1" x14ac:dyDescent="0.3">
      <c r="A1554" s="3">
        <f t="shared" si="6"/>
        <v>45047</v>
      </c>
      <c r="B1554" s="3">
        <v>45067</v>
      </c>
      <c r="C1554" s="2">
        <v>300786</v>
      </c>
      <c r="D1554" s="2">
        <v>10029</v>
      </c>
      <c r="E1554" s="2">
        <v>375</v>
      </c>
      <c r="F1554" s="2">
        <v>2</v>
      </c>
      <c r="G1554" s="2">
        <v>44</v>
      </c>
      <c r="H1554" s="2">
        <v>88</v>
      </c>
      <c r="I1554" s="2" t="str">
        <f>VLOOKUP($D1554,PRODUCTS!$A$2:$G$87,2,0)</f>
        <v>PlayStation DualSense Wireless Controller</v>
      </c>
      <c r="J1554" s="2" t="str">
        <f>VLOOKUP(E1554,CUSTOMERS!$A$2:$K$1001,2,0)&amp;" "&amp;VLOOKUP(E1554,CUSTOMERS!$A$2:$K$1001,3,0)</f>
        <v>Sydney O'Loughlin</v>
      </c>
    </row>
    <row r="1555" spans="1:10" ht="14.25" customHeight="1" x14ac:dyDescent="0.3">
      <c r="A1555" s="3">
        <f t="shared" si="6"/>
        <v>45047</v>
      </c>
      <c r="B1555" s="3">
        <v>45067</v>
      </c>
      <c r="C1555" s="2">
        <v>300787</v>
      </c>
      <c r="D1555" s="2">
        <v>10043</v>
      </c>
      <c r="E1555" s="2">
        <v>21</v>
      </c>
      <c r="F1555" s="2">
        <v>2</v>
      </c>
      <c r="G1555" s="2">
        <v>450</v>
      </c>
      <c r="H1555" s="2">
        <v>900</v>
      </c>
      <c r="I1555" s="2" t="str">
        <f>VLOOKUP($D1555,PRODUCTS!$A$2:$G$87,2,0)</f>
        <v>HP - Desktop - AMD Ryzen 5 - 12GB Memory - 512GB SSD</v>
      </c>
      <c r="J1555" s="2" t="str">
        <f>VLOOKUP(E1555,CUSTOMERS!$A$2:$K$1001,2,0)&amp;" "&amp;VLOOKUP(E1555,CUSTOMERS!$A$2:$K$1001,3,0)</f>
        <v>Sibbie Wathall</v>
      </c>
    </row>
    <row r="1556" spans="1:10" ht="14.25" customHeight="1" x14ac:dyDescent="0.3">
      <c r="A1556" s="3">
        <f t="shared" si="6"/>
        <v>45047</v>
      </c>
      <c r="B1556" s="3">
        <v>45068</v>
      </c>
      <c r="C1556" s="2">
        <v>300788</v>
      </c>
      <c r="D1556" s="2">
        <v>10027</v>
      </c>
      <c r="E1556" s="2">
        <v>537</v>
      </c>
      <c r="F1556" s="2">
        <v>3</v>
      </c>
      <c r="G1556" s="2">
        <v>109</v>
      </c>
      <c r="H1556" s="2">
        <v>327</v>
      </c>
      <c r="I1556" s="2" t="str">
        <f>VLOOKUP($D1556,PRODUCTS!$A$2:$G$87,2,0)</f>
        <v>SAMSUNG Galaxy Buds Pro 2</v>
      </c>
      <c r="J1556" s="2" t="str">
        <f>VLOOKUP(E1556,CUSTOMERS!$A$2:$K$1001,2,0)&amp;" "&amp;VLOOKUP(E1556,CUSTOMERS!$A$2:$K$1001,3,0)</f>
        <v>Free Hessle</v>
      </c>
    </row>
    <row r="1557" spans="1:10" ht="14.25" customHeight="1" x14ac:dyDescent="0.3">
      <c r="A1557" s="3">
        <f t="shared" si="6"/>
        <v>45047</v>
      </c>
      <c r="B1557" s="3">
        <v>45068</v>
      </c>
      <c r="C1557" s="2">
        <v>300789</v>
      </c>
      <c r="D1557" s="2">
        <v>10041</v>
      </c>
      <c r="E1557" s="2">
        <v>63</v>
      </c>
      <c r="F1557" s="2">
        <v>3</v>
      </c>
      <c r="G1557" s="2">
        <v>749</v>
      </c>
      <c r="H1557" s="2">
        <v>2247</v>
      </c>
      <c r="I1557" s="2" t="str">
        <f>VLOOKUP($D1557,PRODUCTS!$A$2:$G$87,2,0)</f>
        <v>MacBook Air 13.3" Laptop - Apple M1 chip</v>
      </c>
      <c r="J1557" s="2" t="str">
        <f>VLOOKUP(E1557,CUSTOMERS!$A$2:$K$1001,2,0)&amp;" "&amp;VLOOKUP(E1557,CUSTOMERS!$A$2:$K$1001,3,0)</f>
        <v>Marla Dubarry</v>
      </c>
    </row>
    <row r="1558" spans="1:10" ht="14.25" customHeight="1" x14ac:dyDescent="0.3">
      <c r="A1558" s="3">
        <f t="shared" si="6"/>
        <v>45047</v>
      </c>
      <c r="B1558" s="3">
        <v>45068</v>
      </c>
      <c r="C1558" s="2">
        <v>300790</v>
      </c>
      <c r="D1558" s="2">
        <v>10075</v>
      </c>
      <c r="E1558" s="2">
        <v>82</v>
      </c>
      <c r="F1558" s="2">
        <v>3</v>
      </c>
      <c r="G1558" s="2">
        <v>5</v>
      </c>
      <c r="H1558" s="2">
        <v>15</v>
      </c>
      <c r="I1558" s="2" t="str">
        <f>VLOOKUP($D1558,PRODUCTS!$A$2:$G$87,2,0)</f>
        <v>Case for iPhone 15 Black</v>
      </c>
      <c r="J1558" s="2" t="str">
        <f>VLOOKUP(E1558,CUSTOMERS!$A$2:$K$1001,2,0)&amp;" "&amp;VLOOKUP(E1558,CUSTOMERS!$A$2:$K$1001,3,0)</f>
        <v>Hedvige Lumbly</v>
      </c>
    </row>
    <row r="1559" spans="1:10" ht="14.25" customHeight="1" x14ac:dyDescent="0.3">
      <c r="A1559" s="3">
        <f t="shared" si="6"/>
        <v>45047</v>
      </c>
      <c r="B1559" s="3">
        <v>45068</v>
      </c>
      <c r="C1559" s="2">
        <v>300791</v>
      </c>
      <c r="D1559" s="2">
        <v>10028</v>
      </c>
      <c r="E1559" s="2">
        <v>919</v>
      </c>
      <c r="F1559" s="2">
        <v>1</v>
      </c>
      <c r="G1559" s="2">
        <v>1500</v>
      </c>
      <c r="H1559" s="2">
        <v>1500</v>
      </c>
      <c r="I1559" s="2" t="str">
        <f>VLOOKUP($D1559,PRODUCTS!$A$2:$G$87,2,0)</f>
        <v>SAMSUNG Galaxy Z Fold 5 256 GB</v>
      </c>
      <c r="J1559" s="2" t="str">
        <f>VLOOKUP(E1559,CUSTOMERS!$A$2:$K$1001,2,0)&amp;" "&amp;VLOOKUP(E1559,CUSTOMERS!$A$2:$K$1001,3,0)</f>
        <v>Sheffie Venables</v>
      </c>
    </row>
    <row r="1560" spans="1:10" ht="14.25" customHeight="1" x14ac:dyDescent="0.3">
      <c r="A1560" s="3">
        <f t="shared" si="6"/>
        <v>45047</v>
      </c>
      <c r="B1560" s="3">
        <v>45068</v>
      </c>
      <c r="C1560" s="2">
        <v>300792</v>
      </c>
      <c r="D1560" s="2">
        <v>10039</v>
      </c>
      <c r="E1560" s="2">
        <v>681</v>
      </c>
      <c r="F1560" s="2">
        <v>3</v>
      </c>
      <c r="G1560" s="2">
        <v>799</v>
      </c>
      <c r="H1560" s="2">
        <v>2397</v>
      </c>
      <c r="I1560" s="2" t="str">
        <f>VLOOKUP($D1560,PRODUCTS!$A$2:$G$87,2,0)</f>
        <v>Apple Watch Series 9 (GPS + Cellular) 45mm</v>
      </c>
      <c r="J1560" s="2" t="str">
        <f>VLOOKUP(E1560,CUSTOMERS!$A$2:$K$1001,2,0)&amp;" "&amp;VLOOKUP(E1560,CUSTOMERS!$A$2:$K$1001,3,0)</f>
        <v>Philipa Beddow</v>
      </c>
    </row>
    <row r="1561" spans="1:10" ht="14.25" customHeight="1" x14ac:dyDescent="0.3">
      <c r="A1561" s="3">
        <f t="shared" si="6"/>
        <v>45047</v>
      </c>
      <c r="B1561" s="3">
        <v>45069</v>
      </c>
      <c r="C1561" s="2">
        <v>300793</v>
      </c>
      <c r="D1561" s="2">
        <v>10021</v>
      </c>
      <c r="E1561" s="2">
        <v>75</v>
      </c>
      <c r="F1561" s="2">
        <v>2</v>
      </c>
      <c r="G1561" s="2">
        <v>799</v>
      </c>
      <c r="H1561" s="2">
        <v>1598</v>
      </c>
      <c r="I1561" s="2" t="str">
        <f>VLOOKUP($D1561,PRODUCTS!$A$2:$G$87,2,0)</f>
        <v>iPhone 15 128 GB</v>
      </c>
      <c r="J1561" s="2" t="str">
        <f>VLOOKUP(E1561,CUSTOMERS!$A$2:$K$1001,2,0)&amp;" "&amp;VLOOKUP(E1561,CUSTOMERS!$A$2:$K$1001,3,0)</f>
        <v>Paddy Culshaw</v>
      </c>
    </row>
    <row r="1562" spans="1:10" ht="14.25" customHeight="1" x14ac:dyDescent="0.3">
      <c r="A1562" s="3">
        <f t="shared" si="6"/>
        <v>45047</v>
      </c>
      <c r="B1562" s="3">
        <v>45069</v>
      </c>
      <c r="C1562" s="2">
        <v>300794</v>
      </c>
      <c r="D1562" s="2">
        <v>10041</v>
      </c>
      <c r="E1562" s="2">
        <v>829</v>
      </c>
      <c r="F1562" s="2">
        <v>1</v>
      </c>
      <c r="G1562" s="2">
        <v>749</v>
      </c>
      <c r="H1562" s="2">
        <v>749</v>
      </c>
      <c r="I1562" s="2" t="str">
        <f>VLOOKUP($D1562,PRODUCTS!$A$2:$G$87,2,0)</f>
        <v>MacBook Air 13.3" Laptop - Apple M1 chip</v>
      </c>
      <c r="J1562" s="2" t="str">
        <f>VLOOKUP(E1562,CUSTOMERS!$A$2:$K$1001,2,0)&amp;" "&amp;VLOOKUP(E1562,CUSTOMERS!$A$2:$K$1001,3,0)</f>
        <v>Chiquia Hospital</v>
      </c>
    </row>
    <row r="1563" spans="1:10" ht="14.25" customHeight="1" x14ac:dyDescent="0.3">
      <c r="A1563" s="3">
        <f t="shared" si="6"/>
        <v>45047</v>
      </c>
      <c r="B1563" s="3">
        <v>45069</v>
      </c>
      <c r="C1563" s="2">
        <v>300795</v>
      </c>
      <c r="D1563" s="2">
        <v>10084</v>
      </c>
      <c r="E1563" s="2">
        <v>308</v>
      </c>
      <c r="F1563" s="2">
        <v>1</v>
      </c>
      <c r="G1563" s="2">
        <v>7</v>
      </c>
      <c r="H1563" s="2">
        <v>7</v>
      </c>
      <c r="I1563" s="2" t="str">
        <f>VLOOKUP($D1563,PRODUCTS!$A$2:$G$87,2,0)</f>
        <v>AAA Batteries (4-pack)</v>
      </c>
      <c r="J1563" s="2" t="str">
        <f>VLOOKUP(E1563,CUSTOMERS!$A$2:$K$1001,2,0)&amp;" "&amp;VLOOKUP(E1563,CUSTOMERS!$A$2:$K$1001,3,0)</f>
        <v>Harriette Dine-Hart</v>
      </c>
    </row>
    <row r="1564" spans="1:10" ht="14.25" customHeight="1" x14ac:dyDescent="0.3">
      <c r="A1564" s="3">
        <f t="shared" si="6"/>
        <v>45047</v>
      </c>
      <c r="B1564" s="3">
        <v>45069</v>
      </c>
      <c r="C1564" s="2">
        <v>300796</v>
      </c>
      <c r="D1564" s="2">
        <v>10086</v>
      </c>
      <c r="E1564" s="2">
        <v>164</v>
      </c>
      <c r="F1564" s="2">
        <v>1</v>
      </c>
      <c r="G1564" s="2">
        <v>13</v>
      </c>
      <c r="H1564" s="2">
        <v>13</v>
      </c>
      <c r="I1564" s="2" t="str">
        <f>VLOOKUP($D1564,PRODUCTS!$A$2:$G$87,2,0)</f>
        <v>Lightning Charging Cable</v>
      </c>
      <c r="J1564" s="2" t="str">
        <f>VLOOKUP(E1564,CUSTOMERS!$A$2:$K$1001,2,0)&amp;" "&amp;VLOOKUP(E1564,CUSTOMERS!$A$2:$K$1001,3,0)</f>
        <v>Ford Tie</v>
      </c>
    </row>
    <row r="1565" spans="1:10" ht="14.25" customHeight="1" x14ac:dyDescent="0.3">
      <c r="A1565" s="3">
        <f t="shared" si="6"/>
        <v>45047</v>
      </c>
      <c r="B1565" s="3">
        <v>45069</v>
      </c>
      <c r="C1565" s="2">
        <v>300796</v>
      </c>
      <c r="D1565" s="2">
        <v>10003</v>
      </c>
      <c r="E1565" s="2">
        <v>915</v>
      </c>
      <c r="F1565" s="2">
        <v>2</v>
      </c>
      <c r="G1565" s="2">
        <v>149</v>
      </c>
      <c r="H1565" s="2">
        <v>298</v>
      </c>
      <c r="I1565" s="2" t="str">
        <f>VLOOKUP($D1565,PRODUCTS!$A$2:$G$87,2,0)</f>
        <v>Apple Airpods Pro</v>
      </c>
      <c r="J1565" s="2" t="str">
        <f>VLOOKUP(E1565,CUSTOMERS!$A$2:$K$1001,2,0)&amp;" "&amp;VLOOKUP(E1565,CUSTOMERS!$A$2:$K$1001,3,0)</f>
        <v>Claude Lambrook</v>
      </c>
    </row>
    <row r="1566" spans="1:10" ht="14.25" customHeight="1" x14ac:dyDescent="0.3">
      <c r="A1566" s="3">
        <f t="shared" si="6"/>
        <v>45047</v>
      </c>
      <c r="B1566" s="3">
        <v>45069</v>
      </c>
      <c r="C1566" s="2">
        <v>300797</v>
      </c>
      <c r="D1566" s="2">
        <v>10036</v>
      </c>
      <c r="E1566" s="2">
        <v>366</v>
      </c>
      <c r="F1566" s="2">
        <v>3</v>
      </c>
      <c r="G1566" s="2">
        <v>111</v>
      </c>
      <c r="H1566" s="2">
        <v>333</v>
      </c>
      <c r="I1566" s="2" t="str">
        <f>VLOOKUP($D1566,PRODUCTS!$A$2:$G$87,2,0)</f>
        <v>Xbox Elite Series 2 Wireless</v>
      </c>
      <c r="J1566" s="2" t="str">
        <f>VLOOKUP(E1566,CUSTOMERS!$A$2:$K$1001,2,0)&amp;" "&amp;VLOOKUP(E1566,CUSTOMERS!$A$2:$K$1001,3,0)</f>
        <v>Smitty Sommerfeld</v>
      </c>
    </row>
    <row r="1567" spans="1:10" ht="14.25" customHeight="1" x14ac:dyDescent="0.3">
      <c r="A1567" s="3">
        <f t="shared" si="6"/>
        <v>45047</v>
      </c>
      <c r="B1567" s="3">
        <v>45069</v>
      </c>
      <c r="C1567" s="2">
        <v>300797</v>
      </c>
      <c r="D1567" s="2">
        <v>10013</v>
      </c>
      <c r="E1567" s="2">
        <v>690</v>
      </c>
      <c r="F1567" s="2">
        <v>1</v>
      </c>
      <c r="G1567" s="2">
        <v>157</v>
      </c>
      <c r="H1567" s="2">
        <v>157</v>
      </c>
      <c r="I1567" s="2" t="str">
        <f>VLOOKUP($D1567,PRODUCTS!$A$2:$G$87,2,0)</f>
        <v>Vizio 40" D-Series</v>
      </c>
      <c r="J1567" s="2" t="str">
        <f>VLOOKUP(E1567,CUSTOMERS!$A$2:$K$1001,2,0)&amp;" "&amp;VLOOKUP(E1567,CUSTOMERS!$A$2:$K$1001,3,0)</f>
        <v>Sanson Clausewitz</v>
      </c>
    </row>
    <row r="1568" spans="1:10" ht="14.25" customHeight="1" x14ac:dyDescent="0.3">
      <c r="A1568" s="3">
        <f t="shared" si="6"/>
        <v>45047</v>
      </c>
      <c r="B1568" s="3">
        <v>45070</v>
      </c>
      <c r="C1568" s="2">
        <v>300798</v>
      </c>
      <c r="D1568" s="2">
        <v>10052</v>
      </c>
      <c r="E1568" s="2">
        <v>405</v>
      </c>
      <c r="F1568" s="2">
        <v>3</v>
      </c>
      <c r="G1568" s="2">
        <v>300</v>
      </c>
      <c r="H1568" s="2">
        <v>900</v>
      </c>
      <c r="I1568" s="2" t="str">
        <f>VLOOKUP($D1568,PRODUCTS!$A$2:$G$87,2,0)</f>
        <v>Acer - Aspire XC-840-UB11</v>
      </c>
      <c r="J1568" s="2" t="str">
        <f>VLOOKUP(E1568,CUSTOMERS!$A$2:$K$1001,2,0)&amp;" "&amp;VLOOKUP(E1568,CUSTOMERS!$A$2:$K$1001,3,0)</f>
        <v>Svend Lothlorien</v>
      </c>
    </row>
    <row r="1569" spans="1:10" ht="14.25" customHeight="1" x14ac:dyDescent="0.3">
      <c r="A1569" s="3">
        <f t="shared" si="6"/>
        <v>45047</v>
      </c>
      <c r="B1569" s="3">
        <v>45070</v>
      </c>
      <c r="C1569" s="2">
        <v>300798</v>
      </c>
      <c r="D1569" s="2">
        <v>10064</v>
      </c>
      <c r="E1569" s="2">
        <v>218</v>
      </c>
      <c r="F1569" s="2">
        <v>2</v>
      </c>
      <c r="G1569" s="2">
        <v>1249</v>
      </c>
      <c r="H1569" s="2">
        <v>2498</v>
      </c>
      <c r="I1569" s="2" t="str">
        <f>VLOOKUP($D1569,PRODUCTS!$A$2:$G$87,2,0)</f>
        <v>Nikon - Z50 Mirrorless Camera</v>
      </c>
      <c r="J1569" s="2" t="str">
        <f>VLOOKUP(E1569,CUSTOMERS!$A$2:$K$1001,2,0)&amp;" "&amp;VLOOKUP(E1569,CUSTOMERS!$A$2:$K$1001,3,0)</f>
        <v>Kat Wivell</v>
      </c>
    </row>
    <row r="1570" spans="1:10" ht="14.25" customHeight="1" x14ac:dyDescent="0.3">
      <c r="A1570" s="3">
        <f t="shared" si="6"/>
        <v>45047</v>
      </c>
      <c r="B1570" s="3">
        <v>45070</v>
      </c>
      <c r="C1570" s="2">
        <v>300798</v>
      </c>
      <c r="D1570" s="2">
        <v>10055</v>
      </c>
      <c r="E1570" s="2">
        <v>351</v>
      </c>
      <c r="F1570" s="2">
        <v>2</v>
      </c>
      <c r="G1570" s="2">
        <v>95</v>
      </c>
      <c r="H1570" s="2">
        <v>190</v>
      </c>
      <c r="I1570" s="2" t="str">
        <f>VLOOKUP($D1570,PRODUCTS!$A$2:$G$87,2,0)</f>
        <v>Dell - S2421NX 23.8" IPS LED FHD</v>
      </c>
      <c r="J1570" s="2" t="str">
        <f>VLOOKUP(E1570,CUSTOMERS!$A$2:$K$1001,2,0)&amp;" "&amp;VLOOKUP(E1570,CUSTOMERS!$A$2:$K$1001,3,0)</f>
        <v>Dayle Quennell</v>
      </c>
    </row>
    <row r="1571" spans="1:10" ht="14.25" customHeight="1" x14ac:dyDescent="0.3">
      <c r="A1571" s="3">
        <f t="shared" si="6"/>
        <v>45047</v>
      </c>
      <c r="B1571" s="3">
        <v>45070</v>
      </c>
      <c r="C1571" s="2">
        <v>300798</v>
      </c>
      <c r="D1571" s="2">
        <v>10065</v>
      </c>
      <c r="E1571" s="2">
        <v>529</v>
      </c>
      <c r="F1571" s="2">
        <v>1</v>
      </c>
      <c r="G1571" s="2">
        <v>399</v>
      </c>
      <c r="H1571" s="2">
        <v>399</v>
      </c>
      <c r="I1571" s="2" t="str">
        <f>VLOOKUP($D1571,PRODUCTS!$A$2:$G$87,2,0)</f>
        <v>Canon - PowerShot V10</v>
      </c>
      <c r="J1571" s="2" t="str">
        <f>VLOOKUP(E1571,CUSTOMERS!$A$2:$K$1001,2,0)&amp;" "&amp;VLOOKUP(E1571,CUSTOMERS!$A$2:$K$1001,3,0)</f>
        <v>Lek Attfield</v>
      </c>
    </row>
    <row r="1572" spans="1:10" ht="14.25" customHeight="1" x14ac:dyDescent="0.3">
      <c r="A1572" s="3">
        <f t="shared" si="6"/>
        <v>45047</v>
      </c>
      <c r="B1572" s="3">
        <v>45070</v>
      </c>
      <c r="C1572" s="2">
        <v>300799</v>
      </c>
      <c r="D1572" s="2">
        <v>10009</v>
      </c>
      <c r="E1572" s="2">
        <v>783</v>
      </c>
      <c r="F1572" s="2">
        <v>2</v>
      </c>
      <c r="G1572" s="2">
        <v>80</v>
      </c>
      <c r="H1572" s="2">
        <v>160</v>
      </c>
      <c r="I1572" s="2" t="str">
        <f>VLOOKUP($D1572,PRODUCTS!$A$2:$G$87,2,0)</f>
        <v>Fitbit Inspire 3</v>
      </c>
      <c r="J1572" s="2" t="str">
        <f>VLOOKUP(E1572,CUSTOMERS!$A$2:$K$1001,2,0)&amp;" "&amp;VLOOKUP(E1572,CUSTOMERS!$A$2:$K$1001,3,0)</f>
        <v>Mellicent McKinless</v>
      </c>
    </row>
    <row r="1573" spans="1:10" ht="14.25" customHeight="1" x14ac:dyDescent="0.3">
      <c r="A1573" s="3">
        <f t="shared" si="6"/>
        <v>45047</v>
      </c>
      <c r="B1573" s="3">
        <v>45070</v>
      </c>
      <c r="C1573" s="2">
        <v>300799</v>
      </c>
      <c r="D1573" s="2">
        <v>10030</v>
      </c>
      <c r="E1573" s="2">
        <v>200</v>
      </c>
      <c r="F1573" s="2">
        <v>2</v>
      </c>
      <c r="G1573" s="2">
        <v>234</v>
      </c>
      <c r="H1573" s="2">
        <v>468</v>
      </c>
      <c r="I1573" s="2" t="str">
        <f>VLOOKUP($D1573,PRODUCTS!$A$2:$G$87,2,0)</f>
        <v>Meta Quest 2 </v>
      </c>
      <c r="J1573" s="2" t="str">
        <f>VLOOKUP(E1573,CUSTOMERS!$A$2:$K$1001,2,0)&amp;" "&amp;VLOOKUP(E1573,CUSTOMERS!$A$2:$K$1001,3,0)</f>
        <v>Glennie Winsbury</v>
      </c>
    </row>
    <row r="1574" spans="1:10" ht="14.25" customHeight="1" x14ac:dyDescent="0.3">
      <c r="A1574" s="3">
        <f t="shared" si="6"/>
        <v>45047</v>
      </c>
      <c r="B1574" s="3">
        <v>45070</v>
      </c>
      <c r="C1574" s="2">
        <v>300799</v>
      </c>
      <c r="D1574" s="2">
        <v>10077</v>
      </c>
      <c r="E1574" s="2">
        <v>693</v>
      </c>
      <c r="F1574" s="2">
        <v>3</v>
      </c>
      <c r="G1574" s="2">
        <v>6</v>
      </c>
      <c r="H1574" s="2">
        <v>18</v>
      </c>
      <c r="I1574" s="2" t="str">
        <f>VLOOKUP($D1574,PRODUCTS!$A$2:$G$87,2,0)</f>
        <v>Case for iPhone 15 Pro Blue</v>
      </c>
      <c r="J1574" s="2" t="str">
        <f>VLOOKUP(E1574,CUSTOMERS!$A$2:$K$1001,2,0)&amp;" "&amp;VLOOKUP(E1574,CUSTOMERS!$A$2:$K$1001,3,0)</f>
        <v>Gerardo Lafuente</v>
      </c>
    </row>
    <row r="1575" spans="1:10" ht="14.25" customHeight="1" x14ac:dyDescent="0.3">
      <c r="A1575" s="3">
        <f t="shared" si="6"/>
        <v>45047</v>
      </c>
      <c r="B1575" s="3">
        <v>45070</v>
      </c>
      <c r="C1575" s="2">
        <v>300800</v>
      </c>
      <c r="D1575" s="2">
        <v>10007</v>
      </c>
      <c r="E1575" s="2">
        <v>563</v>
      </c>
      <c r="F1575" s="2">
        <v>2</v>
      </c>
      <c r="G1575" s="2">
        <v>230</v>
      </c>
      <c r="H1575" s="2">
        <v>460</v>
      </c>
      <c r="I1575" s="2" t="str">
        <f>VLOOKUP($D1575,PRODUCTS!$A$2:$G$87,2,0)</f>
        <v>Apple Ipad (9th Gen)</v>
      </c>
      <c r="J1575" s="2" t="str">
        <f>VLOOKUP(E1575,CUSTOMERS!$A$2:$K$1001,2,0)&amp;" "&amp;VLOOKUP(E1575,CUSTOMERS!$A$2:$K$1001,3,0)</f>
        <v>Marcia Domenici</v>
      </c>
    </row>
    <row r="1576" spans="1:10" ht="14.25" customHeight="1" x14ac:dyDescent="0.3">
      <c r="A1576" s="3">
        <f t="shared" si="6"/>
        <v>45047</v>
      </c>
      <c r="B1576" s="3">
        <v>45070</v>
      </c>
      <c r="C1576" s="2">
        <v>300800</v>
      </c>
      <c r="D1576" s="2">
        <v>10040</v>
      </c>
      <c r="E1576" s="2">
        <v>160</v>
      </c>
      <c r="F1576" s="2">
        <v>2</v>
      </c>
      <c r="G1576" s="2">
        <v>949</v>
      </c>
      <c r="H1576" s="2">
        <v>1898</v>
      </c>
      <c r="I1576" s="2" t="str">
        <f>VLOOKUP($D1576,PRODUCTS!$A$2:$G$87,2,0)</f>
        <v>MacBook Air 13.6" Laptop - Apple M2</v>
      </c>
      <c r="J1576" s="2" t="str">
        <f>VLOOKUP(E1576,CUSTOMERS!$A$2:$K$1001,2,0)&amp;" "&amp;VLOOKUP(E1576,CUSTOMERS!$A$2:$K$1001,3,0)</f>
        <v>Grayce Faich</v>
      </c>
    </row>
    <row r="1577" spans="1:10" ht="14.25" customHeight="1" x14ac:dyDescent="0.3">
      <c r="A1577" s="3">
        <f t="shared" si="6"/>
        <v>45047</v>
      </c>
      <c r="B1577" s="3">
        <v>45070</v>
      </c>
      <c r="C1577" s="2">
        <v>300800</v>
      </c>
      <c r="D1577" s="2">
        <v>10032</v>
      </c>
      <c r="E1577" s="2">
        <v>805</v>
      </c>
      <c r="F1577" s="2">
        <v>2</v>
      </c>
      <c r="G1577" s="2">
        <v>70</v>
      </c>
      <c r="H1577" s="2">
        <v>140</v>
      </c>
      <c r="I1577" s="2" t="str">
        <f>VLOOKUP($D1577,PRODUCTS!$A$2:$G$87,2,0)</f>
        <v>Nintendo Switch Pro Controller</v>
      </c>
      <c r="J1577" s="2" t="str">
        <f>VLOOKUP(E1577,CUSTOMERS!$A$2:$K$1001,2,0)&amp;" "&amp;VLOOKUP(E1577,CUSTOMERS!$A$2:$K$1001,3,0)</f>
        <v>Korrie Petracek</v>
      </c>
    </row>
    <row r="1578" spans="1:10" ht="14.25" customHeight="1" x14ac:dyDescent="0.3">
      <c r="A1578" s="3">
        <f t="shared" si="6"/>
        <v>45047</v>
      </c>
      <c r="B1578" s="3">
        <v>45070</v>
      </c>
      <c r="C1578" s="2">
        <v>300801</v>
      </c>
      <c r="D1578" s="2">
        <v>10004</v>
      </c>
      <c r="E1578" s="2">
        <v>447</v>
      </c>
      <c r="F1578" s="2">
        <v>3</v>
      </c>
      <c r="G1578" s="2">
        <v>35</v>
      </c>
      <c r="H1578" s="2">
        <v>105</v>
      </c>
      <c r="I1578" s="2" t="str">
        <f>VLOOKUP($D1578,PRODUCTS!$A$2:$G$87,2,0)</f>
        <v>Fire Stick TV 4K</v>
      </c>
      <c r="J1578" s="2" t="str">
        <f>VLOOKUP(E1578,CUSTOMERS!$A$2:$K$1001,2,0)&amp;" "&amp;VLOOKUP(E1578,CUSTOMERS!$A$2:$K$1001,3,0)</f>
        <v>Gayler Jentzsch</v>
      </c>
    </row>
    <row r="1579" spans="1:10" ht="14.25" customHeight="1" x14ac:dyDescent="0.3">
      <c r="A1579" s="3">
        <f t="shared" si="6"/>
        <v>45047</v>
      </c>
      <c r="B1579" s="3">
        <v>45070</v>
      </c>
      <c r="C1579" s="2">
        <v>300802</v>
      </c>
      <c r="D1579" s="2">
        <v>10055</v>
      </c>
      <c r="E1579" s="2">
        <v>881</v>
      </c>
      <c r="F1579" s="2">
        <v>2</v>
      </c>
      <c r="G1579" s="2">
        <v>95</v>
      </c>
      <c r="H1579" s="2">
        <v>190</v>
      </c>
      <c r="I1579" s="2" t="str">
        <f>VLOOKUP($D1579,PRODUCTS!$A$2:$G$87,2,0)</f>
        <v>Dell - S2421NX 23.8" IPS LED FHD</v>
      </c>
      <c r="J1579" s="2" t="str">
        <f>VLOOKUP(E1579,CUSTOMERS!$A$2:$K$1001,2,0)&amp;" "&amp;VLOOKUP(E1579,CUSTOMERS!$A$2:$K$1001,3,0)</f>
        <v>Welsh Roughley</v>
      </c>
    </row>
    <row r="1580" spans="1:10" ht="14.25" customHeight="1" x14ac:dyDescent="0.3">
      <c r="A1580" s="3">
        <f t="shared" si="6"/>
        <v>45047</v>
      </c>
      <c r="B1580" s="3">
        <v>45070</v>
      </c>
      <c r="C1580" s="2">
        <v>300802</v>
      </c>
      <c r="D1580" s="2">
        <v>10038</v>
      </c>
      <c r="E1580" s="2">
        <v>780</v>
      </c>
      <c r="F1580" s="2">
        <v>3</v>
      </c>
      <c r="G1580" s="2">
        <v>379</v>
      </c>
      <c r="H1580" s="2">
        <v>1137</v>
      </c>
      <c r="I1580" s="2" t="str">
        <f>VLOOKUP($D1580,PRODUCTS!$A$2:$G$87,2,0)</f>
        <v>Apple Watch Series 9 (GPS) 45mm</v>
      </c>
      <c r="J1580" s="2" t="str">
        <f>VLOOKUP(E1580,CUSTOMERS!$A$2:$K$1001,2,0)&amp;" "&amp;VLOOKUP(E1580,CUSTOMERS!$A$2:$K$1001,3,0)</f>
        <v>Vale Larkin</v>
      </c>
    </row>
    <row r="1581" spans="1:10" ht="14.25" customHeight="1" x14ac:dyDescent="0.3">
      <c r="A1581" s="3">
        <f t="shared" si="6"/>
        <v>45047</v>
      </c>
      <c r="B1581" s="3">
        <v>45070</v>
      </c>
      <c r="C1581" s="2">
        <v>300803</v>
      </c>
      <c r="D1581" s="2">
        <v>10054</v>
      </c>
      <c r="E1581" s="2">
        <v>121</v>
      </c>
      <c r="F1581" s="2">
        <v>1</v>
      </c>
      <c r="G1581" s="2">
        <v>250</v>
      </c>
      <c r="H1581" s="2">
        <v>250</v>
      </c>
      <c r="I1581" s="2" t="str">
        <f>VLOOKUP($D1581,PRODUCTS!$A$2:$G$87,2,0)</f>
        <v>Samsung - 28” ViewFinity UHD</v>
      </c>
      <c r="J1581" s="2" t="str">
        <f>VLOOKUP(E1581,CUSTOMERS!$A$2:$K$1001,2,0)&amp;" "&amp;VLOOKUP(E1581,CUSTOMERS!$A$2:$K$1001,3,0)</f>
        <v>Sascha Colborn</v>
      </c>
    </row>
    <row r="1582" spans="1:10" ht="14.25" customHeight="1" x14ac:dyDescent="0.3">
      <c r="A1582" s="3">
        <f t="shared" si="6"/>
        <v>45047</v>
      </c>
      <c r="B1582" s="3">
        <v>45070</v>
      </c>
      <c r="C1582" s="2">
        <v>300803</v>
      </c>
      <c r="D1582" s="2">
        <v>10020</v>
      </c>
      <c r="E1582" s="2">
        <v>239</v>
      </c>
      <c r="F1582" s="2">
        <v>1</v>
      </c>
      <c r="G1582" s="2">
        <v>1499</v>
      </c>
      <c r="H1582" s="2">
        <v>1499</v>
      </c>
      <c r="I1582" s="2" t="str">
        <f>VLOOKUP($D1582,PRODUCTS!$A$2:$G$87,2,0)</f>
        <v>iPhone 15 Pro 1 TB</v>
      </c>
      <c r="J1582" s="2" t="str">
        <f>VLOOKUP(E1582,CUSTOMERS!$A$2:$K$1001,2,0)&amp;" "&amp;VLOOKUP(E1582,CUSTOMERS!$A$2:$K$1001,3,0)</f>
        <v>Christie Mordie</v>
      </c>
    </row>
    <row r="1583" spans="1:10" ht="14.25" customHeight="1" x14ac:dyDescent="0.3">
      <c r="A1583" s="3">
        <f t="shared" si="6"/>
        <v>45047</v>
      </c>
      <c r="B1583" s="3">
        <v>45070</v>
      </c>
      <c r="C1583" s="2">
        <v>300804</v>
      </c>
      <c r="D1583" s="2">
        <v>10016</v>
      </c>
      <c r="E1583" s="2">
        <v>90</v>
      </c>
      <c r="F1583" s="2">
        <v>3</v>
      </c>
      <c r="G1583" s="2">
        <v>1599</v>
      </c>
      <c r="H1583" s="2">
        <v>4797</v>
      </c>
      <c r="I1583" s="2" t="str">
        <f>VLOOKUP($D1583,PRODUCTS!$A$2:$G$87,2,0)</f>
        <v>iPhone 15 Pro Max 1 TB</v>
      </c>
      <c r="J1583" s="2" t="str">
        <f>VLOOKUP(E1583,CUSTOMERS!$A$2:$K$1001,2,0)&amp;" "&amp;VLOOKUP(E1583,CUSTOMERS!$A$2:$K$1001,3,0)</f>
        <v>Garrik Biggins</v>
      </c>
    </row>
    <row r="1584" spans="1:10" ht="14.25" customHeight="1" x14ac:dyDescent="0.3">
      <c r="A1584" s="3">
        <f t="shared" si="6"/>
        <v>45047</v>
      </c>
      <c r="B1584" s="3">
        <v>45071</v>
      </c>
      <c r="C1584" s="2">
        <v>300805</v>
      </c>
      <c r="D1584" s="2">
        <v>10029</v>
      </c>
      <c r="E1584" s="2">
        <v>593</v>
      </c>
      <c r="F1584" s="2">
        <v>1</v>
      </c>
      <c r="G1584" s="2">
        <v>44</v>
      </c>
      <c r="H1584" s="2">
        <v>44</v>
      </c>
      <c r="I1584" s="2" t="str">
        <f>VLOOKUP($D1584,PRODUCTS!$A$2:$G$87,2,0)</f>
        <v>PlayStation DualSense Wireless Controller</v>
      </c>
      <c r="J1584" s="2" t="str">
        <f>VLOOKUP(E1584,CUSTOMERS!$A$2:$K$1001,2,0)&amp;" "&amp;VLOOKUP(E1584,CUSTOMERS!$A$2:$K$1001,3,0)</f>
        <v>Kaylyn Malser</v>
      </c>
    </row>
    <row r="1585" spans="1:10" ht="14.25" customHeight="1" x14ac:dyDescent="0.3">
      <c r="A1585" s="3">
        <f t="shared" si="6"/>
        <v>45047</v>
      </c>
      <c r="B1585" s="3">
        <v>45071</v>
      </c>
      <c r="C1585" s="2">
        <v>300806</v>
      </c>
      <c r="D1585" s="2">
        <v>10008</v>
      </c>
      <c r="E1585" s="2">
        <v>722</v>
      </c>
      <c r="F1585" s="2">
        <v>3</v>
      </c>
      <c r="G1585" s="2">
        <v>50</v>
      </c>
      <c r="H1585" s="2">
        <v>150</v>
      </c>
      <c r="I1585" s="2" t="str">
        <f>VLOOKUP($D1585,PRODUCTS!$A$2:$G$87,2,0)</f>
        <v>Echo Dot (5th Gen)</v>
      </c>
      <c r="J1585" s="2" t="str">
        <f>VLOOKUP(E1585,CUSTOMERS!$A$2:$K$1001,2,0)&amp;" "&amp;VLOOKUP(E1585,CUSTOMERS!$A$2:$K$1001,3,0)</f>
        <v>Nina Dootson</v>
      </c>
    </row>
    <row r="1586" spans="1:10" ht="14.25" customHeight="1" x14ac:dyDescent="0.3">
      <c r="A1586" s="3">
        <f t="shared" si="6"/>
        <v>45047</v>
      </c>
      <c r="B1586" s="3">
        <v>45071</v>
      </c>
      <c r="C1586" s="2">
        <v>300807</v>
      </c>
      <c r="D1586" s="2">
        <v>10074</v>
      </c>
      <c r="E1586" s="2">
        <v>705</v>
      </c>
      <c r="F1586" s="2">
        <v>1</v>
      </c>
      <c r="G1586" s="2">
        <v>6</v>
      </c>
      <c r="H1586" s="2">
        <v>6</v>
      </c>
      <c r="I1586" s="2" t="str">
        <f>VLOOKUP($D1586,PRODUCTS!$A$2:$G$87,2,0)</f>
        <v>Case for iPhone 15 Pro Black</v>
      </c>
      <c r="J1586" s="2" t="str">
        <f>VLOOKUP(E1586,CUSTOMERS!$A$2:$K$1001,2,0)&amp;" "&amp;VLOOKUP(E1586,CUSTOMERS!$A$2:$K$1001,3,0)</f>
        <v>Karoly Kneafsey</v>
      </c>
    </row>
    <row r="1587" spans="1:10" ht="14.25" customHeight="1" x14ac:dyDescent="0.3">
      <c r="A1587" s="3">
        <f t="shared" si="6"/>
        <v>45047</v>
      </c>
      <c r="B1587" s="3">
        <v>45072</v>
      </c>
      <c r="C1587" s="2">
        <v>300808</v>
      </c>
      <c r="D1587" s="2">
        <v>10031</v>
      </c>
      <c r="E1587" s="2">
        <v>671</v>
      </c>
      <c r="F1587" s="2">
        <v>2</v>
      </c>
      <c r="G1587" s="2">
        <v>25</v>
      </c>
      <c r="H1587" s="2">
        <v>50</v>
      </c>
      <c r="I1587" s="2" t="str">
        <f>VLOOKUP($D1587,PRODUCTS!$A$2:$G$87,2,0)</f>
        <v>Razer DeathAdder Mouse</v>
      </c>
      <c r="J1587" s="2" t="str">
        <f>VLOOKUP(E1587,CUSTOMERS!$A$2:$K$1001,2,0)&amp;" "&amp;VLOOKUP(E1587,CUSTOMERS!$A$2:$K$1001,3,0)</f>
        <v>Brendan Carhart</v>
      </c>
    </row>
    <row r="1588" spans="1:10" ht="14.25" customHeight="1" x14ac:dyDescent="0.3">
      <c r="A1588" s="3">
        <f t="shared" si="6"/>
        <v>45047</v>
      </c>
      <c r="B1588" s="3">
        <v>45072</v>
      </c>
      <c r="C1588" s="2">
        <v>300808</v>
      </c>
      <c r="D1588" s="2">
        <v>10081</v>
      </c>
      <c r="E1588" s="2">
        <v>962</v>
      </c>
      <c r="F1588" s="2">
        <v>1</v>
      </c>
      <c r="G1588" s="2">
        <v>5</v>
      </c>
      <c r="H1588" s="2">
        <v>5</v>
      </c>
      <c r="I1588" s="2" t="str">
        <f>VLOOKUP($D1588,PRODUCTS!$A$2:$G$87,2,0)</f>
        <v>Screen Protector for iPhone 15 Pro</v>
      </c>
      <c r="J1588" s="2" t="str">
        <f>VLOOKUP(E1588,CUSTOMERS!$A$2:$K$1001,2,0)&amp;" "&amp;VLOOKUP(E1588,CUSTOMERS!$A$2:$K$1001,3,0)</f>
        <v>Francklyn Van Eeden</v>
      </c>
    </row>
    <row r="1589" spans="1:10" ht="14.25" customHeight="1" x14ac:dyDescent="0.3">
      <c r="A1589" s="3">
        <f t="shared" si="6"/>
        <v>45047</v>
      </c>
      <c r="B1589" s="3">
        <v>45072</v>
      </c>
      <c r="C1589" s="2">
        <v>300808</v>
      </c>
      <c r="D1589" s="2">
        <v>10076</v>
      </c>
      <c r="E1589" s="2">
        <v>334</v>
      </c>
      <c r="F1589" s="2">
        <v>1</v>
      </c>
      <c r="G1589" s="2">
        <v>7</v>
      </c>
      <c r="H1589" s="2">
        <v>7</v>
      </c>
      <c r="I1589" s="2" t="str">
        <f>VLOOKUP($D1589,PRODUCTS!$A$2:$G$87,2,0)</f>
        <v>Case for iPhone 15 Pro Max Blue</v>
      </c>
      <c r="J1589" s="2" t="str">
        <f>VLOOKUP(E1589,CUSTOMERS!$A$2:$K$1001,2,0)&amp;" "&amp;VLOOKUP(E1589,CUSTOMERS!$A$2:$K$1001,3,0)</f>
        <v>Lolly Boyland</v>
      </c>
    </row>
    <row r="1590" spans="1:10" ht="14.25" customHeight="1" x14ac:dyDescent="0.3">
      <c r="A1590" s="3">
        <f t="shared" si="6"/>
        <v>45047</v>
      </c>
      <c r="B1590" s="3">
        <v>45072</v>
      </c>
      <c r="C1590" s="2">
        <v>300809</v>
      </c>
      <c r="D1590" s="2">
        <v>10039</v>
      </c>
      <c r="E1590" s="2">
        <v>379</v>
      </c>
      <c r="F1590" s="2">
        <v>2</v>
      </c>
      <c r="G1590" s="2">
        <v>799</v>
      </c>
      <c r="H1590" s="2">
        <v>1598</v>
      </c>
      <c r="I1590" s="2" t="str">
        <f>VLOOKUP($D1590,PRODUCTS!$A$2:$G$87,2,0)</f>
        <v>Apple Watch Series 9 (GPS + Cellular) 45mm</v>
      </c>
      <c r="J1590" s="2" t="str">
        <f>VLOOKUP(E1590,CUSTOMERS!$A$2:$K$1001,2,0)&amp;" "&amp;VLOOKUP(E1590,CUSTOMERS!$A$2:$K$1001,3,0)</f>
        <v>Carena Lount</v>
      </c>
    </row>
    <row r="1591" spans="1:10" ht="14.25" customHeight="1" x14ac:dyDescent="0.3">
      <c r="A1591" s="3">
        <f t="shared" si="6"/>
        <v>45047</v>
      </c>
      <c r="B1591" s="3">
        <v>45072</v>
      </c>
      <c r="C1591" s="2">
        <v>300809</v>
      </c>
      <c r="D1591" s="2">
        <v>10011</v>
      </c>
      <c r="E1591" s="2">
        <v>443</v>
      </c>
      <c r="F1591" s="2">
        <v>2</v>
      </c>
      <c r="G1591" s="2">
        <v>106</v>
      </c>
      <c r="H1591" s="2">
        <v>212</v>
      </c>
      <c r="I1591" s="2" t="str">
        <f>VLOOKUP($D1591,PRODUCTS!$A$2:$G$87,2,0)</f>
        <v>Fire TV 32"</v>
      </c>
      <c r="J1591" s="2" t="str">
        <f>VLOOKUP(E1591,CUSTOMERS!$A$2:$K$1001,2,0)&amp;" "&amp;VLOOKUP(E1591,CUSTOMERS!$A$2:$K$1001,3,0)</f>
        <v>Travus Usher</v>
      </c>
    </row>
    <row r="1592" spans="1:10" ht="14.25" customHeight="1" x14ac:dyDescent="0.3">
      <c r="A1592" s="3">
        <f t="shared" si="6"/>
        <v>45047</v>
      </c>
      <c r="B1592" s="3">
        <v>45073</v>
      </c>
      <c r="C1592" s="2">
        <v>300810</v>
      </c>
      <c r="D1592" s="2">
        <v>10085</v>
      </c>
      <c r="E1592" s="2">
        <v>144</v>
      </c>
      <c r="F1592" s="2">
        <v>3</v>
      </c>
      <c r="G1592" s="2">
        <v>6</v>
      </c>
      <c r="H1592" s="2">
        <v>18</v>
      </c>
      <c r="I1592" s="2" t="str">
        <f>VLOOKUP($D1592,PRODUCTS!$A$2:$G$87,2,0)</f>
        <v>AA Batteries (4-pack)</v>
      </c>
      <c r="J1592" s="2" t="str">
        <f>VLOOKUP(E1592,CUSTOMERS!$A$2:$K$1001,2,0)&amp;" "&amp;VLOOKUP(E1592,CUSTOMERS!$A$2:$K$1001,3,0)</f>
        <v>Candra Josey</v>
      </c>
    </row>
    <row r="1593" spans="1:10" ht="14.25" customHeight="1" x14ac:dyDescent="0.3">
      <c r="A1593" s="3">
        <f t="shared" si="6"/>
        <v>45047</v>
      </c>
      <c r="B1593" s="3">
        <v>45073</v>
      </c>
      <c r="C1593" s="2">
        <v>300810</v>
      </c>
      <c r="D1593" s="2">
        <v>10075</v>
      </c>
      <c r="E1593" s="2">
        <v>559</v>
      </c>
      <c r="F1593" s="2">
        <v>2</v>
      </c>
      <c r="G1593" s="2">
        <v>5</v>
      </c>
      <c r="H1593" s="2">
        <v>10</v>
      </c>
      <c r="I1593" s="2" t="str">
        <f>VLOOKUP($D1593,PRODUCTS!$A$2:$G$87,2,0)</f>
        <v>Case for iPhone 15 Black</v>
      </c>
      <c r="J1593" s="2" t="str">
        <f>VLOOKUP(E1593,CUSTOMERS!$A$2:$K$1001,2,0)&amp;" "&amp;VLOOKUP(E1593,CUSTOMERS!$A$2:$K$1001,3,0)</f>
        <v>Rees MacLennan</v>
      </c>
    </row>
    <row r="1594" spans="1:10" ht="14.25" customHeight="1" x14ac:dyDescent="0.3">
      <c r="A1594" s="3">
        <f t="shared" si="6"/>
        <v>45047</v>
      </c>
      <c r="B1594" s="3">
        <v>45073</v>
      </c>
      <c r="C1594" s="2">
        <v>300810</v>
      </c>
      <c r="D1594" s="2">
        <v>10004</v>
      </c>
      <c r="E1594" s="2">
        <v>871</v>
      </c>
      <c r="F1594" s="2">
        <v>3</v>
      </c>
      <c r="G1594" s="2">
        <v>35</v>
      </c>
      <c r="H1594" s="2">
        <v>105</v>
      </c>
      <c r="I1594" s="2" t="str">
        <f>VLOOKUP($D1594,PRODUCTS!$A$2:$G$87,2,0)</f>
        <v>Fire Stick TV 4K</v>
      </c>
      <c r="J1594" s="2" t="str">
        <f>VLOOKUP(E1594,CUSTOMERS!$A$2:$K$1001,2,0)&amp;" "&amp;VLOOKUP(E1594,CUSTOMERS!$A$2:$K$1001,3,0)</f>
        <v>Ennis Mehew</v>
      </c>
    </row>
    <row r="1595" spans="1:10" ht="14.25" customHeight="1" x14ac:dyDescent="0.3">
      <c r="A1595" s="3">
        <f t="shared" si="6"/>
        <v>45047</v>
      </c>
      <c r="B1595" s="3">
        <v>45073</v>
      </c>
      <c r="C1595" s="2">
        <v>300810</v>
      </c>
      <c r="D1595" s="2">
        <v>10028</v>
      </c>
      <c r="E1595" s="2">
        <v>229</v>
      </c>
      <c r="F1595" s="2">
        <v>3</v>
      </c>
      <c r="G1595" s="2">
        <v>1500</v>
      </c>
      <c r="H1595" s="2">
        <v>4500</v>
      </c>
      <c r="I1595" s="2" t="str">
        <f>VLOOKUP($D1595,PRODUCTS!$A$2:$G$87,2,0)</f>
        <v>SAMSUNG Galaxy Z Fold 5 256 GB</v>
      </c>
      <c r="J1595" s="2" t="str">
        <f>VLOOKUP(E1595,CUSTOMERS!$A$2:$K$1001,2,0)&amp;" "&amp;VLOOKUP(E1595,CUSTOMERS!$A$2:$K$1001,3,0)</f>
        <v>Tanner Linnit</v>
      </c>
    </row>
    <row r="1596" spans="1:10" ht="14.25" customHeight="1" x14ac:dyDescent="0.3">
      <c r="A1596" s="3">
        <f t="shared" si="6"/>
        <v>45047</v>
      </c>
      <c r="B1596" s="3">
        <v>45073</v>
      </c>
      <c r="C1596" s="2">
        <v>300811</v>
      </c>
      <c r="D1596" s="2">
        <v>10070</v>
      </c>
      <c r="E1596" s="2">
        <v>515</v>
      </c>
      <c r="F1596" s="2">
        <v>1</v>
      </c>
      <c r="G1596" s="2">
        <v>7</v>
      </c>
      <c r="H1596" s="2">
        <v>7</v>
      </c>
      <c r="I1596" s="2" t="str">
        <f>VLOOKUP($D1596,PRODUCTS!$A$2:$G$87,2,0)</f>
        <v>Case for iPhone 15 Pro Max Red</v>
      </c>
      <c r="J1596" s="2" t="str">
        <f>VLOOKUP(E1596,CUSTOMERS!$A$2:$K$1001,2,0)&amp;" "&amp;VLOOKUP(E1596,CUSTOMERS!$A$2:$K$1001,3,0)</f>
        <v>Wandis Burfoot</v>
      </c>
    </row>
    <row r="1597" spans="1:10" ht="14.25" customHeight="1" x14ac:dyDescent="0.3">
      <c r="A1597" s="3">
        <f t="shared" si="6"/>
        <v>45047</v>
      </c>
      <c r="B1597" s="3">
        <v>45073</v>
      </c>
      <c r="C1597" s="2">
        <v>300812</v>
      </c>
      <c r="D1597" s="2">
        <v>10024</v>
      </c>
      <c r="E1597" s="2">
        <v>554</v>
      </c>
      <c r="F1597" s="2">
        <v>1</v>
      </c>
      <c r="G1597" s="2">
        <v>199</v>
      </c>
      <c r="H1597" s="2">
        <v>199</v>
      </c>
      <c r="I1597" s="2" t="str">
        <f>VLOOKUP($D1597,PRODUCTS!$A$2:$G$87,2,0)</f>
        <v>SAMSUNG Galaxy Tab S6 Lite 10.4" 64GB</v>
      </c>
      <c r="J1597" s="2" t="str">
        <f>VLOOKUP(E1597,CUSTOMERS!$A$2:$K$1001,2,0)&amp;" "&amp;VLOOKUP(E1597,CUSTOMERS!$A$2:$K$1001,3,0)</f>
        <v>Olin Dwyr</v>
      </c>
    </row>
    <row r="1598" spans="1:10" ht="14.25" customHeight="1" x14ac:dyDescent="0.3">
      <c r="A1598" s="3">
        <f t="shared" si="6"/>
        <v>45047</v>
      </c>
      <c r="B1598" s="3">
        <v>45073</v>
      </c>
      <c r="C1598" s="2">
        <v>300813</v>
      </c>
      <c r="D1598" s="2">
        <v>10060</v>
      </c>
      <c r="E1598" s="2">
        <v>150</v>
      </c>
      <c r="F1598" s="2">
        <v>2</v>
      </c>
      <c r="G1598" s="2">
        <v>579</v>
      </c>
      <c r="H1598" s="2">
        <v>1158</v>
      </c>
      <c r="I1598" s="2" t="str">
        <f>VLOOKUP($D1598,PRODUCTS!$A$2:$G$87,2,0)</f>
        <v>Samsung - 75" Class TU690</v>
      </c>
      <c r="J1598" s="2" t="str">
        <f>VLOOKUP(E1598,CUSTOMERS!$A$2:$K$1001,2,0)&amp;" "&amp;VLOOKUP(E1598,CUSTOMERS!$A$2:$K$1001,3,0)</f>
        <v>Lynsey Yakovliv</v>
      </c>
    </row>
    <row r="1599" spans="1:10" ht="14.25" customHeight="1" x14ac:dyDescent="0.3">
      <c r="A1599" s="3">
        <f t="shared" si="6"/>
        <v>45047</v>
      </c>
      <c r="B1599" s="3">
        <v>45073</v>
      </c>
      <c r="C1599" s="2">
        <v>300814</v>
      </c>
      <c r="D1599" s="2">
        <v>10050</v>
      </c>
      <c r="E1599" s="2">
        <v>944</v>
      </c>
      <c r="F1599" s="2">
        <v>3</v>
      </c>
      <c r="G1599" s="2">
        <v>700</v>
      </c>
      <c r="H1599" s="2">
        <v>2100</v>
      </c>
      <c r="I1599" s="2" t="str">
        <f>VLOOKUP($D1599,PRODUCTS!$A$2:$G$87,2,0)</f>
        <v>Microsoft - Surface Laptop Go 3 </v>
      </c>
      <c r="J1599" s="2" t="str">
        <f>VLOOKUP(E1599,CUSTOMERS!$A$2:$K$1001,2,0)&amp;" "&amp;VLOOKUP(E1599,CUSTOMERS!$A$2:$K$1001,3,0)</f>
        <v>Godart Pughsley</v>
      </c>
    </row>
    <row r="1600" spans="1:10" ht="14.25" customHeight="1" x14ac:dyDescent="0.3">
      <c r="A1600" s="3">
        <f t="shared" si="6"/>
        <v>45047</v>
      </c>
      <c r="B1600" s="3">
        <v>45073</v>
      </c>
      <c r="C1600" s="2">
        <v>300814</v>
      </c>
      <c r="D1600" s="2">
        <v>10006</v>
      </c>
      <c r="E1600" s="2">
        <v>198</v>
      </c>
      <c r="F1600" s="2">
        <v>2</v>
      </c>
      <c r="G1600" s="2">
        <v>24</v>
      </c>
      <c r="H1600" s="2">
        <v>48</v>
      </c>
      <c r="I1600" s="2" t="str">
        <f>VLOOKUP($D1600,PRODUCTS!$A$2:$G$87,2,0)</f>
        <v>Roku Express</v>
      </c>
      <c r="J1600" s="2" t="str">
        <f>VLOOKUP(E1600,CUSTOMERS!$A$2:$K$1001,2,0)&amp;" "&amp;VLOOKUP(E1600,CUSTOMERS!$A$2:$K$1001,3,0)</f>
        <v>Carla Jado</v>
      </c>
    </row>
    <row r="1601" spans="1:10" ht="14.25" customHeight="1" x14ac:dyDescent="0.3">
      <c r="A1601" s="3">
        <f t="shared" si="6"/>
        <v>45047</v>
      </c>
      <c r="B1601" s="3">
        <v>45073</v>
      </c>
      <c r="C1601" s="2">
        <v>300815</v>
      </c>
      <c r="D1601" s="2">
        <v>10064</v>
      </c>
      <c r="E1601" s="2">
        <v>582</v>
      </c>
      <c r="F1601" s="2">
        <v>3</v>
      </c>
      <c r="G1601" s="2">
        <v>1249</v>
      </c>
      <c r="H1601" s="2">
        <v>3747</v>
      </c>
      <c r="I1601" s="2" t="str">
        <f>VLOOKUP($D1601,PRODUCTS!$A$2:$G$87,2,0)</f>
        <v>Nikon - Z50 Mirrorless Camera</v>
      </c>
      <c r="J1601" s="2" t="str">
        <f>VLOOKUP(E1601,CUSTOMERS!$A$2:$K$1001,2,0)&amp;" "&amp;VLOOKUP(E1601,CUSTOMERS!$A$2:$K$1001,3,0)</f>
        <v>Shalom Aslum</v>
      </c>
    </row>
    <row r="1602" spans="1:10" ht="14.25" customHeight="1" x14ac:dyDescent="0.3">
      <c r="A1602" s="3">
        <f t="shared" si="6"/>
        <v>45047</v>
      </c>
      <c r="B1602" s="3">
        <v>45073</v>
      </c>
      <c r="C1602" s="2">
        <v>300815</v>
      </c>
      <c r="D1602" s="2">
        <v>10009</v>
      </c>
      <c r="E1602" s="2">
        <v>628</v>
      </c>
      <c r="F1602" s="2">
        <v>2</v>
      </c>
      <c r="G1602" s="2">
        <v>80</v>
      </c>
      <c r="H1602" s="2">
        <v>160</v>
      </c>
      <c r="I1602" s="2" t="str">
        <f>VLOOKUP($D1602,PRODUCTS!$A$2:$G$87,2,0)</f>
        <v>Fitbit Inspire 3</v>
      </c>
      <c r="J1602" s="2" t="str">
        <f>VLOOKUP(E1602,CUSTOMERS!$A$2:$K$1001,2,0)&amp;" "&amp;VLOOKUP(E1602,CUSTOMERS!$A$2:$K$1001,3,0)</f>
        <v>Coralyn Abbott</v>
      </c>
    </row>
    <row r="1603" spans="1:10" ht="14.25" customHeight="1" x14ac:dyDescent="0.3">
      <c r="A1603" s="3">
        <f t="shared" si="6"/>
        <v>45047</v>
      </c>
      <c r="B1603" s="3">
        <v>45073</v>
      </c>
      <c r="C1603" s="2">
        <v>300815</v>
      </c>
      <c r="D1603" s="2">
        <v>10049</v>
      </c>
      <c r="E1603" s="2">
        <v>667</v>
      </c>
      <c r="F1603" s="2">
        <v>2</v>
      </c>
      <c r="G1603" s="2">
        <v>450</v>
      </c>
      <c r="H1603" s="2">
        <v>900</v>
      </c>
      <c r="I1603" s="2" t="str">
        <f>VLOOKUP($D1603,PRODUCTS!$A$2:$G$87,2,0)</f>
        <v>HP - Envy 2-in-1 15.6" Full HD Touch-Screen Laptop - AMD Ryzen 5 </v>
      </c>
      <c r="J1603" s="2" t="str">
        <f>VLOOKUP(E1603,CUSTOMERS!$A$2:$K$1001,2,0)&amp;" "&amp;VLOOKUP(E1603,CUSTOMERS!$A$2:$K$1001,3,0)</f>
        <v>Del Cyples</v>
      </c>
    </row>
    <row r="1604" spans="1:10" ht="14.25" customHeight="1" x14ac:dyDescent="0.3">
      <c r="A1604" s="3">
        <f t="shared" si="6"/>
        <v>45047</v>
      </c>
      <c r="B1604" s="3">
        <v>45073</v>
      </c>
      <c r="C1604" s="2">
        <v>300815</v>
      </c>
      <c r="D1604" s="2">
        <v>10027</v>
      </c>
      <c r="E1604" s="2">
        <v>249</v>
      </c>
      <c r="F1604" s="2">
        <v>1</v>
      </c>
      <c r="G1604" s="2">
        <v>109</v>
      </c>
      <c r="H1604" s="2">
        <v>109</v>
      </c>
      <c r="I1604" s="2" t="str">
        <f>VLOOKUP($D1604,PRODUCTS!$A$2:$G$87,2,0)</f>
        <v>SAMSUNG Galaxy Buds Pro 2</v>
      </c>
      <c r="J1604" s="2" t="str">
        <f>VLOOKUP(E1604,CUSTOMERS!$A$2:$K$1001,2,0)&amp;" "&amp;VLOOKUP(E1604,CUSTOMERS!$A$2:$K$1001,3,0)</f>
        <v>Sybilla Husset</v>
      </c>
    </row>
    <row r="1605" spans="1:10" ht="14.25" customHeight="1" x14ac:dyDescent="0.3">
      <c r="A1605" s="3">
        <f t="shared" si="6"/>
        <v>45047</v>
      </c>
      <c r="B1605" s="3">
        <v>45073</v>
      </c>
      <c r="C1605" s="2">
        <v>300815</v>
      </c>
      <c r="D1605" s="2">
        <v>10024</v>
      </c>
      <c r="E1605" s="2">
        <v>527</v>
      </c>
      <c r="F1605" s="2">
        <v>3</v>
      </c>
      <c r="G1605" s="2">
        <v>199</v>
      </c>
      <c r="H1605" s="2">
        <v>597</v>
      </c>
      <c r="I1605" s="2" t="str">
        <f>VLOOKUP($D1605,PRODUCTS!$A$2:$G$87,2,0)</f>
        <v>SAMSUNG Galaxy Tab S6 Lite 10.4" 64GB</v>
      </c>
      <c r="J1605" s="2" t="str">
        <f>VLOOKUP(E1605,CUSTOMERS!$A$2:$K$1001,2,0)&amp;" "&amp;VLOOKUP(E1605,CUSTOMERS!$A$2:$K$1001,3,0)</f>
        <v>Josie Rubinovitch</v>
      </c>
    </row>
    <row r="1606" spans="1:10" ht="14.25" customHeight="1" x14ac:dyDescent="0.3">
      <c r="A1606" s="3">
        <f t="shared" si="6"/>
        <v>45047</v>
      </c>
      <c r="B1606" s="3">
        <v>45073</v>
      </c>
      <c r="C1606" s="2">
        <v>300815</v>
      </c>
      <c r="D1606" s="2">
        <v>10052</v>
      </c>
      <c r="E1606" s="2">
        <v>440</v>
      </c>
      <c r="F1606" s="2">
        <v>3</v>
      </c>
      <c r="G1606" s="2">
        <v>300</v>
      </c>
      <c r="H1606" s="2">
        <v>900</v>
      </c>
      <c r="I1606" s="2" t="str">
        <f>VLOOKUP($D1606,PRODUCTS!$A$2:$G$87,2,0)</f>
        <v>Acer - Aspire XC-840-UB11</v>
      </c>
      <c r="J1606" s="2" t="str">
        <f>VLOOKUP(E1606,CUSTOMERS!$A$2:$K$1001,2,0)&amp;" "&amp;VLOOKUP(E1606,CUSTOMERS!$A$2:$K$1001,3,0)</f>
        <v>Kennith Muschette</v>
      </c>
    </row>
    <row r="1607" spans="1:10" ht="14.25" customHeight="1" x14ac:dyDescent="0.3">
      <c r="A1607" s="3">
        <f t="shared" si="6"/>
        <v>45047</v>
      </c>
      <c r="B1607" s="3">
        <v>45073</v>
      </c>
      <c r="C1607" s="2">
        <v>300816</v>
      </c>
      <c r="D1607" s="2">
        <v>10077</v>
      </c>
      <c r="E1607" s="2">
        <v>288</v>
      </c>
      <c r="F1607" s="2">
        <v>2</v>
      </c>
      <c r="G1607" s="2">
        <v>6</v>
      </c>
      <c r="H1607" s="2">
        <v>12</v>
      </c>
      <c r="I1607" s="2" t="str">
        <f>VLOOKUP($D1607,PRODUCTS!$A$2:$G$87,2,0)</f>
        <v>Case for iPhone 15 Pro Blue</v>
      </c>
      <c r="J1607" s="2" t="str">
        <f>VLOOKUP(E1607,CUSTOMERS!$A$2:$K$1001,2,0)&amp;" "&amp;VLOOKUP(E1607,CUSTOMERS!$A$2:$K$1001,3,0)</f>
        <v>Charo MacDonagh</v>
      </c>
    </row>
    <row r="1608" spans="1:10" ht="14.25" customHeight="1" x14ac:dyDescent="0.3">
      <c r="A1608" s="3">
        <f t="shared" si="6"/>
        <v>45047</v>
      </c>
      <c r="B1608" s="3">
        <v>45073</v>
      </c>
      <c r="C1608" s="2">
        <v>300817</v>
      </c>
      <c r="D1608" s="2">
        <v>10011</v>
      </c>
      <c r="E1608" s="2">
        <v>940</v>
      </c>
      <c r="F1608" s="2">
        <v>3</v>
      </c>
      <c r="G1608" s="2">
        <v>106</v>
      </c>
      <c r="H1608" s="2">
        <v>318</v>
      </c>
      <c r="I1608" s="2" t="str">
        <f>VLOOKUP($D1608,PRODUCTS!$A$2:$G$87,2,0)</f>
        <v>Fire TV 32"</v>
      </c>
      <c r="J1608" s="2" t="str">
        <f>VLOOKUP(E1608,CUSTOMERS!$A$2:$K$1001,2,0)&amp;" "&amp;VLOOKUP(E1608,CUSTOMERS!$A$2:$K$1001,3,0)</f>
        <v>Eveline Rotherforth</v>
      </c>
    </row>
    <row r="1609" spans="1:10" ht="14.25" customHeight="1" x14ac:dyDescent="0.3">
      <c r="A1609" s="3">
        <f t="shared" si="6"/>
        <v>45047</v>
      </c>
      <c r="B1609" s="3">
        <v>45073</v>
      </c>
      <c r="C1609" s="2">
        <v>300817</v>
      </c>
      <c r="D1609" s="2">
        <v>10085</v>
      </c>
      <c r="E1609" s="2">
        <v>97</v>
      </c>
      <c r="F1609" s="2">
        <v>3</v>
      </c>
      <c r="G1609" s="2">
        <v>6</v>
      </c>
      <c r="H1609" s="2">
        <v>18</v>
      </c>
      <c r="I1609" s="2" t="str">
        <f>VLOOKUP($D1609,PRODUCTS!$A$2:$G$87,2,0)</f>
        <v>AA Batteries (4-pack)</v>
      </c>
      <c r="J1609" s="2" t="str">
        <f>VLOOKUP(E1609,CUSTOMERS!$A$2:$K$1001,2,0)&amp;" "&amp;VLOOKUP(E1609,CUSTOMERS!$A$2:$K$1001,3,0)</f>
        <v>Den Royste</v>
      </c>
    </row>
    <row r="1610" spans="1:10" ht="14.25" customHeight="1" x14ac:dyDescent="0.3">
      <c r="A1610" s="3">
        <f t="shared" si="6"/>
        <v>45047</v>
      </c>
      <c r="B1610" s="3">
        <v>45073</v>
      </c>
      <c r="C1610" s="2">
        <v>300817</v>
      </c>
      <c r="D1610" s="2">
        <v>10037</v>
      </c>
      <c r="E1610" s="2">
        <v>168</v>
      </c>
      <c r="F1610" s="2">
        <v>3</v>
      </c>
      <c r="G1610" s="2">
        <v>500</v>
      </c>
      <c r="H1610" s="2">
        <v>1500</v>
      </c>
      <c r="I1610" s="2" t="str">
        <f>VLOOKUP($D1610,PRODUCTS!$A$2:$G$87,2,0)</f>
        <v>Sony - PlayStation 5 Slim Console</v>
      </c>
      <c r="J1610" s="2" t="str">
        <f>VLOOKUP(E1610,CUSTOMERS!$A$2:$K$1001,2,0)&amp;" "&amp;VLOOKUP(E1610,CUSTOMERS!$A$2:$K$1001,3,0)</f>
        <v>Judas Hallwell</v>
      </c>
    </row>
    <row r="1611" spans="1:10" ht="14.25" customHeight="1" x14ac:dyDescent="0.3">
      <c r="A1611" s="3">
        <f t="shared" si="6"/>
        <v>45047</v>
      </c>
      <c r="B1611" s="3">
        <v>45074</v>
      </c>
      <c r="C1611" s="2">
        <v>300818</v>
      </c>
      <c r="D1611" s="2">
        <v>10081</v>
      </c>
      <c r="E1611" s="2">
        <v>840</v>
      </c>
      <c r="F1611" s="2">
        <v>2</v>
      </c>
      <c r="G1611" s="2">
        <v>5</v>
      </c>
      <c r="H1611" s="2">
        <v>10</v>
      </c>
      <c r="I1611" s="2" t="str">
        <f>VLOOKUP($D1611,PRODUCTS!$A$2:$G$87,2,0)</f>
        <v>Screen Protector for iPhone 15 Pro</v>
      </c>
      <c r="J1611" s="2" t="str">
        <f>VLOOKUP(E1611,CUSTOMERS!$A$2:$K$1001,2,0)&amp;" "&amp;VLOOKUP(E1611,CUSTOMERS!$A$2:$K$1001,3,0)</f>
        <v>Phillis Slevin</v>
      </c>
    </row>
    <row r="1612" spans="1:10" ht="14.25" customHeight="1" x14ac:dyDescent="0.3">
      <c r="A1612" s="3">
        <f t="shared" si="6"/>
        <v>45047</v>
      </c>
      <c r="B1612" s="3">
        <v>45074</v>
      </c>
      <c r="C1612" s="2">
        <v>300819</v>
      </c>
      <c r="D1612" s="2">
        <v>10066</v>
      </c>
      <c r="E1612" s="2">
        <v>460</v>
      </c>
      <c r="F1612" s="2">
        <v>3</v>
      </c>
      <c r="G1612" s="2">
        <v>149</v>
      </c>
      <c r="H1612" s="2">
        <v>447</v>
      </c>
      <c r="I1612" s="2" t="str">
        <f>VLOOKUP($D1612,PRODUCTS!$A$2:$G$87,2,0)</f>
        <v>Polaroid - Now+ Instant Film Camera Generation 2</v>
      </c>
      <c r="J1612" s="2" t="str">
        <f>VLOOKUP(E1612,CUSTOMERS!$A$2:$K$1001,2,0)&amp;" "&amp;VLOOKUP(E1612,CUSTOMERS!$A$2:$K$1001,3,0)</f>
        <v>Emelen Delieu</v>
      </c>
    </row>
    <row r="1613" spans="1:10" ht="14.25" customHeight="1" x14ac:dyDescent="0.3">
      <c r="A1613" s="3">
        <f t="shared" si="6"/>
        <v>45047</v>
      </c>
      <c r="B1613" s="3">
        <v>45074</v>
      </c>
      <c r="C1613" s="2">
        <v>300819</v>
      </c>
      <c r="D1613" s="2">
        <v>10007</v>
      </c>
      <c r="E1613" s="2">
        <v>254</v>
      </c>
      <c r="F1613" s="2">
        <v>1</v>
      </c>
      <c r="G1613" s="2">
        <v>230</v>
      </c>
      <c r="H1613" s="2">
        <v>230</v>
      </c>
      <c r="I1613" s="2" t="str">
        <f>VLOOKUP($D1613,PRODUCTS!$A$2:$G$87,2,0)</f>
        <v>Apple Ipad (9th Gen)</v>
      </c>
      <c r="J1613" s="2" t="str">
        <f>VLOOKUP(E1613,CUSTOMERS!$A$2:$K$1001,2,0)&amp;" "&amp;VLOOKUP(E1613,CUSTOMERS!$A$2:$K$1001,3,0)</f>
        <v>Jayson Sahnow</v>
      </c>
    </row>
    <row r="1614" spans="1:10" ht="14.25" customHeight="1" x14ac:dyDescent="0.3">
      <c r="A1614" s="3">
        <f t="shared" si="6"/>
        <v>45047</v>
      </c>
      <c r="B1614" s="3">
        <v>45074</v>
      </c>
      <c r="C1614" s="2">
        <v>300819</v>
      </c>
      <c r="D1614" s="2">
        <v>10008</v>
      </c>
      <c r="E1614" s="2">
        <v>855</v>
      </c>
      <c r="F1614" s="2">
        <v>2</v>
      </c>
      <c r="G1614" s="2">
        <v>50</v>
      </c>
      <c r="H1614" s="2">
        <v>100</v>
      </c>
      <c r="I1614" s="2" t="str">
        <f>VLOOKUP($D1614,PRODUCTS!$A$2:$G$87,2,0)</f>
        <v>Echo Dot (5th Gen)</v>
      </c>
      <c r="J1614" s="2" t="str">
        <f>VLOOKUP(E1614,CUSTOMERS!$A$2:$K$1001,2,0)&amp;" "&amp;VLOOKUP(E1614,CUSTOMERS!$A$2:$K$1001,3,0)</f>
        <v>Mathew Perring</v>
      </c>
    </row>
    <row r="1615" spans="1:10" ht="14.25" customHeight="1" x14ac:dyDescent="0.3">
      <c r="A1615" s="3">
        <f t="shared" si="6"/>
        <v>45047</v>
      </c>
      <c r="B1615" s="3">
        <v>45074</v>
      </c>
      <c r="C1615" s="2">
        <v>300819</v>
      </c>
      <c r="D1615" s="2">
        <v>10051</v>
      </c>
      <c r="E1615" s="2">
        <v>527</v>
      </c>
      <c r="F1615" s="2">
        <v>1</v>
      </c>
      <c r="G1615" s="2">
        <v>900</v>
      </c>
      <c r="H1615" s="2">
        <v>900</v>
      </c>
      <c r="I1615" s="2" t="str">
        <f>VLOOKUP($D1615,PRODUCTS!$A$2:$G$87,2,0)</f>
        <v>Dell - Inspiron 23.8" Touch screen All-In-One</v>
      </c>
      <c r="J1615" s="2" t="str">
        <f>VLOOKUP(E1615,CUSTOMERS!$A$2:$K$1001,2,0)&amp;" "&amp;VLOOKUP(E1615,CUSTOMERS!$A$2:$K$1001,3,0)</f>
        <v>Josie Rubinovitch</v>
      </c>
    </row>
    <row r="1616" spans="1:10" ht="14.25" customHeight="1" x14ac:dyDescent="0.3">
      <c r="A1616" s="3">
        <f t="shared" si="6"/>
        <v>45047</v>
      </c>
      <c r="B1616" s="3">
        <v>45074</v>
      </c>
      <c r="C1616" s="2">
        <v>300819</v>
      </c>
      <c r="D1616" s="2">
        <v>10047</v>
      </c>
      <c r="E1616" s="2">
        <v>954</v>
      </c>
      <c r="F1616" s="2">
        <v>2</v>
      </c>
      <c r="G1616" s="2">
        <v>300</v>
      </c>
      <c r="H1616" s="2">
        <v>600</v>
      </c>
      <c r="I1616" s="2" t="str">
        <f>VLOOKUP($D1616,PRODUCTS!$A$2:$G$87,2,0)</f>
        <v>Microsoft - Xbox Series S 512 GB All-Digital Console</v>
      </c>
      <c r="J1616" s="2" t="str">
        <f>VLOOKUP(E1616,CUSTOMERS!$A$2:$K$1001,2,0)&amp;" "&amp;VLOOKUP(E1616,CUSTOMERS!$A$2:$K$1001,3,0)</f>
        <v>Davida Heddon</v>
      </c>
    </row>
    <row r="1617" spans="1:10" ht="14.25" customHeight="1" x14ac:dyDescent="0.3">
      <c r="A1617" s="3">
        <f t="shared" si="6"/>
        <v>45047</v>
      </c>
      <c r="B1617" s="3">
        <v>45074</v>
      </c>
      <c r="C1617" s="2">
        <v>300820</v>
      </c>
      <c r="D1617" s="2">
        <v>10009</v>
      </c>
      <c r="E1617" s="2">
        <v>171</v>
      </c>
      <c r="F1617" s="2">
        <v>3</v>
      </c>
      <c r="G1617" s="2">
        <v>80</v>
      </c>
      <c r="H1617" s="2">
        <v>240</v>
      </c>
      <c r="I1617" s="2" t="str">
        <f>VLOOKUP($D1617,PRODUCTS!$A$2:$G$87,2,0)</f>
        <v>Fitbit Inspire 3</v>
      </c>
      <c r="J1617" s="2" t="str">
        <f>VLOOKUP(E1617,CUSTOMERS!$A$2:$K$1001,2,0)&amp;" "&amp;VLOOKUP(E1617,CUSTOMERS!$A$2:$K$1001,3,0)</f>
        <v>Jacquetta Brandi</v>
      </c>
    </row>
    <row r="1618" spans="1:10" ht="14.25" customHeight="1" x14ac:dyDescent="0.3">
      <c r="A1618" s="3">
        <f t="shared" si="6"/>
        <v>45047</v>
      </c>
      <c r="B1618" s="3">
        <v>45074</v>
      </c>
      <c r="C1618" s="2">
        <v>300820</v>
      </c>
      <c r="D1618" s="2">
        <v>10073</v>
      </c>
      <c r="E1618" s="2">
        <v>94</v>
      </c>
      <c r="F1618" s="2">
        <v>3</v>
      </c>
      <c r="G1618" s="2">
        <v>7</v>
      </c>
      <c r="H1618" s="2">
        <v>21</v>
      </c>
      <c r="I1618" s="2" t="str">
        <f>VLOOKUP($D1618,PRODUCTS!$A$2:$G$87,2,0)</f>
        <v>Case for iPhone 15 Pro Max Black</v>
      </c>
      <c r="J1618" s="2" t="str">
        <f>VLOOKUP(E1618,CUSTOMERS!$A$2:$K$1001,2,0)&amp;" "&amp;VLOOKUP(E1618,CUSTOMERS!$A$2:$K$1001,3,0)</f>
        <v>Kizzee Greatbanks</v>
      </c>
    </row>
    <row r="1619" spans="1:10" ht="14.25" customHeight="1" x14ac:dyDescent="0.3">
      <c r="A1619" s="3">
        <f t="shared" si="6"/>
        <v>45047</v>
      </c>
      <c r="B1619" s="3">
        <v>45074</v>
      </c>
      <c r="C1619" s="2">
        <v>300821</v>
      </c>
      <c r="D1619" s="2">
        <v>10003</v>
      </c>
      <c r="E1619" s="2">
        <v>847</v>
      </c>
      <c r="F1619" s="2">
        <v>2</v>
      </c>
      <c r="G1619" s="2">
        <v>149</v>
      </c>
      <c r="H1619" s="2">
        <v>298</v>
      </c>
      <c r="I1619" s="2" t="str">
        <f>VLOOKUP($D1619,PRODUCTS!$A$2:$G$87,2,0)</f>
        <v>Apple Airpods Pro</v>
      </c>
      <c r="J1619" s="2" t="str">
        <f>VLOOKUP(E1619,CUSTOMERS!$A$2:$K$1001,2,0)&amp;" "&amp;VLOOKUP(E1619,CUSTOMERS!$A$2:$K$1001,3,0)</f>
        <v>Ian Mote</v>
      </c>
    </row>
    <row r="1620" spans="1:10" ht="14.25" customHeight="1" x14ac:dyDescent="0.3">
      <c r="A1620" s="3">
        <f t="shared" si="6"/>
        <v>45047</v>
      </c>
      <c r="B1620" s="3">
        <v>45075</v>
      </c>
      <c r="C1620" s="2">
        <v>300822</v>
      </c>
      <c r="D1620" s="2">
        <v>10081</v>
      </c>
      <c r="E1620" s="2">
        <v>940</v>
      </c>
      <c r="F1620" s="2">
        <v>2</v>
      </c>
      <c r="G1620" s="2">
        <v>5</v>
      </c>
      <c r="H1620" s="2">
        <v>10</v>
      </c>
      <c r="I1620" s="2" t="str">
        <f>VLOOKUP($D1620,PRODUCTS!$A$2:$G$87,2,0)</f>
        <v>Screen Protector for iPhone 15 Pro</v>
      </c>
      <c r="J1620" s="2" t="str">
        <f>VLOOKUP(E1620,CUSTOMERS!$A$2:$K$1001,2,0)&amp;" "&amp;VLOOKUP(E1620,CUSTOMERS!$A$2:$K$1001,3,0)</f>
        <v>Eveline Rotherforth</v>
      </c>
    </row>
    <row r="1621" spans="1:10" ht="14.25" customHeight="1" x14ac:dyDescent="0.3">
      <c r="A1621" s="3">
        <f t="shared" si="6"/>
        <v>45047</v>
      </c>
      <c r="B1621" s="3">
        <v>45075</v>
      </c>
      <c r="C1621" s="2">
        <v>300822</v>
      </c>
      <c r="D1621" s="2">
        <v>10044</v>
      </c>
      <c r="E1621" s="2">
        <v>928</v>
      </c>
      <c r="F1621" s="2">
        <v>1</v>
      </c>
      <c r="G1621" s="2">
        <v>750</v>
      </c>
      <c r="H1621" s="2">
        <v>750</v>
      </c>
      <c r="I1621" s="2" t="str">
        <f>VLOOKUP($D1621,PRODUCTS!$A$2:$G$87,2,0)</f>
        <v>Canon - EOS R50 4K</v>
      </c>
      <c r="J1621" s="2" t="str">
        <f>VLOOKUP(E1621,CUSTOMERS!$A$2:$K$1001,2,0)&amp;" "&amp;VLOOKUP(E1621,CUSTOMERS!$A$2:$K$1001,3,0)</f>
        <v>Ian Cossans</v>
      </c>
    </row>
    <row r="1622" spans="1:10" ht="14.25" customHeight="1" x14ac:dyDescent="0.3">
      <c r="A1622" s="3">
        <f t="shared" si="6"/>
        <v>45047</v>
      </c>
      <c r="B1622" s="3">
        <v>45075</v>
      </c>
      <c r="C1622" s="2">
        <v>300822</v>
      </c>
      <c r="D1622" s="2">
        <v>10060</v>
      </c>
      <c r="E1622" s="2">
        <v>420</v>
      </c>
      <c r="F1622" s="2">
        <v>1</v>
      </c>
      <c r="G1622" s="2">
        <v>579</v>
      </c>
      <c r="H1622" s="2">
        <v>579</v>
      </c>
      <c r="I1622" s="2" t="str">
        <f>VLOOKUP($D1622,PRODUCTS!$A$2:$G$87,2,0)</f>
        <v>Samsung - 75" Class TU690</v>
      </c>
      <c r="J1622" s="2" t="str">
        <f>VLOOKUP(E1622,CUSTOMERS!$A$2:$K$1001,2,0)&amp;" "&amp;VLOOKUP(E1622,CUSTOMERS!$A$2:$K$1001,3,0)</f>
        <v>Sheffy Maffulli</v>
      </c>
    </row>
    <row r="1623" spans="1:10" ht="14.25" customHeight="1" x14ac:dyDescent="0.3">
      <c r="A1623" s="3">
        <f t="shared" si="6"/>
        <v>45047</v>
      </c>
      <c r="B1623" s="3">
        <v>45075</v>
      </c>
      <c r="C1623" s="2">
        <v>300823</v>
      </c>
      <c r="D1623" s="2">
        <v>10058</v>
      </c>
      <c r="E1623" s="2">
        <v>827</v>
      </c>
      <c r="F1623" s="2">
        <v>1</v>
      </c>
      <c r="G1623" s="2">
        <v>799</v>
      </c>
      <c r="H1623" s="2">
        <v>799</v>
      </c>
      <c r="I1623" s="2" t="str">
        <f>VLOOKUP($D1623,PRODUCTS!$A$2:$G$87,2,0)</f>
        <v>Sony - 65" Class X80K</v>
      </c>
      <c r="J1623" s="2" t="str">
        <f>VLOOKUP(E1623,CUSTOMERS!$A$2:$K$1001,2,0)&amp;" "&amp;VLOOKUP(E1623,CUSTOMERS!$A$2:$K$1001,3,0)</f>
        <v>Cullen Hearthfield</v>
      </c>
    </row>
    <row r="1624" spans="1:10" ht="14.25" customHeight="1" x14ac:dyDescent="0.3">
      <c r="A1624" s="3">
        <f t="shared" si="6"/>
        <v>45047</v>
      </c>
      <c r="B1624" s="3">
        <v>45075</v>
      </c>
      <c r="C1624" s="2">
        <v>300824</v>
      </c>
      <c r="D1624" s="2">
        <v>10037</v>
      </c>
      <c r="E1624" s="2">
        <v>813</v>
      </c>
      <c r="F1624" s="2">
        <v>3</v>
      </c>
      <c r="G1624" s="2">
        <v>500</v>
      </c>
      <c r="H1624" s="2">
        <v>1500</v>
      </c>
      <c r="I1624" s="2" t="str">
        <f>VLOOKUP($D1624,PRODUCTS!$A$2:$G$87,2,0)</f>
        <v>Sony - PlayStation 5 Slim Console</v>
      </c>
      <c r="J1624" s="2" t="str">
        <f>VLOOKUP(E1624,CUSTOMERS!$A$2:$K$1001,2,0)&amp;" "&amp;VLOOKUP(E1624,CUSTOMERS!$A$2:$K$1001,3,0)</f>
        <v>Caroljean Hambleton</v>
      </c>
    </row>
    <row r="1625" spans="1:10" ht="14.25" customHeight="1" x14ac:dyDescent="0.3">
      <c r="A1625" s="3">
        <f t="shared" si="6"/>
        <v>45047</v>
      </c>
      <c r="B1625" s="3">
        <v>45075</v>
      </c>
      <c r="C1625" s="2">
        <v>300825</v>
      </c>
      <c r="D1625" s="2">
        <v>10083</v>
      </c>
      <c r="E1625" s="2">
        <v>852</v>
      </c>
      <c r="F1625" s="2">
        <v>3</v>
      </c>
      <c r="G1625" s="2">
        <v>50</v>
      </c>
      <c r="H1625" s="2">
        <v>150</v>
      </c>
      <c r="I1625" s="2" t="str">
        <f>VLOOKUP($D1625,PRODUCTS!$A$2:$G$87,2,0)</f>
        <v>Apple 45W USB-C Power Adapter</v>
      </c>
      <c r="J1625" s="2" t="str">
        <f>VLOOKUP(E1625,CUSTOMERS!$A$2:$K$1001,2,0)&amp;" "&amp;VLOOKUP(E1625,CUSTOMERS!$A$2:$K$1001,3,0)</f>
        <v>Marga Paff</v>
      </c>
    </row>
    <row r="1626" spans="1:10" ht="14.25" customHeight="1" x14ac:dyDescent="0.3">
      <c r="A1626" s="3">
        <f t="shared" si="6"/>
        <v>45047</v>
      </c>
      <c r="B1626" s="3">
        <v>45075</v>
      </c>
      <c r="C1626" s="2">
        <v>300825</v>
      </c>
      <c r="D1626" s="2">
        <v>10047</v>
      </c>
      <c r="E1626" s="2">
        <v>527</v>
      </c>
      <c r="F1626" s="2">
        <v>2</v>
      </c>
      <c r="G1626" s="2">
        <v>300</v>
      </c>
      <c r="H1626" s="2">
        <v>600</v>
      </c>
      <c r="I1626" s="2" t="str">
        <f>VLOOKUP($D1626,PRODUCTS!$A$2:$G$87,2,0)</f>
        <v>Microsoft - Xbox Series S 512 GB All-Digital Console</v>
      </c>
      <c r="J1626" s="2" t="str">
        <f>VLOOKUP(E1626,CUSTOMERS!$A$2:$K$1001,2,0)&amp;" "&amp;VLOOKUP(E1626,CUSTOMERS!$A$2:$K$1001,3,0)</f>
        <v>Josie Rubinovitch</v>
      </c>
    </row>
    <row r="1627" spans="1:10" ht="14.25" customHeight="1" x14ac:dyDescent="0.3">
      <c r="A1627" s="3">
        <f t="shared" si="6"/>
        <v>45047</v>
      </c>
      <c r="B1627" s="3">
        <v>45075</v>
      </c>
      <c r="C1627" s="2">
        <v>300825</v>
      </c>
      <c r="D1627" s="2">
        <v>10086</v>
      </c>
      <c r="E1627" s="2">
        <v>13</v>
      </c>
      <c r="F1627" s="2">
        <v>2</v>
      </c>
      <c r="G1627" s="2">
        <v>13</v>
      </c>
      <c r="H1627" s="2">
        <v>26</v>
      </c>
      <c r="I1627" s="2" t="str">
        <f>VLOOKUP($D1627,PRODUCTS!$A$2:$G$87,2,0)</f>
        <v>Lightning Charging Cable</v>
      </c>
      <c r="J1627" s="2" t="str">
        <f>VLOOKUP(E1627,CUSTOMERS!$A$2:$K$1001,2,0)&amp;" "&amp;VLOOKUP(E1627,CUSTOMERS!$A$2:$K$1001,3,0)</f>
        <v>Solomon Larsen</v>
      </c>
    </row>
    <row r="1628" spans="1:10" ht="14.25" customHeight="1" x14ac:dyDescent="0.3">
      <c r="A1628" s="3">
        <f t="shared" si="6"/>
        <v>45047</v>
      </c>
      <c r="B1628" s="3">
        <v>45075</v>
      </c>
      <c r="C1628" s="2">
        <v>300825</v>
      </c>
      <c r="D1628" s="2">
        <v>10014</v>
      </c>
      <c r="E1628" s="2">
        <v>591</v>
      </c>
      <c r="F1628" s="2">
        <v>2</v>
      </c>
      <c r="G1628" s="2">
        <v>1199</v>
      </c>
      <c r="H1628" s="2">
        <v>2398</v>
      </c>
      <c r="I1628" s="2" t="str">
        <f>VLOOKUP($D1628,PRODUCTS!$A$2:$G$87,2,0)</f>
        <v>iPhone 15 Pro Max 256 GB</v>
      </c>
      <c r="J1628" s="2" t="str">
        <f>VLOOKUP(E1628,CUSTOMERS!$A$2:$K$1001,2,0)&amp;" "&amp;VLOOKUP(E1628,CUSTOMERS!$A$2:$K$1001,3,0)</f>
        <v>Elnore Novotna</v>
      </c>
    </row>
    <row r="1629" spans="1:10" ht="14.25" customHeight="1" x14ac:dyDescent="0.3">
      <c r="A1629" s="3">
        <f t="shared" si="6"/>
        <v>45047</v>
      </c>
      <c r="B1629" s="3">
        <v>45075</v>
      </c>
      <c r="C1629" s="2">
        <v>300825</v>
      </c>
      <c r="D1629" s="2">
        <v>10041</v>
      </c>
      <c r="E1629" s="2">
        <v>929</v>
      </c>
      <c r="F1629" s="2">
        <v>3</v>
      </c>
      <c r="G1629" s="2">
        <v>749</v>
      </c>
      <c r="H1629" s="2">
        <v>2247</v>
      </c>
      <c r="I1629" s="2" t="str">
        <f>VLOOKUP($D1629,PRODUCTS!$A$2:$G$87,2,0)</f>
        <v>MacBook Air 13.3" Laptop - Apple M1 chip</v>
      </c>
      <c r="J1629" s="2" t="str">
        <f>VLOOKUP(E1629,CUSTOMERS!$A$2:$K$1001,2,0)&amp;" "&amp;VLOOKUP(E1629,CUSTOMERS!$A$2:$K$1001,3,0)</f>
        <v>Viki Likely</v>
      </c>
    </row>
    <row r="1630" spans="1:10" ht="14.25" customHeight="1" x14ac:dyDescent="0.3">
      <c r="A1630" s="3">
        <f t="shared" si="6"/>
        <v>45047</v>
      </c>
      <c r="B1630" s="3">
        <v>45075</v>
      </c>
      <c r="C1630" s="2">
        <v>300825</v>
      </c>
      <c r="D1630" s="2">
        <v>10029</v>
      </c>
      <c r="E1630" s="2">
        <v>935</v>
      </c>
      <c r="F1630" s="2">
        <v>3</v>
      </c>
      <c r="G1630" s="2">
        <v>44</v>
      </c>
      <c r="H1630" s="2">
        <v>132</v>
      </c>
      <c r="I1630" s="2" t="str">
        <f>VLOOKUP($D1630,PRODUCTS!$A$2:$G$87,2,0)</f>
        <v>PlayStation DualSense Wireless Controller</v>
      </c>
      <c r="J1630" s="2" t="str">
        <f>VLOOKUP(E1630,CUSTOMERS!$A$2:$K$1001,2,0)&amp;" "&amp;VLOOKUP(E1630,CUSTOMERS!$A$2:$K$1001,3,0)</f>
        <v>Euell Salters</v>
      </c>
    </row>
    <row r="1631" spans="1:10" ht="14.25" customHeight="1" x14ac:dyDescent="0.3">
      <c r="A1631" s="3">
        <f t="shared" si="6"/>
        <v>45047</v>
      </c>
      <c r="B1631" s="3">
        <v>45076</v>
      </c>
      <c r="C1631" s="2">
        <v>300826</v>
      </c>
      <c r="D1631" s="2">
        <v>10037</v>
      </c>
      <c r="E1631" s="2">
        <v>897</v>
      </c>
      <c r="F1631" s="2">
        <v>1</v>
      </c>
      <c r="G1631" s="2">
        <v>500</v>
      </c>
      <c r="H1631" s="2">
        <v>500</v>
      </c>
      <c r="I1631" s="2" t="str">
        <f>VLOOKUP($D1631,PRODUCTS!$A$2:$G$87,2,0)</f>
        <v>Sony - PlayStation 5 Slim Console</v>
      </c>
      <c r="J1631" s="2" t="str">
        <f>VLOOKUP(E1631,CUSTOMERS!$A$2:$K$1001,2,0)&amp;" "&amp;VLOOKUP(E1631,CUSTOMERS!$A$2:$K$1001,3,0)</f>
        <v>Ahmed Dahill</v>
      </c>
    </row>
    <row r="1632" spans="1:10" ht="14.25" customHeight="1" x14ac:dyDescent="0.3">
      <c r="A1632" s="3">
        <f t="shared" si="6"/>
        <v>45047</v>
      </c>
      <c r="B1632" s="3">
        <v>45076</v>
      </c>
      <c r="C1632" s="2">
        <v>300826</v>
      </c>
      <c r="D1632" s="2">
        <v>10050</v>
      </c>
      <c r="E1632" s="2">
        <v>531</v>
      </c>
      <c r="F1632" s="2">
        <v>2</v>
      </c>
      <c r="G1632" s="2">
        <v>700</v>
      </c>
      <c r="H1632" s="2">
        <v>1400</v>
      </c>
      <c r="I1632" s="2" t="str">
        <f>VLOOKUP($D1632,PRODUCTS!$A$2:$G$87,2,0)</f>
        <v>Microsoft - Surface Laptop Go 3 </v>
      </c>
      <c r="J1632" s="2" t="str">
        <f>VLOOKUP(E1632,CUSTOMERS!$A$2:$K$1001,2,0)&amp;" "&amp;VLOOKUP(E1632,CUSTOMERS!$A$2:$K$1001,3,0)</f>
        <v>Malissia Hindrick</v>
      </c>
    </row>
    <row r="1633" spans="1:10" ht="14.25" customHeight="1" x14ac:dyDescent="0.3">
      <c r="A1633" s="3">
        <f t="shared" si="6"/>
        <v>45047</v>
      </c>
      <c r="B1633" s="3">
        <v>45076</v>
      </c>
      <c r="C1633" s="2">
        <v>300827</v>
      </c>
      <c r="D1633" s="2">
        <v>10056</v>
      </c>
      <c r="E1633" s="2">
        <v>421</v>
      </c>
      <c r="F1633" s="2">
        <v>2</v>
      </c>
      <c r="G1633" s="2">
        <v>999</v>
      </c>
      <c r="H1633" s="2">
        <v>1998</v>
      </c>
      <c r="I1633" s="2" t="str">
        <f>VLOOKUP($D1633,PRODUCTS!$A$2:$G$87,2,0)</f>
        <v>Samsung - 85" Class TU690T</v>
      </c>
      <c r="J1633" s="2" t="str">
        <f>VLOOKUP(E1633,CUSTOMERS!$A$2:$K$1001,2,0)&amp;" "&amp;VLOOKUP(E1633,CUSTOMERS!$A$2:$K$1001,3,0)</f>
        <v>Arlyne Seeger</v>
      </c>
    </row>
    <row r="1634" spans="1:10" ht="14.25" customHeight="1" x14ac:dyDescent="0.3">
      <c r="A1634" s="3">
        <f t="shared" si="6"/>
        <v>45047</v>
      </c>
      <c r="B1634" s="3">
        <v>45076</v>
      </c>
      <c r="C1634" s="2">
        <v>300827</v>
      </c>
      <c r="D1634" s="2">
        <v>10049</v>
      </c>
      <c r="E1634" s="2">
        <v>1</v>
      </c>
      <c r="F1634" s="2">
        <v>3</v>
      </c>
      <c r="G1634" s="2">
        <v>450</v>
      </c>
      <c r="H1634" s="2">
        <v>1350</v>
      </c>
      <c r="I1634" s="2" t="str">
        <f>VLOOKUP($D1634,PRODUCTS!$A$2:$G$87,2,0)</f>
        <v>HP - Envy 2-in-1 15.6" Full HD Touch-Screen Laptop - AMD Ryzen 5 </v>
      </c>
      <c r="J1634" s="2" t="str">
        <f>VLOOKUP(E1634,CUSTOMERS!$A$2:$K$1001,2,0)&amp;" "&amp;VLOOKUP(E1634,CUSTOMERS!$A$2:$K$1001,3,0)</f>
        <v>Dare McMorran</v>
      </c>
    </row>
    <row r="1635" spans="1:10" ht="14.25" customHeight="1" x14ac:dyDescent="0.3">
      <c r="A1635" s="3">
        <f t="shared" si="6"/>
        <v>45047</v>
      </c>
      <c r="B1635" s="3">
        <v>45076</v>
      </c>
      <c r="C1635" s="2">
        <v>300828</v>
      </c>
      <c r="D1635" s="2">
        <v>10082</v>
      </c>
      <c r="E1635" s="2">
        <v>192</v>
      </c>
      <c r="F1635" s="2">
        <v>2</v>
      </c>
      <c r="G1635" s="2">
        <v>20</v>
      </c>
      <c r="H1635" s="2">
        <v>40</v>
      </c>
      <c r="I1635" s="2" t="str">
        <f>VLOOKUP($D1635,PRODUCTS!$A$2:$G$87,2,0)</f>
        <v>Apple 20W USB-C Power Adapter</v>
      </c>
      <c r="J1635" s="2" t="str">
        <f>VLOOKUP(E1635,CUSTOMERS!$A$2:$K$1001,2,0)&amp;" "&amp;VLOOKUP(E1635,CUSTOMERS!$A$2:$K$1001,3,0)</f>
        <v>Rustin Woodbridge</v>
      </c>
    </row>
    <row r="1636" spans="1:10" ht="14.25" customHeight="1" x14ac:dyDescent="0.3">
      <c r="A1636" s="3">
        <f t="shared" si="6"/>
        <v>45047</v>
      </c>
      <c r="B1636" s="3">
        <v>45076</v>
      </c>
      <c r="C1636" s="2">
        <v>300828</v>
      </c>
      <c r="D1636" s="2">
        <v>10055</v>
      </c>
      <c r="E1636" s="2">
        <v>165</v>
      </c>
      <c r="F1636" s="2">
        <v>3</v>
      </c>
      <c r="G1636" s="2">
        <v>95</v>
      </c>
      <c r="H1636" s="2">
        <v>285</v>
      </c>
      <c r="I1636" s="2" t="str">
        <f>VLOOKUP($D1636,PRODUCTS!$A$2:$G$87,2,0)</f>
        <v>Dell - S2421NX 23.8" IPS LED FHD</v>
      </c>
      <c r="J1636" s="2" t="str">
        <f>VLOOKUP(E1636,CUSTOMERS!$A$2:$K$1001,2,0)&amp;" "&amp;VLOOKUP(E1636,CUSTOMERS!$A$2:$K$1001,3,0)</f>
        <v>Val Henighan</v>
      </c>
    </row>
    <row r="1637" spans="1:10" ht="14.25" customHeight="1" x14ac:dyDescent="0.3">
      <c r="A1637" s="3">
        <f t="shared" si="6"/>
        <v>45047</v>
      </c>
      <c r="B1637" s="3">
        <v>45076</v>
      </c>
      <c r="C1637" s="2">
        <v>300829</v>
      </c>
      <c r="D1637" s="2">
        <v>10073</v>
      </c>
      <c r="E1637" s="2">
        <v>441</v>
      </c>
      <c r="F1637" s="2">
        <v>3</v>
      </c>
      <c r="G1637" s="2">
        <v>7</v>
      </c>
      <c r="H1637" s="2">
        <v>21</v>
      </c>
      <c r="I1637" s="2" t="str">
        <f>VLOOKUP($D1637,PRODUCTS!$A$2:$G$87,2,0)</f>
        <v>Case for iPhone 15 Pro Max Black</v>
      </c>
      <c r="J1637" s="2" t="str">
        <f>VLOOKUP(E1637,CUSTOMERS!$A$2:$K$1001,2,0)&amp;" "&amp;VLOOKUP(E1637,CUSTOMERS!$A$2:$K$1001,3,0)</f>
        <v>Holli MacCome</v>
      </c>
    </row>
    <row r="1638" spans="1:10" ht="14.25" customHeight="1" x14ac:dyDescent="0.3">
      <c r="A1638" s="3">
        <f t="shared" si="6"/>
        <v>45047</v>
      </c>
      <c r="B1638" s="3">
        <v>45076</v>
      </c>
      <c r="C1638" s="2">
        <v>300830</v>
      </c>
      <c r="D1638" s="2">
        <v>10001</v>
      </c>
      <c r="E1638" s="2">
        <v>106</v>
      </c>
      <c r="F1638" s="2">
        <v>2</v>
      </c>
      <c r="G1638" s="2">
        <v>27</v>
      </c>
      <c r="H1638" s="2">
        <v>54</v>
      </c>
      <c r="I1638" s="2" t="str">
        <f>VLOOKUP($D1638,PRODUCTS!$A$2:$G$87,2,0)</f>
        <v>Apple AirTag</v>
      </c>
      <c r="J1638" s="2" t="str">
        <f>VLOOKUP(E1638,CUSTOMERS!$A$2:$K$1001,2,0)&amp;" "&amp;VLOOKUP(E1638,CUSTOMERS!$A$2:$K$1001,3,0)</f>
        <v>Ashby Dashkov</v>
      </c>
    </row>
    <row r="1639" spans="1:10" ht="14.25" customHeight="1" x14ac:dyDescent="0.3">
      <c r="A1639" s="3">
        <f t="shared" si="6"/>
        <v>45047</v>
      </c>
      <c r="B1639" s="3">
        <v>45076</v>
      </c>
      <c r="C1639" s="2">
        <v>300831</v>
      </c>
      <c r="D1639" s="2">
        <v>10022</v>
      </c>
      <c r="E1639" s="2">
        <v>1</v>
      </c>
      <c r="F1639" s="2">
        <v>3</v>
      </c>
      <c r="G1639" s="2">
        <v>899</v>
      </c>
      <c r="H1639" s="2">
        <v>2697</v>
      </c>
      <c r="I1639" s="2" t="str">
        <f>VLOOKUP($D1639,PRODUCTS!$A$2:$G$87,2,0)</f>
        <v>iPhone 15 256 GB</v>
      </c>
      <c r="J1639" s="2" t="str">
        <f>VLOOKUP(E1639,CUSTOMERS!$A$2:$K$1001,2,0)&amp;" "&amp;VLOOKUP(E1639,CUSTOMERS!$A$2:$K$1001,3,0)</f>
        <v>Dare McMorran</v>
      </c>
    </row>
    <row r="1640" spans="1:10" ht="14.25" customHeight="1" x14ac:dyDescent="0.3">
      <c r="A1640" s="3">
        <f t="shared" si="6"/>
        <v>45047</v>
      </c>
      <c r="B1640" s="3">
        <v>45076</v>
      </c>
      <c r="C1640" s="2">
        <v>300832</v>
      </c>
      <c r="D1640" s="2">
        <v>10060</v>
      </c>
      <c r="E1640" s="2">
        <v>117</v>
      </c>
      <c r="F1640" s="2">
        <v>2</v>
      </c>
      <c r="G1640" s="2">
        <v>579</v>
      </c>
      <c r="H1640" s="2">
        <v>1158</v>
      </c>
      <c r="I1640" s="2" t="str">
        <f>VLOOKUP($D1640,PRODUCTS!$A$2:$G$87,2,0)</f>
        <v>Samsung - 75" Class TU690</v>
      </c>
      <c r="J1640" s="2" t="str">
        <f>VLOOKUP(E1640,CUSTOMERS!$A$2:$K$1001,2,0)&amp;" "&amp;VLOOKUP(E1640,CUSTOMERS!$A$2:$K$1001,3,0)</f>
        <v>Zorine Croxon</v>
      </c>
    </row>
    <row r="1641" spans="1:10" ht="14.25" customHeight="1" x14ac:dyDescent="0.3">
      <c r="A1641" s="3">
        <f t="shared" si="6"/>
        <v>45047</v>
      </c>
      <c r="B1641" s="3">
        <v>45076</v>
      </c>
      <c r="C1641" s="2">
        <v>300832</v>
      </c>
      <c r="D1641" s="2">
        <v>10003</v>
      </c>
      <c r="E1641" s="2">
        <v>804</v>
      </c>
      <c r="F1641" s="2">
        <v>2</v>
      </c>
      <c r="G1641" s="2">
        <v>149</v>
      </c>
      <c r="H1641" s="2">
        <v>298</v>
      </c>
      <c r="I1641" s="2" t="str">
        <f>VLOOKUP($D1641,PRODUCTS!$A$2:$G$87,2,0)</f>
        <v>Apple Airpods Pro</v>
      </c>
      <c r="J1641" s="2" t="str">
        <f>VLOOKUP(E1641,CUSTOMERS!$A$2:$K$1001,2,0)&amp;" "&amp;VLOOKUP(E1641,CUSTOMERS!$A$2:$K$1001,3,0)</f>
        <v>Phillipp Mallalieu</v>
      </c>
    </row>
    <row r="1642" spans="1:10" ht="14.25" customHeight="1" x14ac:dyDescent="0.3">
      <c r="A1642" s="3">
        <f t="shared" si="6"/>
        <v>45047</v>
      </c>
      <c r="B1642" s="3">
        <v>45076</v>
      </c>
      <c r="C1642" s="2">
        <v>300832</v>
      </c>
      <c r="D1642" s="2">
        <v>10062</v>
      </c>
      <c r="E1642" s="2">
        <v>666</v>
      </c>
      <c r="F1642" s="2">
        <v>3</v>
      </c>
      <c r="G1642" s="2">
        <v>1499</v>
      </c>
      <c r="H1642" s="2">
        <v>4497</v>
      </c>
      <c r="I1642" s="2" t="str">
        <f>VLOOKUP($D1642,PRODUCTS!$A$2:$G$87,2,0)</f>
        <v>LG - 65" Class B3 Series OLED</v>
      </c>
      <c r="J1642" s="2" t="str">
        <f>VLOOKUP(E1642,CUSTOMERS!$A$2:$K$1001,2,0)&amp;" "&amp;VLOOKUP(E1642,CUSTOMERS!$A$2:$K$1001,3,0)</f>
        <v>Ruprecht Adger</v>
      </c>
    </row>
    <row r="1643" spans="1:10" ht="14.25" customHeight="1" x14ac:dyDescent="0.3">
      <c r="A1643" s="3">
        <f t="shared" si="6"/>
        <v>45047</v>
      </c>
      <c r="B1643" s="3">
        <v>45076</v>
      </c>
      <c r="C1643" s="2">
        <v>300832</v>
      </c>
      <c r="D1643" s="2">
        <v>10083</v>
      </c>
      <c r="E1643" s="2">
        <v>464</v>
      </c>
      <c r="F1643" s="2">
        <v>2</v>
      </c>
      <c r="G1643" s="2">
        <v>50</v>
      </c>
      <c r="H1643" s="2">
        <v>100</v>
      </c>
      <c r="I1643" s="2" t="str">
        <f>VLOOKUP($D1643,PRODUCTS!$A$2:$G$87,2,0)</f>
        <v>Apple 45W USB-C Power Adapter</v>
      </c>
      <c r="J1643" s="2" t="str">
        <f>VLOOKUP(E1643,CUSTOMERS!$A$2:$K$1001,2,0)&amp;" "&amp;VLOOKUP(E1643,CUSTOMERS!$A$2:$K$1001,3,0)</f>
        <v>Eric Andryushchenko</v>
      </c>
    </row>
    <row r="1644" spans="1:10" ht="14.25" customHeight="1" x14ac:dyDescent="0.3">
      <c r="A1644" s="3">
        <f t="shared" si="6"/>
        <v>45047</v>
      </c>
      <c r="B1644" s="3">
        <v>45076</v>
      </c>
      <c r="C1644" s="2">
        <v>300832</v>
      </c>
      <c r="D1644" s="2">
        <v>10028</v>
      </c>
      <c r="E1644" s="2">
        <v>701</v>
      </c>
      <c r="F1644" s="2">
        <v>1</v>
      </c>
      <c r="G1644" s="2">
        <v>1500</v>
      </c>
      <c r="H1644" s="2">
        <v>1500</v>
      </c>
      <c r="I1644" s="2" t="str">
        <f>VLOOKUP($D1644,PRODUCTS!$A$2:$G$87,2,0)</f>
        <v>SAMSUNG Galaxy Z Fold 5 256 GB</v>
      </c>
      <c r="J1644" s="2" t="str">
        <f>VLOOKUP(E1644,CUSTOMERS!$A$2:$K$1001,2,0)&amp;" "&amp;VLOOKUP(E1644,CUSTOMERS!$A$2:$K$1001,3,0)</f>
        <v>Dorri Hylden</v>
      </c>
    </row>
    <row r="1645" spans="1:10" ht="14.25" customHeight="1" x14ac:dyDescent="0.3">
      <c r="A1645" s="3">
        <f t="shared" si="6"/>
        <v>45047</v>
      </c>
      <c r="B1645" s="3">
        <v>45076</v>
      </c>
      <c r="C1645" s="2">
        <v>300833</v>
      </c>
      <c r="D1645" s="2">
        <v>10016</v>
      </c>
      <c r="E1645" s="2">
        <v>336</v>
      </c>
      <c r="F1645" s="2">
        <v>1</v>
      </c>
      <c r="G1645" s="2">
        <v>1599</v>
      </c>
      <c r="H1645" s="2">
        <v>1599</v>
      </c>
      <c r="I1645" s="2" t="str">
        <f>VLOOKUP($D1645,PRODUCTS!$A$2:$G$87,2,0)</f>
        <v>iPhone 15 Pro Max 1 TB</v>
      </c>
      <c r="J1645" s="2" t="str">
        <f>VLOOKUP(E1645,CUSTOMERS!$A$2:$K$1001,2,0)&amp;" "&amp;VLOOKUP(E1645,CUSTOMERS!$A$2:$K$1001,3,0)</f>
        <v>Shirleen O'Flynn</v>
      </c>
    </row>
    <row r="1646" spans="1:10" ht="14.25" customHeight="1" x14ac:dyDescent="0.3">
      <c r="A1646" s="3">
        <f t="shared" si="6"/>
        <v>45047</v>
      </c>
      <c r="B1646" s="3">
        <v>45076</v>
      </c>
      <c r="C1646" s="2">
        <v>300833</v>
      </c>
      <c r="D1646" s="2">
        <v>10025</v>
      </c>
      <c r="E1646" s="2">
        <v>764</v>
      </c>
      <c r="F1646" s="2">
        <v>2</v>
      </c>
      <c r="G1646" s="2">
        <v>399</v>
      </c>
      <c r="H1646" s="2">
        <v>798</v>
      </c>
      <c r="I1646" s="2" t="str">
        <f>VLOOKUP($D1646,PRODUCTS!$A$2:$G$87,2,0)</f>
        <v>SAMSUNG Galaxy A54 5G 128 GB</v>
      </c>
      <c r="J1646" s="2" t="str">
        <f>VLOOKUP(E1646,CUSTOMERS!$A$2:$K$1001,2,0)&amp;" "&amp;VLOOKUP(E1646,CUSTOMERS!$A$2:$K$1001,3,0)</f>
        <v>Perice Tombleson</v>
      </c>
    </row>
    <row r="1647" spans="1:10" ht="14.25" customHeight="1" x14ac:dyDescent="0.3">
      <c r="A1647" s="3">
        <f t="shared" si="6"/>
        <v>45047</v>
      </c>
      <c r="B1647" s="3">
        <v>45076</v>
      </c>
      <c r="C1647" s="2">
        <v>300833</v>
      </c>
      <c r="D1647" s="2">
        <v>10037</v>
      </c>
      <c r="E1647" s="2">
        <v>571</v>
      </c>
      <c r="F1647" s="2">
        <v>1</v>
      </c>
      <c r="G1647" s="2">
        <v>500</v>
      </c>
      <c r="H1647" s="2">
        <v>500</v>
      </c>
      <c r="I1647" s="2" t="str">
        <f>VLOOKUP($D1647,PRODUCTS!$A$2:$G$87,2,0)</f>
        <v>Sony - PlayStation 5 Slim Console</v>
      </c>
      <c r="J1647" s="2" t="str">
        <f>VLOOKUP(E1647,CUSTOMERS!$A$2:$K$1001,2,0)&amp;" "&amp;VLOOKUP(E1647,CUSTOMERS!$A$2:$K$1001,3,0)</f>
        <v>Hilliard Unstead</v>
      </c>
    </row>
    <row r="1648" spans="1:10" ht="14.25" customHeight="1" x14ac:dyDescent="0.3">
      <c r="A1648" s="3">
        <f t="shared" si="6"/>
        <v>45047</v>
      </c>
      <c r="B1648" s="3">
        <v>45076</v>
      </c>
      <c r="C1648" s="2">
        <v>300833</v>
      </c>
      <c r="D1648" s="2">
        <v>10024</v>
      </c>
      <c r="E1648" s="2">
        <v>157</v>
      </c>
      <c r="F1648" s="2">
        <v>1</v>
      </c>
      <c r="G1648" s="2">
        <v>199</v>
      </c>
      <c r="H1648" s="2">
        <v>199</v>
      </c>
      <c r="I1648" s="2" t="str">
        <f>VLOOKUP($D1648,PRODUCTS!$A$2:$G$87,2,0)</f>
        <v>SAMSUNG Galaxy Tab S6 Lite 10.4" 64GB</v>
      </c>
      <c r="J1648" s="2" t="str">
        <f>VLOOKUP(E1648,CUSTOMERS!$A$2:$K$1001,2,0)&amp;" "&amp;VLOOKUP(E1648,CUSTOMERS!$A$2:$K$1001,3,0)</f>
        <v>Ursa Venes</v>
      </c>
    </row>
    <row r="1649" spans="1:10" ht="14.25" customHeight="1" x14ac:dyDescent="0.3">
      <c r="A1649" s="3">
        <f t="shared" si="6"/>
        <v>45047</v>
      </c>
      <c r="B1649" s="3">
        <v>45076</v>
      </c>
      <c r="C1649" s="2">
        <v>300833</v>
      </c>
      <c r="D1649" s="2">
        <v>10065</v>
      </c>
      <c r="E1649" s="2">
        <v>761</v>
      </c>
      <c r="F1649" s="2">
        <v>1</v>
      </c>
      <c r="G1649" s="2">
        <v>399</v>
      </c>
      <c r="H1649" s="2">
        <v>399</v>
      </c>
      <c r="I1649" s="2" t="str">
        <f>VLOOKUP($D1649,PRODUCTS!$A$2:$G$87,2,0)</f>
        <v>Canon - PowerShot V10</v>
      </c>
      <c r="J1649" s="2" t="str">
        <f>VLOOKUP(E1649,CUSTOMERS!$A$2:$K$1001,2,0)&amp;" "&amp;VLOOKUP(E1649,CUSTOMERS!$A$2:$K$1001,3,0)</f>
        <v>Rancell Preto</v>
      </c>
    </row>
    <row r="1650" spans="1:10" ht="14.25" customHeight="1" x14ac:dyDescent="0.3">
      <c r="A1650" s="3">
        <f t="shared" si="6"/>
        <v>45047</v>
      </c>
      <c r="B1650" s="3">
        <v>45077</v>
      </c>
      <c r="C1650" s="2">
        <v>300834</v>
      </c>
      <c r="D1650" s="2">
        <v>10030</v>
      </c>
      <c r="E1650" s="2">
        <v>59</v>
      </c>
      <c r="F1650" s="2">
        <v>2</v>
      </c>
      <c r="G1650" s="2">
        <v>234</v>
      </c>
      <c r="H1650" s="2">
        <v>468</v>
      </c>
      <c r="I1650" s="2" t="str">
        <f>VLOOKUP($D1650,PRODUCTS!$A$2:$G$87,2,0)</f>
        <v>Meta Quest 2 </v>
      </c>
      <c r="J1650" s="2" t="str">
        <f>VLOOKUP(E1650,CUSTOMERS!$A$2:$K$1001,2,0)&amp;" "&amp;VLOOKUP(E1650,CUSTOMERS!$A$2:$K$1001,3,0)</f>
        <v>Vladamir Mitchiner</v>
      </c>
    </row>
    <row r="1651" spans="1:10" ht="14.25" customHeight="1" x14ac:dyDescent="0.3">
      <c r="A1651" s="3">
        <f t="shared" si="6"/>
        <v>45047</v>
      </c>
      <c r="B1651" s="3">
        <v>45077</v>
      </c>
      <c r="C1651" s="2">
        <v>300834</v>
      </c>
      <c r="D1651" s="2">
        <v>10046</v>
      </c>
      <c r="E1651" s="2">
        <v>888</v>
      </c>
      <c r="F1651" s="2">
        <v>2</v>
      </c>
      <c r="G1651" s="2">
        <v>200</v>
      </c>
      <c r="H1651" s="2">
        <v>400</v>
      </c>
      <c r="I1651" s="2" t="str">
        <f>VLOOKUP($D1651,PRODUCTS!$A$2:$G$87,2,0)</f>
        <v>Nintendo - Switch 32GB Lite</v>
      </c>
      <c r="J1651" s="2" t="str">
        <f>VLOOKUP(E1651,CUSTOMERS!$A$2:$K$1001,2,0)&amp;" "&amp;VLOOKUP(E1651,CUSTOMERS!$A$2:$K$1001,3,0)</f>
        <v>Katya Johnikin</v>
      </c>
    </row>
    <row r="1652" spans="1:10" ht="14.25" customHeight="1" x14ac:dyDescent="0.3">
      <c r="A1652" s="3">
        <f t="shared" si="6"/>
        <v>45047</v>
      </c>
      <c r="B1652" s="3">
        <v>45077</v>
      </c>
      <c r="C1652" s="2">
        <v>300834</v>
      </c>
      <c r="D1652" s="2">
        <v>10024</v>
      </c>
      <c r="E1652" s="2">
        <v>865</v>
      </c>
      <c r="F1652" s="2">
        <v>2</v>
      </c>
      <c r="G1652" s="2">
        <v>199</v>
      </c>
      <c r="H1652" s="2">
        <v>398</v>
      </c>
      <c r="I1652" s="2" t="str">
        <f>VLOOKUP($D1652,PRODUCTS!$A$2:$G$87,2,0)</f>
        <v>SAMSUNG Galaxy Tab S6 Lite 10.4" 64GB</v>
      </c>
      <c r="J1652" s="2" t="str">
        <f>VLOOKUP(E1652,CUSTOMERS!$A$2:$K$1001,2,0)&amp;" "&amp;VLOOKUP(E1652,CUSTOMERS!$A$2:$K$1001,3,0)</f>
        <v>Rey Larrat</v>
      </c>
    </row>
    <row r="1653" spans="1:10" ht="14.25" customHeight="1" x14ac:dyDescent="0.3">
      <c r="A1653" s="3">
        <f t="shared" si="6"/>
        <v>45047</v>
      </c>
      <c r="B1653" s="3">
        <v>45077</v>
      </c>
      <c r="C1653" s="2">
        <v>300835</v>
      </c>
      <c r="D1653" s="2">
        <v>10078</v>
      </c>
      <c r="E1653" s="2">
        <v>3</v>
      </c>
      <c r="F1653" s="2">
        <v>2</v>
      </c>
      <c r="G1653" s="2">
        <v>5</v>
      </c>
      <c r="H1653" s="2">
        <v>10</v>
      </c>
      <c r="I1653" s="2" t="str">
        <f>VLOOKUP($D1653,PRODUCTS!$A$2:$G$87,2,0)</f>
        <v>Case for iPhone 15 Blue</v>
      </c>
      <c r="J1653" s="2" t="str">
        <f>VLOOKUP(E1653,CUSTOMERS!$A$2:$K$1001,2,0)&amp;" "&amp;VLOOKUP(E1653,CUSTOMERS!$A$2:$K$1001,3,0)</f>
        <v>Margo Scurrah</v>
      </c>
    </row>
    <row r="1654" spans="1:10" ht="14.25" customHeight="1" x14ac:dyDescent="0.3">
      <c r="A1654" s="3">
        <f t="shared" si="6"/>
        <v>45047</v>
      </c>
      <c r="B1654" s="3">
        <v>45077</v>
      </c>
      <c r="C1654" s="2">
        <v>300836</v>
      </c>
      <c r="D1654" s="2">
        <v>10019</v>
      </c>
      <c r="E1654" s="2">
        <v>561</v>
      </c>
      <c r="F1654" s="2">
        <v>2</v>
      </c>
      <c r="G1654" s="2">
        <v>1299</v>
      </c>
      <c r="H1654" s="2">
        <v>2598</v>
      </c>
      <c r="I1654" s="2" t="str">
        <f>VLOOKUP($D1654,PRODUCTS!$A$2:$G$87,2,0)</f>
        <v>iPhone 15 Pro 512 GB</v>
      </c>
      <c r="J1654" s="2" t="str">
        <f>VLOOKUP(E1654,CUSTOMERS!$A$2:$K$1001,2,0)&amp;" "&amp;VLOOKUP(E1654,CUSTOMERS!$A$2:$K$1001,3,0)</f>
        <v>Barbee Gifford</v>
      </c>
    </row>
    <row r="1655" spans="1:10" ht="14.25" customHeight="1" x14ac:dyDescent="0.3">
      <c r="A1655" s="3">
        <f t="shared" si="6"/>
        <v>45047</v>
      </c>
      <c r="B1655" s="3">
        <v>45077</v>
      </c>
      <c r="C1655" s="2">
        <v>300836</v>
      </c>
      <c r="D1655" s="2">
        <v>10069</v>
      </c>
      <c r="E1655" s="2">
        <v>392</v>
      </c>
      <c r="F1655" s="2">
        <v>1</v>
      </c>
      <c r="G1655" s="2">
        <v>5</v>
      </c>
      <c r="H1655" s="2">
        <v>5</v>
      </c>
      <c r="I1655" s="2" t="str">
        <f>VLOOKUP($D1655,PRODUCTS!$A$2:$G$87,2,0)</f>
        <v>USB-C Charging Cable</v>
      </c>
      <c r="J1655" s="2" t="str">
        <f>VLOOKUP(E1655,CUSTOMERS!$A$2:$K$1001,2,0)&amp;" "&amp;VLOOKUP(E1655,CUSTOMERS!$A$2:$K$1001,3,0)</f>
        <v>Rebecca Spinnace</v>
      </c>
    </row>
    <row r="1656" spans="1:10" ht="14.25" customHeight="1" x14ac:dyDescent="0.3">
      <c r="A1656" s="3">
        <f t="shared" si="6"/>
        <v>45047</v>
      </c>
      <c r="B1656" s="3">
        <v>45077</v>
      </c>
      <c r="C1656" s="2">
        <v>300836</v>
      </c>
      <c r="D1656" s="2">
        <v>10032</v>
      </c>
      <c r="E1656" s="2">
        <v>746</v>
      </c>
      <c r="F1656" s="2">
        <v>3</v>
      </c>
      <c r="G1656" s="2">
        <v>70</v>
      </c>
      <c r="H1656" s="2">
        <v>210</v>
      </c>
      <c r="I1656" s="2" t="str">
        <f>VLOOKUP($D1656,PRODUCTS!$A$2:$G$87,2,0)</f>
        <v>Nintendo Switch Pro Controller</v>
      </c>
      <c r="J1656" s="2" t="str">
        <f>VLOOKUP(E1656,CUSTOMERS!$A$2:$K$1001,2,0)&amp;" "&amp;VLOOKUP(E1656,CUSTOMERS!$A$2:$K$1001,3,0)</f>
        <v>Bobby Rozalski</v>
      </c>
    </row>
    <row r="1657" spans="1:10" ht="14.25" customHeight="1" x14ac:dyDescent="0.3">
      <c r="A1657" s="3">
        <f t="shared" si="6"/>
        <v>45047</v>
      </c>
      <c r="B1657" s="3">
        <v>45077</v>
      </c>
      <c r="C1657" s="2">
        <v>300836</v>
      </c>
      <c r="D1657" s="2">
        <v>10016</v>
      </c>
      <c r="E1657" s="2">
        <v>367</v>
      </c>
      <c r="F1657" s="2">
        <v>1</v>
      </c>
      <c r="G1657" s="2">
        <v>1599</v>
      </c>
      <c r="H1657" s="2">
        <v>1599</v>
      </c>
      <c r="I1657" s="2" t="str">
        <f>VLOOKUP($D1657,PRODUCTS!$A$2:$G$87,2,0)</f>
        <v>iPhone 15 Pro Max 1 TB</v>
      </c>
      <c r="J1657" s="2" t="str">
        <f>VLOOKUP(E1657,CUSTOMERS!$A$2:$K$1001,2,0)&amp;" "&amp;VLOOKUP(E1657,CUSTOMERS!$A$2:$K$1001,3,0)</f>
        <v>Karin Philippson</v>
      </c>
    </row>
    <row r="1658" spans="1:10" ht="14.25" customHeight="1" x14ac:dyDescent="0.3">
      <c r="A1658" s="3">
        <f t="shared" si="6"/>
        <v>45078</v>
      </c>
      <c r="B1658" s="3">
        <v>45078</v>
      </c>
      <c r="C1658" s="2">
        <v>300837</v>
      </c>
      <c r="D1658" s="2">
        <v>10063</v>
      </c>
      <c r="E1658" s="2">
        <v>925</v>
      </c>
      <c r="F1658" s="2">
        <v>1</v>
      </c>
      <c r="G1658" s="2">
        <v>1799</v>
      </c>
      <c r="H1658" s="2">
        <v>1799</v>
      </c>
      <c r="I1658" s="2" t="str">
        <f>VLOOKUP($D1658,PRODUCTS!$A$2:$G$87,2,0)</f>
        <v>Sony - Alpha a7 III Mirrorless </v>
      </c>
      <c r="J1658" s="2" t="str">
        <f>VLOOKUP(E1658,CUSTOMERS!$A$2:$K$1001,2,0)&amp;" "&amp;VLOOKUP(E1658,CUSTOMERS!$A$2:$K$1001,3,0)</f>
        <v>Roxie Wedmore</v>
      </c>
    </row>
    <row r="1659" spans="1:10" ht="14.25" customHeight="1" x14ac:dyDescent="0.3">
      <c r="A1659" s="3">
        <f t="shared" si="6"/>
        <v>45078</v>
      </c>
      <c r="B1659" s="3">
        <v>45078</v>
      </c>
      <c r="C1659" s="2">
        <v>300837</v>
      </c>
      <c r="D1659" s="2">
        <v>10018</v>
      </c>
      <c r="E1659" s="2">
        <v>855</v>
      </c>
      <c r="F1659" s="2">
        <v>2</v>
      </c>
      <c r="G1659" s="2">
        <v>1099</v>
      </c>
      <c r="H1659" s="2">
        <v>2198</v>
      </c>
      <c r="I1659" s="2" t="str">
        <f>VLOOKUP($D1659,PRODUCTS!$A$2:$G$87,2,0)</f>
        <v>iPhone 15 Pro 256 GB</v>
      </c>
      <c r="J1659" s="2" t="str">
        <f>VLOOKUP(E1659,CUSTOMERS!$A$2:$K$1001,2,0)&amp;" "&amp;VLOOKUP(E1659,CUSTOMERS!$A$2:$K$1001,3,0)</f>
        <v>Mathew Perring</v>
      </c>
    </row>
    <row r="1660" spans="1:10" ht="14.25" customHeight="1" x14ac:dyDescent="0.3">
      <c r="A1660" s="3">
        <f t="shared" si="6"/>
        <v>45078</v>
      </c>
      <c r="B1660" s="3">
        <v>45078</v>
      </c>
      <c r="C1660" s="2">
        <v>300838</v>
      </c>
      <c r="D1660" s="2">
        <v>10026</v>
      </c>
      <c r="E1660" s="2">
        <v>565</v>
      </c>
      <c r="F1660" s="2">
        <v>2</v>
      </c>
      <c r="G1660" s="2">
        <v>850</v>
      </c>
      <c r="H1660" s="2">
        <v>1700</v>
      </c>
      <c r="I1660" s="2" t="str">
        <f>VLOOKUP($D1660,PRODUCTS!$A$2:$G$87,2,0)</f>
        <v>SAMSUNG Galaxy Z Flip 256 GB</v>
      </c>
      <c r="J1660" s="2" t="str">
        <f>VLOOKUP(E1660,CUSTOMERS!$A$2:$K$1001,2,0)&amp;" "&amp;VLOOKUP(E1660,CUSTOMERS!$A$2:$K$1001,3,0)</f>
        <v>Abrahan Souley</v>
      </c>
    </row>
    <row r="1661" spans="1:10" ht="14.25" customHeight="1" x14ac:dyDescent="0.3">
      <c r="A1661" s="3">
        <f t="shared" si="6"/>
        <v>45078</v>
      </c>
      <c r="B1661" s="3">
        <v>45078</v>
      </c>
      <c r="C1661" s="2">
        <v>300838</v>
      </c>
      <c r="D1661" s="2">
        <v>10022</v>
      </c>
      <c r="E1661" s="2">
        <v>588</v>
      </c>
      <c r="F1661" s="2">
        <v>1</v>
      </c>
      <c r="G1661" s="2">
        <v>899</v>
      </c>
      <c r="H1661" s="2">
        <v>899</v>
      </c>
      <c r="I1661" s="2" t="str">
        <f>VLOOKUP($D1661,PRODUCTS!$A$2:$G$87,2,0)</f>
        <v>iPhone 15 256 GB</v>
      </c>
      <c r="J1661" s="2" t="str">
        <f>VLOOKUP(E1661,CUSTOMERS!$A$2:$K$1001,2,0)&amp;" "&amp;VLOOKUP(E1661,CUSTOMERS!$A$2:$K$1001,3,0)</f>
        <v>Angela Cleghorn</v>
      </c>
    </row>
    <row r="1662" spans="1:10" ht="14.25" customHeight="1" x14ac:dyDescent="0.3">
      <c r="A1662" s="3">
        <f t="shared" si="6"/>
        <v>45078</v>
      </c>
      <c r="B1662" s="3">
        <v>45078</v>
      </c>
      <c r="C1662" s="2">
        <v>300838</v>
      </c>
      <c r="D1662" s="2">
        <v>10009</v>
      </c>
      <c r="E1662" s="2">
        <v>542</v>
      </c>
      <c r="F1662" s="2">
        <v>3</v>
      </c>
      <c r="G1662" s="2">
        <v>80</v>
      </c>
      <c r="H1662" s="2">
        <v>240</v>
      </c>
      <c r="I1662" s="2" t="str">
        <f>VLOOKUP($D1662,PRODUCTS!$A$2:$G$87,2,0)</f>
        <v>Fitbit Inspire 3</v>
      </c>
      <c r="J1662" s="2" t="str">
        <f>VLOOKUP(E1662,CUSTOMERS!$A$2:$K$1001,2,0)&amp;" "&amp;VLOOKUP(E1662,CUSTOMERS!$A$2:$K$1001,3,0)</f>
        <v>Charity Kas</v>
      </c>
    </row>
    <row r="1663" spans="1:10" ht="14.25" customHeight="1" x14ac:dyDescent="0.3">
      <c r="A1663" s="3">
        <f t="shared" si="6"/>
        <v>45078</v>
      </c>
      <c r="B1663" s="3">
        <v>45078</v>
      </c>
      <c r="C1663" s="2">
        <v>300838</v>
      </c>
      <c r="D1663" s="2">
        <v>10020</v>
      </c>
      <c r="E1663" s="2">
        <v>164</v>
      </c>
      <c r="F1663" s="2">
        <v>1</v>
      </c>
      <c r="G1663" s="2">
        <v>1499</v>
      </c>
      <c r="H1663" s="2">
        <v>1499</v>
      </c>
      <c r="I1663" s="2" t="str">
        <f>VLOOKUP($D1663,PRODUCTS!$A$2:$G$87,2,0)</f>
        <v>iPhone 15 Pro 1 TB</v>
      </c>
      <c r="J1663" s="2" t="str">
        <f>VLOOKUP(E1663,CUSTOMERS!$A$2:$K$1001,2,0)&amp;" "&amp;VLOOKUP(E1663,CUSTOMERS!$A$2:$K$1001,3,0)</f>
        <v>Ford Tie</v>
      </c>
    </row>
    <row r="1664" spans="1:10" ht="14.25" customHeight="1" x14ac:dyDescent="0.3">
      <c r="A1664" s="3">
        <f t="shared" si="6"/>
        <v>45078</v>
      </c>
      <c r="B1664" s="3">
        <v>45078</v>
      </c>
      <c r="C1664" s="2">
        <v>300838</v>
      </c>
      <c r="D1664" s="2">
        <v>10069</v>
      </c>
      <c r="E1664" s="2">
        <v>712</v>
      </c>
      <c r="F1664" s="2">
        <v>1</v>
      </c>
      <c r="G1664" s="2">
        <v>5</v>
      </c>
      <c r="H1664" s="2">
        <v>5</v>
      </c>
      <c r="I1664" s="2" t="str">
        <f>VLOOKUP($D1664,PRODUCTS!$A$2:$G$87,2,0)</f>
        <v>USB-C Charging Cable</v>
      </c>
      <c r="J1664" s="2" t="str">
        <f>VLOOKUP(E1664,CUSTOMERS!$A$2:$K$1001,2,0)&amp;" "&amp;VLOOKUP(E1664,CUSTOMERS!$A$2:$K$1001,3,0)</f>
        <v>Susan Lathey</v>
      </c>
    </row>
    <row r="1665" spans="1:10" ht="14.25" customHeight="1" x14ac:dyDescent="0.3">
      <c r="A1665" s="3">
        <f t="shared" si="6"/>
        <v>45078</v>
      </c>
      <c r="B1665" s="3">
        <v>45078</v>
      </c>
      <c r="C1665" s="2">
        <v>300839</v>
      </c>
      <c r="D1665" s="2">
        <v>10042</v>
      </c>
      <c r="E1665" s="2">
        <v>190</v>
      </c>
      <c r="F1665" s="2">
        <v>1</v>
      </c>
      <c r="G1665" s="2">
        <v>1849</v>
      </c>
      <c r="H1665" s="2">
        <v>1849</v>
      </c>
      <c r="I1665" s="2" t="str">
        <f>VLOOKUP($D1665,PRODUCTS!$A$2:$G$87,2,0)</f>
        <v>Apple - MacBook Pro 14" Laptop - M3 Pro chip</v>
      </c>
      <c r="J1665" s="2" t="str">
        <f>VLOOKUP(E1665,CUSTOMERS!$A$2:$K$1001,2,0)&amp;" "&amp;VLOOKUP(E1665,CUSTOMERS!$A$2:$K$1001,3,0)</f>
        <v>Valentin Pashba</v>
      </c>
    </row>
    <row r="1666" spans="1:10" ht="14.25" customHeight="1" x14ac:dyDescent="0.3">
      <c r="A1666" s="3">
        <f t="shared" si="6"/>
        <v>45078</v>
      </c>
      <c r="B1666" s="3">
        <v>45078</v>
      </c>
      <c r="C1666" s="2">
        <v>300839</v>
      </c>
      <c r="D1666" s="2">
        <v>10017</v>
      </c>
      <c r="E1666" s="2">
        <v>749</v>
      </c>
      <c r="F1666" s="2">
        <v>2</v>
      </c>
      <c r="G1666" s="2">
        <v>999</v>
      </c>
      <c r="H1666" s="2">
        <v>1998</v>
      </c>
      <c r="I1666" s="2" t="str">
        <f>VLOOKUP($D1666,PRODUCTS!$A$2:$G$87,2,0)</f>
        <v>iPhone 15 Pro 128 GB</v>
      </c>
      <c r="J1666" s="2" t="str">
        <f>VLOOKUP(E1666,CUSTOMERS!$A$2:$K$1001,2,0)&amp;" "&amp;VLOOKUP(E1666,CUSTOMERS!$A$2:$K$1001,3,0)</f>
        <v>Dunc Hempel</v>
      </c>
    </row>
    <row r="1667" spans="1:10" ht="14.25" customHeight="1" x14ac:dyDescent="0.3">
      <c r="A1667" s="3">
        <f t="shared" si="6"/>
        <v>45078</v>
      </c>
      <c r="B1667" s="3">
        <v>45078</v>
      </c>
      <c r="C1667" s="2">
        <v>300839</v>
      </c>
      <c r="D1667" s="2">
        <v>10005</v>
      </c>
      <c r="E1667" s="2">
        <v>483</v>
      </c>
      <c r="F1667" s="2">
        <v>1</v>
      </c>
      <c r="G1667" s="2">
        <v>36</v>
      </c>
      <c r="H1667" s="2">
        <v>36</v>
      </c>
      <c r="I1667" s="2" t="str">
        <f>VLOOKUP($D1667,PRODUCTS!$A$2:$G$87,2,0)</f>
        <v>Blink Video Doorbell</v>
      </c>
      <c r="J1667" s="2" t="str">
        <f>VLOOKUP(E1667,CUSTOMERS!$A$2:$K$1001,2,0)&amp;" "&amp;VLOOKUP(E1667,CUSTOMERS!$A$2:$K$1001,3,0)</f>
        <v>Marjory Salle</v>
      </c>
    </row>
    <row r="1668" spans="1:10" ht="14.25" customHeight="1" x14ac:dyDescent="0.3">
      <c r="A1668" s="3">
        <f t="shared" si="6"/>
        <v>45078</v>
      </c>
      <c r="B1668" s="3">
        <v>45078</v>
      </c>
      <c r="C1668" s="2">
        <v>300839</v>
      </c>
      <c r="D1668" s="2">
        <v>10045</v>
      </c>
      <c r="E1668" s="2">
        <v>474</v>
      </c>
      <c r="F1668" s="2">
        <v>2</v>
      </c>
      <c r="G1668" s="2">
        <v>499</v>
      </c>
      <c r="H1668" s="2">
        <v>998</v>
      </c>
      <c r="I1668" s="2" t="str">
        <f>VLOOKUP($D1668,PRODUCTS!$A$2:$G$87,2,0)</f>
        <v>Microsoft - Xbox Series X 1TB Console </v>
      </c>
      <c r="J1668" s="2" t="str">
        <f>VLOOKUP(E1668,CUSTOMERS!$A$2:$K$1001,2,0)&amp;" "&amp;VLOOKUP(E1668,CUSTOMERS!$A$2:$K$1001,3,0)</f>
        <v>Sherry Livesley</v>
      </c>
    </row>
    <row r="1669" spans="1:10" ht="14.25" customHeight="1" x14ac:dyDescent="0.3">
      <c r="A1669" s="3">
        <f t="shared" si="6"/>
        <v>45078</v>
      </c>
      <c r="B1669" s="3">
        <v>45078</v>
      </c>
      <c r="C1669" s="2">
        <v>300839</v>
      </c>
      <c r="D1669" s="2">
        <v>10014</v>
      </c>
      <c r="E1669" s="2">
        <v>903</v>
      </c>
      <c r="F1669" s="2">
        <v>1</v>
      </c>
      <c r="G1669" s="2">
        <v>1199</v>
      </c>
      <c r="H1669" s="2">
        <v>1199</v>
      </c>
      <c r="I1669" s="2" t="str">
        <f>VLOOKUP($D1669,PRODUCTS!$A$2:$G$87,2,0)</f>
        <v>iPhone 15 Pro Max 256 GB</v>
      </c>
      <c r="J1669" s="2" t="str">
        <f>VLOOKUP(E1669,CUSTOMERS!$A$2:$K$1001,2,0)&amp;" "&amp;VLOOKUP(E1669,CUSTOMERS!$A$2:$K$1001,3,0)</f>
        <v>Madeline Barneveld</v>
      </c>
    </row>
    <row r="1670" spans="1:10" ht="14.25" customHeight="1" x14ac:dyDescent="0.3">
      <c r="A1670" s="3">
        <f t="shared" si="6"/>
        <v>45078</v>
      </c>
      <c r="B1670" s="3">
        <v>45078</v>
      </c>
      <c r="C1670" s="2">
        <v>300839</v>
      </c>
      <c r="D1670" s="2">
        <v>10055</v>
      </c>
      <c r="E1670" s="2">
        <v>820</v>
      </c>
      <c r="F1670" s="2">
        <v>3</v>
      </c>
      <c r="G1670" s="2">
        <v>95</v>
      </c>
      <c r="H1670" s="2">
        <v>285</v>
      </c>
      <c r="I1670" s="2" t="str">
        <f>VLOOKUP($D1670,PRODUCTS!$A$2:$G$87,2,0)</f>
        <v>Dell - S2421NX 23.8" IPS LED FHD</v>
      </c>
      <c r="J1670" s="2" t="str">
        <f>VLOOKUP(E1670,CUSTOMERS!$A$2:$K$1001,2,0)&amp;" "&amp;VLOOKUP(E1670,CUSTOMERS!$A$2:$K$1001,3,0)</f>
        <v>Em Pyle</v>
      </c>
    </row>
    <row r="1671" spans="1:10" ht="14.25" customHeight="1" x14ac:dyDescent="0.3">
      <c r="A1671" s="3">
        <f t="shared" si="6"/>
        <v>45078</v>
      </c>
      <c r="B1671" s="3">
        <v>45078</v>
      </c>
      <c r="C1671" s="2">
        <v>300839</v>
      </c>
      <c r="D1671" s="2">
        <v>10006</v>
      </c>
      <c r="E1671" s="2">
        <v>389</v>
      </c>
      <c r="F1671" s="2">
        <v>3</v>
      </c>
      <c r="G1671" s="2">
        <v>24</v>
      </c>
      <c r="H1671" s="2">
        <v>72</v>
      </c>
      <c r="I1671" s="2" t="str">
        <f>VLOOKUP($D1671,PRODUCTS!$A$2:$G$87,2,0)</f>
        <v>Roku Express</v>
      </c>
      <c r="J1671" s="2" t="str">
        <f>VLOOKUP(E1671,CUSTOMERS!$A$2:$K$1001,2,0)&amp;" "&amp;VLOOKUP(E1671,CUSTOMERS!$A$2:$K$1001,3,0)</f>
        <v>Batsheva Cristoferi</v>
      </c>
    </row>
    <row r="1672" spans="1:10" ht="14.25" customHeight="1" x14ac:dyDescent="0.3">
      <c r="A1672" s="3">
        <f t="shared" si="6"/>
        <v>45078</v>
      </c>
      <c r="B1672" s="3">
        <v>45078</v>
      </c>
      <c r="C1672" s="2">
        <v>300839</v>
      </c>
      <c r="D1672" s="2">
        <v>10058</v>
      </c>
      <c r="E1672" s="2">
        <v>461</v>
      </c>
      <c r="F1672" s="2">
        <v>2</v>
      </c>
      <c r="G1672" s="2">
        <v>799</v>
      </c>
      <c r="H1672" s="2">
        <v>1598</v>
      </c>
      <c r="I1672" s="2" t="str">
        <f>VLOOKUP($D1672,PRODUCTS!$A$2:$G$87,2,0)</f>
        <v>Sony - 65" Class X80K</v>
      </c>
      <c r="J1672" s="2" t="str">
        <f>VLOOKUP(E1672,CUSTOMERS!$A$2:$K$1001,2,0)&amp;" "&amp;VLOOKUP(E1672,CUSTOMERS!$A$2:$K$1001,3,0)</f>
        <v>Bessy Fradson</v>
      </c>
    </row>
    <row r="1673" spans="1:10" ht="14.25" customHeight="1" x14ac:dyDescent="0.3">
      <c r="A1673" s="3">
        <f t="shared" si="6"/>
        <v>45078</v>
      </c>
      <c r="B1673" s="3">
        <v>45078</v>
      </c>
      <c r="C1673" s="2">
        <v>300840</v>
      </c>
      <c r="D1673" s="2">
        <v>10073</v>
      </c>
      <c r="E1673" s="2">
        <v>811</v>
      </c>
      <c r="F1673" s="2">
        <v>1</v>
      </c>
      <c r="G1673" s="2">
        <v>7</v>
      </c>
      <c r="H1673" s="2">
        <v>7</v>
      </c>
      <c r="I1673" s="2" t="str">
        <f>VLOOKUP($D1673,PRODUCTS!$A$2:$G$87,2,0)</f>
        <v>Case for iPhone 15 Pro Max Black</v>
      </c>
      <c r="J1673" s="2" t="str">
        <f>VLOOKUP(E1673,CUSTOMERS!$A$2:$K$1001,2,0)&amp;" "&amp;VLOOKUP(E1673,CUSTOMERS!$A$2:$K$1001,3,0)</f>
        <v>Shirleen Bedrosian</v>
      </c>
    </row>
    <row r="1674" spans="1:10" ht="14.25" customHeight="1" x14ac:dyDescent="0.3">
      <c r="A1674" s="3">
        <f t="shared" si="6"/>
        <v>45078</v>
      </c>
      <c r="B1674" s="3">
        <v>45078</v>
      </c>
      <c r="C1674" s="2">
        <v>300841</v>
      </c>
      <c r="D1674" s="2">
        <v>10009</v>
      </c>
      <c r="E1674" s="2">
        <v>861</v>
      </c>
      <c r="F1674" s="2">
        <v>2</v>
      </c>
      <c r="G1674" s="2">
        <v>80</v>
      </c>
      <c r="H1674" s="2">
        <v>160</v>
      </c>
      <c r="I1674" s="2" t="str">
        <f>VLOOKUP($D1674,PRODUCTS!$A$2:$G$87,2,0)</f>
        <v>Fitbit Inspire 3</v>
      </c>
      <c r="J1674" s="2" t="str">
        <f>VLOOKUP(E1674,CUSTOMERS!$A$2:$K$1001,2,0)&amp;" "&amp;VLOOKUP(E1674,CUSTOMERS!$A$2:$K$1001,3,0)</f>
        <v>Finley Welford</v>
      </c>
    </row>
    <row r="1675" spans="1:10" ht="14.25" customHeight="1" x14ac:dyDescent="0.3">
      <c r="A1675" s="3">
        <f t="shared" si="6"/>
        <v>45078</v>
      </c>
      <c r="B1675" s="3">
        <v>45079</v>
      </c>
      <c r="C1675" s="2">
        <v>300842</v>
      </c>
      <c r="D1675" s="2">
        <v>10082</v>
      </c>
      <c r="E1675" s="2">
        <v>590</v>
      </c>
      <c r="F1675" s="2">
        <v>3</v>
      </c>
      <c r="G1675" s="2">
        <v>20</v>
      </c>
      <c r="H1675" s="2">
        <v>60</v>
      </c>
      <c r="I1675" s="2" t="str">
        <f>VLOOKUP($D1675,PRODUCTS!$A$2:$G$87,2,0)</f>
        <v>Apple 20W USB-C Power Adapter</v>
      </c>
      <c r="J1675" s="2" t="str">
        <f>VLOOKUP(E1675,CUSTOMERS!$A$2:$K$1001,2,0)&amp;" "&amp;VLOOKUP(E1675,CUSTOMERS!$A$2:$K$1001,3,0)</f>
        <v>Ives Godney</v>
      </c>
    </row>
    <row r="1676" spans="1:10" ht="14.25" customHeight="1" x14ac:dyDescent="0.3">
      <c r="A1676" s="3">
        <f t="shared" si="6"/>
        <v>45078</v>
      </c>
      <c r="B1676" s="3">
        <v>45079</v>
      </c>
      <c r="C1676" s="2">
        <v>300843</v>
      </c>
      <c r="D1676" s="2">
        <v>10040</v>
      </c>
      <c r="E1676" s="2">
        <v>204</v>
      </c>
      <c r="F1676" s="2">
        <v>2</v>
      </c>
      <c r="G1676" s="2">
        <v>949</v>
      </c>
      <c r="H1676" s="2">
        <v>1898</v>
      </c>
      <c r="I1676" s="2" t="str">
        <f>VLOOKUP($D1676,PRODUCTS!$A$2:$G$87,2,0)</f>
        <v>MacBook Air 13.6" Laptop - Apple M2</v>
      </c>
      <c r="J1676" s="2" t="str">
        <f>VLOOKUP(E1676,CUSTOMERS!$A$2:$K$1001,2,0)&amp;" "&amp;VLOOKUP(E1676,CUSTOMERS!$A$2:$K$1001,3,0)</f>
        <v>Byram Klimashevich</v>
      </c>
    </row>
    <row r="1677" spans="1:10" ht="14.25" customHeight="1" x14ac:dyDescent="0.3">
      <c r="A1677" s="3">
        <f t="shared" si="6"/>
        <v>45078</v>
      </c>
      <c r="B1677" s="3">
        <v>45079</v>
      </c>
      <c r="C1677" s="2">
        <v>300843</v>
      </c>
      <c r="D1677" s="2">
        <v>10022</v>
      </c>
      <c r="E1677" s="2">
        <v>20</v>
      </c>
      <c r="F1677" s="2">
        <v>3</v>
      </c>
      <c r="G1677" s="2">
        <v>899</v>
      </c>
      <c r="H1677" s="2">
        <v>2697</v>
      </c>
      <c r="I1677" s="2" t="str">
        <f>VLOOKUP($D1677,PRODUCTS!$A$2:$G$87,2,0)</f>
        <v>iPhone 15 256 GB</v>
      </c>
      <c r="J1677" s="2" t="str">
        <f>VLOOKUP(E1677,CUSTOMERS!$A$2:$K$1001,2,0)&amp;" "&amp;VLOOKUP(E1677,CUSTOMERS!$A$2:$K$1001,3,0)</f>
        <v>Noby Notley</v>
      </c>
    </row>
    <row r="1678" spans="1:10" ht="14.25" customHeight="1" x14ac:dyDescent="0.3">
      <c r="A1678" s="3">
        <f t="shared" si="6"/>
        <v>45078</v>
      </c>
      <c r="B1678" s="3">
        <v>45079</v>
      </c>
      <c r="C1678" s="2">
        <v>300844</v>
      </c>
      <c r="D1678" s="2">
        <v>10051</v>
      </c>
      <c r="E1678" s="2">
        <v>418</v>
      </c>
      <c r="F1678" s="2">
        <v>2</v>
      </c>
      <c r="G1678" s="2">
        <v>900</v>
      </c>
      <c r="H1678" s="2">
        <v>1800</v>
      </c>
      <c r="I1678" s="2" t="str">
        <f>VLOOKUP($D1678,PRODUCTS!$A$2:$G$87,2,0)</f>
        <v>Dell - Inspiron 23.8" Touch screen All-In-One</v>
      </c>
      <c r="J1678" s="2" t="str">
        <f>VLOOKUP(E1678,CUSTOMERS!$A$2:$K$1001,2,0)&amp;" "&amp;VLOOKUP(E1678,CUSTOMERS!$A$2:$K$1001,3,0)</f>
        <v>Stavro Cockayme</v>
      </c>
    </row>
    <row r="1679" spans="1:10" ht="14.25" customHeight="1" x14ac:dyDescent="0.3">
      <c r="A1679" s="3">
        <f t="shared" si="6"/>
        <v>45078</v>
      </c>
      <c r="B1679" s="3">
        <v>45079</v>
      </c>
      <c r="C1679" s="2">
        <v>300844</v>
      </c>
      <c r="D1679" s="2">
        <v>10027</v>
      </c>
      <c r="E1679" s="2">
        <v>413</v>
      </c>
      <c r="F1679" s="2">
        <v>2</v>
      </c>
      <c r="G1679" s="2">
        <v>109</v>
      </c>
      <c r="H1679" s="2">
        <v>218</v>
      </c>
      <c r="I1679" s="2" t="str">
        <f>VLOOKUP($D1679,PRODUCTS!$A$2:$G$87,2,0)</f>
        <v>SAMSUNG Galaxy Buds Pro 2</v>
      </c>
      <c r="J1679" s="2" t="str">
        <f>VLOOKUP(E1679,CUSTOMERS!$A$2:$K$1001,2,0)&amp;" "&amp;VLOOKUP(E1679,CUSTOMERS!$A$2:$K$1001,3,0)</f>
        <v>Theodosia Jills</v>
      </c>
    </row>
    <row r="1680" spans="1:10" ht="14.25" customHeight="1" x14ac:dyDescent="0.3">
      <c r="A1680" s="3">
        <f t="shared" si="6"/>
        <v>45078</v>
      </c>
      <c r="B1680" s="3">
        <v>45079</v>
      </c>
      <c r="C1680" s="2">
        <v>300844</v>
      </c>
      <c r="D1680" s="2">
        <v>10085</v>
      </c>
      <c r="E1680" s="2">
        <v>885</v>
      </c>
      <c r="F1680" s="2">
        <v>1</v>
      </c>
      <c r="G1680" s="2">
        <v>6</v>
      </c>
      <c r="H1680" s="2">
        <v>6</v>
      </c>
      <c r="I1680" s="2" t="str">
        <f>VLOOKUP($D1680,PRODUCTS!$A$2:$G$87,2,0)</f>
        <v>AA Batteries (4-pack)</v>
      </c>
      <c r="J1680" s="2" t="str">
        <f>VLOOKUP(E1680,CUSTOMERS!$A$2:$K$1001,2,0)&amp;" "&amp;VLOOKUP(E1680,CUSTOMERS!$A$2:$K$1001,3,0)</f>
        <v>Nicholas Broadberrie</v>
      </c>
    </row>
    <row r="1681" spans="1:10" ht="14.25" customHeight="1" x14ac:dyDescent="0.3">
      <c r="A1681" s="3">
        <f t="shared" si="6"/>
        <v>45078</v>
      </c>
      <c r="B1681" s="3">
        <v>45079</v>
      </c>
      <c r="C1681" s="2">
        <v>300845</v>
      </c>
      <c r="D1681" s="2">
        <v>10052</v>
      </c>
      <c r="E1681" s="2">
        <v>201</v>
      </c>
      <c r="F1681" s="2">
        <v>2</v>
      </c>
      <c r="G1681" s="2">
        <v>300</v>
      </c>
      <c r="H1681" s="2">
        <v>600</v>
      </c>
      <c r="I1681" s="2" t="str">
        <f>VLOOKUP($D1681,PRODUCTS!$A$2:$G$87,2,0)</f>
        <v>Acer - Aspire XC-840-UB11</v>
      </c>
      <c r="J1681" s="2" t="str">
        <f>VLOOKUP(E1681,CUSTOMERS!$A$2:$K$1001,2,0)&amp;" "&amp;VLOOKUP(E1681,CUSTOMERS!$A$2:$K$1001,3,0)</f>
        <v>Laraine Dolder</v>
      </c>
    </row>
    <row r="1682" spans="1:10" ht="14.25" customHeight="1" x14ac:dyDescent="0.3">
      <c r="A1682" s="3">
        <f t="shared" si="6"/>
        <v>45078</v>
      </c>
      <c r="B1682" s="3">
        <v>45079</v>
      </c>
      <c r="C1682" s="2">
        <v>300845</v>
      </c>
      <c r="D1682" s="2">
        <v>10085</v>
      </c>
      <c r="E1682" s="2">
        <v>792</v>
      </c>
      <c r="F1682" s="2">
        <v>3</v>
      </c>
      <c r="G1682" s="2">
        <v>6</v>
      </c>
      <c r="H1682" s="2">
        <v>18</v>
      </c>
      <c r="I1682" s="2" t="str">
        <f>VLOOKUP($D1682,PRODUCTS!$A$2:$G$87,2,0)</f>
        <v>AA Batteries (4-pack)</v>
      </c>
      <c r="J1682" s="2" t="str">
        <f>VLOOKUP(E1682,CUSTOMERS!$A$2:$K$1001,2,0)&amp;" "&amp;VLOOKUP(E1682,CUSTOMERS!$A$2:$K$1001,3,0)</f>
        <v>Lesley Dowey</v>
      </c>
    </row>
    <row r="1683" spans="1:10" ht="14.25" customHeight="1" x14ac:dyDescent="0.3">
      <c r="A1683" s="3">
        <f t="shared" si="6"/>
        <v>45078</v>
      </c>
      <c r="B1683" s="3">
        <v>45080</v>
      </c>
      <c r="C1683" s="2">
        <v>300846</v>
      </c>
      <c r="D1683" s="2">
        <v>10061</v>
      </c>
      <c r="E1683" s="2">
        <v>405</v>
      </c>
      <c r="F1683" s="2">
        <v>1</v>
      </c>
      <c r="G1683" s="2">
        <v>1199</v>
      </c>
      <c r="H1683" s="2">
        <v>1199</v>
      </c>
      <c r="I1683" s="2" t="str">
        <f>VLOOKUP($D1683,PRODUCTS!$A$2:$G$87,2,0)</f>
        <v>Samsung - 55" Class The Frame</v>
      </c>
      <c r="J1683" s="2" t="str">
        <f>VLOOKUP(E1683,CUSTOMERS!$A$2:$K$1001,2,0)&amp;" "&amp;VLOOKUP(E1683,CUSTOMERS!$A$2:$K$1001,3,0)</f>
        <v>Svend Lothlorien</v>
      </c>
    </row>
    <row r="1684" spans="1:10" ht="14.25" customHeight="1" x14ac:dyDescent="0.3">
      <c r="A1684" s="3">
        <f t="shared" si="6"/>
        <v>45078</v>
      </c>
      <c r="B1684" s="3">
        <v>45080</v>
      </c>
      <c r="C1684" s="2">
        <v>300846</v>
      </c>
      <c r="D1684" s="2">
        <v>10077</v>
      </c>
      <c r="E1684" s="2">
        <v>826</v>
      </c>
      <c r="F1684" s="2">
        <v>3</v>
      </c>
      <c r="G1684" s="2">
        <v>6</v>
      </c>
      <c r="H1684" s="2">
        <v>18</v>
      </c>
      <c r="I1684" s="2" t="str">
        <f>VLOOKUP($D1684,PRODUCTS!$A$2:$G$87,2,0)</f>
        <v>Case for iPhone 15 Pro Blue</v>
      </c>
      <c r="J1684" s="2" t="str">
        <f>VLOOKUP(E1684,CUSTOMERS!$A$2:$K$1001,2,0)&amp;" "&amp;VLOOKUP(E1684,CUSTOMERS!$A$2:$K$1001,3,0)</f>
        <v>Jervis Tonnesen</v>
      </c>
    </row>
    <row r="1685" spans="1:10" ht="14.25" customHeight="1" x14ac:dyDescent="0.3">
      <c r="A1685" s="3">
        <f t="shared" si="6"/>
        <v>45078</v>
      </c>
      <c r="B1685" s="3">
        <v>45080</v>
      </c>
      <c r="C1685" s="2">
        <v>300846</v>
      </c>
      <c r="D1685" s="2">
        <v>10047</v>
      </c>
      <c r="E1685" s="2">
        <v>36</v>
      </c>
      <c r="F1685" s="2">
        <v>2</v>
      </c>
      <c r="G1685" s="2">
        <v>300</v>
      </c>
      <c r="H1685" s="2">
        <v>600</v>
      </c>
      <c r="I1685" s="2" t="str">
        <f>VLOOKUP($D1685,PRODUCTS!$A$2:$G$87,2,0)</f>
        <v>Microsoft - Xbox Series S 512 GB All-Digital Console</v>
      </c>
      <c r="J1685" s="2" t="str">
        <f>VLOOKUP(E1685,CUSTOMERS!$A$2:$K$1001,2,0)&amp;" "&amp;VLOOKUP(E1685,CUSTOMERS!$A$2:$K$1001,3,0)</f>
        <v>Rolf McGlaughn</v>
      </c>
    </row>
    <row r="1686" spans="1:10" ht="14.25" customHeight="1" x14ac:dyDescent="0.3">
      <c r="A1686" s="3">
        <f t="shared" si="6"/>
        <v>45078</v>
      </c>
      <c r="B1686" s="3">
        <v>45080</v>
      </c>
      <c r="C1686" s="2">
        <v>300847</v>
      </c>
      <c r="D1686" s="2">
        <v>10046</v>
      </c>
      <c r="E1686" s="2">
        <v>227</v>
      </c>
      <c r="F1686" s="2">
        <v>3</v>
      </c>
      <c r="G1686" s="2">
        <v>200</v>
      </c>
      <c r="H1686" s="2">
        <v>600</v>
      </c>
      <c r="I1686" s="2" t="str">
        <f>VLOOKUP($D1686,PRODUCTS!$A$2:$G$87,2,0)</f>
        <v>Nintendo - Switch 32GB Lite</v>
      </c>
      <c r="J1686" s="2" t="str">
        <f>VLOOKUP(E1686,CUSTOMERS!$A$2:$K$1001,2,0)&amp;" "&amp;VLOOKUP(E1686,CUSTOMERS!$A$2:$K$1001,3,0)</f>
        <v>Vinny Askey</v>
      </c>
    </row>
    <row r="1687" spans="1:10" ht="14.25" customHeight="1" x14ac:dyDescent="0.3">
      <c r="A1687" s="3">
        <f t="shared" si="6"/>
        <v>45078</v>
      </c>
      <c r="B1687" s="3">
        <v>45080</v>
      </c>
      <c r="C1687" s="2">
        <v>300848</v>
      </c>
      <c r="D1687" s="2">
        <v>10067</v>
      </c>
      <c r="E1687" s="2">
        <v>718</v>
      </c>
      <c r="F1687" s="2">
        <v>1</v>
      </c>
      <c r="G1687" s="2">
        <v>269</v>
      </c>
      <c r="H1687" s="2">
        <v>269</v>
      </c>
      <c r="I1687" s="2" t="str">
        <f>VLOOKUP($D1687,PRODUCTS!$A$2:$G$87,2,0)</f>
        <v>Google - Nest Cam 2 Pack</v>
      </c>
      <c r="J1687" s="2" t="str">
        <f>VLOOKUP(E1687,CUSTOMERS!$A$2:$K$1001,2,0)&amp;" "&amp;VLOOKUP(E1687,CUSTOMERS!$A$2:$K$1001,3,0)</f>
        <v>Ted Morant</v>
      </c>
    </row>
    <row r="1688" spans="1:10" ht="14.25" customHeight="1" x14ac:dyDescent="0.3">
      <c r="A1688" s="3">
        <f t="shared" si="6"/>
        <v>45078</v>
      </c>
      <c r="B1688" s="3">
        <v>45080</v>
      </c>
      <c r="C1688" s="2">
        <v>300849</v>
      </c>
      <c r="D1688" s="2">
        <v>10024</v>
      </c>
      <c r="E1688" s="2">
        <v>433</v>
      </c>
      <c r="F1688" s="2">
        <v>1</v>
      </c>
      <c r="G1688" s="2">
        <v>199</v>
      </c>
      <c r="H1688" s="2">
        <v>199</v>
      </c>
      <c r="I1688" s="2" t="str">
        <f>VLOOKUP($D1688,PRODUCTS!$A$2:$G$87,2,0)</f>
        <v>SAMSUNG Galaxy Tab S6 Lite 10.4" 64GB</v>
      </c>
      <c r="J1688" s="2" t="str">
        <f>VLOOKUP(E1688,CUSTOMERS!$A$2:$K$1001,2,0)&amp;" "&amp;VLOOKUP(E1688,CUSTOMERS!$A$2:$K$1001,3,0)</f>
        <v>Rasia Antunez</v>
      </c>
    </row>
    <row r="1689" spans="1:10" ht="14.25" customHeight="1" x14ac:dyDescent="0.3">
      <c r="A1689" s="3">
        <f t="shared" si="6"/>
        <v>45078</v>
      </c>
      <c r="B1689" s="3">
        <v>45080</v>
      </c>
      <c r="C1689" s="2">
        <v>300849</v>
      </c>
      <c r="D1689" s="2">
        <v>10042</v>
      </c>
      <c r="E1689" s="2">
        <v>732</v>
      </c>
      <c r="F1689" s="2">
        <v>1</v>
      </c>
      <c r="G1689" s="2">
        <v>1849</v>
      </c>
      <c r="H1689" s="2">
        <v>1849</v>
      </c>
      <c r="I1689" s="2" t="str">
        <f>VLOOKUP($D1689,PRODUCTS!$A$2:$G$87,2,0)</f>
        <v>Apple - MacBook Pro 14" Laptop - M3 Pro chip</v>
      </c>
      <c r="J1689" s="2" t="str">
        <f>VLOOKUP(E1689,CUSTOMERS!$A$2:$K$1001,2,0)&amp;" "&amp;VLOOKUP(E1689,CUSTOMERS!$A$2:$K$1001,3,0)</f>
        <v>Howard Phelit</v>
      </c>
    </row>
    <row r="1690" spans="1:10" ht="14.25" customHeight="1" x14ac:dyDescent="0.3">
      <c r="A1690" s="3">
        <f t="shared" si="6"/>
        <v>45078</v>
      </c>
      <c r="B1690" s="3">
        <v>45080</v>
      </c>
      <c r="C1690" s="2">
        <v>300850</v>
      </c>
      <c r="D1690" s="2">
        <v>10058</v>
      </c>
      <c r="E1690" s="2">
        <v>267</v>
      </c>
      <c r="F1690" s="2">
        <v>3</v>
      </c>
      <c r="G1690" s="2">
        <v>799</v>
      </c>
      <c r="H1690" s="2">
        <v>2397</v>
      </c>
      <c r="I1690" s="2" t="str">
        <f>VLOOKUP($D1690,PRODUCTS!$A$2:$G$87,2,0)</f>
        <v>Sony - 65" Class X80K</v>
      </c>
      <c r="J1690" s="2" t="str">
        <f>VLOOKUP(E1690,CUSTOMERS!$A$2:$K$1001,2,0)&amp;" "&amp;VLOOKUP(E1690,CUSTOMERS!$A$2:$K$1001,3,0)</f>
        <v>Freemon Bram</v>
      </c>
    </row>
    <row r="1691" spans="1:10" ht="14.25" customHeight="1" x14ac:dyDescent="0.3">
      <c r="A1691" s="3">
        <f t="shared" si="6"/>
        <v>45078</v>
      </c>
      <c r="B1691" s="3">
        <v>45081</v>
      </c>
      <c r="C1691" s="2">
        <v>300851</v>
      </c>
      <c r="D1691" s="2">
        <v>10066</v>
      </c>
      <c r="E1691" s="2">
        <v>874</v>
      </c>
      <c r="F1691" s="2">
        <v>1</v>
      </c>
      <c r="G1691" s="2">
        <v>149</v>
      </c>
      <c r="H1691" s="2">
        <v>149</v>
      </c>
      <c r="I1691" s="2" t="str">
        <f>VLOOKUP($D1691,PRODUCTS!$A$2:$G$87,2,0)</f>
        <v>Polaroid - Now+ Instant Film Camera Generation 2</v>
      </c>
      <c r="J1691" s="2" t="str">
        <f>VLOOKUP(E1691,CUSTOMERS!$A$2:$K$1001,2,0)&amp;" "&amp;VLOOKUP(E1691,CUSTOMERS!$A$2:$K$1001,3,0)</f>
        <v>Delcine Carff</v>
      </c>
    </row>
    <row r="1692" spans="1:10" ht="14.25" customHeight="1" x14ac:dyDescent="0.3">
      <c r="A1692" s="3">
        <f t="shared" si="6"/>
        <v>45078</v>
      </c>
      <c r="B1692" s="3">
        <v>45081</v>
      </c>
      <c r="C1692" s="2">
        <v>300852</v>
      </c>
      <c r="D1692" s="2">
        <v>10042</v>
      </c>
      <c r="E1692" s="2">
        <v>108</v>
      </c>
      <c r="F1692" s="2">
        <v>1</v>
      </c>
      <c r="G1692" s="2">
        <v>1849</v>
      </c>
      <c r="H1692" s="2">
        <v>1849</v>
      </c>
      <c r="I1692" s="2" t="str">
        <f>VLOOKUP($D1692,PRODUCTS!$A$2:$G$87,2,0)</f>
        <v>Apple - MacBook Pro 14" Laptop - M3 Pro chip</v>
      </c>
      <c r="J1692" s="2" t="str">
        <f>VLOOKUP(E1692,CUSTOMERS!$A$2:$K$1001,2,0)&amp;" "&amp;VLOOKUP(E1692,CUSTOMERS!$A$2:$K$1001,3,0)</f>
        <v>Zechariah Haddington</v>
      </c>
    </row>
    <row r="1693" spans="1:10" ht="14.25" customHeight="1" x14ac:dyDescent="0.3">
      <c r="A1693" s="3">
        <f t="shared" si="6"/>
        <v>45078</v>
      </c>
      <c r="B1693" s="3">
        <v>45081</v>
      </c>
      <c r="C1693" s="2">
        <v>300853</v>
      </c>
      <c r="D1693" s="2">
        <v>10024</v>
      </c>
      <c r="E1693" s="2">
        <v>680</v>
      </c>
      <c r="F1693" s="2">
        <v>3</v>
      </c>
      <c r="G1693" s="2">
        <v>199</v>
      </c>
      <c r="H1693" s="2">
        <v>597</v>
      </c>
      <c r="I1693" s="2" t="str">
        <f>VLOOKUP($D1693,PRODUCTS!$A$2:$G$87,2,0)</f>
        <v>SAMSUNG Galaxy Tab S6 Lite 10.4" 64GB</v>
      </c>
      <c r="J1693" s="2" t="str">
        <f>VLOOKUP(E1693,CUSTOMERS!$A$2:$K$1001,2,0)&amp;" "&amp;VLOOKUP(E1693,CUSTOMERS!$A$2:$K$1001,3,0)</f>
        <v>Tony Stirzaker</v>
      </c>
    </row>
    <row r="1694" spans="1:10" ht="14.25" customHeight="1" x14ac:dyDescent="0.3">
      <c r="A1694" s="3">
        <f t="shared" si="6"/>
        <v>45078</v>
      </c>
      <c r="B1694" s="3">
        <v>45081</v>
      </c>
      <c r="C1694" s="2">
        <v>300854</v>
      </c>
      <c r="D1694" s="2">
        <v>10053</v>
      </c>
      <c r="E1694" s="2">
        <v>677</v>
      </c>
      <c r="F1694" s="2">
        <v>3</v>
      </c>
      <c r="G1694" s="2">
        <v>90</v>
      </c>
      <c r="H1694" s="2">
        <v>270</v>
      </c>
      <c r="I1694" s="2" t="str">
        <f>VLOOKUP($D1694,PRODUCTS!$A$2:$G$87,2,0)</f>
        <v>HP - 21.5" IPS LED Full HD </v>
      </c>
      <c r="J1694" s="2" t="str">
        <f>VLOOKUP(E1694,CUSTOMERS!$A$2:$K$1001,2,0)&amp;" "&amp;VLOOKUP(E1694,CUSTOMERS!$A$2:$K$1001,3,0)</f>
        <v>Gwennie Halewood</v>
      </c>
    </row>
    <row r="1695" spans="1:10" ht="14.25" customHeight="1" x14ac:dyDescent="0.3">
      <c r="A1695" s="3">
        <f t="shared" si="6"/>
        <v>45078</v>
      </c>
      <c r="B1695" s="3">
        <v>45081</v>
      </c>
      <c r="C1695" s="2">
        <v>300855</v>
      </c>
      <c r="D1695" s="2">
        <v>10023</v>
      </c>
      <c r="E1695" s="2">
        <v>264</v>
      </c>
      <c r="F1695" s="2">
        <v>2</v>
      </c>
      <c r="G1695" s="2">
        <v>1099</v>
      </c>
      <c r="H1695" s="2">
        <v>2198</v>
      </c>
      <c r="I1695" s="2" t="str">
        <f>VLOOKUP($D1695,PRODUCTS!$A$2:$G$87,2,0)</f>
        <v>iPhone 15 512 GB</v>
      </c>
      <c r="J1695" s="2" t="str">
        <f>VLOOKUP(E1695,CUSTOMERS!$A$2:$K$1001,2,0)&amp;" "&amp;VLOOKUP(E1695,CUSTOMERS!$A$2:$K$1001,3,0)</f>
        <v>Clement Pogue</v>
      </c>
    </row>
    <row r="1696" spans="1:10" ht="14.25" customHeight="1" x14ac:dyDescent="0.3">
      <c r="A1696" s="3">
        <f t="shared" si="6"/>
        <v>45078</v>
      </c>
      <c r="B1696" s="3">
        <v>45082</v>
      </c>
      <c r="C1696" s="2">
        <v>300856</v>
      </c>
      <c r="D1696" s="2">
        <v>10028</v>
      </c>
      <c r="E1696" s="2">
        <v>91</v>
      </c>
      <c r="F1696" s="2">
        <v>2</v>
      </c>
      <c r="G1696" s="2">
        <v>1500</v>
      </c>
      <c r="H1696" s="2">
        <v>3000</v>
      </c>
      <c r="I1696" s="2" t="str">
        <f>VLOOKUP($D1696,PRODUCTS!$A$2:$G$87,2,0)</f>
        <v>SAMSUNG Galaxy Z Fold 5 256 GB</v>
      </c>
      <c r="J1696" s="2" t="str">
        <f>VLOOKUP(E1696,CUSTOMERS!$A$2:$K$1001,2,0)&amp;" "&amp;VLOOKUP(E1696,CUSTOMERS!$A$2:$K$1001,3,0)</f>
        <v>Valera Galgey</v>
      </c>
    </row>
    <row r="1697" spans="1:10" ht="14.25" customHeight="1" x14ac:dyDescent="0.3">
      <c r="A1697" s="3">
        <f t="shared" si="6"/>
        <v>45078</v>
      </c>
      <c r="B1697" s="3">
        <v>45082</v>
      </c>
      <c r="C1697" s="2">
        <v>300856</v>
      </c>
      <c r="D1697" s="2">
        <v>10072</v>
      </c>
      <c r="E1697" s="2">
        <v>257</v>
      </c>
      <c r="F1697" s="2">
        <v>1</v>
      </c>
      <c r="G1697" s="2">
        <v>5</v>
      </c>
      <c r="H1697" s="2">
        <v>5</v>
      </c>
      <c r="I1697" s="2" t="str">
        <f>VLOOKUP($D1697,PRODUCTS!$A$2:$G$87,2,0)</f>
        <v>Case for iPhone 15 Red</v>
      </c>
      <c r="J1697" s="2" t="str">
        <f>VLOOKUP(E1697,CUSTOMERS!$A$2:$K$1001,2,0)&amp;" "&amp;VLOOKUP(E1697,CUSTOMERS!$A$2:$K$1001,3,0)</f>
        <v>Benton Vitte</v>
      </c>
    </row>
    <row r="1698" spans="1:10" ht="14.25" customHeight="1" x14ac:dyDescent="0.3">
      <c r="A1698" s="3">
        <f t="shared" si="6"/>
        <v>45078</v>
      </c>
      <c r="B1698" s="3">
        <v>45082</v>
      </c>
      <c r="C1698" s="2">
        <v>300856</v>
      </c>
      <c r="D1698" s="2">
        <v>10053</v>
      </c>
      <c r="E1698" s="2">
        <v>589</v>
      </c>
      <c r="F1698" s="2">
        <v>1</v>
      </c>
      <c r="G1698" s="2">
        <v>90</v>
      </c>
      <c r="H1698" s="2">
        <v>90</v>
      </c>
      <c r="I1698" s="2" t="str">
        <f>VLOOKUP($D1698,PRODUCTS!$A$2:$G$87,2,0)</f>
        <v>HP - 21.5" IPS LED Full HD </v>
      </c>
      <c r="J1698" s="2" t="str">
        <f>VLOOKUP(E1698,CUSTOMERS!$A$2:$K$1001,2,0)&amp;" "&amp;VLOOKUP(E1698,CUSTOMERS!$A$2:$K$1001,3,0)</f>
        <v>Iorgo Craze</v>
      </c>
    </row>
    <row r="1699" spans="1:10" ht="14.25" customHeight="1" x14ac:dyDescent="0.3">
      <c r="A1699" s="3">
        <f t="shared" si="6"/>
        <v>45078</v>
      </c>
      <c r="B1699" s="3">
        <v>45082</v>
      </c>
      <c r="C1699" s="2">
        <v>300856</v>
      </c>
      <c r="D1699" s="2">
        <v>10011</v>
      </c>
      <c r="E1699" s="2">
        <v>775</v>
      </c>
      <c r="F1699" s="2">
        <v>3</v>
      </c>
      <c r="G1699" s="2">
        <v>106</v>
      </c>
      <c r="H1699" s="2">
        <v>318</v>
      </c>
      <c r="I1699" s="2" t="str">
        <f>VLOOKUP($D1699,PRODUCTS!$A$2:$G$87,2,0)</f>
        <v>Fire TV 32"</v>
      </c>
      <c r="J1699" s="2" t="str">
        <f>VLOOKUP(E1699,CUSTOMERS!$A$2:$K$1001,2,0)&amp;" "&amp;VLOOKUP(E1699,CUSTOMERS!$A$2:$K$1001,3,0)</f>
        <v>Wilfrid Pauletto</v>
      </c>
    </row>
    <row r="1700" spans="1:10" ht="14.25" customHeight="1" x14ac:dyDescent="0.3">
      <c r="A1700" s="3">
        <f t="shared" si="6"/>
        <v>45078</v>
      </c>
      <c r="B1700" s="3">
        <v>45082</v>
      </c>
      <c r="C1700" s="2">
        <v>300856</v>
      </c>
      <c r="D1700" s="2">
        <v>10037</v>
      </c>
      <c r="E1700" s="2">
        <v>966</v>
      </c>
      <c r="F1700" s="2">
        <v>2</v>
      </c>
      <c r="G1700" s="2">
        <v>500</v>
      </c>
      <c r="H1700" s="2">
        <v>1000</v>
      </c>
      <c r="I1700" s="2" t="str">
        <f>VLOOKUP($D1700,PRODUCTS!$A$2:$G$87,2,0)</f>
        <v>Sony - PlayStation 5 Slim Console</v>
      </c>
      <c r="J1700" s="2" t="str">
        <f>VLOOKUP(E1700,CUSTOMERS!$A$2:$K$1001,2,0)&amp;" "&amp;VLOOKUP(E1700,CUSTOMERS!$A$2:$K$1001,3,0)</f>
        <v>Elora Da Costa</v>
      </c>
    </row>
    <row r="1701" spans="1:10" ht="14.25" customHeight="1" x14ac:dyDescent="0.3">
      <c r="A1701" s="3">
        <f t="shared" si="6"/>
        <v>45078</v>
      </c>
      <c r="B1701" s="3">
        <v>45082</v>
      </c>
      <c r="C1701" s="2">
        <v>300857</v>
      </c>
      <c r="D1701" s="2">
        <v>10041</v>
      </c>
      <c r="E1701" s="2">
        <v>949</v>
      </c>
      <c r="F1701" s="2">
        <v>3</v>
      </c>
      <c r="G1701" s="2">
        <v>749</v>
      </c>
      <c r="H1701" s="2">
        <v>2247</v>
      </c>
      <c r="I1701" s="2" t="str">
        <f>VLOOKUP($D1701,PRODUCTS!$A$2:$G$87,2,0)</f>
        <v>MacBook Air 13.3" Laptop - Apple M1 chip</v>
      </c>
      <c r="J1701" s="2" t="str">
        <f>VLOOKUP(E1701,CUSTOMERS!$A$2:$K$1001,2,0)&amp;" "&amp;VLOOKUP(E1701,CUSTOMERS!$A$2:$K$1001,3,0)</f>
        <v>Johan Shevlin</v>
      </c>
    </row>
    <row r="1702" spans="1:10" ht="14.25" customHeight="1" x14ac:dyDescent="0.3">
      <c r="A1702" s="3">
        <f t="shared" si="6"/>
        <v>45078</v>
      </c>
      <c r="B1702" s="3">
        <v>45082</v>
      </c>
      <c r="C1702" s="2">
        <v>300858</v>
      </c>
      <c r="D1702" s="2">
        <v>10043</v>
      </c>
      <c r="E1702" s="2">
        <v>245</v>
      </c>
      <c r="F1702" s="2">
        <v>3</v>
      </c>
      <c r="G1702" s="2">
        <v>450</v>
      </c>
      <c r="H1702" s="2">
        <v>1350</v>
      </c>
      <c r="I1702" s="2" t="str">
        <f>VLOOKUP($D1702,PRODUCTS!$A$2:$G$87,2,0)</f>
        <v>HP - Desktop - AMD Ryzen 5 - 12GB Memory - 512GB SSD</v>
      </c>
      <c r="J1702" s="2" t="str">
        <f>VLOOKUP(E1702,CUSTOMERS!$A$2:$K$1001,2,0)&amp;" "&amp;VLOOKUP(E1702,CUSTOMERS!$A$2:$K$1001,3,0)</f>
        <v>Felice Drinnan</v>
      </c>
    </row>
    <row r="1703" spans="1:10" ht="14.25" customHeight="1" x14ac:dyDescent="0.3">
      <c r="A1703" s="3">
        <f t="shared" si="6"/>
        <v>45078</v>
      </c>
      <c r="B1703" s="3">
        <v>45082</v>
      </c>
      <c r="C1703" s="2">
        <v>300858</v>
      </c>
      <c r="D1703" s="2">
        <v>10050</v>
      </c>
      <c r="E1703" s="2">
        <v>13</v>
      </c>
      <c r="F1703" s="2">
        <v>1</v>
      </c>
      <c r="G1703" s="2">
        <v>700</v>
      </c>
      <c r="H1703" s="2">
        <v>700</v>
      </c>
      <c r="I1703" s="2" t="str">
        <f>VLOOKUP($D1703,PRODUCTS!$A$2:$G$87,2,0)</f>
        <v>Microsoft - Surface Laptop Go 3 </v>
      </c>
      <c r="J1703" s="2" t="str">
        <f>VLOOKUP(E1703,CUSTOMERS!$A$2:$K$1001,2,0)&amp;" "&amp;VLOOKUP(E1703,CUSTOMERS!$A$2:$K$1001,3,0)</f>
        <v>Solomon Larsen</v>
      </c>
    </row>
    <row r="1704" spans="1:10" ht="14.25" customHeight="1" x14ac:dyDescent="0.3">
      <c r="A1704" s="3">
        <f t="shared" si="6"/>
        <v>45078</v>
      </c>
      <c r="B1704" s="3">
        <v>45082</v>
      </c>
      <c r="C1704" s="2">
        <v>300859</v>
      </c>
      <c r="D1704" s="2">
        <v>10013</v>
      </c>
      <c r="E1704" s="2">
        <v>389</v>
      </c>
      <c r="F1704" s="2">
        <v>2</v>
      </c>
      <c r="G1704" s="2">
        <v>157</v>
      </c>
      <c r="H1704" s="2">
        <v>314</v>
      </c>
      <c r="I1704" s="2" t="str">
        <f>VLOOKUP($D1704,PRODUCTS!$A$2:$G$87,2,0)</f>
        <v>Vizio 40" D-Series</v>
      </c>
      <c r="J1704" s="2" t="str">
        <f>VLOOKUP(E1704,CUSTOMERS!$A$2:$K$1001,2,0)&amp;" "&amp;VLOOKUP(E1704,CUSTOMERS!$A$2:$K$1001,3,0)</f>
        <v>Batsheva Cristoferi</v>
      </c>
    </row>
    <row r="1705" spans="1:10" ht="14.25" customHeight="1" x14ac:dyDescent="0.3">
      <c r="A1705" s="3">
        <f t="shared" si="6"/>
        <v>45078</v>
      </c>
      <c r="B1705" s="3">
        <v>45082</v>
      </c>
      <c r="C1705" s="2">
        <v>300860</v>
      </c>
      <c r="D1705" s="2">
        <v>10038</v>
      </c>
      <c r="E1705" s="2">
        <v>925</v>
      </c>
      <c r="F1705" s="2">
        <v>3</v>
      </c>
      <c r="G1705" s="2">
        <v>379</v>
      </c>
      <c r="H1705" s="2">
        <v>1137</v>
      </c>
      <c r="I1705" s="2" t="str">
        <f>VLOOKUP($D1705,PRODUCTS!$A$2:$G$87,2,0)</f>
        <v>Apple Watch Series 9 (GPS) 45mm</v>
      </c>
      <c r="J1705" s="2" t="str">
        <f>VLOOKUP(E1705,CUSTOMERS!$A$2:$K$1001,2,0)&amp;" "&amp;VLOOKUP(E1705,CUSTOMERS!$A$2:$K$1001,3,0)</f>
        <v>Roxie Wedmore</v>
      </c>
    </row>
    <row r="1706" spans="1:10" ht="14.25" customHeight="1" x14ac:dyDescent="0.3">
      <c r="A1706" s="3">
        <f t="shared" si="6"/>
        <v>45078</v>
      </c>
      <c r="B1706" s="3">
        <v>45082</v>
      </c>
      <c r="C1706" s="2">
        <v>300861</v>
      </c>
      <c r="D1706" s="2">
        <v>10073</v>
      </c>
      <c r="E1706" s="2">
        <v>150</v>
      </c>
      <c r="F1706" s="2">
        <v>1</v>
      </c>
      <c r="G1706" s="2">
        <v>7</v>
      </c>
      <c r="H1706" s="2">
        <v>7</v>
      </c>
      <c r="I1706" s="2" t="str">
        <f>VLOOKUP($D1706,PRODUCTS!$A$2:$G$87,2,0)</f>
        <v>Case for iPhone 15 Pro Max Black</v>
      </c>
      <c r="J1706" s="2" t="str">
        <f>VLOOKUP(E1706,CUSTOMERS!$A$2:$K$1001,2,0)&amp;" "&amp;VLOOKUP(E1706,CUSTOMERS!$A$2:$K$1001,3,0)</f>
        <v>Lynsey Yakovliv</v>
      </c>
    </row>
    <row r="1707" spans="1:10" ht="14.25" customHeight="1" x14ac:dyDescent="0.3">
      <c r="A1707" s="3">
        <f t="shared" si="6"/>
        <v>45078</v>
      </c>
      <c r="B1707" s="3">
        <v>45082</v>
      </c>
      <c r="C1707" s="2">
        <v>300862</v>
      </c>
      <c r="D1707" s="2">
        <v>10063</v>
      </c>
      <c r="E1707" s="2">
        <v>775</v>
      </c>
      <c r="F1707" s="2">
        <v>3</v>
      </c>
      <c r="G1707" s="2">
        <v>1799</v>
      </c>
      <c r="H1707" s="2">
        <v>5397</v>
      </c>
      <c r="I1707" s="2" t="str">
        <f>VLOOKUP($D1707,PRODUCTS!$A$2:$G$87,2,0)</f>
        <v>Sony - Alpha a7 III Mirrorless </v>
      </c>
      <c r="J1707" s="2" t="str">
        <f>VLOOKUP(E1707,CUSTOMERS!$A$2:$K$1001,2,0)&amp;" "&amp;VLOOKUP(E1707,CUSTOMERS!$A$2:$K$1001,3,0)</f>
        <v>Wilfrid Pauletto</v>
      </c>
    </row>
    <row r="1708" spans="1:10" ht="14.25" customHeight="1" x14ac:dyDescent="0.3">
      <c r="A1708" s="3">
        <f t="shared" si="6"/>
        <v>45078</v>
      </c>
      <c r="B1708" s="3">
        <v>45082</v>
      </c>
      <c r="C1708" s="2">
        <v>300862</v>
      </c>
      <c r="D1708" s="2">
        <v>10014</v>
      </c>
      <c r="E1708" s="2">
        <v>115</v>
      </c>
      <c r="F1708" s="2">
        <v>3</v>
      </c>
      <c r="G1708" s="2">
        <v>1199</v>
      </c>
      <c r="H1708" s="2">
        <v>3597</v>
      </c>
      <c r="I1708" s="2" t="str">
        <f>VLOOKUP($D1708,PRODUCTS!$A$2:$G$87,2,0)</f>
        <v>iPhone 15 Pro Max 256 GB</v>
      </c>
      <c r="J1708" s="2" t="str">
        <f>VLOOKUP(E1708,CUSTOMERS!$A$2:$K$1001,2,0)&amp;" "&amp;VLOOKUP(E1708,CUSTOMERS!$A$2:$K$1001,3,0)</f>
        <v>Xymenes Worsell</v>
      </c>
    </row>
    <row r="1709" spans="1:10" ht="14.25" customHeight="1" x14ac:dyDescent="0.3">
      <c r="A1709" s="3">
        <f t="shared" si="6"/>
        <v>45078</v>
      </c>
      <c r="B1709" s="3">
        <v>45083</v>
      </c>
      <c r="C1709" s="2">
        <v>300863</v>
      </c>
      <c r="D1709" s="2">
        <v>10008</v>
      </c>
      <c r="E1709" s="2">
        <v>904</v>
      </c>
      <c r="F1709" s="2">
        <v>2</v>
      </c>
      <c r="G1709" s="2">
        <v>50</v>
      </c>
      <c r="H1709" s="2">
        <v>100</v>
      </c>
      <c r="I1709" s="2" t="str">
        <f>VLOOKUP($D1709,PRODUCTS!$A$2:$G$87,2,0)</f>
        <v>Echo Dot (5th Gen)</v>
      </c>
      <c r="J1709" s="2" t="str">
        <f>VLOOKUP(E1709,CUSTOMERS!$A$2:$K$1001,2,0)&amp;" "&amp;VLOOKUP(E1709,CUSTOMERS!$A$2:$K$1001,3,0)</f>
        <v>Sydney Godain</v>
      </c>
    </row>
    <row r="1710" spans="1:10" ht="14.25" customHeight="1" x14ac:dyDescent="0.3">
      <c r="A1710" s="3">
        <f t="shared" si="6"/>
        <v>45078</v>
      </c>
      <c r="B1710" s="3">
        <v>45083</v>
      </c>
      <c r="C1710" s="2">
        <v>300863</v>
      </c>
      <c r="D1710" s="2">
        <v>10046</v>
      </c>
      <c r="E1710" s="2">
        <v>117</v>
      </c>
      <c r="F1710" s="2">
        <v>1</v>
      </c>
      <c r="G1710" s="2">
        <v>200</v>
      </c>
      <c r="H1710" s="2">
        <v>200</v>
      </c>
      <c r="I1710" s="2" t="str">
        <f>VLOOKUP($D1710,PRODUCTS!$A$2:$G$87,2,0)</f>
        <v>Nintendo - Switch 32GB Lite</v>
      </c>
      <c r="J1710" s="2" t="str">
        <f>VLOOKUP(E1710,CUSTOMERS!$A$2:$K$1001,2,0)&amp;" "&amp;VLOOKUP(E1710,CUSTOMERS!$A$2:$K$1001,3,0)</f>
        <v>Zorine Croxon</v>
      </c>
    </row>
    <row r="1711" spans="1:10" ht="14.25" customHeight="1" x14ac:dyDescent="0.3">
      <c r="A1711" s="3">
        <f t="shared" si="6"/>
        <v>45078</v>
      </c>
      <c r="B1711" s="3">
        <v>45083</v>
      </c>
      <c r="C1711" s="2">
        <v>300863</v>
      </c>
      <c r="D1711" s="2">
        <v>10046</v>
      </c>
      <c r="E1711" s="2">
        <v>137</v>
      </c>
      <c r="F1711" s="2">
        <v>3</v>
      </c>
      <c r="G1711" s="2">
        <v>200</v>
      </c>
      <c r="H1711" s="2">
        <v>600</v>
      </c>
      <c r="I1711" s="2" t="str">
        <f>VLOOKUP($D1711,PRODUCTS!$A$2:$G$87,2,0)</f>
        <v>Nintendo - Switch 32GB Lite</v>
      </c>
      <c r="J1711" s="2" t="str">
        <f>VLOOKUP(E1711,CUSTOMERS!$A$2:$K$1001,2,0)&amp;" "&amp;VLOOKUP(E1711,CUSTOMERS!$A$2:$K$1001,3,0)</f>
        <v>Cletus Colliss</v>
      </c>
    </row>
    <row r="1712" spans="1:10" ht="14.25" customHeight="1" x14ac:dyDescent="0.3">
      <c r="A1712" s="3">
        <f t="shared" si="6"/>
        <v>45078</v>
      </c>
      <c r="B1712" s="3">
        <v>45083</v>
      </c>
      <c r="C1712" s="2">
        <v>300863</v>
      </c>
      <c r="D1712" s="2">
        <v>10064</v>
      </c>
      <c r="E1712" s="2">
        <v>427</v>
      </c>
      <c r="F1712" s="2">
        <v>2</v>
      </c>
      <c r="G1712" s="2">
        <v>1249</v>
      </c>
      <c r="H1712" s="2">
        <v>2498</v>
      </c>
      <c r="I1712" s="2" t="str">
        <f>VLOOKUP($D1712,PRODUCTS!$A$2:$G$87,2,0)</f>
        <v>Nikon - Z50 Mirrorless Camera</v>
      </c>
      <c r="J1712" s="2" t="str">
        <f>VLOOKUP(E1712,CUSTOMERS!$A$2:$K$1001,2,0)&amp;" "&amp;VLOOKUP(E1712,CUSTOMERS!$A$2:$K$1001,3,0)</f>
        <v>Cosmo Heasly</v>
      </c>
    </row>
    <row r="1713" spans="1:10" ht="14.25" customHeight="1" x14ac:dyDescent="0.3">
      <c r="A1713" s="3">
        <f t="shared" si="6"/>
        <v>45078</v>
      </c>
      <c r="B1713" s="3">
        <v>45083</v>
      </c>
      <c r="C1713" s="2">
        <v>300863</v>
      </c>
      <c r="D1713" s="2">
        <v>10002</v>
      </c>
      <c r="E1713" s="2">
        <v>930</v>
      </c>
      <c r="F1713" s="2">
        <v>2</v>
      </c>
      <c r="G1713" s="2">
        <v>81</v>
      </c>
      <c r="H1713" s="2">
        <v>162</v>
      </c>
      <c r="I1713" s="2" t="str">
        <f>VLOOKUP($D1713,PRODUCTS!$A$2:$G$87,2,0)</f>
        <v>Apple AirTag 4 Pack</v>
      </c>
      <c r="J1713" s="2" t="str">
        <f>VLOOKUP(E1713,CUSTOMERS!$A$2:$K$1001,2,0)&amp;" "&amp;VLOOKUP(E1713,CUSTOMERS!$A$2:$K$1001,3,0)</f>
        <v>Linet Foxcroft</v>
      </c>
    </row>
    <row r="1714" spans="1:10" ht="14.25" customHeight="1" x14ac:dyDescent="0.3">
      <c r="A1714" s="3">
        <f t="shared" si="6"/>
        <v>45078</v>
      </c>
      <c r="B1714" s="3">
        <v>45083</v>
      </c>
      <c r="C1714" s="2">
        <v>300863</v>
      </c>
      <c r="D1714" s="2">
        <v>10042</v>
      </c>
      <c r="E1714" s="2">
        <v>447</v>
      </c>
      <c r="F1714" s="2">
        <v>3</v>
      </c>
      <c r="G1714" s="2">
        <v>1849</v>
      </c>
      <c r="H1714" s="2">
        <v>5547</v>
      </c>
      <c r="I1714" s="2" t="str">
        <f>VLOOKUP($D1714,PRODUCTS!$A$2:$G$87,2,0)</f>
        <v>Apple - MacBook Pro 14" Laptop - M3 Pro chip</v>
      </c>
      <c r="J1714" s="2" t="str">
        <f>VLOOKUP(E1714,CUSTOMERS!$A$2:$K$1001,2,0)&amp;" "&amp;VLOOKUP(E1714,CUSTOMERS!$A$2:$K$1001,3,0)</f>
        <v>Gayler Jentzsch</v>
      </c>
    </row>
    <row r="1715" spans="1:10" ht="14.25" customHeight="1" x14ac:dyDescent="0.3">
      <c r="A1715" s="3">
        <f t="shared" si="6"/>
        <v>45078</v>
      </c>
      <c r="B1715" s="3">
        <v>45083</v>
      </c>
      <c r="C1715" s="2">
        <v>300863</v>
      </c>
      <c r="D1715" s="2">
        <v>10043</v>
      </c>
      <c r="E1715" s="2">
        <v>685</v>
      </c>
      <c r="F1715" s="2">
        <v>3</v>
      </c>
      <c r="G1715" s="2">
        <v>450</v>
      </c>
      <c r="H1715" s="2">
        <v>1350</v>
      </c>
      <c r="I1715" s="2" t="str">
        <f>VLOOKUP($D1715,PRODUCTS!$A$2:$G$87,2,0)</f>
        <v>HP - Desktop - AMD Ryzen 5 - 12GB Memory - 512GB SSD</v>
      </c>
      <c r="J1715" s="2" t="str">
        <f>VLOOKUP(E1715,CUSTOMERS!$A$2:$K$1001,2,0)&amp;" "&amp;VLOOKUP(E1715,CUSTOMERS!$A$2:$K$1001,3,0)</f>
        <v>Blane Panniers</v>
      </c>
    </row>
    <row r="1716" spans="1:10" ht="14.25" customHeight="1" x14ac:dyDescent="0.3">
      <c r="A1716" s="3">
        <f t="shared" si="6"/>
        <v>45078</v>
      </c>
      <c r="B1716" s="3">
        <v>45083</v>
      </c>
      <c r="C1716" s="2">
        <v>300863</v>
      </c>
      <c r="D1716" s="2">
        <v>10086</v>
      </c>
      <c r="E1716" s="2">
        <v>517</v>
      </c>
      <c r="F1716" s="2">
        <v>3</v>
      </c>
      <c r="G1716" s="2">
        <v>13</v>
      </c>
      <c r="H1716" s="2">
        <v>39</v>
      </c>
      <c r="I1716" s="2" t="str">
        <f>VLOOKUP($D1716,PRODUCTS!$A$2:$G$87,2,0)</f>
        <v>Lightning Charging Cable</v>
      </c>
      <c r="J1716" s="2" t="str">
        <f>VLOOKUP(E1716,CUSTOMERS!$A$2:$K$1001,2,0)&amp;" "&amp;VLOOKUP(E1716,CUSTOMERS!$A$2:$K$1001,3,0)</f>
        <v>Harris Broomhall</v>
      </c>
    </row>
    <row r="1717" spans="1:10" ht="14.25" customHeight="1" x14ac:dyDescent="0.3">
      <c r="A1717" s="3">
        <f t="shared" si="6"/>
        <v>45078</v>
      </c>
      <c r="B1717" s="3">
        <v>45083</v>
      </c>
      <c r="C1717" s="2">
        <v>300863</v>
      </c>
      <c r="D1717" s="2">
        <v>10084</v>
      </c>
      <c r="E1717" s="2">
        <v>689</v>
      </c>
      <c r="F1717" s="2">
        <v>1</v>
      </c>
      <c r="G1717" s="2">
        <v>7</v>
      </c>
      <c r="H1717" s="2">
        <v>7</v>
      </c>
      <c r="I1717" s="2" t="str">
        <f>VLOOKUP($D1717,PRODUCTS!$A$2:$G$87,2,0)</f>
        <v>AAA Batteries (4-pack)</v>
      </c>
      <c r="J1717" s="2" t="str">
        <f>VLOOKUP(E1717,CUSTOMERS!$A$2:$K$1001,2,0)&amp;" "&amp;VLOOKUP(E1717,CUSTOMERS!$A$2:$K$1001,3,0)</f>
        <v>Burtie Moakes</v>
      </c>
    </row>
    <row r="1718" spans="1:10" ht="14.25" customHeight="1" x14ac:dyDescent="0.3">
      <c r="A1718" s="3">
        <f t="shared" si="6"/>
        <v>45078</v>
      </c>
      <c r="B1718" s="3">
        <v>45083</v>
      </c>
      <c r="C1718" s="2">
        <v>300863</v>
      </c>
      <c r="D1718" s="2">
        <v>10018</v>
      </c>
      <c r="E1718" s="2">
        <v>713</v>
      </c>
      <c r="F1718" s="2">
        <v>2</v>
      </c>
      <c r="G1718" s="2">
        <v>1099</v>
      </c>
      <c r="H1718" s="2">
        <v>2198</v>
      </c>
      <c r="I1718" s="2" t="str">
        <f>VLOOKUP($D1718,PRODUCTS!$A$2:$G$87,2,0)</f>
        <v>iPhone 15 Pro 256 GB</v>
      </c>
      <c r="J1718" s="2" t="str">
        <f>VLOOKUP(E1718,CUSTOMERS!$A$2:$K$1001,2,0)&amp;" "&amp;VLOOKUP(E1718,CUSTOMERS!$A$2:$K$1001,3,0)</f>
        <v>Arnuad Medgewick</v>
      </c>
    </row>
    <row r="1719" spans="1:10" ht="14.25" customHeight="1" x14ac:dyDescent="0.3">
      <c r="A1719" s="3">
        <f t="shared" si="6"/>
        <v>45078</v>
      </c>
      <c r="B1719" s="3">
        <v>45083</v>
      </c>
      <c r="C1719" s="2">
        <v>300863</v>
      </c>
      <c r="D1719" s="2">
        <v>10029</v>
      </c>
      <c r="E1719" s="2">
        <v>549</v>
      </c>
      <c r="F1719" s="2">
        <v>3</v>
      </c>
      <c r="G1719" s="2">
        <v>44</v>
      </c>
      <c r="H1719" s="2">
        <v>132</v>
      </c>
      <c r="I1719" s="2" t="str">
        <f>VLOOKUP($D1719,PRODUCTS!$A$2:$G$87,2,0)</f>
        <v>PlayStation DualSense Wireless Controller</v>
      </c>
      <c r="J1719" s="2" t="str">
        <f>VLOOKUP(E1719,CUSTOMERS!$A$2:$K$1001,2,0)&amp;" "&amp;VLOOKUP(E1719,CUSTOMERS!$A$2:$K$1001,3,0)</f>
        <v>Lizabeth Cowpland</v>
      </c>
    </row>
    <row r="1720" spans="1:10" ht="14.25" customHeight="1" x14ac:dyDescent="0.3">
      <c r="A1720" s="3">
        <f t="shared" si="6"/>
        <v>45078</v>
      </c>
      <c r="B1720" s="3">
        <v>45083</v>
      </c>
      <c r="C1720" s="2">
        <v>300863</v>
      </c>
      <c r="D1720" s="2">
        <v>10064</v>
      </c>
      <c r="E1720" s="2">
        <v>868</v>
      </c>
      <c r="F1720" s="2">
        <v>3</v>
      </c>
      <c r="G1720" s="2">
        <v>1249</v>
      </c>
      <c r="H1720" s="2">
        <v>3747</v>
      </c>
      <c r="I1720" s="2" t="str">
        <f>VLOOKUP($D1720,PRODUCTS!$A$2:$G$87,2,0)</f>
        <v>Nikon - Z50 Mirrorless Camera</v>
      </c>
      <c r="J1720" s="2" t="str">
        <f>VLOOKUP(E1720,CUSTOMERS!$A$2:$K$1001,2,0)&amp;" "&amp;VLOOKUP(E1720,CUSTOMERS!$A$2:$K$1001,3,0)</f>
        <v>Wilone Cockitt</v>
      </c>
    </row>
    <row r="1721" spans="1:10" ht="14.25" customHeight="1" x14ac:dyDescent="0.3">
      <c r="A1721" s="3">
        <f t="shared" si="6"/>
        <v>45078</v>
      </c>
      <c r="B1721" s="3">
        <v>45083</v>
      </c>
      <c r="C1721" s="2">
        <v>300867</v>
      </c>
      <c r="D1721" s="2">
        <v>10066</v>
      </c>
      <c r="E1721" s="2">
        <v>686</v>
      </c>
      <c r="F1721" s="2">
        <v>2</v>
      </c>
      <c r="G1721" s="2">
        <v>149</v>
      </c>
      <c r="H1721" s="2">
        <v>298</v>
      </c>
      <c r="I1721" s="2" t="str">
        <f>VLOOKUP($D1721,PRODUCTS!$A$2:$G$87,2,0)</f>
        <v>Polaroid - Now+ Instant Film Camera Generation 2</v>
      </c>
      <c r="J1721" s="2" t="str">
        <f>VLOOKUP(E1721,CUSTOMERS!$A$2:$K$1001,2,0)&amp;" "&amp;VLOOKUP(E1721,CUSTOMERS!$A$2:$K$1001,3,0)</f>
        <v>Beth Vockins</v>
      </c>
    </row>
    <row r="1722" spans="1:10" ht="14.25" customHeight="1" x14ac:dyDescent="0.3">
      <c r="A1722" s="3">
        <f t="shared" si="6"/>
        <v>45078</v>
      </c>
      <c r="B1722" s="3">
        <v>45083</v>
      </c>
      <c r="C1722" s="2">
        <v>300871</v>
      </c>
      <c r="D1722" s="2">
        <v>10016</v>
      </c>
      <c r="E1722" s="2">
        <v>499</v>
      </c>
      <c r="F1722" s="2">
        <v>3</v>
      </c>
      <c r="G1722" s="2">
        <v>1599</v>
      </c>
      <c r="H1722" s="2">
        <v>4797</v>
      </c>
      <c r="I1722" s="2" t="str">
        <f>VLOOKUP($D1722,PRODUCTS!$A$2:$G$87,2,0)</f>
        <v>iPhone 15 Pro Max 1 TB</v>
      </c>
      <c r="J1722" s="2" t="str">
        <f>VLOOKUP(E1722,CUSTOMERS!$A$2:$K$1001,2,0)&amp;" "&amp;VLOOKUP(E1722,CUSTOMERS!$A$2:$K$1001,3,0)</f>
        <v>Deeyn Tildesley</v>
      </c>
    </row>
    <row r="1723" spans="1:10" ht="14.25" customHeight="1" x14ac:dyDescent="0.3">
      <c r="A1723" s="3">
        <f t="shared" si="6"/>
        <v>45078</v>
      </c>
      <c r="B1723" s="3">
        <v>45083</v>
      </c>
      <c r="C1723" s="2">
        <v>300876</v>
      </c>
      <c r="D1723" s="2">
        <v>10060</v>
      </c>
      <c r="E1723" s="2">
        <v>458</v>
      </c>
      <c r="F1723" s="2">
        <v>3</v>
      </c>
      <c r="G1723" s="2">
        <v>579</v>
      </c>
      <c r="H1723" s="2">
        <v>1737</v>
      </c>
      <c r="I1723" s="2" t="str">
        <f>VLOOKUP($D1723,PRODUCTS!$A$2:$G$87,2,0)</f>
        <v>Samsung - 75" Class TU690</v>
      </c>
      <c r="J1723" s="2" t="str">
        <f>VLOOKUP(E1723,CUSTOMERS!$A$2:$K$1001,2,0)&amp;" "&amp;VLOOKUP(E1723,CUSTOMERS!$A$2:$K$1001,3,0)</f>
        <v>Janet Mathewson</v>
      </c>
    </row>
    <row r="1724" spans="1:10" ht="14.25" customHeight="1" x14ac:dyDescent="0.3">
      <c r="A1724" s="3">
        <f t="shared" si="6"/>
        <v>45078</v>
      </c>
      <c r="B1724" s="3">
        <v>45083</v>
      </c>
      <c r="C1724" s="2">
        <v>300876</v>
      </c>
      <c r="D1724" s="2">
        <v>10003</v>
      </c>
      <c r="E1724" s="2">
        <v>148</v>
      </c>
      <c r="F1724" s="2">
        <v>3</v>
      </c>
      <c r="G1724" s="2">
        <v>149</v>
      </c>
      <c r="H1724" s="2">
        <v>447</v>
      </c>
      <c r="I1724" s="2" t="str">
        <f>VLOOKUP($D1724,PRODUCTS!$A$2:$G$87,2,0)</f>
        <v>Apple Airpods Pro</v>
      </c>
      <c r="J1724" s="2" t="str">
        <f>VLOOKUP(E1724,CUSTOMERS!$A$2:$K$1001,2,0)&amp;" "&amp;VLOOKUP(E1724,CUSTOMERS!$A$2:$K$1001,3,0)</f>
        <v>Aida McIlveen</v>
      </c>
    </row>
    <row r="1725" spans="1:10" ht="14.25" customHeight="1" x14ac:dyDescent="0.3">
      <c r="A1725" s="3">
        <f t="shared" si="6"/>
        <v>45078</v>
      </c>
      <c r="B1725" s="3">
        <v>45083</v>
      </c>
      <c r="C1725" s="2">
        <v>302224</v>
      </c>
      <c r="D1725" s="2">
        <v>10048</v>
      </c>
      <c r="E1725" s="2">
        <v>36</v>
      </c>
      <c r="F1725" s="2">
        <v>1</v>
      </c>
      <c r="G1725" s="2">
        <v>500</v>
      </c>
      <c r="H1725" s="2">
        <v>500</v>
      </c>
      <c r="I1725" s="2" t="str">
        <f>VLOOKUP($D1725,PRODUCTS!$A$2:$G$87,2,0)</f>
        <v>ASUS - Zenbook 14X 14.5" 2.8K OLED</v>
      </c>
      <c r="J1725" s="2" t="str">
        <f>VLOOKUP(E1725,CUSTOMERS!$A$2:$K$1001,2,0)&amp;" "&amp;VLOOKUP(E1725,CUSTOMERS!$A$2:$K$1001,3,0)</f>
        <v>Rolf McGlaughn</v>
      </c>
    </row>
    <row r="1726" spans="1:10" ht="14.25" customHeight="1" x14ac:dyDescent="0.3">
      <c r="A1726" s="3">
        <f t="shared" si="6"/>
        <v>45078</v>
      </c>
      <c r="B1726" s="3">
        <v>45083</v>
      </c>
      <c r="C1726" s="2">
        <v>302224</v>
      </c>
      <c r="D1726" s="2">
        <v>10078</v>
      </c>
      <c r="E1726" s="2">
        <v>395</v>
      </c>
      <c r="F1726" s="2">
        <v>3</v>
      </c>
      <c r="G1726" s="2">
        <v>5</v>
      </c>
      <c r="H1726" s="2">
        <v>15</v>
      </c>
      <c r="I1726" s="2" t="str">
        <f>VLOOKUP($D1726,PRODUCTS!$A$2:$G$87,2,0)</f>
        <v>Case for iPhone 15 Blue</v>
      </c>
      <c r="J1726" s="2" t="str">
        <f>VLOOKUP(E1726,CUSTOMERS!$A$2:$K$1001,2,0)&amp;" "&amp;VLOOKUP(E1726,CUSTOMERS!$A$2:$K$1001,3,0)</f>
        <v>Nonah Anthes</v>
      </c>
    </row>
    <row r="1727" spans="1:10" ht="14.25" customHeight="1" x14ac:dyDescent="0.3">
      <c r="A1727" s="3">
        <f t="shared" si="6"/>
        <v>45078</v>
      </c>
      <c r="B1727" s="3">
        <v>45083</v>
      </c>
      <c r="C1727" s="2">
        <v>302224</v>
      </c>
      <c r="D1727" s="2">
        <v>10028</v>
      </c>
      <c r="E1727" s="2">
        <v>108</v>
      </c>
      <c r="F1727" s="2">
        <v>2</v>
      </c>
      <c r="G1727" s="2">
        <v>1500</v>
      </c>
      <c r="H1727" s="2">
        <v>3000</v>
      </c>
      <c r="I1727" s="2" t="str">
        <f>VLOOKUP($D1727,PRODUCTS!$A$2:$G$87,2,0)</f>
        <v>SAMSUNG Galaxy Z Fold 5 256 GB</v>
      </c>
      <c r="J1727" s="2" t="str">
        <f>VLOOKUP(E1727,CUSTOMERS!$A$2:$K$1001,2,0)&amp;" "&amp;VLOOKUP(E1727,CUSTOMERS!$A$2:$K$1001,3,0)</f>
        <v>Zechariah Haddington</v>
      </c>
    </row>
    <row r="1728" spans="1:10" ht="14.25" customHeight="1" x14ac:dyDescent="0.3">
      <c r="A1728" s="3">
        <f t="shared" si="6"/>
        <v>45078</v>
      </c>
      <c r="B1728" s="3">
        <v>45083</v>
      </c>
      <c r="C1728" s="2">
        <v>302229</v>
      </c>
      <c r="D1728" s="2">
        <v>10044</v>
      </c>
      <c r="E1728" s="2">
        <v>897</v>
      </c>
      <c r="F1728" s="2">
        <v>3</v>
      </c>
      <c r="G1728" s="2">
        <v>750</v>
      </c>
      <c r="H1728" s="2">
        <v>2250</v>
      </c>
      <c r="I1728" s="2" t="str">
        <f>VLOOKUP($D1728,PRODUCTS!$A$2:$G$87,2,0)</f>
        <v>Canon - EOS R50 4K</v>
      </c>
      <c r="J1728" s="2" t="str">
        <f>VLOOKUP(E1728,CUSTOMERS!$A$2:$K$1001,2,0)&amp;" "&amp;VLOOKUP(E1728,CUSTOMERS!$A$2:$K$1001,3,0)</f>
        <v>Ahmed Dahill</v>
      </c>
    </row>
    <row r="1729" spans="1:10" ht="14.25" customHeight="1" x14ac:dyDescent="0.3">
      <c r="A1729" s="3">
        <f t="shared" si="6"/>
        <v>45078</v>
      </c>
      <c r="B1729" s="3">
        <v>45084</v>
      </c>
      <c r="C1729" s="2">
        <v>300879</v>
      </c>
      <c r="D1729" s="2">
        <v>10032</v>
      </c>
      <c r="E1729" s="2">
        <v>494</v>
      </c>
      <c r="F1729" s="2">
        <v>2</v>
      </c>
      <c r="G1729" s="2">
        <v>70</v>
      </c>
      <c r="H1729" s="2">
        <v>140</v>
      </c>
      <c r="I1729" s="2" t="str">
        <f>VLOOKUP($D1729,PRODUCTS!$A$2:$G$87,2,0)</f>
        <v>Nintendo Switch Pro Controller</v>
      </c>
      <c r="J1729" s="2" t="str">
        <f>VLOOKUP(E1729,CUSTOMERS!$A$2:$K$1001,2,0)&amp;" "&amp;VLOOKUP(E1729,CUSTOMERS!$A$2:$K$1001,3,0)</f>
        <v>Batholomew Shynn</v>
      </c>
    </row>
    <row r="1730" spans="1:10" ht="14.25" customHeight="1" x14ac:dyDescent="0.3">
      <c r="A1730" s="3">
        <f t="shared" si="6"/>
        <v>45078</v>
      </c>
      <c r="B1730" s="3">
        <v>45084</v>
      </c>
      <c r="C1730" s="2">
        <v>300879</v>
      </c>
      <c r="D1730" s="2">
        <v>10017</v>
      </c>
      <c r="E1730" s="2">
        <v>900</v>
      </c>
      <c r="F1730" s="2">
        <v>2</v>
      </c>
      <c r="G1730" s="2">
        <v>999</v>
      </c>
      <c r="H1730" s="2">
        <v>1998</v>
      </c>
      <c r="I1730" s="2" t="str">
        <f>VLOOKUP($D1730,PRODUCTS!$A$2:$G$87,2,0)</f>
        <v>iPhone 15 Pro 128 GB</v>
      </c>
      <c r="J1730" s="2" t="str">
        <f>VLOOKUP(E1730,CUSTOMERS!$A$2:$K$1001,2,0)&amp;" "&amp;VLOOKUP(E1730,CUSTOMERS!$A$2:$K$1001,3,0)</f>
        <v>Franz Phlippsen</v>
      </c>
    </row>
    <row r="1731" spans="1:10" ht="14.25" customHeight="1" x14ac:dyDescent="0.3">
      <c r="A1731" s="3">
        <f t="shared" si="6"/>
        <v>45078</v>
      </c>
      <c r="B1731" s="3">
        <v>45084</v>
      </c>
      <c r="C1731" s="2">
        <v>300879</v>
      </c>
      <c r="D1731" s="2">
        <v>10012</v>
      </c>
      <c r="E1731" s="2">
        <v>810</v>
      </c>
      <c r="F1731" s="2">
        <v>3</v>
      </c>
      <c r="G1731" s="2">
        <v>70</v>
      </c>
      <c r="H1731" s="2">
        <v>210</v>
      </c>
      <c r="I1731" s="2" t="str">
        <f>VLOOKUP($D1731,PRODUCTS!$A$2:$G$87,2,0)</f>
        <v>Beats Studio Buds</v>
      </c>
      <c r="J1731" s="2" t="str">
        <f>VLOOKUP(E1731,CUSTOMERS!$A$2:$K$1001,2,0)&amp;" "&amp;VLOOKUP(E1731,CUSTOMERS!$A$2:$K$1001,3,0)</f>
        <v>Humfried Pettinger</v>
      </c>
    </row>
    <row r="1732" spans="1:10" ht="14.25" customHeight="1" x14ac:dyDescent="0.3">
      <c r="A1732" s="3">
        <f t="shared" si="6"/>
        <v>45078</v>
      </c>
      <c r="B1732" s="3">
        <v>45084</v>
      </c>
      <c r="C1732" s="2">
        <v>300879</v>
      </c>
      <c r="D1732" s="2">
        <v>10015</v>
      </c>
      <c r="E1732" s="2">
        <v>883</v>
      </c>
      <c r="F1732" s="2">
        <v>3</v>
      </c>
      <c r="G1732" s="2">
        <v>1399</v>
      </c>
      <c r="H1732" s="2">
        <v>4197</v>
      </c>
      <c r="I1732" s="2" t="str">
        <f>VLOOKUP($D1732,PRODUCTS!$A$2:$G$87,2,0)</f>
        <v>iPhone 15 Pro Max 512 GB</v>
      </c>
      <c r="J1732" s="2" t="str">
        <f>VLOOKUP(E1732,CUSTOMERS!$A$2:$K$1001,2,0)&amp;" "&amp;VLOOKUP(E1732,CUSTOMERS!$A$2:$K$1001,3,0)</f>
        <v>Merrielle Veevers</v>
      </c>
    </row>
    <row r="1733" spans="1:10" ht="14.25" customHeight="1" x14ac:dyDescent="0.3">
      <c r="A1733" s="3">
        <f t="shared" si="6"/>
        <v>45078</v>
      </c>
      <c r="B1733" s="3">
        <v>45084</v>
      </c>
      <c r="C1733" s="2">
        <v>300880</v>
      </c>
      <c r="D1733" s="2">
        <v>10058</v>
      </c>
      <c r="E1733" s="2">
        <v>141</v>
      </c>
      <c r="F1733" s="2">
        <v>2</v>
      </c>
      <c r="G1733" s="2">
        <v>799</v>
      </c>
      <c r="H1733" s="2">
        <v>1598</v>
      </c>
      <c r="I1733" s="2" t="str">
        <f>VLOOKUP($D1733,PRODUCTS!$A$2:$G$87,2,0)</f>
        <v>Sony - 65" Class X80K</v>
      </c>
      <c r="J1733" s="2" t="str">
        <f>VLOOKUP(E1733,CUSTOMERS!$A$2:$K$1001,2,0)&amp;" "&amp;VLOOKUP(E1733,CUSTOMERS!$A$2:$K$1001,3,0)</f>
        <v>Lucias Tuck</v>
      </c>
    </row>
    <row r="1734" spans="1:10" ht="14.25" customHeight="1" x14ac:dyDescent="0.3">
      <c r="A1734" s="3">
        <f t="shared" si="6"/>
        <v>45078</v>
      </c>
      <c r="B1734" s="3">
        <v>45084</v>
      </c>
      <c r="C1734" s="2">
        <v>300881</v>
      </c>
      <c r="D1734" s="2">
        <v>10072</v>
      </c>
      <c r="E1734" s="2">
        <v>531</v>
      </c>
      <c r="F1734" s="2">
        <v>2</v>
      </c>
      <c r="G1734" s="2">
        <v>5</v>
      </c>
      <c r="H1734" s="2">
        <v>10</v>
      </c>
      <c r="I1734" s="2" t="str">
        <f>VLOOKUP($D1734,PRODUCTS!$A$2:$G$87,2,0)</f>
        <v>Case for iPhone 15 Red</v>
      </c>
      <c r="J1734" s="2" t="str">
        <f>VLOOKUP(E1734,CUSTOMERS!$A$2:$K$1001,2,0)&amp;" "&amp;VLOOKUP(E1734,CUSTOMERS!$A$2:$K$1001,3,0)</f>
        <v>Malissia Hindrick</v>
      </c>
    </row>
    <row r="1735" spans="1:10" ht="14.25" customHeight="1" x14ac:dyDescent="0.3">
      <c r="A1735" s="3">
        <f t="shared" si="6"/>
        <v>45078</v>
      </c>
      <c r="B1735" s="3">
        <v>45084</v>
      </c>
      <c r="C1735" s="2">
        <v>300881</v>
      </c>
      <c r="D1735" s="2">
        <v>10024</v>
      </c>
      <c r="E1735" s="2">
        <v>33</v>
      </c>
      <c r="F1735" s="2">
        <v>2</v>
      </c>
      <c r="G1735" s="2">
        <v>199</v>
      </c>
      <c r="H1735" s="2">
        <v>398</v>
      </c>
      <c r="I1735" s="2" t="str">
        <f>VLOOKUP($D1735,PRODUCTS!$A$2:$G$87,2,0)</f>
        <v>SAMSUNG Galaxy Tab S6 Lite 10.4" 64GB</v>
      </c>
      <c r="J1735" s="2" t="str">
        <f>VLOOKUP(E1735,CUSTOMERS!$A$2:$K$1001,2,0)&amp;" "&amp;VLOOKUP(E1735,CUSTOMERS!$A$2:$K$1001,3,0)</f>
        <v>Esteban Brocket</v>
      </c>
    </row>
    <row r="1736" spans="1:10" ht="14.25" customHeight="1" x14ac:dyDescent="0.3">
      <c r="A1736" s="3">
        <f t="shared" si="6"/>
        <v>45078</v>
      </c>
      <c r="B1736" s="3">
        <v>45084</v>
      </c>
      <c r="C1736" s="2">
        <v>300881</v>
      </c>
      <c r="D1736" s="2">
        <v>10085</v>
      </c>
      <c r="E1736" s="2">
        <v>682</v>
      </c>
      <c r="F1736" s="2">
        <v>3</v>
      </c>
      <c r="G1736" s="2">
        <v>6</v>
      </c>
      <c r="H1736" s="2">
        <v>18</v>
      </c>
      <c r="I1736" s="2" t="str">
        <f>VLOOKUP($D1736,PRODUCTS!$A$2:$G$87,2,0)</f>
        <v>AA Batteries (4-pack)</v>
      </c>
      <c r="J1736" s="2" t="str">
        <f>VLOOKUP(E1736,CUSTOMERS!$A$2:$K$1001,2,0)&amp;" "&amp;VLOOKUP(E1736,CUSTOMERS!$A$2:$K$1001,3,0)</f>
        <v>Arne Muldoon</v>
      </c>
    </row>
    <row r="1737" spans="1:10" ht="14.25" customHeight="1" x14ac:dyDescent="0.3">
      <c r="A1737" s="3">
        <f t="shared" si="6"/>
        <v>45078</v>
      </c>
      <c r="B1737" s="3">
        <v>45085</v>
      </c>
      <c r="C1737" s="2">
        <v>300882</v>
      </c>
      <c r="D1737" s="2">
        <v>10013</v>
      </c>
      <c r="E1737" s="2">
        <v>566</v>
      </c>
      <c r="F1737" s="2">
        <v>1</v>
      </c>
      <c r="G1737" s="2">
        <v>157</v>
      </c>
      <c r="H1737" s="2">
        <v>157</v>
      </c>
      <c r="I1737" s="2" t="str">
        <f>VLOOKUP($D1737,PRODUCTS!$A$2:$G$87,2,0)</f>
        <v>Vizio 40" D-Series</v>
      </c>
      <c r="J1737" s="2" t="str">
        <f>VLOOKUP(E1737,CUSTOMERS!$A$2:$K$1001,2,0)&amp;" "&amp;VLOOKUP(E1737,CUSTOMERS!$A$2:$K$1001,3,0)</f>
        <v>Gleda Duer</v>
      </c>
    </row>
    <row r="1738" spans="1:10" ht="14.25" customHeight="1" x14ac:dyDescent="0.3">
      <c r="A1738" s="3">
        <f t="shared" si="6"/>
        <v>45078</v>
      </c>
      <c r="B1738" s="3">
        <v>45085</v>
      </c>
      <c r="C1738" s="2">
        <v>300882</v>
      </c>
      <c r="D1738" s="2">
        <v>10075</v>
      </c>
      <c r="E1738" s="2">
        <v>834</v>
      </c>
      <c r="F1738" s="2">
        <v>1</v>
      </c>
      <c r="G1738" s="2">
        <v>5</v>
      </c>
      <c r="H1738" s="2">
        <v>5</v>
      </c>
      <c r="I1738" s="2" t="str">
        <f>VLOOKUP($D1738,PRODUCTS!$A$2:$G$87,2,0)</f>
        <v>Case for iPhone 15 Black</v>
      </c>
      <c r="J1738" s="2" t="str">
        <f>VLOOKUP(E1738,CUSTOMERS!$A$2:$K$1001,2,0)&amp;" "&amp;VLOOKUP(E1738,CUSTOMERS!$A$2:$K$1001,3,0)</f>
        <v>Chad Mayho</v>
      </c>
    </row>
    <row r="1739" spans="1:10" ht="14.25" customHeight="1" x14ac:dyDescent="0.3">
      <c r="A1739" s="3">
        <f t="shared" si="6"/>
        <v>45078</v>
      </c>
      <c r="B1739" s="3">
        <v>45085</v>
      </c>
      <c r="C1739" s="2">
        <v>300882</v>
      </c>
      <c r="D1739" s="2">
        <v>10027</v>
      </c>
      <c r="E1739" s="2">
        <v>308</v>
      </c>
      <c r="F1739" s="2">
        <v>2</v>
      </c>
      <c r="G1739" s="2">
        <v>109</v>
      </c>
      <c r="H1739" s="2">
        <v>218</v>
      </c>
      <c r="I1739" s="2" t="str">
        <f>VLOOKUP($D1739,PRODUCTS!$A$2:$G$87,2,0)</f>
        <v>SAMSUNG Galaxy Buds Pro 2</v>
      </c>
      <c r="J1739" s="2" t="str">
        <f>VLOOKUP(E1739,CUSTOMERS!$A$2:$K$1001,2,0)&amp;" "&amp;VLOOKUP(E1739,CUSTOMERS!$A$2:$K$1001,3,0)</f>
        <v>Harriette Dine-Hart</v>
      </c>
    </row>
    <row r="1740" spans="1:10" ht="14.25" customHeight="1" x14ac:dyDescent="0.3">
      <c r="A1740" s="3">
        <f t="shared" si="6"/>
        <v>45078</v>
      </c>
      <c r="B1740" s="3">
        <v>45085</v>
      </c>
      <c r="C1740" s="2">
        <v>300883</v>
      </c>
      <c r="D1740" s="2">
        <v>10075</v>
      </c>
      <c r="E1740" s="2">
        <v>46</v>
      </c>
      <c r="F1740" s="2">
        <v>1</v>
      </c>
      <c r="G1740" s="2">
        <v>5</v>
      </c>
      <c r="H1740" s="2">
        <v>5</v>
      </c>
      <c r="I1740" s="2" t="str">
        <f>VLOOKUP($D1740,PRODUCTS!$A$2:$G$87,2,0)</f>
        <v>Case for iPhone 15 Black</v>
      </c>
      <c r="J1740" s="2" t="str">
        <f>VLOOKUP(E1740,CUSTOMERS!$A$2:$K$1001,2,0)&amp;" "&amp;VLOOKUP(E1740,CUSTOMERS!$A$2:$K$1001,3,0)</f>
        <v>Bamby Janus</v>
      </c>
    </row>
    <row r="1741" spans="1:10" ht="14.25" customHeight="1" x14ac:dyDescent="0.3">
      <c r="A1741" s="3">
        <f t="shared" si="6"/>
        <v>45078</v>
      </c>
      <c r="B1741" s="3">
        <v>45085</v>
      </c>
      <c r="C1741" s="2">
        <v>300883</v>
      </c>
      <c r="D1741" s="2">
        <v>10045</v>
      </c>
      <c r="E1741" s="2">
        <v>866</v>
      </c>
      <c r="F1741" s="2">
        <v>3</v>
      </c>
      <c r="G1741" s="2">
        <v>499</v>
      </c>
      <c r="H1741" s="2">
        <v>1497</v>
      </c>
      <c r="I1741" s="2" t="str">
        <f>VLOOKUP($D1741,PRODUCTS!$A$2:$G$87,2,0)</f>
        <v>Microsoft - Xbox Series X 1TB Console </v>
      </c>
      <c r="J1741" s="2" t="str">
        <f>VLOOKUP(E1741,CUSTOMERS!$A$2:$K$1001,2,0)&amp;" "&amp;VLOOKUP(E1741,CUSTOMERS!$A$2:$K$1001,3,0)</f>
        <v>Brien Klimsch</v>
      </c>
    </row>
    <row r="1742" spans="1:10" ht="14.25" customHeight="1" x14ac:dyDescent="0.3">
      <c r="A1742" s="3">
        <f t="shared" si="6"/>
        <v>45078</v>
      </c>
      <c r="B1742" s="3">
        <v>45085</v>
      </c>
      <c r="C1742" s="2">
        <v>300883</v>
      </c>
      <c r="D1742" s="2">
        <v>10070</v>
      </c>
      <c r="E1742" s="2">
        <v>931</v>
      </c>
      <c r="F1742" s="2">
        <v>3</v>
      </c>
      <c r="G1742" s="2">
        <v>7</v>
      </c>
      <c r="H1742" s="2">
        <v>21</v>
      </c>
      <c r="I1742" s="2" t="str">
        <f>VLOOKUP($D1742,PRODUCTS!$A$2:$G$87,2,0)</f>
        <v>Case for iPhone 15 Pro Max Red</v>
      </c>
      <c r="J1742" s="2" t="str">
        <f>VLOOKUP(E1742,CUSTOMERS!$A$2:$K$1001,2,0)&amp;" "&amp;VLOOKUP(E1742,CUSTOMERS!$A$2:$K$1001,3,0)</f>
        <v>Jacenta Penelli</v>
      </c>
    </row>
    <row r="1743" spans="1:10" ht="14.25" customHeight="1" x14ac:dyDescent="0.3">
      <c r="A1743" s="3">
        <f t="shared" si="6"/>
        <v>45078</v>
      </c>
      <c r="B1743" s="3">
        <v>45085</v>
      </c>
      <c r="C1743" s="2">
        <v>300884</v>
      </c>
      <c r="D1743" s="2">
        <v>10005</v>
      </c>
      <c r="E1743" s="2">
        <v>61</v>
      </c>
      <c r="F1743" s="2">
        <v>3</v>
      </c>
      <c r="G1743" s="2">
        <v>36</v>
      </c>
      <c r="H1743" s="2">
        <v>108</v>
      </c>
      <c r="I1743" s="2" t="str">
        <f>VLOOKUP($D1743,PRODUCTS!$A$2:$G$87,2,0)</f>
        <v>Blink Video Doorbell</v>
      </c>
      <c r="J1743" s="2" t="str">
        <f>VLOOKUP(E1743,CUSTOMERS!$A$2:$K$1001,2,0)&amp;" "&amp;VLOOKUP(E1743,CUSTOMERS!$A$2:$K$1001,3,0)</f>
        <v>Blinny Phinn</v>
      </c>
    </row>
    <row r="1744" spans="1:10" ht="14.25" customHeight="1" x14ac:dyDescent="0.3">
      <c r="A1744" s="3">
        <f t="shared" si="6"/>
        <v>45078</v>
      </c>
      <c r="B1744" s="3">
        <v>45085</v>
      </c>
      <c r="C1744" s="2">
        <v>300885</v>
      </c>
      <c r="D1744" s="2">
        <v>10069</v>
      </c>
      <c r="E1744" s="2">
        <v>630</v>
      </c>
      <c r="F1744" s="2">
        <v>2</v>
      </c>
      <c r="G1744" s="2">
        <v>5</v>
      </c>
      <c r="H1744" s="2">
        <v>10</v>
      </c>
      <c r="I1744" s="2" t="str">
        <f>VLOOKUP($D1744,PRODUCTS!$A$2:$G$87,2,0)</f>
        <v>USB-C Charging Cable</v>
      </c>
      <c r="J1744" s="2" t="str">
        <f>VLOOKUP(E1744,CUSTOMERS!$A$2:$K$1001,2,0)&amp;" "&amp;VLOOKUP(E1744,CUSTOMERS!$A$2:$K$1001,3,0)</f>
        <v>Sheila-kathryn Raccio</v>
      </c>
    </row>
    <row r="1745" spans="1:10" ht="14.25" customHeight="1" x14ac:dyDescent="0.3">
      <c r="A1745" s="3">
        <f t="shared" si="6"/>
        <v>45078</v>
      </c>
      <c r="B1745" s="3">
        <v>45085</v>
      </c>
      <c r="C1745" s="2">
        <v>300885</v>
      </c>
      <c r="D1745" s="2">
        <v>10032</v>
      </c>
      <c r="E1745" s="2">
        <v>4</v>
      </c>
      <c r="F1745" s="2">
        <v>3</v>
      </c>
      <c r="G1745" s="2">
        <v>70</v>
      </c>
      <c r="H1745" s="2">
        <v>210</v>
      </c>
      <c r="I1745" s="2" t="str">
        <f>VLOOKUP($D1745,PRODUCTS!$A$2:$G$87,2,0)</f>
        <v>Nintendo Switch Pro Controller</v>
      </c>
      <c r="J1745" s="2" t="str">
        <f>VLOOKUP(E1745,CUSTOMERS!$A$2:$K$1001,2,0)&amp;" "&amp;VLOOKUP(E1745,CUSTOMERS!$A$2:$K$1001,3,0)</f>
        <v>Damara Corder</v>
      </c>
    </row>
    <row r="1746" spans="1:10" ht="14.25" customHeight="1" x14ac:dyDescent="0.3">
      <c r="A1746" s="3">
        <f t="shared" si="6"/>
        <v>45078</v>
      </c>
      <c r="B1746" s="3">
        <v>45085</v>
      </c>
      <c r="C1746" s="2">
        <v>300885</v>
      </c>
      <c r="D1746" s="2">
        <v>10036</v>
      </c>
      <c r="E1746" s="2">
        <v>766</v>
      </c>
      <c r="F1746" s="2">
        <v>1</v>
      </c>
      <c r="G1746" s="2">
        <v>111</v>
      </c>
      <c r="H1746" s="2">
        <v>111</v>
      </c>
      <c r="I1746" s="2" t="str">
        <f>VLOOKUP($D1746,PRODUCTS!$A$2:$G$87,2,0)</f>
        <v>Xbox Elite Series 2 Wireless</v>
      </c>
      <c r="J1746" s="2" t="str">
        <f>VLOOKUP(E1746,CUSTOMERS!$A$2:$K$1001,2,0)&amp;" "&amp;VLOOKUP(E1746,CUSTOMERS!$A$2:$K$1001,3,0)</f>
        <v>Jehu Weyland</v>
      </c>
    </row>
    <row r="1747" spans="1:10" ht="14.25" customHeight="1" x14ac:dyDescent="0.3">
      <c r="A1747" s="3">
        <f t="shared" si="6"/>
        <v>45078</v>
      </c>
      <c r="B1747" s="3">
        <v>45085</v>
      </c>
      <c r="C1747" s="2">
        <v>300886</v>
      </c>
      <c r="D1747" s="2">
        <v>10015</v>
      </c>
      <c r="E1747" s="2">
        <v>872</v>
      </c>
      <c r="F1747" s="2">
        <v>1</v>
      </c>
      <c r="G1747" s="2">
        <v>1399</v>
      </c>
      <c r="H1747" s="2">
        <v>1399</v>
      </c>
      <c r="I1747" s="2" t="str">
        <f>VLOOKUP($D1747,PRODUCTS!$A$2:$G$87,2,0)</f>
        <v>iPhone 15 Pro Max 512 GB</v>
      </c>
      <c r="J1747" s="2" t="str">
        <f>VLOOKUP(E1747,CUSTOMERS!$A$2:$K$1001,2,0)&amp;" "&amp;VLOOKUP(E1747,CUSTOMERS!$A$2:$K$1001,3,0)</f>
        <v>Lars MattiCCI</v>
      </c>
    </row>
    <row r="1748" spans="1:10" ht="14.25" customHeight="1" x14ac:dyDescent="0.3">
      <c r="A1748" s="3">
        <f t="shared" si="6"/>
        <v>45078</v>
      </c>
      <c r="B1748" s="3">
        <v>45085</v>
      </c>
      <c r="C1748" s="2">
        <v>300887</v>
      </c>
      <c r="D1748" s="2">
        <v>10002</v>
      </c>
      <c r="E1748" s="2">
        <v>414</v>
      </c>
      <c r="F1748" s="2">
        <v>1</v>
      </c>
      <c r="G1748" s="2">
        <v>81</v>
      </c>
      <c r="H1748" s="2">
        <v>81</v>
      </c>
      <c r="I1748" s="2" t="str">
        <f>VLOOKUP($D1748,PRODUCTS!$A$2:$G$87,2,0)</f>
        <v>Apple AirTag 4 Pack</v>
      </c>
      <c r="J1748" s="2" t="str">
        <f>VLOOKUP(E1748,CUSTOMERS!$A$2:$K$1001,2,0)&amp;" "&amp;VLOOKUP(E1748,CUSTOMERS!$A$2:$K$1001,3,0)</f>
        <v>Sergei McNeilley</v>
      </c>
    </row>
    <row r="1749" spans="1:10" ht="14.25" customHeight="1" x14ac:dyDescent="0.3">
      <c r="A1749" s="3">
        <f t="shared" si="6"/>
        <v>45078</v>
      </c>
      <c r="B1749" s="3">
        <v>45085</v>
      </c>
      <c r="C1749" s="2">
        <v>300888</v>
      </c>
      <c r="D1749" s="2">
        <v>10048</v>
      </c>
      <c r="E1749" s="2">
        <v>789</v>
      </c>
      <c r="F1749" s="2">
        <v>1</v>
      </c>
      <c r="G1749" s="2">
        <v>500</v>
      </c>
      <c r="H1749" s="2">
        <v>500</v>
      </c>
      <c r="I1749" s="2" t="str">
        <f>VLOOKUP($D1749,PRODUCTS!$A$2:$G$87,2,0)</f>
        <v>ASUS - Zenbook 14X 14.5" 2.8K OLED</v>
      </c>
      <c r="J1749" s="2" t="str">
        <f>VLOOKUP(E1749,CUSTOMERS!$A$2:$K$1001,2,0)&amp;" "&amp;VLOOKUP(E1749,CUSTOMERS!$A$2:$K$1001,3,0)</f>
        <v>Nancie Yurov</v>
      </c>
    </row>
    <row r="1750" spans="1:10" ht="14.25" customHeight="1" x14ac:dyDescent="0.3">
      <c r="A1750" s="3">
        <f t="shared" si="6"/>
        <v>45078</v>
      </c>
      <c r="B1750" s="3">
        <v>45085</v>
      </c>
      <c r="C1750" s="2">
        <v>300888</v>
      </c>
      <c r="D1750" s="2">
        <v>10045</v>
      </c>
      <c r="E1750" s="2">
        <v>155</v>
      </c>
      <c r="F1750" s="2">
        <v>1</v>
      </c>
      <c r="G1750" s="2">
        <v>499</v>
      </c>
      <c r="H1750" s="2">
        <v>499</v>
      </c>
      <c r="I1750" s="2" t="str">
        <f>VLOOKUP($D1750,PRODUCTS!$A$2:$G$87,2,0)</f>
        <v>Microsoft - Xbox Series X 1TB Console </v>
      </c>
      <c r="J1750" s="2" t="str">
        <f>VLOOKUP(E1750,CUSTOMERS!$A$2:$K$1001,2,0)&amp;" "&amp;VLOOKUP(E1750,CUSTOMERS!$A$2:$K$1001,3,0)</f>
        <v>Nehemiah McAulay</v>
      </c>
    </row>
    <row r="1751" spans="1:10" ht="14.25" customHeight="1" x14ac:dyDescent="0.3">
      <c r="A1751" s="3">
        <f t="shared" si="6"/>
        <v>45078</v>
      </c>
      <c r="B1751" s="3">
        <v>45085</v>
      </c>
      <c r="C1751" s="2">
        <v>300888</v>
      </c>
      <c r="D1751" s="2">
        <v>10014</v>
      </c>
      <c r="E1751" s="2">
        <v>223</v>
      </c>
      <c r="F1751" s="2">
        <v>3</v>
      </c>
      <c r="G1751" s="2">
        <v>1199</v>
      </c>
      <c r="H1751" s="2">
        <v>3597</v>
      </c>
      <c r="I1751" s="2" t="str">
        <f>VLOOKUP($D1751,PRODUCTS!$A$2:$G$87,2,0)</f>
        <v>iPhone 15 Pro Max 256 GB</v>
      </c>
      <c r="J1751" s="2" t="str">
        <f>VLOOKUP(E1751,CUSTOMERS!$A$2:$K$1001,2,0)&amp;" "&amp;VLOOKUP(E1751,CUSTOMERS!$A$2:$K$1001,3,0)</f>
        <v>Worthington Downton</v>
      </c>
    </row>
    <row r="1752" spans="1:10" ht="14.25" customHeight="1" x14ac:dyDescent="0.3">
      <c r="A1752" s="3">
        <f t="shared" si="6"/>
        <v>45078</v>
      </c>
      <c r="B1752" s="3">
        <v>45085</v>
      </c>
      <c r="C1752" s="2">
        <v>300889</v>
      </c>
      <c r="D1752" s="2">
        <v>10077</v>
      </c>
      <c r="E1752" s="2">
        <v>126</v>
      </c>
      <c r="F1752" s="2">
        <v>2</v>
      </c>
      <c r="G1752" s="2">
        <v>6</v>
      </c>
      <c r="H1752" s="2">
        <v>12</v>
      </c>
      <c r="I1752" s="2" t="str">
        <f>VLOOKUP($D1752,PRODUCTS!$A$2:$G$87,2,0)</f>
        <v>Case for iPhone 15 Pro Blue</v>
      </c>
      <c r="J1752" s="2" t="str">
        <f>VLOOKUP(E1752,CUSTOMERS!$A$2:$K$1001,2,0)&amp;" "&amp;VLOOKUP(E1752,CUSTOMERS!$A$2:$K$1001,3,0)</f>
        <v>Paige Eidler</v>
      </c>
    </row>
    <row r="1753" spans="1:10" ht="14.25" customHeight="1" x14ac:dyDescent="0.3">
      <c r="A1753" s="3">
        <f t="shared" si="6"/>
        <v>45078</v>
      </c>
      <c r="B1753" s="3">
        <v>45086</v>
      </c>
      <c r="C1753" s="2">
        <v>300890</v>
      </c>
      <c r="D1753" s="2">
        <v>10055</v>
      </c>
      <c r="E1753" s="2">
        <v>360</v>
      </c>
      <c r="F1753" s="2">
        <v>2</v>
      </c>
      <c r="G1753" s="2">
        <v>95</v>
      </c>
      <c r="H1753" s="2">
        <v>190</v>
      </c>
      <c r="I1753" s="2" t="str">
        <f>VLOOKUP($D1753,PRODUCTS!$A$2:$G$87,2,0)</f>
        <v>Dell - S2421NX 23.8" IPS LED FHD</v>
      </c>
      <c r="J1753" s="2" t="str">
        <f>VLOOKUP(E1753,CUSTOMERS!$A$2:$K$1001,2,0)&amp;" "&amp;VLOOKUP(E1753,CUSTOMERS!$A$2:$K$1001,3,0)</f>
        <v>Gypsy Calltone</v>
      </c>
    </row>
    <row r="1754" spans="1:10" ht="14.25" customHeight="1" x14ac:dyDescent="0.3">
      <c r="A1754" s="3">
        <f t="shared" si="6"/>
        <v>45078</v>
      </c>
      <c r="B1754" s="3">
        <v>45086</v>
      </c>
      <c r="C1754" s="2">
        <v>300891</v>
      </c>
      <c r="D1754" s="2">
        <v>10084</v>
      </c>
      <c r="E1754" s="2">
        <v>747</v>
      </c>
      <c r="F1754" s="2">
        <v>1</v>
      </c>
      <c r="G1754" s="2">
        <v>7</v>
      </c>
      <c r="H1754" s="2">
        <v>7</v>
      </c>
      <c r="I1754" s="2" t="str">
        <f>VLOOKUP($D1754,PRODUCTS!$A$2:$G$87,2,0)</f>
        <v>AAA Batteries (4-pack)</v>
      </c>
      <c r="J1754" s="2" t="str">
        <f>VLOOKUP(E1754,CUSTOMERS!$A$2:$K$1001,2,0)&amp;" "&amp;VLOOKUP(E1754,CUSTOMERS!$A$2:$K$1001,3,0)</f>
        <v>Jefferson Ludy</v>
      </c>
    </row>
    <row r="1755" spans="1:10" ht="14.25" customHeight="1" x14ac:dyDescent="0.3">
      <c r="A1755" s="3">
        <f t="shared" si="6"/>
        <v>45078</v>
      </c>
      <c r="B1755" s="3">
        <v>45086</v>
      </c>
      <c r="C1755" s="2">
        <v>300892</v>
      </c>
      <c r="D1755" s="2">
        <v>10009</v>
      </c>
      <c r="E1755" s="2">
        <v>15</v>
      </c>
      <c r="F1755" s="2">
        <v>2</v>
      </c>
      <c r="G1755" s="2">
        <v>80</v>
      </c>
      <c r="H1755" s="2">
        <v>160</v>
      </c>
      <c r="I1755" s="2" t="str">
        <f>VLOOKUP($D1755,PRODUCTS!$A$2:$G$87,2,0)</f>
        <v>Fitbit Inspire 3</v>
      </c>
      <c r="J1755" s="2" t="str">
        <f>VLOOKUP(E1755,CUSTOMERS!$A$2:$K$1001,2,0)&amp;" "&amp;VLOOKUP(E1755,CUSTOMERS!$A$2:$K$1001,3,0)</f>
        <v>Cory MacAindreis</v>
      </c>
    </row>
    <row r="1756" spans="1:10" ht="14.25" customHeight="1" x14ac:dyDescent="0.3">
      <c r="A1756" s="3">
        <f t="shared" si="6"/>
        <v>45078</v>
      </c>
      <c r="B1756" s="3">
        <v>45086</v>
      </c>
      <c r="C1756" s="2">
        <v>300892</v>
      </c>
      <c r="D1756" s="2">
        <v>10053</v>
      </c>
      <c r="E1756" s="2">
        <v>700</v>
      </c>
      <c r="F1756" s="2">
        <v>2</v>
      </c>
      <c r="G1756" s="2">
        <v>90</v>
      </c>
      <c r="H1756" s="2">
        <v>180</v>
      </c>
      <c r="I1756" s="2" t="str">
        <f>VLOOKUP($D1756,PRODUCTS!$A$2:$G$87,2,0)</f>
        <v>HP - 21.5" IPS LED Full HD </v>
      </c>
      <c r="J1756" s="2" t="str">
        <f>VLOOKUP(E1756,CUSTOMERS!$A$2:$K$1001,2,0)&amp;" "&amp;VLOOKUP(E1756,CUSTOMERS!$A$2:$K$1001,3,0)</f>
        <v>Ivy Reuter</v>
      </c>
    </row>
    <row r="1757" spans="1:10" ht="14.25" customHeight="1" x14ac:dyDescent="0.3">
      <c r="A1757" s="3">
        <f t="shared" si="6"/>
        <v>45078</v>
      </c>
      <c r="B1757" s="3">
        <v>45086</v>
      </c>
      <c r="C1757" s="2">
        <v>300893</v>
      </c>
      <c r="D1757" s="2">
        <v>10015</v>
      </c>
      <c r="E1757" s="2">
        <v>187</v>
      </c>
      <c r="F1757" s="2">
        <v>3</v>
      </c>
      <c r="G1757" s="2">
        <v>1399</v>
      </c>
      <c r="H1757" s="2">
        <v>4197</v>
      </c>
      <c r="I1757" s="2" t="str">
        <f>VLOOKUP($D1757,PRODUCTS!$A$2:$G$87,2,0)</f>
        <v>iPhone 15 Pro Max 512 GB</v>
      </c>
      <c r="J1757" s="2" t="str">
        <f>VLOOKUP(E1757,CUSTOMERS!$A$2:$K$1001,2,0)&amp;" "&amp;VLOOKUP(E1757,CUSTOMERS!$A$2:$K$1001,3,0)</f>
        <v>Zuzana Feake</v>
      </c>
    </row>
    <row r="1758" spans="1:10" ht="14.25" customHeight="1" x14ac:dyDescent="0.3">
      <c r="A1758" s="3">
        <f t="shared" si="6"/>
        <v>45078</v>
      </c>
      <c r="B1758" s="3">
        <v>45086</v>
      </c>
      <c r="C1758" s="2">
        <v>300894</v>
      </c>
      <c r="D1758" s="2">
        <v>10030</v>
      </c>
      <c r="E1758" s="2">
        <v>957</v>
      </c>
      <c r="F1758" s="2">
        <v>1</v>
      </c>
      <c r="G1758" s="2">
        <v>234</v>
      </c>
      <c r="H1758" s="2">
        <v>234</v>
      </c>
      <c r="I1758" s="2" t="str">
        <f>VLOOKUP($D1758,PRODUCTS!$A$2:$G$87,2,0)</f>
        <v>Meta Quest 2 </v>
      </c>
      <c r="J1758" s="2" t="str">
        <f>VLOOKUP(E1758,CUSTOMERS!$A$2:$K$1001,2,0)&amp;" "&amp;VLOOKUP(E1758,CUSTOMERS!$A$2:$K$1001,3,0)</f>
        <v>Rickert Geoghegan</v>
      </c>
    </row>
    <row r="1759" spans="1:10" ht="14.25" customHeight="1" x14ac:dyDescent="0.3">
      <c r="A1759" s="3">
        <f t="shared" si="6"/>
        <v>45078</v>
      </c>
      <c r="B1759" s="3">
        <v>45086</v>
      </c>
      <c r="C1759" s="2">
        <v>300894</v>
      </c>
      <c r="D1759" s="2">
        <v>10003</v>
      </c>
      <c r="E1759" s="2">
        <v>673</v>
      </c>
      <c r="F1759" s="2">
        <v>3</v>
      </c>
      <c r="G1759" s="2">
        <v>149</v>
      </c>
      <c r="H1759" s="2">
        <v>447</v>
      </c>
      <c r="I1759" s="2" t="str">
        <f>VLOOKUP($D1759,PRODUCTS!$A$2:$G$87,2,0)</f>
        <v>Apple Airpods Pro</v>
      </c>
      <c r="J1759" s="2" t="str">
        <f>VLOOKUP(E1759,CUSTOMERS!$A$2:$K$1001,2,0)&amp;" "&amp;VLOOKUP(E1759,CUSTOMERS!$A$2:$K$1001,3,0)</f>
        <v>Berget Grishukhin</v>
      </c>
    </row>
    <row r="1760" spans="1:10" ht="14.25" customHeight="1" x14ac:dyDescent="0.3">
      <c r="A1760" s="3">
        <f t="shared" si="6"/>
        <v>45078</v>
      </c>
      <c r="B1760" s="3">
        <v>45086</v>
      </c>
      <c r="C1760" s="2">
        <v>300895</v>
      </c>
      <c r="D1760" s="2">
        <v>10048</v>
      </c>
      <c r="E1760" s="2">
        <v>746</v>
      </c>
      <c r="F1760" s="2">
        <v>1</v>
      </c>
      <c r="G1760" s="2">
        <v>500</v>
      </c>
      <c r="H1760" s="2">
        <v>500</v>
      </c>
      <c r="I1760" s="2" t="str">
        <f>VLOOKUP($D1760,PRODUCTS!$A$2:$G$87,2,0)</f>
        <v>ASUS - Zenbook 14X 14.5" 2.8K OLED</v>
      </c>
      <c r="J1760" s="2" t="str">
        <f>VLOOKUP(E1760,CUSTOMERS!$A$2:$K$1001,2,0)&amp;" "&amp;VLOOKUP(E1760,CUSTOMERS!$A$2:$K$1001,3,0)</f>
        <v>Bobby Rozalski</v>
      </c>
    </row>
    <row r="1761" spans="1:10" ht="14.25" customHeight="1" x14ac:dyDescent="0.3">
      <c r="A1761" s="3">
        <f t="shared" si="6"/>
        <v>45078</v>
      </c>
      <c r="B1761" s="3">
        <v>45086</v>
      </c>
      <c r="C1761" s="2">
        <v>300895</v>
      </c>
      <c r="D1761" s="2">
        <v>10007</v>
      </c>
      <c r="E1761" s="2">
        <v>261</v>
      </c>
      <c r="F1761" s="2">
        <v>3</v>
      </c>
      <c r="G1761" s="2">
        <v>230</v>
      </c>
      <c r="H1761" s="2">
        <v>690</v>
      </c>
      <c r="I1761" s="2" t="str">
        <f>VLOOKUP($D1761,PRODUCTS!$A$2:$G$87,2,0)</f>
        <v>Apple Ipad (9th Gen)</v>
      </c>
      <c r="J1761" s="2" t="str">
        <f>VLOOKUP(E1761,CUSTOMERS!$A$2:$K$1001,2,0)&amp;" "&amp;VLOOKUP(E1761,CUSTOMERS!$A$2:$K$1001,3,0)</f>
        <v>Ki Stickney</v>
      </c>
    </row>
    <row r="1762" spans="1:10" ht="14.25" customHeight="1" x14ac:dyDescent="0.3">
      <c r="A1762" s="3">
        <f t="shared" si="6"/>
        <v>45078</v>
      </c>
      <c r="B1762" s="3">
        <v>45086</v>
      </c>
      <c r="C1762" s="2">
        <v>300896</v>
      </c>
      <c r="D1762" s="2">
        <v>10034</v>
      </c>
      <c r="E1762" s="2">
        <v>62</v>
      </c>
      <c r="F1762" s="2">
        <v>2</v>
      </c>
      <c r="G1762" s="2">
        <v>90</v>
      </c>
      <c r="H1762" s="2">
        <v>180</v>
      </c>
      <c r="I1762" s="2" t="str">
        <f>VLOOKUP($D1762,PRODUCTS!$A$2:$G$87,2,0)</f>
        <v>Xbox Wireless Headset </v>
      </c>
      <c r="J1762" s="2" t="str">
        <f>VLOOKUP(E1762,CUSTOMERS!$A$2:$K$1001,2,0)&amp;" "&amp;VLOOKUP(E1762,CUSTOMERS!$A$2:$K$1001,3,0)</f>
        <v>Pamela Diche</v>
      </c>
    </row>
    <row r="1763" spans="1:10" ht="14.25" customHeight="1" x14ac:dyDescent="0.3">
      <c r="A1763" s="3">
        <f t="shared" si="6"/>
        <v>45078</v>
      </c>
      <c r="B1763" s="3">
        <v>45086</v>
      </c>
      <c r="C1763" s="2">
        <v>300897</v>
      </c>
      <c r="D1763" s="2">
        <v>10048</v>
      </c>
      <c r="E1763" s="2">
        <v>436</v>
      </c>
      <c r="F1763" s="2">
        <v>2</v>
      </c>
      <c r="G1763" s="2">
        <v>500</v>
      </c>
      <c r="H1763" s="2">
        <v>1000</v>
      </c>
      <c r="I1763" s="2" t="str">
        <f>VLOOKUP($D1763,PRODUCTS!$A$2:$G$87,2,0)</f>
        <v>ASUS - Zenbook 14X 14.5" 2.8K OLED</v>
      </c>
      <c r="J1763" s="2" t="str">
        <f>VLOOKUP(E1763,CUSTOMERS!$A$2:$K$1001,2,0)&amp;" "&amp;VLOOKUP(E1763,CUSTOMERS!$A$2:$K$1001,3,0)</f>
        <v>Melony Moir</v>
      </c>
    </row>
    <row r="1764" spans="1:10" ht="14.25" customHeight="1" x14ac:dyDescent="0.3">
      <c r="A1764" s="3">
        <f t="shared" si="6"/>
        <v>45078</v>
      </c>
      <c r="B1764" s="3">
        <v>45087</v>
      </c>
      <c r="C1764" s="2">
        <v>300898</v>
      </c>
      <c r="D1764" s="2">
        <v>10002</v>
      </c>
      <c r="E1764" s="2">
        <v>849</v>
      </c>
      <c r="F1764" s="2">
        <v>3</v>
      </c>
      <c r="G1764" s="2">
        <v>81</v>
      </c>
      <c r="H1764" s="2">
        <v>243</v>
      </c>
      <c r="I1764" s="2" t="str">
        <f>VLOOKUP($D1764,PRODUCTS!$A$2:$G$87,2,0)</f>
        <v>Apple AirTag 4 Pack</v>
      </c>
      <c r="J1764" s="2" t="str">
        <f>VLOOKUP(E1764,CUSTOMERS!$A$2:$K$1001,2,0)&amp;" "&amp;VLOOKUP(E1764,CUSTOMERS!$A$2:$K$1001,3,0)</f>
        <v>Selie Glenwright</v>
      </c>
    </row>
    <row r="1765" spans="1:10" ht="14.25" customHeight="1" x14ac:dyDescent="0.3">
      <c r="A1765" s="3">
        <f t="shared" si="6"/>
        <v>45078</v>
      </c>
      <c r="B1765" s="3">
        <v>45087</v>
      </c>
      <c r="C1765" s="2">
        <v>300898</v>
      </c>
      <c r="D1765" s="2">
        <v>10047</v>
      </c>
      <c r="E1765" s="2">
        <v>942</v>
      </c>
      <c r="F1765" s="2">
        <v>1</v>
      </c>
      <c r="G1765" s="2">
        <v>300</v>
      </c>
      <c r="H1765" s="2">
        <v>300</v>
      </c>
      <c r="I1765" s="2" t="str">
        <f>VLOOKUP($D1765,PRODUCTS!$A$2:$G$87,2,0)</f>
        <v>Microsoft - Xbox Series S 512 GB All-Digital Console</v>
      </c>
      <c r="J1765" s="2" t="str">
        <f>VLOOKUP(E1765,CUSTOMERS!$A$2:$K$1001,2,0)&amp;" "&amp;VLOOKUP(E1765,CUSTOMERS!$A$2:$K$1001,3,0)</f>
        <v>Saunders Dowson</v>
      </c>
    </row>
    <row r="1766" spans="1:10" ht="14.25" customHeight="1" x14ac:dyDescent="0.3">
      <c r="A1766" s="3">
        <f t="shared" si="6"/>
        <v>45078</v>
      </c>
      <c r="B1766" s="3">
        <v>45087</v>
      </c>
      <c r="C1766" s="2">
        <v>300898</v>
      </c>
      <c r="D1766" s="2">
        <v>10069</v>
      </c>
      <c r="E1766" s="2">
        <v>659</v>
      </c>
      <c r="F1766" s="2">
        <v>2</v>
      </c>
      <c r="G1766" s="2">
        <v>5</v>
      </c>
      <c r="H1766" s="2">
        <v>10</v>
      </c>
      <c r="I1766" s="2" t="str">
        <f>VLOOKUP($D1766,PRODUCTS!$A$2:$G$87,2,0)</f>
        <v>USB-C Charging Cable</v>
      </c>
      <c r="J1766" s="2" t="str">
        <f>VLOOKUP(E1766,CUSTOMERS!$A$2:$K$1001,2,0)&amp;" "&amp;VLOOKUP(E1766,CUSTOMERS!$A$2:$K$1001,3,0)</f>
        <v>Kippy Grahame</v>
      </c>
    </row>
    <row r="1767" spans="1:10" ht="14.25" customHeight="1" x14ac:dyDescent="0.3">
      <c r="A1767" s="3">
        <f t="shared" si="6"/>
        <v>45078</v>
      </c>
      <c r="B1767" s="3">
        <v>45087</v>
      </c>
      <c r="C1767" s="2">
        <v>300898</v>
      </c>
      <c r="D1767" s="2">
        <v>10077</v>
      </c>
      <c r="E1767" s="2">
        <v>44</v>
      </c>
      <c r="F1767" s="2">
        <v>1</v>
      </c>
      <c r="G1767" s="2">
        <v>6</v>
      </c>
      <c r="H1767" s="2">
        <v>6</v>
      </c>
      <c r="I1767" s="2" t="str">
        <f>VLOOKUP($D1767,PRODUCTS!$A$2:$G$87,2,0)</f>
        <v>Case for iPhone 15 Pro Blue</v>
      </c>
      <c r="J1767" s="2" t="str">
        <f>VLOOKUP(E1767,CUSTOMERS!$A$2:$K$1001,2,0)&amp;" "&amp;VLOOKUP(E1767,CUSTOMERS!$A$2:$K$1001,3,0)</f>
        <v>Aleece Edworthy</v>
      </c>
    </row>
    <row r="1768" spans="1:10" ht="14.25" customHeight="1" x14ac:dyDescent="0.3">
      <c r="A1768" s="3">
        <f t="shared" si="6"/>
        <v>45078</v>
      </c>
      <c r="B1768" s="3">
        <v>45087</v>
      </c>
      <c r="C1768" s="2">
        <v>300899</v>
      </c>
      <c r="D1768" s="2">
        <v>10076</v>
      </c>
      <c r="E1768" s="2">
        <v>158</v>
      </c>
      <c r="F1768" s="2">
        <v>1</v>
      </c>
      <c r="G1768" s="2">
        <v>7</v>
      </c>
      <c r="H1768" s="2">
        <v>7</v>
      </c>
      <c r="I1768" s="2" t="str">
        <f>VLOOKUP($D1768,PRODUCTS!$A$2:$G$87,2,0)</f>
        <v>Case for iPhone 15 Pro Max Blue</v>
      </c>
      <c r="J1768" s="2" t="str">
        <f>VLOOKUP(E1768,CUSTOMERS!$A$2:$K$1001,2,0)&amp;" "&amp;VLOOKUP(E1768,CUSTOMERS!$A$2:$K$1001,3,0)</f>
        <v>Lyon McGinly</v>
      </c>
    </row>
    <row r="1769" spans="1:10" ht="14.25" customHeight="1" x14ac:dyDescent="0.3">
      <c r="A1769" s="3">
        <f t="shared" si="6"/>
        <v>45078</v>
      </c>
      <c r="B1769" s="3">
        <v>45087</v>
      </c>
      <c r="C1769" s="2">
        <v>300899</v>
      </c>
      <c r="D1769" s="2">
        <v>10047</v>
      </c>
      <c r="E1769" s="2">
        <v>972</v>
      </c>
      <c r="F1769" s="2">
        <v>3</v>
      </c>
      <c r="G1769" s="2">
        <v>300</v>
      </c>
      <c r="H1769" s="2">
        <v>900</v>
      </c>
      <c r="I1769" s="2" t="str">
        <f>VLOOKUP($D1769,PRODUCTS!$A$2:$G$87,2,0)</f>
        <v>Microsoft - Xbox Series S 512 GB All-Digital Console</v>
      </c>
      <c r="J1769" s="2" t="str">
        <f>VLOOKUP(E1769,CUSTOMERS!$A$2:$K$1001,2,0)&amp;" "&amp;VLOOKUP(E1769,CUSTOMERS!$A$2:$K$1001,3,0)</f>
        <v>Aimee Lepope</v>
      </c>
    </row>
    <row r="1770" spans="1:10" ht="14.25" customHeight="1" x14ac:dyDescent="0.3">
      <c r="A1770" s="3">
        <f t="shared" si="6"/>
        <v>45078</v>
      </c>
      <c r="B1770" s="3">
        <v>45087</v>
      </c>
      <c r="C1770" s="2">
        <v>300900</v>
      </c>
      <c r="D1770" s="2">
        <v>10084</v>
      </c>
      <c r="E1770" s="2">
        <v>335</v>
      </c>
      <c r="F1770" s="2">
        <v>2</v>
      </c>
      <c r="G1770" s="2">
        <v>7</v>
      </c>
      <c r="H1770" s="2">
        <v>14</v>
      </c>
      <c r="I1770" s="2" t="str">
        <f>VLOOKUP($D1770,PRODUCTS!$A$2:$G$87,2,0)</f>
        <v>AAA Batteries (4-pack)</v>
      </c>
      <c r="J1770" s="2" t="str">
        <f>VLOOKUP(E1770,CUSTOMERS!$A$2:$K$1001,2,0)&amp;" "&amp;VLOOKUP(E1770,CUSTOMERS!$A$2:$K$1001,3,0)</f>
        <v>Margalo Manuel</v>
      </c>
    </row>
    <row r="1771" spans="1:10" ht="14.25" customHeight="1" x14ac:dyDescent="0.3">
      <c r="A1771" s="3">
        <f t="shared" si="6"/>
        <v>45078</v>
      </c>
      <c r="B1771" s="3">
        <v>45087</v>
      </c>
      <c r="C1771" s="2">
        <v>300900</v>
      </c>
      <c r="D1771" s="2">
        <v>10045</v>
      </c>
      <c r="E1771" s="2">
        <v>716</v>
      </c>
      <c r="F1771" s="2">
        <v>1</v>
      </c>
      <c r="G1771" s="2">
        <v>499</v>
      </c>
      <c r="H1771" s="2">
        <v>499</v>
      </c>
      <c r="I1771" s="2" t="str">
        <f>VLOOKUP($D1771,PRODUCTS!$A$2:$G$87,2,0)</f>
        <v>Microsoft - Xbox Series X 1TB Console </v>
      </c>
      <c r="J1771" s="2" t="str">
        <f>VLOOKUP(E1771,CUSTOMERS!$A$2:$K$1001,2,0)&amp;" "&amp;VLOOKUP(E1771,CUSTOMERS!$A$2:$K$1001,3,0)</f>
        <v>Cassy Obbard</v>
      </c>
    </row>
    <row r="1772" spans="1:10" ht="14.25" customHeight="1" x14ac:dyDescent="0.3">
      <c r="A1772" s="3">
        <f t="shared" si="6"/>
        <v>45078</v>
      </c>
      <c r="B1772" s="3">
        <v>45087</v>
      </c>
      <c r="C1772" s="2">
        <v>300900</v>
      </c>
      <c r="D1772" s="2">
        <v>10012</v>
      </c>
      <c r="E1772" s="2">
        <v>569</v>
      </c>
      <c r="F1772" s="2">
        <v>1</v>
      </c>
      <c r="G1772" s="2">
        <v>70</v>
      </c>
      <c r="H1772" s="2">
        <v>70</v>
      </c>
      <c r="I1772" s="2" t="str">
        <f>VLOOKUP($D1772,PRODUCTS!$A$2:$G$87,2,0)</f>
        <v>Beats Studio Buds</v>
      </c>
      <c r="J1772" s="2" t="str">
        <f>VLOOKUP(E1772,CUSTOMERS!$A$2:$K$1001,2,0)&amp;" "&amp;VLOOKUP(E1772,CUSTOMERS!$A$2:$K$1001,3,0)</f>
        <v>Garvy Malyj</v>
      </c>
    </row>
    <row r="1773" spans="1:10" ht="14.25" customHeight="1" x14ac:dyDescent="0.3">
      <c r="A1773" s="3">
        <f t="shared" si="6"/>
        <v>45078</v>
      </c>
      <c r="B1773" s="3">
        <v>45087</v>
      </c>
      <c r="C1773" s="2">
        <v>300901</v>
      </c>
      <c r="D1773" s="2">
        <v>10020</v>
      </c>
      <c r="E1773" s="2">
        <v>919</v>
      </c>
      <c r="F1773" s="2">
        <v>1</v>
      </c>
      <c r="G1773" s="2">
        <v>1499</v>
      </c>
      <c r="H1773" s="2">
        <v>1499</v>
      </c>
      <c r="I1773" s="2" t="str">
        <f>VLOOKUP($D1773,PRODUCTS!$A$2:$G$87,2,0)</f>
        <v>iPhone 15 Pro 1 TB</v>
      </c>
      <c r="J1773" s="2" t="str">
        <f>VLOOKUP(E1773,CUSTOMERS!$A$2:$K$1001,2,0)&amp;" "&amp;VLOOKUP(E1773,CUSTOMERS!$A$2:$K$1001,3,0)</f>
        <v>Sheffie Venables</v>
      </c>
    </row>
    <row r="1774" spans="1:10" ht="14.25" customHeight="1" x14ac:dyDescent="0.3">
      <c r="A1774" s="3">
        <f t="shared" si="6"/>
        <v>45078</v>
      </c>
      <c r="B1774" s="3">
        <v>45087</v>
      </c>
      <c r="C1774" s="2">
        <v>300902</v>
      </c>
      <c r="D1774" s="2">
        <v>10062</v>
      </c>
      <c r="E1774" s="2">
        <v>151</v>
      </c>
      <c r="F1774" s="2">
        <v>1</v>
      </c>
      <c r="G1774" s="2">
        <v>1499</v>
      </c>
      <c r="H1774" s="2">
        <v>1499</v>
      </c>
      <c r="I1774" s="2" t="str">
        <f>VLOOKUP($D1774,PRODUCTS!$A$2:$G$87,2,0)</f>
        <v>LG - 65" Class B3 Series OLED</v>
      </c>
      <c r="J1774" s="2" t="str">
        <f>VLOOKUP(E1774,CUSTOMERS!$A$2:$K$1001,2,0)&amp;" "&amp;VLOOKUP(E1774,CUSTOMERS!$A$2:$K$1001,3,0)</f>
        <v>Darell Wharfe</v>
      </c>
    </row>
    <row r="1775" spans="1:10" ht="14.25" customHeight="1" x14ac:dyDescent="0.3">
      <c r="A1775" s="3">
        <f t="shared" si="6"/>
        <v>45078</v>
      </c>
      <c r="B1775" s="3">
        <v>45087</v>
      </c>
      <c r="C1775" s="2">
        <v>300903</v>
      </c>
      <c r="D1775" s="2">
        <v>10031</v>
      </c>
      <c r="E1775" s="2">
        <v>1</v>
      </c>
      <c r="F1775" s="2">
        <v>3</v>
      </c>
      <c r="G1775" s="2">
        <v>25</v>
      </c>
      <c r="H1775" s="2">
        <v>75</v>
      </c>
      <c r="I1775" s="2" t="str">
        <f>VLOOKUP($D1775,PRODUCTS!$A$2:$G$87,2,0)</f>
        <v>Razer DeathAdder Mouse</v>
      </c>
      <c r="J1775" s="2" t="str">
        <f>VLOOKUP(E1775,CUSTOMERS!$A$2:$K$1001,2,0)&amp;" "&amp;VLOOKUP(E1775,CUSTOMERS!$A$2:$K$1001,3,0)</f>
        <v>Dare McMorran</v>
      </c>
    </row>
    <row r="1776" spans="1:10" ht="14.25" customHeight="1" x14ac:dyDescent="0.3">
      <c r="A1776" s="3">
        <f t="shared" si="6"/>
        <v>45078</v>
      </c>
      <c r="B1776" s="3">
        <v>45087</v>
      </c>
      <c r="C1776" s="2">
        <v>300904</v>
      </c>
      <c r="D1776" s="2">
        <v>10028</v>
      </c>
      <c r="E1776" s="2">
        <v>433</v>
      </c>
      <c r="F1776" s="2">
        <v>3</v>
      </c>
      <c r="G1776" s="2">
        <v>1500</v>
      </c>
      <c r="H1776" s="2">
        <v>4500</v>
      </c>
      <c r="I1776" s="2" t="str">
        <f>VLOOKUP($D1776,PRODUCTS!$A$2:$G$87,2,0)</f>
        <v>SAMSUNG Galaxy Z Fold 5 256 GB</v>
      </c>
      <c r="J1776" s="2" t="str">
        <f>VLOOKUP(E1776,CUSTOMERS!$A$2:$K$1001,2,0)&amp;" "&amp;VLOOKUP(E1776,CUSTOMERS!$A$2:$K$1001,3,0)</f>
        <v>Rasia Antunez</v>
      </c>
    </row>
    <row r="1777" spans="1:10" ht="14.25" customHeight="1" x14ac:dyDescent="0.3">
      <c r="A1777" s="3">
        <f t="shared" si="6"/>
        <v>45078</v>
      </c>
      <c r="B1777" s="3">
        <v>45087</v>
      </c>
      <c r="C1777" s="2">
        <v>300905</v>
      </c>
      <c r="D1777" s="2">
        <v>10049</v>
      </c>
      <c r="E1777" s="2">
        <v>48</v>
      </c>
      <c r="F1777" s="2">
        <v>2</v>
      </c>
      <c r="G1777" s="2">
        <v>450</v>
      </c>
      <c r="H1777" s="2">
        <v>900</v>
      </c>
      <c r="I1777" s="2" t="str">
        <f>VLOOKUP($D1777,PRODUCTS!$A$2:$G$87,2,0)</f>
        <v>HP - Envy 2-in-1 15.6" Full HD Touch-Screen Laptop - AMD Ryzen 5 </v>
      </c>
      <c r="J1777" s="2" t="str">
        <f>VLOOKUP(E1777,CUSTOMERS!$A$2:$K$1001,2,0)&amp;" "&amp;VLOOKUP(E1777,CUSTOMERS!$A$2:$K$1001,3,0)</f>
        <v>Kristopher Ogle</v>
      </c>
    </row>
    <row r="1778" spans="1:10" ht="14.25" customHeight="1" x14ac:dyDescent="0.3">
      <c r="A1778" s="3">
        <f t="shared" si="6"/>
        <v>45078</v>
      </c>
      <c r="B1778" s="3">
        <v>45087</v>
      </c>
      <c r="C1778" s="2">
        <v>300905</v>
      </c>
      <c r="D1778" s="2">
        <v>10076</v>
      </c>
      <c r="E1778" s="2">
        <v>421</v>
      </c>
      <c r="F1778" s="2">
        <v>2</v>
      </c>
      <c r="G1778" s="2">
        <v>7</v>
      </c>
      <c r="H1778" s="2">
        <v>14</v>
      </c>
      <c r="I1778" s="2" t="str">
        <f>VLOOKUP($D1778,PRODUCTS!$A$2:$G$87,2,0)</f>
        <v>Case for iPhone 15 Pro Max Blue</v>
      </c>
      <c r="J1778" s="2" t="str">
        <f>VLOOKUP(E1778,CUSTOMERS!$A$2:$K$1001,2,0)&amp;" "&amp;VLOOKUP(E1778,CUSTOMERS!$A$2:$K$1001,3,0)</f>
        <v>Arlyne Seeger</v>
      </c>
    </row>
    <row r="1779" spans="1:10" ht="14.25" customHeight="1" x14ac:dyDescent="0.3">
      <c r="A1779" s="3">
        <f t="shared" si="6"/>
        <v>45078</v>
      </c>
      <c r="B1779" s="3">
        <v>45087</v>
      </c>
      <c r="C1779" s="2">
        <v>300905</v>
      </c>
      <c r="D1779" s="2">
        <v>10020</v>
      </c>
      <c r="E1779" s="2">
        <v>597</v>
      </c>
      <c r="F1779" s="2">
        <v>2</v>
      </c>
      <c r="G1779" s="2">
        <v>1499</v>
      </c>
      <c r="H1779" s="2">
        <v>2998</v>
      </c>
      <c r="I1779" s="2" t="str">
        <f>VLOOKUP($D1779,PRODUCTS!$A$2:$G$87,2,0)</f>
        <v>iPhone 15 Pro 1 TB</v>
      </c>
      <c r="J1779" s="2" t="str">
        <f>VLOOKUP(E1779,CUSTOMERS!$A$2:$K$1001,2,0)&amp;" "&amp;VLOOKUP(E1779,CUSTOMERS!$A$2:$K$1001,3,0)</f>
        <v>Jess Gimbart</v>
      </c>
    </row>
    <row r="1780" spans="1:10" ht="14.25" customHeight="1" x14ac:dyDescent="0.3">
      <c r="A1780" s="3">
        <f t="shared" si="6"/>
        <v>45078</v>
      </c>
      <c r="B1780" s="3">
        <v>45087</v>
      </c>
      <c r="C1780" s="2">
        <v>300906</v>
      </c>
      <c r="D1780" s="2">
        <v>10068</v>
      </c>
      <c r="E1780" s="2">
        <v>918</v>
      </c>
      <c r="F1780" s="2">
        <v>3</v>
      </c>
      <c r="G1780" s="2">
        <v>279</v>
      </c>
      <c r="H1780" s="2">
        <v>837</v>
      </c>
      <c r="I1780" s="2" t="str">
        <f>VLOOKUP($D1780,PRODUCTS!$A$2:$G$87,2,0)</f>
        <v>Yale - Assure Lock 2 Smart Lock</v>
      </c>
      <c r="J1780" s="2" t="str">
        <f>VLOOKUP(E1780,CUSTOMERS!$A$2:$K$1001,2,0)&amp;" "&amp;VLOOKUP(E1780,CUSTOMERS!$A$2:$K$1001,3,0)</f>
        <v>Vidovic Coulthard</v>
      </c>
    </row>
    <row r="1781" spans="1:10" ht="14.25" customHeight="1" x14ac:dyDescent="0.3">
      <c r="A1781" s="3">
        <f t="shared" si="6"/>
        <v>45078</v>
      </c>
      <c r="B1781" s="3">
        <v>45087</v>
      </c>
      <c r="C1781" s="2">
        <v>300906</v>
      </c>
      <c r="D1781" s="2">
        <v>10005</v>
      </c>
      <c r="E1781" s="2">
        <v>758</v>
      </c>
      <c r="F1781" s="2">
        <v>2</v>
      </c>
      <c r="G1781" s="2">
        <v>36</v>
      </c>
      <c r="H1781" s="2">
        <v>72</v>
      </c>
      <c r="I1781" s="2" t="str">
        <f>VLOOKUP($D1781,PRODUCTS!$A$2:$G$87,2,0)</f>
        <v>Blink Video Doorbell</v>
      </c>
      <c r="J1781" s="2" t="str">
        <f>VLOOKUP(E1781,CUSTOMERS!$A$2:$K$1001,2,0)&amp;" "&amp;VLOOKUP(E1781,CUSTOMERS!$A$2:$K$1001,3,0)</f>
        <v>Fields Rumbelow</v>
      </c>
    </row>
    <row r="1782" spans="1:10" ht="14.25" customHeight="1" x14ac:dyDescent="0.3">
      <c r="A1782" s="3">
        <f t="shared" si="6"/>
        <v>45078</v>
      </c>
      <c r="B1782" s="3">
        <v>45088</v>
      </c>
      <c r="C1782" s="2">
        <v>300907</v>
      </c>
      <c r="D1782" s="2">
        <v>10072</v>
      </c>
      <c r="E1782" s="2">
        <v>817</v>
      </c>
      <c r="F1782" s="2">
        <v>1</v>
      </c>
      <c r="G1782" s="2">
        <v>5</v>
      </c>
      <c r="H1782" s="2">
        <v>5</v>
      </c>
      <c r="I1782" s="2" t="str">
        <f>VLOOKUP($D1782,PRODUCTS!$A$2:$G$87,2,0)</f>
        <v>Case for iPhone 15 Red</v>
      </c>
      <c r="J1782" s="2" t="str">
        <f>VLOOKUP(E1782,CUSTOMERS!$A$2:$K$1001,2,0)&amp;" "&amp;VLOOKUP(E1782,CUSTOMERS!$A$2:$K$1001,3,0)</f>
        <v>Gonzales MacDearmont</v>
      </c>
    </row>
    <row r="1783" spans="1:10" ht="14.25" customHeight="1" x14ac:dyDescent="0.3">
      <c r="A1783" s="3">
        <f t="shared" si="6"/>
        <v>45078</v>
      </c>
      <c r="B1783" s="3">
        <v>45088</v>
      </c>
      <c r="C1783" s="2">
        <v>300907</v>
      </c>
      <c r="D1783" s="2">
        <v>10071</v>
      </c>
      <c r="E1783" s="2">
        <v>376</v>
      </c>
      <c r="F1783" s="2">
        <v>1</v>
      </c>
      <c r="G1783" s="2">
        <v>6</v>
      </c>
      <c r="H1783" s="2">
        <v>6</v>
      </c>
      <c r="I1783" s="2" t="str">
        <f>VLOOKUP($D1783,PRODUCTS!$A$2:$G$87,2,0)</f>
        <v>Case for iPhone 15 Pro Red</v>
      </c>
      <c r="J1783" s="2" t="str">
        <f>VLOOKUP(E1783,CUSTOMERS!$A$2:$K$1001,2,0)&amp;" "&amp;VLOOKUP(E1783,CUSTOMERS!$A$2:$K$1001,3,0)</f>
        <v>Dianemarie Bogges</v>
      </c>
    </row>
    <row r="1784" spans="1:10" ht="14.25" customHeight="1" x14ac:dyDescent="0.3">
      <c r="A1784" s="3">
        <f t="shared" si="6"/>
        <v>45078</v>
      </c>
      <c r="B1784" s="3">
        <v>45088</v>
      </c>
      <c r="C1784" s="2">
        <v>300907</v>
      </c>
      <c r="D1784" s="2">
        <v>10046</v>
      </c>
      <c r="E1784" s="2">
        <v>887</v>
      </c>
      <c r="F1784" s="2">
        <v>2</v>
      </c>
      <c r="G1784" s="2">
        <v>200</v>
      </c>
      <c r="H1784" s="2">
        <v>400</v>
      </c>
      <c r="I1784" s="2" t="str">
        <f>VLOOKUP($D1784,PRODUCTS!$A$2:$G$87,2,0)</f>
        <v>Nintendo - Switch 32GB Lite</v>
      </c>
      <c r="J1784" s="2" t="str">
        <f>VLOOKUP(E1784,CUSTOMERS!$A$2:$K$1001,2,0)&amp;" "&amp;VLOOKUP(E1784,CUSTOMERS!$A$2:$K$1001,3,0)</f>
        <v>Willard Tonry</v>
      </c>
    </row>
    <row r="1785" spans="1:10" ht="14.25" customHeight="1" x14ac:dyDescent="0.3">
      <c r="A1785" s="3">
        <f t="shared" si="6"/>
        <v>45078</v>
      </c>
      <c r="B1785" s="3">
        <v>45088</v>
      </c>
      <c r="C1785" s="2">
        <v>300907</v>
      </c>
      <c r="D1785" s="2">
        <v>10049</v>
      </c>
      <c r="E1785" s="2">
        <v>952</v>
      </c>
      <c r="F1785" s="2">
        <v>2</v>
      </c>
      <c r="G1785" s="2">
        <v>450</v>
      </c>
      <c r="H1785" s="2">
        <v>900</v>
      </c>
      <c r="I1785" s="2" t="str">
        <f>VLOOKUP($D1785,PRODUCTS!$A$2:$G$87,2,0)</f>
        <v>HP - Envy 2-in-1 15.6" Full HD Touch-Screen Laptop - AMD Ryzen 5 </v>
      </c>
      <c r="J1785" s="2" t="str">
        <f>VLOOKUP(E1785,CUSTOMERS!$A$2:$K$1001,2,0)&amp;" "&amp;VLOOKUP(E1785,CUSTOMERS!$A$2:$K$1001,3,0)</f>
        <v>Randy Vernay</v>
      </c>
    </row>
    <row r="1786" spans="1:10" ht="14.25" customHeight="1" x14ac:dyDescent="0.3">
      <c r="A1786" s="3">
        <f t="shared" si="6"/>
        <v>45078</v>
      </c>
      <c r="B1786" s="3">
        <v>45088</v>
      </c>
      <c r="C1786" s="2">
        <v>300908</v>
      </c>
      <c r="D1786" s="2">
        <v>10067</v>
      </c>
      <c r="E1786" s="2">
        <v>137</v>
      </c>
      <c r="F1786" s="2">
        <v>2</v>
      </c>
      <c r="G1786" s="2">
        <v>269</v>
      </c>
      <c r="H1786" s="2">
        <v>538</v>
      </c>
      <c r="I1786" s="2" t="str">
        <f>VLOOKUP($D1786,PRODUCTS!$A$2:$G$87,2,0)</f>
        <v>Google - Nest Cam 2 Pack</v>
      </c>
      <c r="J1786" s="2" t="str">
        <f>VLOOKUP(E1786,CUSTOMERS!$A$2:$K$1001,2,0)&amp;" "&amp;VLOOKUP(E1786,CUSTOMERS!$A$2:$K$1001,3,0)</f>
        <v>Cletus Colliss</v>
      </c>
    </row>
    <row r="1787" spans="1:10" ht="14.25" customHeight="1" x14ac:dyDescent="0.3">
      <c r="A1787" s="3">
        <f t="shared" ref="A1787:A2041" si="7">DATE(YEAR(B1787),MONTH(B1787),1)</f>
        <v>45078</v>
      </c>
      <c r="B1787" s="3">
        <v>45088</v>
      </c>
      <c r="C1787" s="2">
        <v>300908</v>
      </c>
      <c r="D1787" s="2">
        <v>10067</v>
      </c>
      <c r="E1787" s="2">
        <v>243</v>
      </c>
      <c r="F1787" s="2">
        <v>1</v>
      </c>
      <c r="G1787" s="2">
        <v>269</v>
      </c>
      <c r="H1787" s="2">
        <v>269</v>
      </c>
      <c r="I1787" s="2" t="str">
        <f>VLOOKUP($D1787,PRODUCTS!$A$2:$G$87,2,0)</f>
        <v>Google - Nest Cam 2 Pack</v>
      </c>
      <c r="J1787" s="2" t="str">
        <f>VLOOKUP(E1787,CUSTOMERS!$A$2:$K$1001,2,0)&amp;" "&amp;VLOOKUP(E1787,CUSTOMERS!$A$2:$K$1001,3,0)</f>
        <v>Gabie Pittle</v>
      </c>
    </row>
    <row r="1788" spans="1:10" ht="14.25" customHeight="1" x14ac:dyDescent="0.3">
      <c r="A1788" s="3">
        <f t="shared" si="7"/>
        <v>45078</v>
      </c>
      <c r="B1788" s="3">
        <v>45088</v>
      </c>
      <c r="C1788" s="2">
        <v>300908</v>
      </c>
      <c r="D1788" s="2">
        <v>10011</v>
      </c>
      <c r="E1788" s="2">
        <v>59</v>
      </c>
      <c r="F1788" s="2">
        <v>3</v>
      </c>
      <c r="G1788" s="2">
        <v>106</v>
      </c>
      <c r="H1788" s="2">
        <v>318</v>
      </c>
      <c r="I1788" s="2" t="str">
        <f>VLOOKUP($D1788,PRODUCTS!$A$2:$G$87,2,0)</f>
        <v>Fire TV 32"</v>
      </c>
      <c r="J1788" s="2" t="str">
        <f>VLOOKUP(E1788,CUSTOMERS!$A$2:$K$1001,2,0)&amp;" "&amp;VLOOKUP(E1788,CUSTOMERS!$A$2:$K$1001,3,0)</f>
        <v>Vladamir Mitchiner</v>
      </c>
    </row>
    <row r="1789" spans="1:10" ht="14.25" customHeight="1" x14ac:dyDescent="0.3">
      <c r="A1789" s="3">
        <f t="shared" si="7"/>
        <v>45078</v>
      </c>
      <c r="B1789" s="3">
        <v>45088</v>
      </c>
      <c r="C1789" s="2">
        <v>300908</v>
      </c>
      <c r="D1789" s="2">
        <v>10066</v>
      </c>
      <c r="E1789" s="2">
        <v>240</v>
      </c>
      <c r="F1789" s="2">
        <v>3</v>
      </c>
      <c r="G1789" s="2">
        <v>149</v>
      </c>
      <c r="H1789" s="2">
        <v>447</v>
      </c>
      <c r="I1789" s="2" t="str">
        <f>VLOOKUP($D1789,PRODUCTS!$A$2:$G$87,2,0)</f>
        <v>Polaroid - Now+ Instant Film Camera Generation 2</v>
      </c>
      <c r="J1789" s="2" t="str">
        <f>VLOOKUP(E1789,CUSTOMERS!$A$2:$K$1001,2,0)&amp;" "&amp;VLOOKUP(E1789,CUSTOMERS!$A$2:$K$1001,3,0)</f>
        <v>Emmery Darter</v>
      </c>
    </row>
    <row r="1790" spans="1:10" ht="14.25" customHeight="1" x14ac:dyDescent="0.3">
      <c r="A1790" s="3">
        <f t="shared" si="7"/>
        <v>45078</v>
      </c>
      <c r="B1790" s="3">
        <v>45088</v>
      </c>
      <c r="C1790" s="2">
        <v>300909</v>
      </c>
      <c r="D1790" s="2">
        <v>10067</v>
      </c>
      <c r="E1790" s="2">
        <v>755</v>
      </c>
      <c r="F1790" s="2">
        <v>3</v>
      </c>
      <c r="G1790" s="2">
        <v>269</v>
      </c>
      <c r="H1790" s="2">
        <v>807</v>
      </c>
      <c r="I1790" s="2" t="str">
        <f>VLOOKUP($D1790,PRODUCTS!$A$2:$G$87,2,0)</f>
        <v>Google - Nest Cam 2 Pack</v>
      </c>
      <c r="J1790" s="2" t="str">
        <f>VLOOKUP(E1790,CUSTOMERS!$A$2:$K$1001,2,0)&amp;" "&amp;VLOOKUP(E1790,CUSTOMERS!$A$2:$K$1001,3,0)</f>
        <v>Brande Biers</v>
      </c>
    </row>
    <row r="1791" spans="1:10" ht="14.25" customHeight="1" x14ac:dyDescent="0.3">
      <c r="A1791" s="3">
        <f t="shared" si="7"/>
        <v>45078</v>
      </c>
      <c r="B1791" s="3">
        <v>45088</v>
      </c>
      <c r="C1791" s="2">
        <v>300909</v>
      </c>
      <c r="D1791" s="2">
        <v>10020</v>
      </c>
      <c r="E1791" s="2">
        <v>728</v>
      </c>
      <c r="F1791" s="2">
        <v>1</v>
      </c>
      <c r="G1791" s="2">
        <v>1499</v>
      </c>
      <c r="H1791" s="2">
        <v>1499</v>
      </c>
      <c r="I1791" s="2" t="str">
        <f>VLOOKUP($D1791,PRODUCTS!$A$2:$G$87,2,0)</f>
        <v>iPhone 15 Pro 1 TB</v>
      </c>
      <c r="J1791" s="2" t="str">
        <f>VLOOKUP(E1791,CUSTOMERS!$A$2:$K$1001,2,0)&amp;" "&amp;VLOOKUP(E1791,CUSTOMERS!$A$2:$K$1001,3,0)</f>
        <v>Muffin Hunting</v>
      </c>
    </row>
    <row r="1792" spans="1:10" ht="14.25" customHeight="1" x14ac:dyDescent="0.3">
      <c r="A1792" s="3">
        <f t="shared" si="7"/>
        <v>45078</v>
      </c>
      <c r="B1792" s="3">
        <v>45088</v>
      </c>
      <c r="C1792" s="2">
        <v>300910</v>
      </c>
      <c r="D1792" s="2">
        <v>10030</v>
      </c>
      <c r="E1792" s="2">
        <v>413</v>
      </c>
      <c r="F1792" s="2">
        <v>3</v>
      </c>
      <c r="G1792" s="2">
        <v>234</v>
      </c>
      <c r="H1792" s="2">
        <v>702</v>
      </c>
      <c r="I1792" s="2" t="str">
        <f>VLOOKUP($D1792,PRODUCTS!$A$2:$G$87,2,0)</f>
        <v>Meta Quest 2 </v>
      </c>
      <c r="J1792" s="2" t="str">
        <f>VLOOKUP(E1792,CUSTOMERS!$A$2:$K$1001,2,0)&amp;" "&amp;VLOOKUP(E1792,CUSTOMERS!$A$2:$K$1001,3,0)</f>
        <v>Theodosia Jills</v>
      </c>
    </row>
    <row r="1793" spans="1:10" ht="14.25" customHeight="1" x14ac:dyDescent="0.3">
      <c r="A1793" s="3">
        <f t="shared" si="7"/>
        <v>45078</v>
      </c>
      <c r="B1793" s="3">
        <v>45088</v>
      </c>
      <c r="C1793" s="2">
        <v>300910</v>
      </c>
      <c r="D1793" s="2">
        <v>10033</v>
      </c>
      <c r="E1793" s="2">
        <v>767</v>
      </c>
      <c r="F1793" s="2">
        <v>1</v>
      </c>
      <c r="G1793" s="2">
        <v>295</v>
      </c>
      <c r="H1793" s="2">
        <v>295</v>
      </c>
      <c r="I1793" s="2" t="str">
        <f>VLOOKUP($D1793,PRODUCTS!$A$2:$G$87,2,0)</f>
        <v>Nintendo Switch</v>
      </c>
      <c r="J1793" s="2" t="str">
        <f>VLOOKUP(E1793,CUSTOMERS!$A$2:$K$1001,2,0)&amp;" "&amp;VLOOKUP(E1793,CUSTOMERS!$A$2:$K$1001,3,0)</f>
        <v>Linnet Reihill</v>
      </c>
    </row>
    <row r="1794" spans="1:10" ht="14.25" customHeight="1" x14ac:dyDescent="0.3">
      <c r="A1794" s="3">
        <f t="shared" si="7"/>
        <v>45078</v>
      </c>
      <c r="B1794" s="3">
        <v>45088</v>
      </c>
      <c r="C1794" s="2">
        <v>300910</v>
      </c>
      <c r="D1794" s="2">
        <v>10037</v>
      </c>
      <c r="E1794" s="2">
        <v>957</v>
      </c>
      <c r="F1794" s="2">
        <v>3</v>
      </c>
      <c r="G1794" s="2">
        <v>500</v>
      </c>
      <c r="H1794" s="2">
        <v>1500</v>
      </c>
      <c r="I1794" s="2" t="str">
        <f>VLOOKUP($D1794,PRODUCTS!$A$2:$G$87,2,0)</f>
        <v>Sony - PlayStation 5 Slim Console</v>
      </c>
      <c r="J1794" s="2" t="str">
        <f>VLOOKUP(E1794,CUSTOMERS!$A$2:$K$1001,2,0)&amp;" "&amp;VLOOKUP(E1794,CUSTOMERS!$A$2:$K$1001,3,0)</f>
        <v>Rickert Geoghegan</v>
      </c>
    </row>
    <row r="1795" spans="1:10" ht="14.25" customHeight="1" x14ac:dyDescent="0.3">
      <c r="A1795" s="3">
        <f t="shared" si="7"/>
        <v>45078</v>
      </c>
      <c r="B1795" s="3">
        <v>45088</v>
      </c>
      <c r="C1795" s="2">
        <v>300910</v>
      </c>
      <c r="D1795" s="2">
        <v>10079</v>
      </c>
      <c r="E1795" s="2">
        <v>915</v>
      </c>
      <c r="F1795" s="2">
        <v>3</v>
      </c>
      <c r="G1795" s="2">
        <v>7</v>
      </c>
      <c r="H1795" s="2">
        <v>21</v>
      </c>
      <c r="I1795" s="2" t="str">
        <f>VLOOKUP($D1795,PRODUCTS!$A$2:$G$87,2,0)</f>
        <v>Screen Protector for iPhone 15 Pro Max</v>
      </c>
      <c r="J1795" s="2" t="str">
        <f>VLOOKUP(E1795,CUSTOMERS!$A$2:$K$1001,2,0)&amp;" "&amp;VLOOKUP(E1795,CUSTOMERS!$A$2:$K$1001,3,0)</f>
        <v>Claude Lambrook</v>
      </c>
    </row>
    <row r="1796" spans="1:10" ht="14.25" customHeight="1" x14ac:dyDescent="0.3">
      <c r="A1796" s="3">
        <f t="shared" si="7"/>
        <v>45078</v>
      </c>
      <c r="B1796" s="3">
        <v>45088</v>
      </c>
      <c r="C1796" s="2">
        <v>300911</v>
      </c>
      <c r="D1796" s="2">
        <v>10045</v>
      </c>
      <c r="E1796" s="2">
        <v>791</v>
      </c>
      <c r="F1796" s="2">
        <v>1</v>
      </c>
      <c r="G1796" s="2">
        <v>499</v>
      </c>
      <c r="H1796" s="2">
        <v>499</v>
      </c>
      <c r="I1796" s="2" t="str">
        <f>VLOOKUP($D1796,PRODUCTS!$A$2:$G$87,2,0)</f>
        <v>Microsoft - Xbox Series X 1TB Console </v>
      </c>
      <c r="J1796" s="2" t="str">
        <f>VLOOKUP(E1796,CUSTOMERS!$A$2:$K$1001,2,0)&amp;" "&amp;VLOOKUP(E1796,CUSTOMERS!$A$2:$K$1001,3,0)</f>
        <v>Eben Lumpkin</v>
      </c>
    </row>
    <row r="1797" spans="1:10" ht="14.25" customHeight="1" x14ac:dyDescent="0.3">
      <c r="A1797" s="3">
        <f t="shared" si="7"/>
        <v>45078</v>
      </c>
      <c r="B1797" s="3">
        <v>45088</v>
      </c>
      <c r="C1797" s="2">
        <v>300912</v>
      </c>
      <c r="D1797" s="2">
        <v>10019</v>
      </c>
      <c r="E1797" s="2">
        <v>267</v>
      </c>
      <c r="F1797" s="2">
        <v>2</v>
      </c>
      <c r="G1797" s="2">
        <v>1299</v>
      </c>
      <c r="H1797" s="2">
        <v>2598</v>
      </c>
      <c r="I1797" s="2" t="str">
        <f>VLOOKUP($D1797,PRODUCTS!$A$2:$G$87,2,0)</f>
        <v>iPhone 15 Pro 512 GB</v>
      </c>
      <c r="J1797" s="2" t="str">
        <f>VLOOKUP(E1797,CUSTOMERS!$A$2:$K$1001,2,0)&amp;" "&amp;VLOOKUP(E1797,CUSTOMERS!$A$2:$K$1001,3,0)</f>
        <v>Freemon Bram</v>
      </c>
    </row>
    <row r="1798" spans="1:10" ht="14.25" customHeight="1" x14ac:dyDescent="0.3">
      <c r="A1798" s="3">
        <f t="shared" si="7"/>
        <v>45078</v>
      </c>
      <c r="B1798" s="3">
        <v>45088</v>
      </c>
      <c r="C1798" s="2">
        <v>300913</v>
      </c>
      <c r="D1798" s="2">
        <v>10063</v>
      </c>
      <c r="E1798" s="2">
        <v>380</v>
      </c>
      <c r="F1798" s="2">
        <v>3</v>
      </c>
      <c r="G1798" s="2">
        <v>1799</v>
      </c>
      <c r="H1798" s="2">
        <v>5397</v>
      </c>
      <c r="I1798" s="2" t="str">
        <f>VLOOKUP($D1798,PRODUCTS!$A$2:$G$87,2,0)</f>
        <v>Sony - Alpha a7 III Mirrorless </v>
      </c>
      <c r="J1798" s="2" t="str">
        <f>VLOOKUP(E1798,CUSTOMERS!$A$2:$K$1001,2,0)&amp;" "&amp;VLOOKUP(E1798,CUSTOMERS!$A$2:$K$1001,3,0)</f>
        <v>Sharity Gritsaev</v>
      </c>
    </row>
    <row r="1799" spans="1:10" ht="14.25" customHeight="1" x14ac:dyDescent="0.3">
      <c r="A1799" s="3">
        <f t="shared" si="7"/>
        <v>45078</v>
      </c>
      <c r="B1799" s="3">
        <v>45088</v>
      </c>
      <c r="C1799" s="2">
        <v>300914</v>
      </c>
      <c r="D1799" s="2">
        <v>10015</v>
      </c>
      <c r="E1799" s="2">
        <v>726</v>
      </c>
      <c r="F1799" s="2">
        <v>3</v>
      </c>
      <c r="G1799" s="2">
        <v>1399</v>
      </c>
      <c r="H1799" s="2">
        <v>4197</v>
      </c>
      <c r="I1799" s="2" t="str">
        <f>VLOOKUP($D1799,PRODUCTS!$A$2:$G$87,2,0)</f>
        <v>iPhone 15 Pro Max 512 GB</v>
      </c>
      <c r="J1799" s="2" t="str">
        <f>VLOOKUP(E1799,CUSTOMERS!$A$2:$K$1001,2,0)&amp;" "&amp;VLOOKUP(E1799,CUSTOMERS!$A$2:$K$1001,3,0)</f>
        <v>Dinah Colbourn</v>
      </c>
    </row>
    <row r="1800" spans="1:10" ht="14.25" customHeight="1" x14ac:dyDescent="0.3">
      <c r="A1800" s="3">
        <f t="shared" si="7"/>
        <v>45078</v>
      </c>
      <c r="B1800" s="3">
        <v>45088</v>
      </c>
      <c r="C1800" s="2">
        <v>300915</v>
      </c>
      <c r="D1800" s="2">
        <v>10008</v>
      </c>
      <c r="E1800" s="2">
        <v>953</v>
      </c>
      <c r="F1800" s="2">
        <v>1</v>
      </c>
      <c r="G1800" s="2">
        <v>50</v>
      </c>
      <c r="H1800" s="2">
        <v>50</v>
      </c>
      <c r="I1800" s="2" t="str">
        <f>VLOOKUP($D1800,PRODUCTS!$A$2:$G$87,2,0)</f>
        <v>Echo Dot (5th Gen)</v>
      </c>
      <c r="J1800" s="2" t="str">
        <f>VLOOKUP(E1800,CUSTOMERS!$A$2:$K$1001,2,0)&amp;" "&amp;VLOOKUP(E1800,CUSTOMERS!$A$2:$K$1001,3,0)</f>
        <v>Devonne Brassill</v>
      </c>
    </row>
    <row r="1801" spans="1:10" ht="14.25" customHeight="1" x14ac:dyDescent="0.3">
      <c r="A1801" s="3">
        <f t="shared" si="7"/>
        <v>45078</v>
      </c>
      <c r="B1801" s="3">
        <v>45089</v>
      </c>
      <c r="C1801" s="2">
        <v>300916</v>
      </c>
      <c r="D1801" s="2">
        <v>10034</v>
      </c>
      <c r="E1801" s="2">
        <v>786</v>
      </c>
      <c r="F1801" s="2">
        <v>3</v>
      </c>
      <c r="G1801" s="2">
        <v>90</v>
      </c>
      <c r="H1801" s="2">
        <v>270</v>
      </c>
      <c r="I1801" s="2" t="str">
        <f>VLOOKUP($D1801,PRODUCTS!$A$2:$G$87,2,0)</f>
        <v>Xbox Wireless Headset </v>
      </c>
      <c r="J1801" s="2" t="str">
        <f>VLOOKUP(E1801,CUSTOMERS!$A$2:$K$1001,2,0)&amp;" "&amp;VLOOKUP(E1801,CUSTOMERS!$A$2:$K$1001,3,0)</f>
        <v>Bel Cahillane</v>
      </c>
    </row>
    <row r="1802" spans="1:10" ht="14.25" customHeight="1" x14ac:dyDescent="0.3">
      <c r="A1802" s="3">
        <f t="shared" si="7"/>
        <v>45078</v>
      </c>
      <c r="B1802" s="3">
        <v>45089</v>
      </c>
      <c r="C1802" s="2">
        <v>300917</v>
      </c>
      <c r="D1802" s="2">
        <v>10027</v>
      </c>
      <c r="E1802" s="2">
        <v>425</v>
      </c>
      <c r="F1802" s="2">
        <v>1</v>
      </c>
      <c r="G1802" s="2">
        <v>109</v>
      </c>
      <c r="H1802" s="2">
        <v>109</v>
      </c>
      <c r="I1802" s="2" t="str">
        <f>VLOOKUP($D1802,PRODUCTS!$A$2:$G$87,2,0)</f>
        <v>SAMSUNG Galaxy Buds Pro 2</v>
      </c>
      <c r="J1802" s="2" t="str">
        <f>VLOOKUP(E1802,CUSTOMERS!$A$2:$K$1001,2,0)&amp;" "&amp;VLOOKUP(E1802,CUSTOMERS!$A$2:$K$1001,3,0)</f>
        <v>Lyell Pallis</v>
      </c>
    </row>
    <row r="1803" spans="1:10" ht="14.25" customHeight="1" x14ac:dyDescent="0.3">
      <c r="A1803" s="3">
        <f t="shared" si="7"/>
        <v>45078</v>
      </c>
      <c r="B1803" s="3">
        <v>45089</v>
      </c>
      <c r="C1803" s="2">
        <v>300918</v>
      </c>
      <c r="D1803" s="2">
        <v>10021</v>
      </c>
      <c r="E1803" s="2">
        <v>50</v>
      </c>
      <c r="F1803" s="2">
        <v>2</v>
      </c>
      <c r="G1803" s="2">
        <v>799</v>
      </c>
      <c r="H1803" s="2">
        <v>1598</v>
      </c>
      <c r="I1803" s="2" t="str">
        <f>VLOOKUP($D1803,PRODUCTS!$A$2:$G$87,2,0)</f>
        <v>iPhone 15 128 GB</v>
      </c>
      <c r="J1803" s="2" t="str">
        <f>VLOOKUP(E1803,CUSTOMERS!$A$2:$K$1001,2,0)&amp;" "&amp;VLOOKUP(E1803,CUSTOMERS!$A$2:$K$1001,3,0)</f>
        <v>Ardith Crosdill</v>
      </c>
    </row>
    <row r="1804" spans="1:10" ht="14.25" customHeight="1" x14ac:dyDescent="0.3">
      <c r="A1804" s="3">
        <f t="shared" si="7"/>
        <v>45078</v>
      </c>
      <c r="B1804" s="3">
        <v>45089</v>
      </c>
      <c r="C1804" s="2">
        <v>300918</v>
      </c>
      <c r="D1804" s="2">
        <v>10058</v>
      </c>
      <c r="E1804" s="2">
        <v>181</v>
      </c>
      <c r="F1804" s="2">
        <v>1</v>
      </c>
      <c r="G1804" s="2">
        <v>799</v>
      </c>
      <c r="H1804" s="2">
        <v>799</v>
      </c>
      <c r="I1804" s="2" t="str">
        <f>VLOOKUP($D1804,PRODUCTS!$A$2:$G$87,2,0)</f>
        <v>Sony - 65" Class X80K</v>
      </c>
      <c r="J1804" s="2" t="str">
        <f>VLOOKUP(E1804,CUSTOMERS!$A$2:$K$1001,2,0)&amp;" "&amp;VLOOKUP(E1804,CUSTOMERS!$A$2:$K$1001,3,0)</f>
        <v>Shea Birts</v>
      </c>
    </row>
    <row r="1805" spans="1:10" ht="14.25" customHeight="1" x14ac:dyDescent="0.3">
      <c r="A1805" s="3">
        <f t="shared" si="7"/>
        <v>45078</v>
      </c>
      <c r="B1805" s="3">
        <v>45089</v>
      </c>
      <c r="C1805" s="2">
        <v>300918</v>
      </c>
      <c r="D1805" s="2">
        <v>10033</v>
      </c>
      <c r="E1805" s="2">
        <v>506</v>
      </c>
      <c r="F1805" s="2">
        <v>1</v>
      </c>
      <c r="G1805" s="2">
        <v>295</v>
      </c>
      <c r="H1805" s="2">
        <v>295</v>
      </c>
      <c r="I1805" s="2" t="str">
        <f>VLOOKUP($D1805,PRODUCTS!$A$2:$G$87,2,0)</f>
        <v>Nintendo Switch</v>
      </c>
      <c r="J1805" s="2" t="str">
        <f>VLOOKUP(E1805,CUSTOMERS!$A$2:$K$1001,2,0)&amp;" "&amp;VLOOKUP(E1805,CUSTOMERS!$A$2:$K$1001,3,0)</f>
        <v>Ric Klich</v>
      </c>
    </row>
    <row r="1806" spans="1:10" ht="14.25" customHeight="1" x14ac:dyDescent="0.3">
      <c r="A1806" s="3">
        <f t="shared" si="7"/>
        <v>45078</v>
      </c>
      <c r="B1806" s="3">
        <v>45089</v>
      </c>
      <c r="C1806" s="2">
        <v>300918</v>
      </c>
      <c r="D1806" s="2">
        <v>10038</v>
      </c>
      <c r="E1806" s="2">
        <v>949</v>
      </c>
      <c r="F1806" s="2">
        <v>3</v>
      </c>
      <c r="G1806" s="2">
        <v>379</v>
      </c>
      <c r="H1806" s="2">
        <v>1137</v>
      </c>
      <c r="I1806" s="2" t="str">
        <f>VLOOKUP($D1806,PRODUCTS!$A$2:$G$87,2,0)</f>
        <v>Apple Watch Series 9 (GPS) 45mm</v>
      </c>
      <c r="J1806" s="2" t="str">
        <f>VLOOKUP(E1806,CUSTOMERS!$A$2:$K$1001,2,0)&amp;" "&amp;VLOOKUP(E1806,CUSTOMERS!$A$2:$K$1001,3,0)</f>
        <v>Johan Shevlin</v>
      </c>
    </row>
    <row r="1807" spans="1:10" ht="14.25" customHeight="1" x14ac:dyDescent="0.3">
      <c r="A1807" s="3">
        <f t="shared" si="7"/>
        <v>45078</v>
      </c>
      <c r="B1807" s="3">
        <v>45090</v>
      </c>
      <c r="C1807" s="2">
        <v>300919</v>
      </c>
      <c r="D1807" s="2">
        <v>10030</v>
      </c>
      <c r="E1807" s="2">
        <v>435</v>
      </c>
      <c r="F1807" s="2">
        <v>2</v>
      </c>
      <c r="G1807" s="2">
        <v>234</v>
      </c>
      <c r="H1807" s="2">
        <v>468</v>
      </c>
      <c r="I1807" s="2" t="str">
        <f>VLOOKUP($D1807,PRODUCTS!$A$2:$G$87,2,0)</f>
        <v>Meta Quest 2 </v>
      </c>
      <c r="J1807" s="2" t="str">
        <f>VLOOKUP(E1807,CUSTOMERS!$A$2:$K$1001,2,0)&amp;" "&amp;VLOOKUP(E1807,CUSTOMERS!$A$2:$K$1001,3,0)</f>
        <v>Ray Bamlett</v>
      </c>
    </row>
    <row r="1808" spans="1:10" ht="14.25" customHeight="1" x14ac:dyDescent="0.3">
      <c r="A1808" s="3">
        <f t="shared" si="7"/>
        <v>45078</v>
      </c>
      <c r="B1808" s="3">
        <v>45090</v>
      </c>
      <c r="C1808" s="2">
        <v>300920</v>
      </c>
      <c r="D1808" s="2">
        <v>10005</v>
      </c>
      <c r="E1808" s="2">
        <v>817</v>
      </c>
      <c r="F1808" s="2">
        <v>2</v>
      </c>
      <c r="G1808" s="2">
        <v>36</v>
      </c>
      <c r="H1808" s="2">
        <v>72</v>
      </c>
      <c r="I1808" s="2" t="str">
        <f>VLOOKUP($D1808,PRODUCTS!$A$2:$G$87,2,0)</f>
        <v>Blink Video Doorbell</v>
      </c>
      <c r="J1808" s="2" t="str">
        <f>VLOOKUP(E1808,CUSTOMERS!$A$2:$K$1001,2,0)&amp;" "&amp;VLOOKUP(E1808,CUSTOMERS!$A$2:$K$1001,3,0)</f>
        <v>Gonzales MacDearmont</v>
      </c>
    </row>
    <row r="1809" spans="1:10" ht="14.25" customHeight="1" x14ac:dyDescent="0.3">
      <c r="A1809" s="3">
        <f t="shared" si="7"/>
        <v>45078</v>
      </c>
      <c r="B1809" s="3">
        <v>45090</v>
      </c>
      <c r="C1809" s="2">
        <v>300921</v>
      </c>
      <c r="D1809" s="2">
        <v>10008</v>
      </c>
      <c r="E1809" s="2">
        <v>680</v>
      </c>
      <c r="F1809" s="2">
        <v>3</v>
      </c>
      <c r="G1809" s="2">
        <v>50</v>
      </c>
      <c r="H1809" s="2">
        <v>150</v>
      </c>
      <c r="I1809" s="2" t="str">
        <f>VLOOKUP($D1809,PRODUCTS!$A$2:$G$87,2,0)</f>
        <v>Echo Dot (5th Gen)</v>
      </c>
      <c r="J1809" s="2" t="str">
        <f>VLOOKUP(E1809,CUSTOMERS!$A$2:$K$1001,2,0)&amp;" "&amp;VLOOKUP(E1809,CUSTOMERS!$A$2:$K$1001,3,0)</f>
        <v>Tony Stirzaker</v>
      </c>
    </row>
    <row r="1810" spans="1:10" ht="14.25" customHeight="1" x14ac:dyDescent="0.3">
      <c r="A1810" s="3">
        <f t="shared" si="7"/>
        <v>45078</v>
      </c>
      <c r="B1810" s="3">
        <v>45090</v>
      </c>
      <c r="C1810" s="2">
        <v>300922</v>
      </c>
      <c r="D1810" s="2">
        <v>10014</v>
      </c>
      <c r="E1810" s="2">
        <v>837</v>
      </c>
      <c r="F1810" s="2">
        <v>2</v>
      </c>
      <c r="G1810" s="2">
        <v>1199</v>
      </c>
      <c r="H1810" s="2">
        <v>2398</v>
      </c>
      <c r="I1810" s="2" t="str">
        <f>VLOOKUP($D1810,PRODUCTS!$A$2:$G$87,2,0)</f>
        <v>iPhone 15 Pro Max 256 GB</v>
      </c>
      <c r="J1810" s="2" t="str">
        <f>VLOOKUP(E1810,CUSTOMERS!$A$2:$K$1001,2,0)&amp;" "&amp;VLOOKUP(E1810,CUSTOMERS!$A$2:$K$1001,3,0)</f>
        <v>Abigail Surgeon</v>
      </c>
    </row>
    <row r="1811" spans="1:10" ht="14.25" customHeight="1" x14ac:dyDescent="0.3">
      <c r="A1811" s="3">
        <f t="shared" si="7"/>
        <v>45078</v>
      </c>
      <c r="B1811" s="3">
        <v>45090</v>
      </c>
      <c r="C1811" s="2">
        <v>300922</v>
      </c>
      <c r="D1811" s="2">
        <v>10032</v>
      </c>
      <c r="E1811" s="2">
        <v>51</v>
      </c>
      <c r="F1811" s="2">
        <v>1</v>
      </c>
      <c r="G1811" s="2">
        <v>70</v>
      </c>
      <c r="H1811" s="2">
        <v>70</v>
      </c>
      <c r="I1811" s="2" t="str">
        <f>VLOOKUP($D1811,PRODUCTS!$A$2:$G$87,2,0)</f>
        <v>Nintendo Switch Pro Controller</v>
      </c>
      <c r="J1811" s="2" t="str">
        <f>VLOOKUP(E1811,CUSTOMERS!$A$2:$K$1001,2,0)&amp;" "&amp;VLOOKUP(E1811,CUSTOMERS!$A$2:$K$1001,3,0)</f>
        <v>Rochette Bilbrook</v>
      </c>
    </row>
    <row r="1812" spans="1:10" ht="14.25" customHeight="1" x14ac:dyDescent="0.3">
      <c r="A1812" s="3">
        <f t="shared" si="7"/>
        <v>45078</v>
      </c>
      <c r="B1812" s="3">
        <v>45090</v>
      </c>
      <c r="C1812" s="2">
        <v>300922</v>
      </c>
      <c r="D1812" s="2">
        <v>10012</v>
      </c>
      <c r="E1812" s="2">
        <v>513</v>
      </c>
      <c r="F1812" s="2">
        <v>1</v>
      </c>
      <c r="G1812" s="2">
        <v>70</v>
      </c>
      <c r="H1812" s="2">
        <v>70</v>
      </c>
      <c r="I1812" s="2" t="str">
        <f>VLOOKUP($D1812,PRODUCTS!$A$2:$G$87,2,0)</f>
        <v>Beats Studio Buds</v>
      </c>
      <c r="J1812" s="2" t="str">
        <f>VLOOKUP(E1812,CUSTOMERS!$A$2:$K$1001,2,0)&amp;" "&amp;VLOOKUP(E1812,CUSTOMERS!$A$2:$K$1001,3,0)</f>
        <v>Angie Rout</v>
      </c>
    </row>
    <row r="1813" spans="1:10" ht="14.25" customHeight="1" x14ac:dyDescent="0.3">
      <c r="A1813" s="3">
        <f t="shared" si="7"/>
        <v>45078</v>
      </c>
      <c r="B1813" s="3">
        <v>45091</v>
      </c>
      <c r="C1813" s="2">
        <v>300923</v>
      </c>
      <c r="D1813" s="2">
        <v>10026</v>
      </c>
      <c r="E1813" s="2">
        <v>498</v>
      </c>
      <c r="F1813" s="2">
        <v>1</v>
      </c>
      <c r="G1813" s="2">
        <v>850</v>
      </c>
      <c r="H1813" s="2">
        <v>850</v>
      </c>
      <c r="I1813" s="2" t="str">
        <f>VLOOKUP($D1813,PRODUCTS!$A$2:$G$87,2,0)</f>
        <v>SAMSUNG Galaxy Z Flip 256 GB</v>
      </c>
      <c r="J1813" s="2" t="str">
        <f>VLOOKUP(E1813,CUSTOMERS!$A$2:$K$1001,2,0)&amp;" "&amp;VLOOKUP(E1813,CUSTOMERS!$A$2:$K$1001,3,0)</f>
        <v>Onfre Hartman</v>
      </c>
    </row>
    <row r="1814" spans="1:10" ht="14.25" customHeight="1" x14ac:dyDescent="0.3">
      <c r="A1814" s="3">
        <f t="shared" si="7"/>
        <v>45078</v>
      </c>
      <c r="B1814" s="3">
        <v>45091</v>
      </c>
      <c r="C1814" s="2">
        <v>300923</v>
      </c>
      <c r="D1814" s="2">
        <v>10072</v>
      </c>
      <c r="E1814" s="2">
        <v>295</v>
      </c>
      <c r="F1814" s="2">
        <v>1</v>
      </c>
      <c r="G1814" s="2">
        <v>5</v>
      </c>
      <c r="H1814" s="2">
        <v>5</v>
      </c>
      <c r="I1814" s="2" t="str">
        <f>VLOOKUP($D1814,PRODUCTS!$A$2:$G$87,2,0)</f>
        <v>Case for iPhone 15 Red</v>
      </c>
      <c r="J1814" s="2" t="str">
        <f>VLOOKUP(E1814,CUSTOMERS!$A$2:$K$1001,2,0)&amp;" "&amp;VLOOKUP(E1814,CUSTOMERS!$A$2:$K$1001,3,0)</f>
        <v>Lauralee Ambrogio</v>
      </c>
    </row>
    <row r="1815" spans="1:10" ht="14.25" customHeight="1" x14ac:dyDescent="0.3">
      <c r="A1815" s="3">
        <f t="shared" si="7"/>
        <v>45078</v>
      </c>
      <c r="B1815" s="3">
        <v>45091</v>
      </c>
      <c r="C1815" s="2">
        <v>300923</v>
      </c>
      <c r="D1815" s="2">
        <v>10038</v>
      </c>
      <c r="E1815" s="2">
        <v>491</v>
      </c>
      <c r="F1815" s="2">
        <v>2</v>
      </c>
      <c r="G1815" s="2">
        <v>379</v>
      </c>
      <c r="H1815" s="2">
        <v>758</v>
      </c>
      <c r="I1815" s="2" t="str">
        <f>VLOOKUP($D1815,PRODUCTS!$A$2:$G$87,2,0)</f>
        <v>Apple Watch Series 9 (GPS) 45mm</v>
      </c>
      <c r="J1815" s="2" t="str">
        <f>VLOOKUP(E1815,CUSTOMERS!$A$2:$K$1001,2,0)&amp;" "&amp;VLOOKUP(E1815,CUSTOMERS!$A$2:$K$1001,3,0)</f>
        <v>Cross Vakhrushin</v>
      </c>
    </row>
    <row r="1816" spans="1:10" ht="14.25" customHeight="1" x14ac:dyDescent="0.3">
      <c r="A1816" s="3">
        <f t="shared" si="7"/>
        <v>45078</v>
      </c>
      <c r="B1816" s="3">
        <v>45091</v>
      </c>
      <c r="C1816" s="2">
        <v>300924</v>
      </c>
      <c r="D1816" s="2">
        <v>10046</v>
      </c>
      <c r="E1816" s="2">
        <v>810</v>
      </c>
      <c r="F1816" s="2">
        <v>3</v>
      </c>
      <c r="G1816" s="2">
        <v>200</v>
      </c>
      <c r="H1816" s="2">
        <v>600</v>
      </c>
      <c r="I1816" s="2" t="str">
        <f>VLOOKUP($D1816,PRODUCTS!$A$2:$G$87,2,0)</f>
        <v>Nintendo - Switch 32GB Lite</v>
      </c>
      <c r="J1816" s="2" t="str">
        <f>VLOOKUP(E1816,CUSTOMERS!$A$2:$K$1001,2,0)&amp;" "&amp;VLOOKUP(E1816,CUSTOMERS!$A$2:$K$1001,3,0)</f>
        <v>Humfried Pettinger</v>
      </c>
    </row>
    <row r="1817" spans="1:10" ht="14.25" customHeight="1" x14ac:dyDescent="0.3">
      <c r="A1817" s="3">
        <f t="shared" si="7"/>
        <v>45078</v>
      </c>
      <c r="B1817" s="3">
        <v>45091</v>
      </c>
      <c r="C1817" s="2">
        <v>300924</v>
      </c>
      <c r="D1817" s="2">
        <v>10011</v>
      </c>
      <c r="E1817" s="2">
        <v>670</v>
      </c>
      <c r="F1817" s="2">
        <v>1</v>
      </c>
      <c r="G1817" s="2">
        <v>106</v>
      </c>
      <c r="H1817" s="2">
        <v>106</v>
      </c>
      <c r="I1817" s="2" t="str">
        <f>VLOOKUP($D1817,PRODUCTS!$A$2:$G$87,2,0)</f>
        <v>Fire TV 32"</v>
      </c>
      <c r="J1817" s="2" t="str">
        <f>VLOOKUP(E1817,CUSTOMERS!$A$2:$K$1001,2,0)&amp;" "&amp;VLOOKUP(E1817,CUSTOMERS!$A$2:$K$1001,3,0)</f>
        <v>Kore Solon</v>
      </c>
    </row>
    <row r="1818" spans="1:10" ht="14.25" customHeight="1" x14ac:dyDescent="0.3">
      <c r="A1818" s="3">
        <f t="shared" si="7"/>
        <v>45078</v>
      </c>
      <c r="B1818" s="3">
        <v>45091</v>
      </c>
      <c r="C1818" s="2">
        <v>300924</v>
      </c>
      <c r="D1818" s="2">
        <v>10085</v>
      </c>
      <c r="E1818" s="2">
        <v>640</v>
      </c>
      <c r="F1818" s="2">
        <v>2</v>
      </c>
      <c r="G1818" s="2">
        <v>6</v>
      </c>
      <c r="H1818" s="2">
        <v>12</v>
      </c>
      <c r="I1818" s="2" t="str">
        <f>VLOOKUP($D1818,PRODUCTS!$A$2:$G$87,2,0)</f>
        <v>AA Batteries (4-pack)</v>
      </c>
      <c r="J1818" s="2" t="str">
        <f>VLOOKUP(E1818,CUSTOMERS!$A$2:$K$1001,2,0)&amp;" "&amp;VLOOKUP(E1818,CUSTOMERS!$A$2:$K$1001,3,0)</f>
        <v>Bethany Bohlens</v>
      </c>
    </row>
    <row r="1819" spans="1:10" ht="14.25" customHeight="1" x14ac:dyDescent="0.3">
      <c r="A1819" s="3">
        <f t="shared" si="7"/>
        <v>45078</v>
      </c>
      <c r="B1819" s="3">
        <v>45091</v>
      </c>
      <c r="C1819" s="2">
        <v>300924</v>
      </c>
      <c r="D1819" s="2">
        <v>10023</v>
      </c>
      <c r="E1819" s="2">
        <v>181</v>
      </c>
      <c r="F1819" s="2">
        <v>3</v>
      </c>
      <c r="G1819" s="2">
        <v>1099</v>
      </c>
      <c r="H1819" s="2">
        <v>3297</v>
      </c>
      <c r="I1819" s="2" t="str">
        <f>VLOOKUP($D1819,PRODUCTS!$A$2:$G$87,2,0)</f>
        <v>iPhone 15 512 GB</v>
      </c>
      <c r="J1819" s="2" t="str">
        <f>VLOOKUP(E1819,CUSTOMERS!$A$2:$K$1001,2,0)&amp;" "&amp;VLOOKUP(E1819,CUSTOMERS!$A$2:$K$1001,3,0)</f>
        <v>Shea Birts</v>
      </c>
    </row>
    <row r="1820" spans="1:10" ht="14.25" customHeight="1" x14ac:dyDescent="0.3">
      <c r="A1820" s="3">
        <f t="shared" si="7"/>
        <v>45078</v>
      </c>
      <c r="B1820" s="3">
        <v>45091</v>
      </c>
      <c r="C1820" s="2">
        <v>300925</v>
      </c>
      <c r="D1820" s="2">
        <v>10053</v>
      </c>
      <c r="E1820" s="2">
        <v>628</v>
      </c>
      <c r="F1820" s="2">
        <v>1</v>
      </c>
      <c r="G1820" s="2">
        <v>90</v>
      </c>
      <c r="H1820" s="2">
        <v>90</v>
      </c>
      <c r="I1820" s="2" t="str">
        <f>VLOOKUP($D1820,PRODUCTS!$A$2:$G$87,2,0)</f>
        <v>HP - 21.5" IPS LED Full HD </v>
      </c>
      <c r="J1820" s="2" t="str">
        <f>VLOOKUP(E1820,CUSTOMERS!$A$2:$K$1001,2,0)&amp;" "&amp;VLOOKUP(E1820,CUSTOMERS!$A$2:$K$1001,3,0)</f>
        <v>Coralyn Abbott</v>
      </c>
    </row>
    <row r="1821" spans="1:10" ht="14.25" customHeight="1" x14ac:dyDescent="0.3">
      <c r="A1821" s="3">
        <f t="shared" si="7"/>
        <v>45078</v>
      </c>
      <c r="B1821" s="3">
        <v>45091</v>
      </c>
      <c r="C1821" s="2">
        <v>300926</v>
      </c>
      <c r="D1821" s="2">
        <v>10046</v>
      </c>
      <c r="E1821" s="2">
        <v>887</v>
      </c>
      <c r="F1821" s="2">
        <v>3</v>
      </c>
      <c r="G1821" s="2">
        <v>200</v>
      </c>
      <c r="H1821" s="2">
        <v>600</v>
      </c>
      <c r="I1821" s="2" t="str">
        <f>VLOOKUP($D1821,PRODUCTS!$A$2:$G$87,2,0)</f>
        <v>Nintendo - Switch 32GB Lite</v>
      </c>
      <c r="J1821" s="2" t="str">
        <f>VLOOKUP(E1821,CUSTOMERS!$A$2:$K$1001,2,0)&amp;" "&amp;VLOOKUP(E1821,CUSTOMERS!$A$2:$K$1001,3,0)</f>
        <v>Willard Tonry</v>
      </c>
    </row>
    <row r="1822" spans="1:10" ht="14.25" customHeight="1" x14ac:dyDescent="0.3">
      <c r="A1822" s="3">
        <f t="shared" si="7"/>
        <v>45078</v>
      </c>
      <c r="B1822" s="3">
        <v>45091</v>
      </c>
      <c r="C1822" s="2">
        <v>300927</v>
      </c>
      <c r="D1822" s="2">
        <v>10063</v>
      </c>
      <c r="E1822" s="2">
        <v>535</v>
      </c>
      <c r="F1822" s="2">
        <v>3</v>
      </c>
      <c r="G1822" s="2">
        <v>1799</v>
      </c>
      <c r="H1822" s="2">
        <v>5397</v>
      </c>
      <c r="I1822" s="2" t="str">
        <f>VLOOKUP($D1822,PRODUCTS!$A$2:$G$87,2,0)</f>
        <v>Sony - Alpha a7 III Mirrorless </v>
      </c>
      <c r="J1822" s="2" t="str">
        <f>VLOOKUP(E1822,CUSTOMERS!$A$2:$K$1001,2,0)&amp;" "&amp;VLOOKUP(E1822,CUSTOMERS!$A$2:$K$1001,3,0)</f>
        <v>Sim Attaway</v>
      </c>
    </row>
    <row r="1823" spans="1:10" ht="14.25" customHeight="1" x14ac:dyDescent="0.3">
      <c r="A1823" s="3">
        <f t="shared" si="7"/>
        <v>45078</v>
      </c>
      <c r="B1823" s="3">
        <v>45091</v>
      </c>
      <c r="C1823" s="2">
        <v>300927</v>
      </c>
      <c r="D1823" s="2">
        <v>10004</v>
      </c>
      <c r="E1823" s="2">
        <v>192</v>
      </c>
      <c r="F1823" s="2">
        <v>2</v>
      </c>
      <c r="G1823" s="2">
        <v>35</v>
      </c>
      <c r="H1823" s="2">
        <v>70</v>
      </c>
      <c r="I1823" s="2" t="str">
        <f>VLOOKUP($D1823,PRODUCTS!$A$2:$G$87,2,0)</f>
        <v>Fire Stick TV 4K</v>
      </c>
      <c r="J1823" s="2" t="str">
        <f>VLOOKUP(E1823,CUSTOMERS!$A$2:$K$1001,2,0)&amp;" "&amp;VLOOKUP(E1823,CUSTOMERS!$A$2:$K$1001,3,0)</f>
        <v>Rustin Woodbridge</v>
      </c>
    </row>
    <row r="1824" spans="1:10" ht="14.25" customHeight="1" x14ac:dyDescent="0.3">
      <c r="A1824" s="3">
        <f t="shared" si="7"/>
        <v>45078</v>
      </c>
      <c r="B1824" s="3">
        <v>45091</v>
      </c>
      <c r="C1824" s="2">
        <v>300928</v>
      </c>
      <c r="D1824" s="2">
        <v>10073</v>
      </c>
      <c r="E1824" s="2">
        <v>752</v>
      </c>
      <c r="F1824" s="2">
        <v>1</v>
      </c>
      <c r="G1824" s="2">
        <v>7</v>
      </c>
      <c r="H1824" s="2">
        <v>7</v>
      </c>
      <c r="I1824" s="2" t="str">
        <f>VLOOKUP($D1824,PRODUCTS!$A$2:$G$87,2,0)</f>
        <v>Case for iPhone 15 Pro Max Black</v>
      </c>
      <c r="J1824" s="2" t="str">
        <f>VLOOKUP(E1824,CUSTOMERS!$A$2:$K$1001,2,0)&amp;" "&amp;VLOOKUP(E1824,CUSTOMERS!$A$2:$K$1001,3,0)</f>
        <v>Raffarty Mowatt</v>
      </c>
    </row>
    <row r="1825" spans="1:10" ht="14.25" customHeight="1" x14ac:dyDescent="0.3">
      <c r="A1825" s="3">
        <f t="shared" si="7"/>
        <v>45078</v>
      </c>
      <c r="B1825" s="3">
        <v>45092</v>
      </c>
      <c r="C1825" s="2">
        <v>300929</v>
      </c>
      <c r="D1825" s="2">
        <v>10061</v>
      </c>
      <c r="E1825" s="2">
        <v>229</v>
      </c>
      <c r="F1825" s="2">
        <v>1</v>
      </c>
      <c r="G1825" s="2">
        <v>1199</v>
      </c>
      <c r="H1825" s="2">
        <v>1199</v>
      </c>
      <c r="I1825" s="2" t="str">
        <f>VLOOKUP($D1825,PRODUCTS!$A$2:$G$87,2,0)</f>
        <v>Samsung - 55" Class The Frame</v>
      </c>
      <c r="J1825" s="2" t="str">
        <f>VLOOKUP(E1825,CUSTOMERS!$A$2:$K$1001,2,0)&amp;" "&amp;VLOOKUP(E1825,CUSTOMERS!$A$2:$K$1001,3,0)</f>
        <v>Tanner Linnit</v>
      </c>
    </row>
    <row r="1826" spans="1:10" ht="14.25" customHeight="1" x14ac:dyDescent="0.3">
      <c r="A1826" s="3">
        <f t="shared" si="7"/>
        <v>45078</v>
      </c>
      <c r="B1826" s="3">
        <v>45092</v>
      </c>
      <c r="C1826" s="2">
        <v>300930</v>
      </c>
      <c r="D1826" s="2">
        <v>10035</v>
      </c>
      <c r="E1826" s="2">
        <v>454</v>
      </c>
      <c r="F1826" s="2">
        <v>3</v>
      </c>
      <c r="G1826" s="2">
        <v>52</v>
      </c>
      <c r="H1826" s="2">
        <v>156</v>
      </c>
      <c r="I1826" s="2" t="str">
        <f>VLOOKUP($D1826,PRODUCTS!$A$2:$G$87,2,0)</f>
        <v>Xbox Core Wireless Gaming Controller</v>
      </c>
      <c r="J1826" s="2" t="str">
        <f>VLOOKUP(E1826,CUSTOMERS!$A$2:$K$1001,2,0)&amp;" "&amp;VLOOKUP(E1826,CUSTOMERS!$A$2:$K$1001,3,0)</f>
        <v>Michel Crommett</v>
      </c>
    </row>
    <row r="1827" spans="1:10" ht="14.25" customHeight="1" x14ac:dyDescent="0.3">
      <c r="A1827" s="3">
        <f t="shared" si="7"/>
        <v>45078</v>
      </c>
      <c r="B1827" s="3">
        <v>45092</v>
      </c>
      <c r="C1827" s="2">
        <v>300931</v>
      </c>
      <c r="D1827" s="2">
        <v>10056</v>
      </c>
      <c r="E1827" s="2">
        <v>792</v>
      </c>
      <c r="F1827" s="2">
        <v>2</v>
      </c>
      <c r="G1827" s="2">
        <v>999</v>
      </c>
      <c r="H1827" s="2">
        <v>1998</v>
      </c>
      <c r="I1827" s="2" t="str">
        <f>VLOOKUP($D1827,PRODUCTS!$A$2:$G$87,2,0)</f>
        <v>Samsung - 85" Class TU690T</v>
      </c>
      <c r="J1827" s="2" t="str">
        <f>VLOOKUP(E1827,CUSTOMERS!$A$2:$K$1001,2,0)&amp;" "&amp;VLOOKUP(E1827,CUSTOMERS!$A$2:$K$1001,3,0)</f>
        <v>Lesley Dowey</v>
      </c>
    </row>
    <row r="1828" spans="1:10" ht="14.25" customHeight="1" x14ac:dyDescent="0.3">
      <c r="A1828" s="3">
        <f t="shared" si="7"/>
        <v>45078</v>
      </c>
      <c r="B1828" s="3">
        <v>45092</v>
      </c>
      <c r="C1828" s="2">
        <v>300931</v>
      </c>
      <c r="D1828" s="2">
        <v>10083</v>
      </c>
      <c r="E1828" s="2">
        <v>752</v>
      </c>
      <c r="F1828" s="2">
        <v>3</v>
      </c>
      <c r="G1828" s="2">
        <v>50</v>
      </c>
      <c r="H1828" s="2">
        <v>150</v>
      </c>
      <c r="I1828" s="2" t="str">
        <f>VLOOKUP($D1828,PRODUCTS!$A$2:$G$87,2,0)</f>
        <v>Apple 45W USB-C Power Adapter</v>
      </c>
      <c r="J1828" s="2" t="str">
        <f>VLOOKUP(E1828,CUSTOMERS!$A$2:$K$1001,2,0)&amp;" "&amp;VLOOKUP(E1828,CUSTOMERS!$A$2:$K$1001,3,0)</f>
        <v>Raffarty Mowatt</v>
      </c>
    </row>
    <row r="1829" spans="1:10" ht="14.25" customHeight="1" x14ac:dyDescent="0.3">
      <c r="A1829" s="3">
        <f t="shared" si="7"/>
        <v>45078</v>
      </c>
      <c r="B1829" s="3">
        <v>45092</v>
      </c>
      <c r="C1829" s="2">
        <v>300931</v>
      </c>
      <c r="D1829" s="2">
        <v>10024</v>
      </c>
      <c r="E1829" s="2">
        <v>336</v>
      </c>
      <c r="F1829" s="2">
        <v>1</v>
      </c>
      <c r="G1829" s="2">
        <v>199</v>
      </c>
      <c r="H1829" s="2">
        <v>199</v>
      </c>
      <c r="I1829" s="2" t="str">
        <f>VLOOKUP($D1829,PRODUCTS!$A$2:$G$87,2,0)</f>
        <v>SAMSUNG Galaxy Tab S6 Lite 10.4" 64GB</v>
      </c>
      <c r="J1829" s="2" t="str">
        <f>VLOOKUP(E1829,CUSTOMERS!$A$2:$K$1001,2,0)&amp;" "&amp;VLOOKUP(E1829,CUSTOMERS!$A$2:$K$1001,3,0)</f>
        <v>Shirleen O'Flynn</v>
      </c>
    </row>
    <row r="1830" spans="1:10" ht="14.25" customHeight="1" x14ac:dyDescent="0.3">
      <c r="A1830" s="3">
        <f t="shared" si="7"/>
        <v>45078</v>
      </c>
      <c r="B1830" s="3">
        <v>45092</v>
      </c>
      <c r="C1830" s="2">
        <v>300931</v>
      </c>
      <c r="D1830" s="2">
        <v>10030</v>
      </c>
      <c r="E1830" s="2">
        <v>383</v>
      </c>
      <c r="F1830" s="2">
        <v>1</v>
      </c>
      <c r="G1830" s="2">
        <v>234</v>
      </c>
      <c r="H1830" s="2">
        <v>234</v>
      </c>
      <c r="I1830" s="2" t="str">
        <f>VLOOKUP($D1830,PRODUCTS!$A$2:$G$87,2,0)</f>
        <v>Meta Quest 2 </v>
      </c>
      <c r="J1830" s="2" t="str">
        <f>VLOOKUP(E1830,CUSTOMERS!$A$2:$K$1001,2,0)&amp;" "&amp;VLOOKUP(E1830,CUSTOMERS!$A$2:$K$1001,3,0)</f>
        <v>Morrie Grealy</v>
      </c>
    </row>
    <row r="1831" spans="1:10" ht="14.25" customHeight="1" x14ac:dyDescent="0.3">
      <c r="A1831" s="3">
        <f t="shared" si="7"/>
        <v>45078</v>
      </c>
      <c r="B1831" s="3">
        <v>45092</v>
      </c>
      <c r="C1831" s="2">
        <v>300931</v>
      </c>
      <c r="D1831" s="2">
        <v>10032</v>
      </c>
      <c r="E1831" s="2">
        <v>584</v>
      </c>
      <c r="F1831" s="2">
        <v>3</v>
      </c>
      <c r="G1831" s="2">
        <v>70</v>
      </c>
      <c r="H1831" s="2">
        <v>210</v>
      </c>
      <c r="I1831" s="2" t="str">
        <f>VLOOKUP($D1831,PRODUCTS!$A$2:$G$87,2,0)</f>
        <v>Nintendo Switch Pro Controller</v>
      </c>
      <c r="J1831" s="2" t="str">
        <f>VLOOKUP(E1831,CUSTOMERS!$A$2:$K$1001,2,0)&amp;" "&amp;VLOOKUP(E1831,CUSTOMERS!$A$2:$K$1001,3,0)</f>
        <v>Nobe Fursse</v>
      </c>
    </row>
    <row r="1832" spans="1:10" ht="14.25" customHeight="1" x14ac:dyDescent="0.3">
      <c r="A1832" s="3">
        <f t="shared" si="7"/>
        <v>45078</v>
      </c>
      <c r="B1832" s="3">
        <v>45092</v>
      </c>
      <c r="C1832" s="2">
        <v>300932</v>
      </c>
      <c r="D1832" s="2">
        <v>10023</v>
      </c>
      <c r="E1832" s="2">
        <v>579</v>
      </c>
      <c r="F1832" s="2">
        <v>2</v>
      </c>
      <c r="G1832" s="2">
        <v>1099</v>
      </c>
      <c r="H1832" s="2">
        <v>2198</v>
      </c>
      <c r="I1832" s="2" t="str">
        <f>VLOOKUP($D1832,PRODUCTS!$A$2:$G$87,2,0)</f>
        <v>iPhone 15 512 GB</v>
      </c>
      <c r="J1832" s="2" t="str">
        <f>VLOOKUP(E1832,CUSTOMERS!$A$2:$K$1001,2,0)&amp;" "&amp;VLOOKUP(E1832,CUSTOMERS!$A$2:$K$1001,3,0)</f>
        <v>Harriott Sallnow</v>
      </c>
    </row>
    <row r="1833" spans="1:10" ht="14.25" customHeight="1" x14ac:dyDescent="0.3">
      <c r="A1833" s="3">
        <f t="shared" si="7"/>
        <v>45078</v>
      </c>
      <c r="B1833" s="3">
        <v>45092</v>
      </c>
      <c r="C1833" s="2">
        <v>300932</v>
      </c>
      <c r="D1833" s="2">
        <v>10062</v>
      </c>
      <c r="E1833" s="2">
        <v>804</v>
      </c>
      <c r="F1833" s="2">
        <v>3</v>
      </c>
      <c r="G1833" s="2">
        <v>1499</v>
      </c>
      <c r="H1833" s="2">
        <v>4497</v>
      </c>
      <c r="I1833" s="2" t="str">
        <f>VLOOKUP($D1833,PRODUCTS!$A$2:$G$87,2,0)</f>
        <v>LG - 65" Class B3 Series OLED</v>
      </c>
      <c r="J1833" s="2" t="str">
        <f>VLOOKUP(E1833,CUSTOMERS!$A$2:$K$1001,2,0)&amp;" "&amp;VLOOKUP(E1833,CUSTOMERS!$A$2:$K$1001,3,0)</f>
        <v>Phillipp Mallalieu</v>
      </c>
    </row>
    <row r="1834" spans="1:10" ht="14.25" customHeight="1" x14ac:dyDescent="0.3">
      <c r="A1834" s="3">
        <f t="shared" si="7"/>
        <v>45078</v>
      </c>
      <c r="B1834" s="3">
        <v>45092</v>
      </c>
      <c r="C1834" s="2">
        <v>300933</v>
      </c>
      <c r="D1834" s="2">
        <v>10076</v>
      </c>
      <c r="E1834" s="2">
        <v>991</v>
      </c>
      <c r="F1834" s="2">
        <v>3</v>
      </c>
      <c r="G1834" s="2">
        <v>7</v>
      </c>
      <c r="H1834" s="2">
        <v>21</v>
      </c>
      <c r="I1834" s="2" t="str">
        <f>VLOOKUP($D1834,PRODUCTS!$A$2:$G$87,2,0)</f>
        <v>Case for iPhone 15 Pro Max Blue</v>
      </c>
      <c r="J1834" s="2" t="str">
        <f>VLOOKUP(E1834,CUSTOMERS!$A$2:$K$1001,2,0)&amp;" "&amp;VLOOKUP(E1834,CUSTOMERS!$A$2:$K$1001,3,0)</f>
        <v>Brittney Gubbins</v>
      </c>
    </row>
    <row r="1835" spans="1:10" ht="14.25" customHeight="1" x14ac:dyDescent="0.3">
      <c r="A1835" s="3">
        <f t="shared" si="7"/>
        <v>45078</v>
      </c>
      <c r="B1835" s="3">
        <v>45093</v>
      </c>
      <c r="C1835" s="2">
        <v>300934</v>
      </c>
      <c r="D1835" s="2">
        <v>10046</v>
      </c>
      <c r="E1835" s="2">
        <v>327</v>
      </c>
      <c r="F1835" s="2">
        <v>2</v>
      </c>
      <c r="G1835" s="2">
        <v>200</v>
      </c>
      <c r="H1835" s="2">
        <v>400</v>
      </c>
      <c r="I1835" s="2" t="str">
        <f>VLOOKUP($D1835,PRODUCTS!$A$2:$G$87,2,0)</f>
        <v>Nintendo - Switch 32GB Lite</v>
      </c>
      <c r="J1835" s="2" t="str">
        <f>VLOOKUP(E1835,CUSTOMERS!$A$2:$K$1001,2,0)&amp;" "&amp;VLOOKUP(E1835,CUSTOMERS!$A$2:$K$1001,3,0)</f>
        <v>Stormy Jikylls</v>
      </c>
    </row>
    <row r="1836" spans="1:10" ht="14.25" customHeight="1" x14ac:dyDescent="0.3">
      <c r="A1836" s="3">
        <f t="shared" si="7"/>
        <v>45078</v>
      </c>
      <c r="B1836" s="3">
        <v>45093</v>
      </c>
      <c r="C1836" s="2">
        <v>300934</v>
      </c>
      <c r="D1836" s="2">
        <v>10006</v>
      </c>
      <c r="E1836" s="2">
        <v>159</v>
      </c>
      <c r="F1836" s="2">
        <v>1</v>
      </c>
      <c r="G1836" s="2">
        <v>24</v>
      </c>
      <c r="H1836" s="2">
        <v>24</v>
      </c>
      <c r="I1836" s="2" t="str">
        <f>VLOOKUP($D1836,PRODUCTS!$A$2:$G$87,2,0)</f>
        <v>Roku Express</v>
      </c>
      <c r="J1836" s="2" t="str">
        <f>VLOOKUP(E1836,CUSTOMERS!$A$2:$K$1001,2,0)&amp;" "&amp;VLOOKUP(E1836,CUSTOMERS!$A$2:$K$1001,3,0)</f>
        <v>Erv Goodered</v>
      </c>
    </row>
    <row r="1837" spans="1:10" ht="14.25" customHeight="1" x14ac:dyDescent="0.3">
      <c r="A1837" s="3">
        <f t="shared" si="7"/>
        <v>45078</v>
      </c>
      <c r="B1837" s="3">
        <v>45093</v>
      </c>
      <c r="C1837" s="2">
        <v>300934</v>
      </c>
      <c r="D1837" s="2">
        <v>10045</v>
      </c>
      <c r="E1837" s="2">
        <v>771</v>
      </c>
      <c r="F1837" s="2">
        <v>2</v>
      </c>
      <c r="G1837" s="2">
        <v>499</v>
      </c>
      <c r="H1837" s="2">
        <v>998</v>
      </c>
      <c r="I1837" s="2" t="str">
        <f>VLOOKUP($D1837,PRODUCTS!$A$2:$G$87,2,0)</f>
        <v>Microsoft - Xbox Series X 1TB Console </v>
      </c>
      <c r="J1837" s="2" t="str">
        <f>VLOOKUP(E1837,CUSTOMERS!$A$2:$K$1001,2,0)&amp;" "&amp;VLOOKUP(E1837,CUSTOMERS!$A$2:$K$1001,3,0)</f>
        <v>Pepillo Vasnetsov</v>
      </c>
    </row>
    <row r="1838" spans="1:10" ht="14.25" customHeight="1" x14ac:dyDescent="0.3">
      <c r="A1838" s="3">
        <f t="shared" si="7"/>
        <v>45078</v>
      </c>
      <c r="B1838" s="3">
        <v>45093</v>
      </c>
      <c r="C1838" s="2">
        <v>300934</v>
      </c>
      <c r="D1838" s="2">
        <v>10027</v>
      </c>
      <c r="E1838" s="2">
        <v>410</v>
      </c>
      <c r="F1838" s="2">
        <v>3</v>
      </c>
      <c r="G1838" s="2">
        <v>109</v>
      </c>
      <c r="H1838" s="2">
        <v>327</v>
      </c>
      <c r="I1838" s="2" t="str">
        <f>VLOOKUP($D1838,PRODUCTS!$A$2:$G$87,2,0)</f>
        <v>SAMSUNG Galaxy Buds Pro 2</v>
      </c>
      <c r="J1838" s="2" t="str">
        <f>VLOOKUP(E1838,CUSTOMERS!$A$2:$K$1001,2,0)&amp;" "&amp;VLOOKUP(E1838,CUSTOMERS!$A$2:$K$1001,3,0)</f>
        <v>Rudolf Ineson</v>
      </c>
    </row>
    <row r="1839" spans="1:10" ht="14.25" customHeight="1" x14ac:dyDescent="0.3">
      <c r="A1839" s="3">
        <f t="shared" si="7"/>
        <v>45078</v>
      </c>
      <c r="B1839" s="3">
        <v>45093</v>
      </c>
      <c r="C1839" s="2">
        <v>300934</v>
      </c>
      <c r="D1839" s="2">
        <v>10062</v>
      </c>
      <c r="E1839" s="2">
        <v>647</v>
      </c>
      <c r="F1839" s="2">
        <v>3</v>
      </c>
      <c r="G1839" s="2">
        <v>1499</v>
      </c>
      <c r="H1839" s="2">
        <v>4497</v>
      </c>
      <c r="I1839" s="2" t="str">
        <f>VLOOKUP($D1839,PRODUCTS!$A$2:$G$87,2,0)</f>
        <v>LG - 65" Class B3 Series OLED</v>
      </c>
      <c r="J1839" s="2" t="str">
        <f>VLOOKUP(E1839,CUSTOMERS!$A$2:$K$1001,2,0)&amp;" "&amp;VLOOKUP(E1839,CUSTOMERS!$A$2:$K$1001,3,0)</f>
        <v>Baily Andras</v>
      </c>
    </row>
    <row r="1840" spans="1:10" ht="14.25" customHeight="1" x14ac:dyDescent="0.3">
      <c r="A1840" s="3">
        <f t="shared" si="7"/>
        <v>45078</v>
      </c>
      <c r="B1840" s="3">
        <v>45093</v>
      </c>
      <c r="C1840" s="2">
        <v>300935</v>
      </c>
      <c r="D1840" s="2">
        <v>10084</v>
      </c>
      <c r="E1840" s="2">
        <v>388</v>
      </c>
      <c r="F1840" s="2">
        <v>1</v>
      </c>
      <c r="G1840" s="2">
        <v>7</v>
      </c>
      <c r="H1840" s="2">
        <v>7</v>
      </c>
      <c r="I1840" s="2" t="str">
        <f>VLOOKUP($D1840,PRODUCTS!$A$2:$G$87,2,0)</f>
        <v>AAA Batteries (4-pack)</v>
      </c>
      <c r="J1840" s="2" t="str">
        <f>VLOOKUP(E1840,CUSTOMERS!$A$2:$K$1001,2,0)&amp;" "&amp;VLOOKUP(E1840,CUSTOMERS!$A$2:$K$1001,3,0)</f>
        <v>Henriette Milam</v>
      </c>
    </row>
    <row r="1841" spans="1:10" ht="14.25" customHeight="1" x14ac:dyDescent="0.3">
      <c r="A1841" s="3">
        <f t="shared" si="7"/>
        <v>45078</v>
      </c>
      <c r="B1841" s="3">
        <v>45093</v>
      </c>
      <c r="C1841" s="2">
        <v>300936</v>
      </c>
      <c r="D1841" s="2">
        <v>10030</v>
      </c>
      <c r="E1841" s="2">
        <v>63</v>
      </c>
      <c r="F1841" s="2">
        <v>3</v>
      </c>
      <c r="G1841" s="2">
        <v>234</v>
      </c>
      <c r="H1841" s="2">
        <v>702</v>
      </c>
      <c r="I1841" s="2" t="str">
        <f>VLOOKUP($D1841,PRODUCTS!$A$2:$G$87,2,0)</f>
        <v>Meta Quest 2 </v>
      </c>
      <c r="J1841" s="2" t="str">
        <f>VLOOKUP(E1841,CUSTOMERS!$A$2:$K$1001,2,0)&amp;" "&amp;VLOOKUP(E1841,CUSTOMERS!$A$2:$K$1001,3,0)</f>
        <v>Marla Dubarry</v>
      </c>
    </row>
    <row r="1842" spans="1:10" ht="14.25" customHeight="1" x14ac:dyDescent="0.3">
      <c r="A1842" s="3">
        <f t="shared" si="7"/>
        <v>45078</v>
      </c>
      <c r="B1842" s="3">
        <v>45093</v>
      </c>
      <c r="C1842" s="2">
        <v>300937</v>
      </c>
      <c r="D1842" s="2">
        <v>10074</v>
      </c>
      <c r="E1842" s="2">
        <v>130</v>
      </c>
      <c r="F1842" s="2">
        <v>3</v>
      </c>
      <c r="G1842" s="2">
        <v>6</v>
      </c>
      <c r="H1842" s="2">
        <v>18</v>
      </c>
      <c r="I1842" s="2" t="str">
        <f>VLOOKUP($D1842,PRODUCTS!$A$2:$G$87,2,0)</f>
        <v>Case for iPhone 15 Pro Black</v>
      </c>
      <c r="J1842" s="2" t="str">
        <f>VLOOKUP(E1842,CUSTOMERS!$A$2:$K$1001,2,0)&amp;" "&amp;VLOOKUP(E1842,CUSTOMERS!$A$2:$K$1001,3,0)</f>
        <v>Ty Mattheeuw</v>
      </c>
    </row>
    <row r="1843" spans="1:10" ht="14.25" customHeight="1" x14ac:dyDescent="0.3">
      <c r="A1843" s="3">
        <f t="shared" si="7"/>
        <v>45078</v>
      </c>
      <c r="B1843" s="3">
        <v>45093</v>
      </c>
      <c r="C1843" s="2">
        <v>300937</v>
      </c>
      <c r="D1843" s="2">
        <v>10086</v>
      </c>
      <c r="E1843" s="2">
        <v>419</v>
      </c>
      <c r="F1843" s="2">
        <v>1</v>
      </c>
      <c r="G1843" s="2">
        <v>13</v>
      </c>
      <c r="H1843" s="2">
        <v>13</v>
      </c>
      <c r="I1843" s="2" t="str">
        <f>VLOOKUP($D1843,PRODUCTS!$A$2:$G$87,2,0)</f>
        <v>Lightning Charging Cable</v>
      </c>
      <c r="J1843" s="2" t="str">
        <f>VLOOKUP(E1843,CUSTOMERS!$A$2:$K$1001,2,0)&amp;" "&amp;VLOOKUP(E1843,CUSTOMERS!$A$2:$K$1001,3,0)</f>
        <v>Conroy Niesing</v>
      </c>
    </row>
    <row r="1844" spans="1:10" ht="14.25" customHeight="1" x14ac:dyDescent="0.3">
      <c r="A1844" s="3">
        <f t="shared" si="7"/>
        <v>45078</v>
      </c>
      <c r="B1844" s="3">
        <v>45094</v>
      </c>
      <c r="C1844" s="2">
        <v>300938</v>
      </c>
      <c r="D1844" s="2">
        <v>10059</v>
      </c>
      <c r="E1844" s="2">
        <v>954</v>
      </c>
      <c r="F1844" s="2">
        <v>2</v>
      </c>
      <c r="G1844" s="2">
        <v>269</v>
      </c>
      <c r="H1844" s="2">
        <v>538</v>
      </c>
      <c r="I1844" s="2" t="str">
        <f>VLOOKUP($D1844,PRODUCTS!$A$2:$G$87,2,0)</f>
        <v>TCL - 55" Class S4 S-Class</v>
      </c>
      <c r="J1844" s="2" t="str">
        <f>VLOOKUP(E1844,CUSTOMERS!$A$2:$K$1001,2,0)&amp;" "&amp;VLOOKUP(E1844,CUSTOMERS!$A$2:$K$1001,3,0)</f>
        <v>Davida Heddon</v>
      </c>
    </row>
    <row r="1845" spans="1:10" ht="14.25" customHeight="1" x14ac:dyDescent="0.3">
      <c r="A1845" s="3">
        <f t="shared" si="7"/>
        <v>45078</v>
      </c>
      <c r="B1845" s="3">
        <v>45094</v>
      </c>
      <c r="C1845" s="2">
        <v>300939</v>
      </c>
      <c r="D1845" s="2">
        <v>10082</v>
      </c>
      <c r="E1845" s="2">
        <v>438</v>
      </c>
      <c r="F1845" s="2">
        <v>1</v>
      </c>
      <c r="G1845" s="2">
        <v>20</v>
      </c>
      <c r="H1845" s="2">
        <v>20</v>
      </c>
      <c r="I1845" s="2" t="str">
        <f>VLOOKUP($D1845,PRODUCTS!$A$2:$G$87,2,0)</f>
        <v>Apple 20W USB-C Power Adapter</v>
      </c>
      <c r="J1845" s="2" t="str">
        <f>VLOOKUP(E1845,CUSTOMERS!$A$2:$K$1001,2,0)&amp;" "&amp;VLOOKUP(E1845,CUSTOMERS!$A$2:$K$1001,3,0)</f>
        <v>Devina Pembry</v>
      </c>
    </row>
    <row r="1846" spans="1:10" ht="14.25" customHeight="1" x14ac:dyDescent="0.3">
      <c r="A1846" s="3">
        <f t="shared" si="7"/>
        <v>45078</v>
      </c>
      <c r="B1846" s="3">
        <v>45094</v>
      </c>
      <c r="C1846" s="2">
        <v>300939</v>
      </c>
      <c r="D1846" s="2">
        <v>10059</v>
      </c>
      <c r="E1846" s="2">
        <v>374</v>
      </c>
      <c r="F1846" s="2">
        <v>2</v>
      </c>
      <c r="G1846" s="2">
        <v>269</v>
      </c>
      <c r="H1846" s="2">
        <v>538</v>
      </c>
      <c r="I1846" s="2" t="str">
        <f>VLOOKUP($D1846,PRODUCTS!$A$2:$G$87,2,0)</f>
        <v>TCL - 55" Class S4 S-Class</v>
      </c>
      <c r="J1846" s="2" t="str">
        <f>VLOOKUP(E1846,CUSTOMERS!$A$2:$K$1001,2,0)&amp;" "&amp;VLOOKUP(E1846,CUSTOMERS!$A$2:$K$1001,3,0)</f>
        <v>Marillin Burwell</v>
      </c>
    </row>
    <row r="1847" spans="1:10" ht="14.25" customHeight="1" x14ac:dyDescent="0.3">
      <c r="A1847" s="3">
        <f t="shared" si="7"/>
        <v>45078</v>
      </c>
      <c r="B1847" s="3">
        <v>45094</v>
      </c>
      <c r="C1847" s="2">
        <v>300939</v>
      </c>
      <c r="D1847" s="2">
        <v>10016</v>
      </c>
      <c r="E1847" s="2">
        <v>743</v>
      </c>
      <c r="F1847" s="2">
        <v>2</v>
      </c>
      <c r="G1847" s="2">
        <v>1599</v>
      </c>
      <c r="H1847" s="2">
        <v>3198</v>
      </c>
      <c r="I1847" s="2" t="str">
        <f>VLOOKUP($D1847,PRODUCTS!$A$2:$G$87,2,0)</f>
        <v>iPhone 15 Pro Max 1 TB</v>
      </c>
      <c r="J1847" s="2" t="str">
        <f>VLOOKUP(E1847,CUSTOMERS!$A$2:$K$1001,2,0)&amp;" "&amp;VLOOKUP(E1847,CUSTOMERS!$A$2:$K$1001,3,0)</f>
        <v>Herve Maypes</v>
      </c>
    </row>
    <row r="1848" spans="1:10" ht="14.25" customHeight="1" x14ac:dyDescent="0.3">
      <c r="A1848" s="3">
        <f t="shared" si="7"/>
        <v>45078</v>
      </c>
      <c r="B1848" s="3">
        <v>45094</v>
      </c>
      <c r="C1848" s="2">
        <v>300940</v>
      </c>
      <c r="D1848" s="2">
        <v>10057</v>
      </c>
      <c r="E1848" s="2">
        <v>99</v>
      </c>
      <c r="F1848" s="2">
        <v>3</v>
      </c>
      <c r="G1848" s="2">
        <v>1099</v>
      </c>
      <c r="H1848" s="2">
        <v>3297</v>
      </c>
      <c r="I1848" s="2" t="str">
        <f>VLOOKUP($D1848,PRODUCTS!$A$2:$G$87,2,0)</f>
        <v>LG - 65" Class 80 Series QNED</v>
      </c>
      <c r="J1848" s="2" t="str">
        <f>VLOOKUP(E1848,CUSTOMERS!$A$2:$K$1001,2,0)&amp;" "&amp;VLOOKUP(E1848,CUSTOMERS!$A$2:$K$1001,3,0)</f>
        <v>Vannie Sitch</v>
      </c>
    </row>
    <row r="1849" spans="1:10" ht="14.25" customHeight="1" x14ac:dyDescent="0.3">
      <c r="A1849" s="3">
        <f t="shared" si="7"/>
        <v>45078</v>
      </c>
      <c r="B1849" s="3">
        <v>45094</v>
      </c>
      <c r="C1849" s="2">
        <v>300941</v>
      </c>
      <c r="D1849" s="2">
        <v>10016</v>
      </c>
      <c r="E1849" s="2">
        <v>295</v>
      </c>
      <c r="F1849" s="2">
        <v>3</v>
      </c>
      <c r="G1849" s="2">
        <v>1599</v>
      </c>
      <c r="H1849" s="2">
        <v>4797</v>
      </c>
      <c r="I1849" s="2" t="str">
        <f>VLOOKUP($D1849,PRODUCTS!$A$2:$G$87,2,0)</f>
        <v>iPhone 15 Pro Max 1 TB</v>
      </c>
      <c r="J1849" s="2" t="str">
        <f>VLOOKUP(E1849,CUSTOMERS!$A$2:$K$1001,2,0)&amp;" "&amp;VLOOKUP(E1849,CUSTOMERS!$A$2:$K$1001,3,0)</f>
        <v>Lauralee Ambrogio</v>
      </c>
    </row>
    <row r="1850" spans="1:10" ht="14.25" customHeight="1" x14ac:dyDescent="0.3">
      <c r="A1850" s="3">
        <f t="shared" si="7"/>
        <v>45078</v>
      </c>
      <c r="B1850" s="3">
        <v>45094</v>
      </c>
      <c r="C1850" s="2">
        <v>300941</v>
      </c>
      <c r="D1850" s="2">
        <v>10016</v>
      </c>
      <c r="E1850" s="2">
        <v>356</v>
      </c>
      <c r="F1850" s="2">
        <v>2</v>
      </c>
      <c r="G1850" s="2">
        <v>1599</v>
      </c>
      <c r="H1850" s="2">
        <v>3198</v>
      </c>
      <c r="I1850" s="2" t="str">
        <f>VLOOKUP($D1850,PRODUCTS!$A$2:$G$87,2,0)</f>
        <v>iPhone 15 Pro Max 1 TB</v>
      </c>
      <c r="J1850" s="2" t="str">
        <f>VLOOKUP(E1850,CUSTOMERS!$A$2:$K$1001,2,0)&amp;" "&amp;VLOOKUP(E1850,CUSTOMERS!$A$2:$K$1001,3,0)</f>
        <v>Martyn Fadell</v>
      </c>
    </row>
    <row r="1851" spans="1:10" ht="14.25" customHeight="1" x14ac:dyDescent="0.3">
      <c r="A1851" s="3">
        <f t="shared" si="7"/>
        <v>45078</v>
      </c>
      <c r="B1851" s="3">
        <v>45094</v>
      </c>
      <c r="C1851" s="2">
        <v>300942</v>
      </c>
      <c r="D1851" s="2">
        <v>10019</v>
      </c>
      <c r="E1851" s="2">
        <v>250</v>
      </c>
      <c r="F1851" s="2">
        <v>2</v>
      </c>
      <c r="G1851" s="2">
        <v>1299</v>
      </c>
      <c r="H1851" s="2">
        <v>2598</v>
      </c>
      <c r="I1851" s="2" t="str">
        <f>VLOOKUP($D1851,PRODUCTS!$A$2:$G$87,2,0)</f>
        <v>iPhone 15 Pro 512 GB</v>
      </c>
      <c r="J1851" s="2" t="str">
        <f>VLOOKUP(E1851,CUSTOMERS!$A$2:$K$1001,2,0)&amp;" "&amp;VLOOKUP(E1851,CUSTOMERS!$A$2:$K$1001,3,0)</f>
        <v>Gabriele O'Brogane</v>
      </c>
    </row>
    <row r="1852" spans="1:10" ht="14.25" customHeight="1" x14ac:dyDescent="0.3">
      <c r="A1852" s="3">
        <f t="shared" si="7"/>
        <v>45078</v>
      </c>
      <c r="B1852" s="3">
        <v>45094</v>
      </c>
      <c r="C1852" s="2">
        <v>300942</v>
      </c>
      <c r="D1852" s="2">
        <v>10020</v>
      </c>
      <c r="E1852" s="2">
        <v>291</v>
      </c>
      <c r="F1852" s="2">
        <v>1</v>
      </c>
      <c r="G1852" s="2">
        <v>1499</v>
      </c>
      <c r="H1852" s="2">
        <v>1499</v>
      </c>
      <c r="I1852" s="2" t="str">
        <f>VLOOKUP($D1852,PRODUCTS!$A$2:$G$87,2,0)</f>
        <v>iPhone 15 Pro 1 TB</v>
      </c>
      <c r="J1852" s="2" t="str">
        <f>VLOOKUP(E1852,CUSTOMERS!$A$2:$K$1001,2,0)&amp;" "&amp;VLOOKUP(E1852,CUSTOMERS!$A$2:$K$1001,3,0)</f>
        <v>Lyssa Normaville</v>
      </c>
    </row>
    <row r="1853" spans="1:10" ht="14.25" customHeight="1" x14ac:dyDescent="0.3">
      <c r="A1853" s="3">
        <f t="shared" si="7"/>
        <v>45078</v>
      </c>
      <c r="B1853" s="3">
        <v>45094</v>
      </c>
      <c r="C1853" s="2">
        <v>300942</v>
      </c>
      <c r="D1853" s="2">
        <v>10045</v>
      </c>
      <c r="E1853" s="2">
        <v>348</v>
      </c>
      <c r="F1853" s="2">
        <v>1</v>
      </c>
      <c r="G1853" s="2">
        <v>499</v>
      </c>
      <c r="H1853" s="2">
        <v>499</v>
      </c>
      <c r="I1853" s="2" t="str">
        <f>VLOOKUP($D1853,PRODUCTS!$A$2:$G$87,2,0)</f>
        <v>Microsoft - Xbox Series X 1TB Console </v>
      </c>
      <c r="J1853" s="2" t="str">
        <f>VLOOKUP(E1853,CUSTOMERS!$A$2:$K$1001,2,0)&amp;" "&amp;VLOOKUP(E1853,CUSTOMERS!$A$2:$K$1001,3,0)</f>
        <v>Blithe Olver</v>
      </c>
    </row>
    <row r="1854" spans="1:10" ht="14.25" customHeight="1" x14ac:dyDescent="0.3">
      <c r="A1854" s="3">
        <f t="shared" si="7"/>
        <v>45078</v>
      </c>
      <c r="B1854" s="3">
        <v>45094</v>
      </c>
      <c r="C1854" s="2">
        <v>300943</v>
      </c>
      <c r="D1854" s="2">
        <v>10067</v>
      </c>
      <c r="E1854" s="2">
        <v>768</v>
      </c>
      <c r="F1854" s="2">
        <v>3</v>
      </c>
      <c r="G1854" s="2">
        <v>269</v>
      </c>
      <c r="H1854" s="2">
        <v>807</v>
      </c>
      <c r="I1854" s="2" t="str">
        <f>VLOOKUP($D1854,PRODUCTS!$A$2:$G$87,2,0)</f>
        <v>Google - Nest Cam 2 Pack</v>
      </c>
      <c r="J1854" s="2" t="str">
        <f>VLOOKUP(E1854,CUSTOMERS!$A$2:$K$1001,2,0)&amp;" "&amp;VLOOKUP(E1854,CUSTOMERS!$A$2:$K$1001,3,0)</f>
        <v>Vitia Sandeman</v>
      </c>
    </row>
    <row r="1855" spans="1:10" ht="14.25" customHeight="1" x14ac:dyDescent="0.3">
      <c r="A1855" s="3">
        <f t="shared" si="7"/>
        <v>45078</v>
      </c>
      <c r="B1855" s="3">
        <v>45095</v>
      </c>
      <c r="C1855" s="2">
        <v>300944</v>
      </c>
      <c r="D1855" s="2">
        <v>10025</v>
      </c>
      <c r="E1855" s="2">
        <v>449</v>
      </c>
      <c r="F1855" s="2">
        <v>2</v>
      </c>
      <c r="G1855" s="2">
        <v>399</v>
      </c>
      <c r="H1855" s="2">
        <v>798</v>
      </c>
      <c r="I1855" s="2" t="str">
        <f>VLOOKUP($D1855,PRODUCTS!$A$2:$G$87,2,0)</f>
        <v>SAMSUNG Galaxy A54 5G 128 GB</v>
      </c>
      <c r="J1855" s="2" t="str">
        <f>VLOOKUP(E1855,CUSTOMERS!$A$2:$K$1001,2,0)&amp;" "&amp;VLOOKUP(E1855,CUSTOMERS!$A$2:$K$1001,3,0)</f>
        <v>Nanon Lendrem</v>
      </c>
    </row>
    <row r="1856" spans="1:10" ht="14.25" customHeight="1" x14ac:dyDescent="0.3">
      <c r="A1856" s="3">
        <f t="shared" si="7"/>
        <v>45078</v>
      </c>
      <c r="B1856" s="3">
        <v>45095</v>
      </c>
      <c r="C1856" s="2">
        <v>300945</v>
      </c>
      <c r="D1856" s="2">
        <v>10080</v>
      </c>
      <c r="E1856" s="2">
        <v>135</v>
      </c>
      <c r="F1856" s="2">
        <v>3</v>
      </c>
      <c r="G1856" s="2">
        <v>6</v>
      </c>
      <c r="H1856" s="2">
        <v>18</v>
      </c>
      <c r="I1856" s="2" t="str">
        <f>VLOOKUP($D1856,PRODUCTS!$A$2:$G$87,2,0)</f>
        <v>Screen Protector for iPhone 15 Pro</v>
      </c>
      <c r="J1856" s="2" t="str">
        <f>VLOOKUP(E1856,CUSTOMERS!$A$2:$K$1001,2,0)&amp;" "&amp;VLOOKUP(E1856,CUSTOMERS!$A$2:$K$1001,3,0)</f>
        <v>Inness Pilkinton</v>
      </c>
    </row>
    <row r="1857" spans="1:10" ht="14.25" customHeight="1" x14ac:dyDescent="0.3">
      <c r="A1857" s="3">
        <f t="shared" si="7"/>
        <v>45078</v>
      </c>
      <c r="B1857" s="3">
        <v>45095</v>
      </c>
      <c r="C1857" s="2">
        <v>300946</v>
      </c>
      <c r="D1857" s="2">
        <v>10030</v>
      </c>
      <c r="E1857" s="2">
        <v>218</v>
      </c>
      <c r="F1857" s="2">
        <v>3</v>
      </c>
      <c r="G1857" s="2">
        <v>234</v>
      </c>
      <c r="H1857" s="2">
        <v>702</v>
      </c>
      <c r="I1857" s="2" t="str">
        <f>VLOOKUP($D1857,PRODUCTS!$A$2:$G$87,2,0)</f>
        <v>Meta Quest 2 </v>
      </c>
      <c r="J1857" s="2" t="str">
        <f>VLOOKUP(E1857,CUSTOMERS!$A$2:$K$1001,2,0)&amp;" "&amp;VLOOKUP(E1857,CUSTOMERS!$A$2:$K$1001,3,0)</f>
        <v>Kat Wivell</v>
      </c>
    </row>
    <row r="1858" spans="1:10" ht="14.25" customHeight="1" x14ac:dyDescent="0.3">
      <c r="A1858" s="3">
        <f t="shared" si="7"/>
        <v>45078</v>
      </c>
      <c r="B1858" s="3">
        <v>45095</v>
      </c>
      <c r="C1858" s="2">
        <v>300946</v>
      </c>
      <c r="D1858" s="2">
        <v>10056</v>
      </c>
      <c r="E1858" s="2">
        <v>940</v>
      </c>
      <c r="F1858" s="2">
        <v>1</v>
      </c>
      <c r="G1858" s="2">
        <v>999</v>
      </c>
      <c r="H1858" s="2">
        <v>999</v>
      </c>
      <c r="I1858" s="2" t="str">
        <f>VLOOKUP($D1858,PRODUCTS!$A$2:$G$87,2,0)</f>
        <v>Samsung - 85" Class TU690T</v>
      </c>
      <c r="J1858" s="2" t="str">
        <f>VLOOKUP(E1858,CUSTOMERS!$A$2:$K$1001,2,0)&amp;" "&amp;VLOOKUP(E1858,CUSTOMERS!$A$2:$K$1001,3,0)</f>
        <v>Eveline Rotherforth</v>
      </c>
    </row>
    <row r="1859" spans="1:10" ht="14.25" customHeight="1" x14ac:dyDescent="0.3">
      <c r="A1859" s="3">
        <f t="shared" si="7"/>
        <v>45078</v>
      </c>
      <c r="B1859" s="3">
        <v>45095</v>
      </c>
      <c r="C1859" s="2">
        <v>300946</v>
      </c>
      <c r="D1859" s="2">
        <v>10035</v>
      </c>
      <c r="E1859" s="2">
        <v>491</v>
      </c>
      <c r="F1859" s="2">
        <v>2</v>
      </c>
      <c r="G1859" s="2">
        <v>52</v>
      </c>
      <c r="H1859" s="2">
        <v>104</v>
      </c>
      <c r="I1859" s="2" t="str">
        <f>VLOOKUP($D1859,PRODUCTS!$A$2:$G$87,2,0)</f>
        <v>Xbox Core Wireless Gaming Controller</v>
      </c>
      <c r="J1859" s="2" t="str">
        <f>VLOOKUP(E1859,CUSTOMERS!$A$2:$K$1001,2,0)&amp;" "&amp;VLOOKUP(E1859,CUSTOMERS!$A$2:$K$1001,3,0)</f>
        <v>Cross Vakhrushin</v>
      </c>
    </row>
    <row r="1860" spans="1:10" ht="14.25" customHeight="1" x14ac:dyDescent="0.3">
      <c r="A1860" s="3">
        <f t="shared" si="7"/>
        <v>45078</v>
      </c>
      <c r="B1860" s="3">
        <v>45095</v>
      </c>
      <c r="C1860" s="2">
        <v>300946</v>
      </c>
      <c r="D1860" s="2">
        <v>10059</v>
      </c>
      <c r="E1860" s="2">
        <v>366</v>
      </c>
      <c r="F1860" s="2">
        <v>2</v>
      </c>
      <c r="G1860" s="2">
        <v>269</v>
      </c>
      <c r="H1860" s="2">
        <v>538</v>
      </c>
      <c r="I1860" s="2" t="str">
        <f>VLOOKUP($D1860,PRODUCTS!$A$2:$G$87,2,0)</f>
        <v>TCL - 55" Class S4 S-Class</v>
      </c>
      <c r="J1860" s="2" t="str">
        <f>VLOOKUP(E1860,CUSTOMERS!$A$2:$K$1001,2,0)&amp;" "&amp;VLOOKUP(E1860,CUSTOMERS!$A$2:$K$1001,3,0)</f>
        <v>Smitty Sommerfeld</v>
      </c>
    </row>
    <row r="1861" spans="1:10" ht="14.25" customHeight="1" x14ac:dyDescent="0.3">
      <c r="A1861" s="3">
        <f t="shared" si="7"/>
        <v>45078</v>
      </c>
      <c r="B1861" s="3">
        <v>45095</v>
      </c>
      <c r="C1861" s="2">
        <v>300946</v>
      </c>
      <c r="D1861" s="2">
        <v>10024</v>
      </c>
      <c r="E1861" s="2">
        <v>714</v>
      </c>
      <c r="F1861" s="2">
        <v>1</v>
      </c>
      <c r="G1861" s="2">
        <v>199</v>
      </c>
      <c r="H1861" s="2">
        <v>199</v>
      </c>
      <c r="I1861" s="2" t="str">
        <f>VLOOKUP($D1861,PRODUCTS!$A$2:$G$87,2,0)</f>
        <v>SAMSUNG Galaxy Tab S6 Lite 10.4" 64GB</v>
      </c>
      <c r="J1861" s="2" t="str">
        <f>VLOOKUP(E1861,CUSTOMERS!$A$2:$K$1001,2,0)&amp;" "&amp;VLOOKUP(E1861,CUSTOMERS!$A$2:$K$1001,3,0)</f>
        <v>Gery Brackpool</v>
      </c>
    </row>
    <row r="1862" spans="1:10" ht="14.25" customHeight="1" x14ac:dyDescent="0.3">
      <c r="A1862" s="3">
        <f t="shared" si="7"/>
        <v>45078</v>
      </c>
      <c r="B1862" s="3">
        <v>45095</v>
      </c>
      <c r="C1862" s="2">
        <v>300947</v>
      </c>
      <c r="D1862" s="2">
        <v>10028</v>
      </c>
      <c r="E1862" s="2">
        <v>344</v>
      </c>
      <c r="F1862" s="2">
        <v>3</v>
      </c>
      <c r="G1862" s="2">
        <v>1500</v>
      </c>
      <c r="H1862" s="2">
        <v>4500</v>
      </c>
      <c r="I1862" s="2" t="str">
        <f>VLOOKUP($D1862,PRODUCTS!$A$2:$G$87,2,0)</f>
        <v>SAMSUNG Galaxy Z Fold 5 256 GB</v>
      </c>
      <c r="J1862" s="2" t="str">
        <f>VLOOKUP(E1862,CUSTOMERS!$A$2:$K$1001,2,0)&amp;" "&amp;VLOOKUP(E1862,CUSTOMERS!$A$2:$K$1001,3,0)</f>
        <v>Frankie Jelf</v>
      </c>
    </row>
    <row r="1863" spans="1:10" ht="14.25" customHeight="1" x14ac:dyDescent="0.3">
      <c r="A1863" s="3">
        <f t="shared" si="7"/>
        <v>45078</v>
      </c>
      <c r="B1863" s="3">
        <v>45095</v>
      </c>
      <c r="C1863" s="2">
        <v>300947</v>
      </c>
      <c r="D1863" s="2">
        <v>10037</v>
      </c>
      <c r="E1863" s="2">
        <v>371</v>
      </c>
      <c r="F1863" s="2">
        <v>2</v>
      </c>
      <c r="G1863" s="2">
        <v>500</v>
      </c>
      <c r="H1863" s="2">
        <v>1000</v>
      </c>
      <c r="I1863" s="2" t="str">
        <f>VLOOKUP($D1863,PRODUCTS!$A$2:$G$87,2,0)</f>
        <v>Sony - PlayStation 5 Slim Console</v>
      </c>
      <c r="J1863" s="2" t="str">
        <f>VLOOKUP(E1863,CUSTOMERS!$A$2:$K$1001,2,0)&amp;" "&amp;VLOOKUP(E1863,CUSTOMERS!$A$2:$K$1001,3,0)</f>
        <v>Danny Riveles</v>
      </c>
    </row>
    <row r="1864" spans="1:10" ht="14.25" customHeight="1" x14ac:dyDescent="0.3">
      <c r="A1864" s="3">
        <f t="shared" si="7"/>
        <v>45078</v>
      </c>
      <c r="B1864" s="3">
        <v>45095</v>
      </c>
      <c r="C1864" s="2">
        <v>300948</v>
      </c>
      <c r="D1864" s="2">
        <v>10015</v>
      </c>
      <c r="E1864" s="2">
        <v>26</v>
      </c>
      <c r="F1864" s="2">
        <v>1</v>
      </c>
      <c r="G1864" s="2">
        <v>1399</v>
      </c>
      <c r="H1864" s="2">
        <v>1399</v>
      </c>
      <c r="I1864" s="2" t="str">
        <f>VLOOKUP($D1864,PRODUCTS!$A$2:$G$87,2,0)</f>
        <v>iPhone 15 Pro Max 512 GB</v>
      </c>
      <c r="J1864" s="2" t="str">
        <f>VLOOKUP(E1864,CUSTOMERS!$A$2:$K$1001,2,0)&amp;" "&amp;VLOOKUP(E1864,CUSTOMERS!$A$2:$K$1001,3,0)</f>
        <v>Pincus Ewence</v>
      </c>
    </row>
    <row r="1865" spans="1:10" ht="14.25" customHeight="1" x14ac:dyDescent="0.3">
      <c r="A1865" s="3">
        <f t="shared" si="7"/>
        <v>45078</v>
      </c>
      <c r="B1865" s="3">
        <v>45095</v>
      </c>
      <c r="C1865" s="2">
        <v>300949</v>
      </c>
      <c r="D1865" s="2">
        <v>10070</v>
      </c>
      <c r="E1865" s="2">
        <v>465</v>
      </c>
      <c r="F1865" s="2">
        <v>1</v>
      </c>
      <c r="G1865" s="2">
        <v>7</v>
      </c>
      <c r="H1865" s="2">
        <v>7</v>
      </c>
      <c r="I1865" s="2" t="str">
        <f>VLOOKUP($D1865,PRODUCTS!$A$2:$G$87,2,0)</f>
        <v>Case for iPhone 15 Pro Max Red</v>
      </c>
      <c r="J1865" s="2" t="str">
        <f>VLOOKUP(E1865,CUSTOMERS!$A$2:$K$1001,2,0)&amp;" "&amp;VLOOKUP(E1865,CUSTOMERS!$A$2:$K$1001,3,0)</f>
        <v>Donaugh Southcott</v>
      </c>
    </row>
    <row r="1866" spans="1:10" ht="14.25" customHeight="1" x14ac:dyDescent="0.3">
      <c r="A1866" s="3">
        <f t="shared" si="7"/>
        <v>45078</v>
      </c>
      <c r="B1866" s="3">
        <v>45096</v>
      </c>
      <c r="C1866" s="2">
        <v>300950</v>
      </c>
      <c r="D1866" s="2">
        <v>10026</v>
      </c>
      <c r="E1866" s="2">
        <v>423</v>
      </c>
      <c r="F1866" s="2">
        <v>1</v>
      </c>
      <c r="G1866" s="2">
        <v>850</v>
      </c>
      <c r="H1866" s="2">
        <v>850</v>
      </c>
      <c r="I1866" s="2" t="str">
        <f>VLOOKUP($D1866,PRODUCTS!$A$2:$G$87,2,0)</f>
        <v>SAMSUNG Galaxy Z Flip 256 GB</v>
      </c>
      <c r="J1866" s="2" t="str">
        <f>VLOOKUP(E1866,CUSTOMERS!$A$2:$K$1001,2,0)&amp;" "&amp;VLOOKUP(E1866,CUSTOMERS!$A$2:$K$1001,3,0)</f>
        <v>Ware Feehan</v>
      </c>
    </row>
    <row r="1867" spans="1:10" ht="14.25" customHeight="1" x14ac:dyDescent="0.3">
      <c r="A1867" s="3">
        <f t="shared" si="7"/>
        <v>45078</v>
      </c>
      <c r="B1867" s="3">
        <v>45096</v>
      </c>
      <c r="C1867" s="2">
        <v>300951</v>
      </c>
      <c r="D1867" s="2">
        <v>10070</v>
      </c>
      <c r="E1867" s="2">
        <v>59</v>
      </c>
      <c r="F1867" s="2">
        <v>1</v>
      </c>
      <c r="G1867" s="2">
        <v>7</v>
      </c>
      <c r="H1867" s="2">
        <v>7</v>
      </c>
      <c r="I1867" s="2" t="str">
        <f>VLOOKUP($D1867,PRODUCTS!$A$2:$G$87,2,0)</f>
        <v>Case for iPhone 15 Pro Max Red</v>
      </c>
      <c r="J1867" s="2" t="str">
        <f>VLOOKUP(E1867,CUSTOMERS!$A$2:$K$1001,2,0)&amp;" "&amp;VLOOKUP(E1867,CUSTOMERS!$A$2:$K$1001,3,0)</f>
        <v>Vladamir Mitchiner</v>
      </c>
    </row>
    <row r="1868" spans="1:10" ht="14.25" customHeight="1" x14ac:dyDescent="0.3">
      <c r="A1868" s="3">
        <f t="shared" si="7"/>
        <v>45078</v>
      </c>
      <c r="B1868" s="3">
        <v>45096</v>
      </c>
      <c r="C1868" s="2">
        <v>300951</v>
      </c>
      <c r="D1868" s="2">
        <v>10023</v>
      </c>
      <c r="E1868" s="2">
        <v>43</v>
      </c>
      <c r="F1868" s="2">
        <v>3</v>
      </c>
      <c r="G1868" s="2">
        <v>1099</v>
      </c>
      <c r="H1868" s="2">
        <v>3297</v>
      </c>
      <c r="I1868" s="2" t="str">
        <f>VLOOKUP($D1868,PRODUCTS!$A$2:$G$87,2,0)</f>
        <v>iPhone 15 512 GB</v>
      </c>
      <c r="J1868" s="2" t="str">
        <f>VLOOKUP(E1868,CUSTOMERS!$A$2:$K$1001,2,0)&amp;" "&amp;VLOOKUP(E1868,CUSTOMERS!$A$2:$K$1001,3,0)</f>
        <v>Ade Lowings</v>
      </c>
    </row>
    <row r="1869" spans="1:10" ht="14.25" customHeight="1" x14ac:dyDescent="0.3">
      <c r="A1869" s="3">
        <f t="shared" si="7"/>
        <v>45078</v>
      </c>
      <c r="B1869" s="3">
        <v>45096</v>
      </c>
      <c r="C1869" s="2">
        <v>300952</v>
      </c>
      <c r="D1869" s="2">
        <v>10080</v>
      </c>
      <c r="E1869" s="2">
        <v>11</v>
      </c>
      <c r="F1869" s="2">
        <v>1</v>
      </c>
      <c r="G1869" s="2">
        <v>6</v>
      </c>
      <c r="H1869" s="2">
        <v>6</v>
      </c>
      <c r="I1869" s="2" t="str">
        <f>VLOOKUP($D1869,PRODUCTS!$A$2:$G$87,2,0)</f>
        <v>Screen Protector for iPhone 15 Pro</v>
      </c>
      <c r="J1869" s="2" t="str">
        <f>VLOOKUP(E1869,CUSTOMERS!$A$2:$K$1001,2,0)&amp;" "&amp;VLOOKUP(E1869,CUSTOMERS!$A$2:$K$1001,3,0)</f>
        <v>Ursola Basnall</v>
      </c>
    </row>
    <row r="1870" spans="1:10" ht="14.25" customHeight="1" x14ac:dyDescent="0.3">
      <c r="A1870" s="3">
        <f t="shared" si="7"/>
        <v>45078</v>
      </c>
      <c r="B1870" s="3">
        <v>45096</v>
      </c>
      <c r="C1870" s="2">
        <v>300952</v>
      </c>
      <c r="D1870" s="2">
        <v>10032</v>
      </c>
      <c r="E1870" s="2">
        <v>186</v>
      </c>
      <c r="F1870" s="2">
        <v>3</v>
      </c>
      <c r="G1870" s="2">
        <v>70</v>
      </c>
      <c r="H1870" s="2">
        <v>210</v>
      </c>
      <c r="I1870" s="2" t="str">
        <f>VLOOKUP($D1870,PRODUCTS!$A$2:$G$87,2,0)</f>
        <v>Nintendo Switch Pro Controller</v>
      </c>
      <c r="J1870" s="2" t="str">
        <f>VLOOKUP(E1870,CUSTOMERS!$A$2:$K$1001,2,0)&amp;" "&amp;VLOOKUP(E1870,CUSTOMERS!$A$2:$K$1001,3,0)</f>
        <v>Darrell Phython</v>
      </c>
    </row>
    <row r="1871" spans="1:10" ht="14.25" customHeight="1" x14ac:dyDescent="0.3">
      <c r="A1871" s="3">
        <f t="shared" si="7"/>
        <v>45078</v>
      </c>
      <c r="B1871" s="3">
        <v>45096</v>
      </c>
      <c r="C1871" s="2">
        <v>300952</v>
      </c>
      <c r="D1871" s="2">
        <v>10082</v>
      </c>
      <c r="E1871" s="2">
        <v>393</v>
      </c>
      <c r="F1871" s="2">
        <v>3</v>
      </c>
      <c r="G1871" s="2">
        <v>20</v>
      </c>
      <c r="H1871" s="2">
        <v>60</v>
      </c>
      <c r="I1871" s="2" t="str">
        <f>VLOOKUP($D1871,PRODUCTS!$A$2:$G$87,2,0)</f>
        <v>Apple 20W USB-C Power Adapter</v>
      </c>
      <c r="J1871" s="2" t="str">
        <f>VLOOKUP(E1871,CUSTOMERS!$A$2:$K$1001,2,0)&amp;" "&amp;VLOOKUP(E1871,CUSTOMERS!$A$2:$K$1001,3,0)</f>
        <v>Brew Greenstock</v>
      </c>
    </row>
    <row r="1872" spans="1:10" ht="14.25" customHeight="1" x14ac:dyDescent="0.3">
      <c r="A1872" s="3">
        <f t="shared" si="7"/>
        <v>45078</v>
      </c>
      <c r="B1872" s="3">
        <v>45096</v>
      </c>
      <c r="C1872" s="2">
        <v>300952</v>
      </c>
      <c r="D1872" s="2">
        <v>10032</v>
      </c>
      <c r="E1872" s="2">
        <v>497</v>
      </c>
      <c r="F1872" s="2">
        <v>2</v>
      </c>
      <c r="G1872" s="2">
        <v>70</v>
      </c>
      <c r="H1872" s="2">
        <v>140</v>
      </c>
      <c r="I1872" s="2" t="str">
        <f>VLOOKUP($D1872,PRODUCTS!$A$2:$G$87,2,0)</f>
        <v>Nintendo Switch Pro Controller</v>
      </c>
      <c r="J1872" s="2" t="str">
        <f>VLOOKUP(E1872,CUSTOMERS!$A$2:$K$1001,2,0)&amp;" "&amp;VLOOKUP(E1872,CUSTOMERS!$A$2:$K$1001,3,0)</f>
        <v>Kimbra Abrashkin</v>
      </c>
    </row>
    <row r="1873" spans="1:10" ht="14.25" customHeight="1" x14ac:dyDescent="0.3">
      <c r="A1873" s="3">
        <f t="shared" si="7"/>
        <v>45078</v>
      </c>
      <c r="B1873" s="3">
        <v>45096</v>
      </c>
      <c r="C1873" s="2">
        <v>300953</v>
      </c>
      <c r="D1873" s="2">
        <v>10035</v>
      </c>
      <c r="E1873" s="2">
        <v>751</v>
      </c>
      <c r="F1873" s="2">
        <v>2</v>
      </c>
      <c r="G1873" s="2">
        <v>52</v>
      </c>
      <c r="H1873" s="2">
        <v>104</v>
      </c>
      <c r="I1873" s="2" t="str">
        <f>VLOOKUP($D1873,PRODUCTS!$A$2:$G$87,2,0)</f>
        <v>Xbox Core Wireless Gaming Controller</v>
      </c>
      <c r="J1873" s="2" t="str">
        <f>VLOOKUP(E1873,CUSTOMERS!$A$2:$K$1001,2,0)&amp;" "&amp;VLOOKUP(E1873,CUSTOMERS!$A$2:$K$1001,3,0)</f>
        <v>Delano Reisin</v>
      </c>
    </row>
    <row r="1874" spans="1:10" ht="14.25" customHeight="1" x14ac:dyDescent="0.3">
      <c r="A1874" s="3">
        <f t="shared" si="7"/>
        <v>45078</v>
      </c>
      <c r="B1874" s="3">
        <v>45096</v>
      </c>
      <c r="C1874" s="2">
        <v>300953</v>
      </c>
      <c r="D1874" s="2">
        <v>10070</v>
      </c>
      <c r="E1874" s="2">
        <v>526</v>
      </c>
      <c r="F1874" s="2">
        <v>2</v>
      </c>
      <c r="G1874" s="2">
        <v>7</v>
      </c>
      <c r="H1874" s="2">
        <v>14</v>
      </c>
      <c r="I1874" s="2" t="str">
        <f>VLOOKUP($D1874,PRODUCTS!$A$2:$G$87,2,0)</f>
        <v>Case for iPhone 15 Pro Max Red</v>
      </c>
      <c r="J1874" s="2" t="str">
        <f>VLOOKUP(E1874,CUSTOMERS!$A$2:$K$1001,2,0)&amp;" "&amp;VLOOKUP(E1874,CUSTOMERS!$A$2:$K$1001,3,0)</f>
        <v>Ingrim Yakebovich</v>
      </c>
    </row>
    <row r="1875" spans="1:10" ht="14.25" customHeight="1" x14ac:dyDescent="0.3">
      <c r="A1875" s="3">
        <f t="shared" si="7"/>
        <v>45078</v>
      </c>
      <c r="B1875" s="3">
        <v>45096</v>
      </c>
      <c r="C1875" s="2">
        <v>300954</v>
      </c>
      <c r="D1875" s="2">
        <v>10058</v>
      </c>
      <c r="E1875" s="2">
        <v>28</v>
      </c>
      <c r="F1875" s="2">
        <v>2</v>
      </c>
      <c r="G1875" s="2">
        <v>799</v>
      </c>
      <c r="H1875" s="2">
        <v>1598</v>
      </c>
      <c r="I1875" s="2" t="str">
        <f>VLOOKUP($D1875,PRODUCTS!$A$2:$G$87,2,0)</f>
        <v>Sony - 65" Class X80K</v>
      </c>
      <c r="J1875" s="2" t="str">
        <f>VLOOKUP(E1875,CUSTOMERS!$A$2:$K$1001,2,0)&amp;" "&amp;VLOOKUP(E1875,CUSTOMERS!$A$2:$K$1001,3,0)</f>
        <v>Jsandye Sinyard</v>
      </c>
    </row>
    <row r="1876" spans="1:10" ht="14.25" customHeight="1" x14ac:dyDescent="0.3">
      <c r="A1876" s="3">
        <f t="shared" si="7"/>
        <v>45078</v>
      </c>
      <c r="B1876" s="3">
        <v>45096</v>
      </c>
      <c r="C1876" s="2">
        <v>300955</v>
      </c>
      <c r="D1876" s="2">
        <v>10029</v>
      </c>
      <c r="E1876" s="2">
        <v>654</v>
      </c>
      <c r="F1876" s="2">
        <v>1</v>
      </c>
      <c r="G1876" s="2">
        <v>44</v>
      </c>
      <c r="H1876" s="2">
        <v>44</v>
      </c>
      <c r="I1876" s="2" t="str">
        <f>VLOOKUP($D1876,PRODUCTS!$A$2:$G$87,2,0)</f>
        <v>PlayStation DualSense Wireless Controller</v>
      </c>
      <c r="J1876" s="2" t="str">
        <f>VLOOKUP(E1876,CUSTOMERS!$A$2:$K$1001,2,0)&amp;" "&amp;VLOOKUP(E1876,CUSTOMERS!$A$2:$K$1001,3,0)</f>
        <v>Lenora Pickover</v>
      </c>
    </row>
    <row r="1877" spans="1:10" ht="14.25" customHeight="1" x14ac:dyDescent="0.3">
      <c r="A1877" s="3">
        <f t="shared" si="7"/>
        <v>45078</v>
      </c>
      <c r="B1877" s="3">
        <v>45097</v>
      </c>
      <c r="C1877" s="2">
        <v>300956</v>
      </c>
      <c r="D1877" s="2">
        <v>10011</v>
      </c>
      <c r="E1877" s="2">
        <v>410</v>
      </c>
      <c r="F1877" s="2">
        <v>1</v>
      </c>
      <c r="G1877" s="2">
        <v>106</v>
      </c>
      <c r="H1877" s="2">
        <v>106</v>
      </c>
      <c r="I1877" s="2" t="str">
        <f>VLOOKUP($D1877,PRODUCTS!$A$2:$G$87,2,0)</f>
        <v>Fire TV 32"</v>
      </c>
      <c r="J1877" s="2" t="str">
        <f>VLOOKUP(E1877,CUSTOMERS!$A$2:$K$1001,2,0)&amp;" "&amp;VLOOKUP(E1877,CUSTOMERS!$A$2:$K$1001,3,0)</f>
        <v>Rudolf Ineson</v>
      </c>
    </row>
    <row r="1878" spans="1:10" ht="14.25" customHeight="1" x14ac:dyDescent="0.3">
      <c r="A1878" s="3">
        <f t="shared" si="7"/>
        <v>45078</v>
      </c>
      <c r="B1878" s="3">
        <v>45097</v>
      </c>
      <c r="C1878" s="2">
        <v>300956</v>
      </c>
      <c r="D1878" s="2">
        <v>10055</v>
      </c>
      <c r="E1878" s="2">
        <v>223</v>
      </c>
      <c r="F1878" s="2">
        <v>2</v>
      </c>
      <c r="G1878" s="2">
        <v>95</v>
      </c>
      <c r="H1878" s="2">
        <v>190</v>
      </c>
      <c r="I1878" s="2" t="str">
        <f>VLOOKUP($D1878,PRODUCTS!$A$2:$G$87,2,0)</f>
        <v>Dell - S2421NX 23.8" IPS LED FHD</v>
      </c>
      <c r="J1878" s="2" t="str">
        <f>VLOOKUP(E1878,CUSTOMERS!$A$2:$K$1001,2,0)&amp;" "&amp;VLOOKUP(E1878,CUSTOMERS!$A$2:$K$1001,3,0)</f>
        <v>Worthington Downton</v>
      </c>
    </row>
    <row r="1879" spans="1:10" ht="14.25" customHeight="1" x14ac:dyDescent="0.3">
      <c r="A1879" s="3">
        <f t="shared" si="7"/>
        <v>45078</v>
      </c>
      <c r="B1879" s="3">
        <v>45097</v>
      </c>
      <c r="C1879" s="2">
        <v>300956</v>
      </c>
      <c r="D1879" s="2">
        <v>10024</v>
      </c>
      <c r="E1879" s="2">
        <v>841</v>
      </c>
      <c r="F1879" s="2">
        <v>1</v>
      </c>
      <c r="G1879" s="2">
        <v>199</v>
      </c>
      <c r="H1879" s="2">
        <v>199</v>
      </c>
      <c r="I1879" s="2" t="str">
        <f>VLOOKUP($D1879,PRODUCTS!$A$2:$G$87,2,0)</f>
        <v>SAMSUNG Galaxy Tab S6 Lite 10.4" 64GB</v>
      </c>
      <c r="J1879" s="2" t="str">
        <f>VLOOKUP(E1879,CUSTOMERS!$A$2:$K$1001,2,0)&amp;" "&amp;VLOOKUP(E1879,CUSTOMERS!$A$2:$K$1001,3,0)</f>
        <v>Mikaela Castellanos</v>
      </c>
    </row>
    <row r="1880" spans="1:10" ht="14.25" customHeight="1" x14ac:dyDescent="0.3">
      <c r="A1880" s="3">
        <f t="shared" si="7"/>
        <v>45078</v>
      </c>
      <c r="B1880" s="3">
        <v>45097</v>
      </c>
      <c r="C1880" s="2">
        <v>300956</v>
      </c>
      <c r="D1880" s="2">
        <v>10019</v>
      </c>
      <c r="E1880" s="2">
        <v>25</v>
      </c>
      <c r="F1880" s="2">
        <v>1</v>
      </c>
      <c r="G1880" s="2">
        <v>1299</v>
      </c>
      <c r="H1880" s="2">
        <v>1299</v>
      </c>
      <c r="I1880" s="2" t="str">
        <f>VLOOKUP($D1880,PRODUCTS!$A$2:$G$87,2,0)</f>
        <v>iPhone 15 Pro 512 GB</v>
      </c>
      <c r="J1880" s="2" t="str">
        <f>VLOOKUP(E1880,CUSTOMERS!$A$2:$K$1001,2,0)&amp;" "&amp;VLOOKUP(E1880,CUSTOMERS!$A$2:$K$1001,3,0)</f>
        <v>Lew Bunny</v>
      </c>
    </row>
    <row r="1881" spans="1:10" ht="14.25" customHeight="1" x14ac:dyDescent="0.3">
      <c r="A1881" s="3">
        <f t="shared" si="7"/>
        <v>45078</v>
      </c>
      <c r="B1881" s="3">
        <v>45097</v>
      </c>
      <c r="C1881" s="2">
        <v>300957</v>
      </c>
      <c r="D1881" s="2">
        <v>10043</v>
      </c>
      <c r="E1881" s="2">
        <v>362</v>
      </c>
      <c r="F1881" s="2">
        <v>3</v>
      </c>
      <c r="G1881" s="2">
        <v>450</v>
      </c>
      <c r="H1881" s="2">
        <v>1350</v>
      </c>
      <c r="I1881" s="2" t="str">
        <f>VLOOKUP($D1881,PRODUCTS!$A$2:$G$87,2,0)</f>
        <v>HP - Desktop - AMD Ryzen 5 - 12GB Memory - 512GB SSD</v>
      </c>
      <c r="J1881" s="2" t="str">
        <f>VLOOKUP(E1881,CUSTOMERS!$A$2:$K$1001,2,0)&amp;" "&amp;VLOOKUP(E1881,CUSTOMERS!$A$2:$K$1001,3,0)</f>
        <v>Hillery Chieco</v>
      </c>
    </row>
    <row r="1882" spans="1:10" ht="14.25" customHeight="1" x14ac:dyDescent="0.3">
      <c r="A1882" s="3">
        <f t="shared" si="7"/>
        <v>45078</v>
      </c>
      <c r="B1882" s="3">
        <v>45097</v>
      </c>
      <c r="C1882" s="2">
        <v>300957</v>
      </c>
      <c r="D1882" s="2">
        <v>10071</v>
      </c>
      <c r="E1882" s="2">
        <v>137</v>
      </c>
      <c r="F1882" s="2">
        <v>2</v>
      </c>
      <c r="G1882" s="2">
        <v>6</v>
      </c>
      <c r="H1882" s="2">
        <v>12</v>
      </c>
      <c r="I1882" s="2" t="str">
        <f>VLOOKUP($D1882,PRODUCTS!$A$2:$G$87,2,0)</f>
        <v>Case for iPhone 15 Pro Red</v>
      </c>
      <c r="J1882" s="2" t="str">
        <f>VLOOKUP(E1882,CUSTOMERS!$A$2:$K$1001,2,0)&amp;" "&amp;VLOOKUP(E1882,CUSTOMERS!$A$2:$K$1001,3,0)</f>
        <v>Cletus Colliss</v>
      </c>
    </row>
    <row r="1883" spans="1:10" ht="14.25" customHeight="1" x14ac:dyDescent="0.3">
      <c r="A1883" s="3">
        <f t="shared" si="7"/>
        <v>45078</v>
      </c>
      <c r="B1883" s="3">
        <v>45097</v>
      </c>
      <c r="C1883" s="2">
        <v>300957</v>
      </c>
      <c r="D1883" s="2">
        <v>10020</v>
      </c>
      <c r="E1883" s="2">
        <v>495</v>
      </c>
      <c r="F1883" s="2">
        <v>3</v>
      </c>
      <c r="G1883" s="2">
        <v>1499</v>
      </c>
      <c r="H1883" s="2">
        <v>4497</v>
      </c>
      <c r="I1883" s="2" t="str">
        <f>VLOOKUP($D1883,PRODUCTS!$A$2:$G$87,2,0)</f>
        <v>iPhone 15 Pro 1 TB</v>
      </c>
      <c r="J1883" s="2" t="str">
        <f>VLOOKUP(E1883,CUSTOMERS!$A$2:$K$1001,2,0)&amp;" "&amp;VLOOKUP(E1883,CUSTOMERS!$A$2:$K$1001,3,0)</f>
        <v>Sancho Betho</v>
      </c>
    </row>
    <row r="1884" spans="1:10" ht="14.25" customHeight="1" x14ac:dyDescent="0.3">
      <c r="A1884" s="3">
        <f t="shared" si="7"/>
        <v>45078</v>
      </c>
      <c r="B1884" s="3">
        <v>45097</v>
      </c>
      <c r="C1884" s="2">
        <v>300957</v>
      </c>
      <c r="D1884" s="2">
        <v>10033</v>
      </c>
      <c r="E1884" s="2">
        <v>689</v>
      </c>
      <c r="F1884" s="2">
        <v>2</v>
      </c>
      <c r="G1884" s="2">
        <v>295</v>
      </c>
      <c r="H1884" s="2">
        <v>590</v>
      </c>
      <c r="I1884" s="2" t="str">
        <f>VLOOKUP($D1884,PRODUCTS!$A$2:$G$87,2,0)</f>
        <v>Nintendo Switch</v>
      </c>
      <c r="J1884" s="2" t="str">
        <f>VLOOKUP(E1884,CUSTOMERS!$A$2:$K$1001,2,0)&amp;" "&amp;VLOOKUP(E1884,CUSTOMERS!$A$2:$K$1001,3,0)</f>
        <v>Burtie Moakes</v>
      </c>
    </row>
    <row r="1885" spans="1:10" ht="14.25" customHeight="1" x14ac:dyDescent="0.3">
      <c r="A1885" s="3">
        <f t="shared" si="7"/>
        <v>45078</v>
      </c>
      <c r="B1885" s="3">
        <v>45097</v>
      </c>
      <c r="C1885" s="2">
        <v>300958</v>
      </c>
      <c r="D1885" s="2">
        <v>10050</v>
      </c>
      <c r="E1885" s="2">
        <v>439</v>
      </c>
      <c r="F1885" s="2">
        <v>1</v>
      </c>
      <c r="G1885" s="2">
        <v>700</v>
      </c>
      <c r="H1885" s="2">
        <v>700</v>
      </c>
      <c r="I1885" s="2" t="str">
        <f>VLOOKUP($D1885,PRODUCTS!$A$2:$G$87,2,0)</f>
        <v>Microsoft - Surface Laptop Go 3 </v>
      </c>
      <c r="J1885" s="2" t="str">
        <f>VLOOKUP(E1885,CUSTOMERS!$A$2:$K$1001,2,0)&amp;" "&amp;VLOOKUP(E1885,CUSTOMERS!$A$2:$K$1001,3,0)</f>
        <v>Darwin Cristea</v>
      </c>
    </row>
    <row r="1886" spans="1:10" ht="14.25" customHeight="1" x14ac:dyDescent="0.3">
      <c r="A1886" s="3">
        <f t="shared" si="7"/>
        <v>45078</v>
      </c>
      <c r="B1886" s="3">
        <v>45097</v>
      </c>
      <c r="C1886" s="2">
        <v>300959</v>
      </c>
      <c r="D1886" s="2">
        <v>10074</v>
      </c>
      <c r="E1886" s="2">
        <v>159</v>
      </c>
      <c r="F1886" s="2">
        <v>2</v>
      </c>
      <c r="G1886" s="2">
        <v>6</v>
      </c>
      <c r="H1886" s="2">
        <v>12</v>
      </c>
      <c r="I1886" s="2" t="str">
        <f>VLOOKUP($D1886,PRODUCTS!$A$2:$G$87,2,0)</f>
        <v>Case for iPhone 15 Pro Black</v>
      </c>
      <c r="J1886" s="2" t="str">
        <f>VLOOKUP(E1886,CUSTOMERS!$A$2:$K$1001,2,0)&amp;" "&amp;VLOOKUP(E1886,CUSTOMERS!$A$2:$K$1001,3,0)</f>
        <v>Erv Goodered</v>
      </c>
    </row>
    <row r="1887" spans="1:10" ht="14.25" customHeight="1" x14ac:dyDescent="0.3">
      <c r="A1887" s="3">
        <f t="shared" si="7"/>
        <v>45078</v>
      </c>
      <c r="B1887" s="3">
        <v>45098</v>
      </c>
      <c r="C1887" s="2">
        <v>300960</v>
      </c>
      <c r="D1887" s="2">
        <v>10030</v>
      </c>
      <c r="E1887" s="2">
        <v>662</v>
      </c>
      <c r="F1887" s="2">
        <v>2</v>
      </c>
      <c r="G1887" s="2">
        <v>234</v>
      </c>
      <c r="H1887" s="2">
        <v>468</v>
      </c>
      <c r="I1887" s="2" t="str">
        <f>VLOOKUP($D1887,PRODUCTS!$A$2:$G$87,2,0)</f>
        <v>Meta Quest 2 </v>
      </c>
      <c r="J1887" s="2" t="str">
        <f>VLOOKUP(E1887,CUSTOMERS!$A$2:$K$1001,2,0)&amp;" "&amp;VLOOKUP(E1887,CUSTOMERS!$A$2:$K$1001,3,0)</f>
        <v>William Milliken</v>
      </c>
    </row>
    <row r="1888" spans="1:10" ht="14.25" customHeight="1" x14ac:dyDescent="0.3">
      <c r="A1888" s="3">
        <f t="shared" si="7"/>
        <v>45078</v>
      </c>
      <c r="B1888" s="3">
        <v>45098</v>
      </c>
      <c r="C1888" s="2">
        <v>300961</v>
      </c>
      <c r="D1888" s="2">
        <v>10024</v>
      </c>
      <c r="E1888" s="2">
        <v>496</v>
      </c>
      <c r="F1888" s="2">
        <v>1</v>
      </c>
      <c r="G1888" s="2">
        <v>199</v>
      </c>
      <c r="H1888" s="2">
        <v>199</v>
      </c>
      <c r="I1888" s="2" t="str">
        <f>VLOOKUP($D1888,PRODUCTS!$A$2:$G$87,2,0)</f>
        <v>SAMSUNG Galaxy Tab S6 Lite 10.4" 64GB</v>
      </c>
      <c r="J1888" s="2" t="str">
        <f>VLOOKUP(E1888,CUSTOMERS!$A$2:$K$1001,2,0)&amp;" "&amp;VLOOKUP(E1888,CUSTOMERS!$A$2:$K$1001,3,0)</f>
        <v>Papagena Manby</v>
      </c>
    </row>
    <row r="1889" spans="1:10" ht="14.25" customHeight="1" x14ac:dyDescent="0.3">
      <c r="A1889" s="3">
        <f t="shared" si="7"/>
        <v>45078</v>
      </c>
      <c r="B1889" s="3">
        <v>45098</v>
      </c>
      <c r="C1889" s="2">
        <v>300962</v>
      </c>
      <c r="D1889" s="2">
        <v>10026</v>
      </c>
      <c r="E1889" s="2">
        <v>818</v>
      </c>
      <c r="F1889" s="2">
        <v>1</v>
      </c>
      <c r="G1889" s="2">
        <v>850</v>
      </c>
      <c r="H1889" s="2">
        <v>850</v>
      </c>
      <c r="I1889" s="2" t="str">
        <f>VLOOKUP($D1889,PRODUCTS!$A$2:$G$87,2,0)</f>
        <v>SAMSUNG Galaxy Z Flip 256 GB</v>
      </c>
      <c r="J1889" s="2" t="str">
        <f>VLOOKUP(E1889,CUSTOMERS!$A$2:$K$1001,2,0)&amp;" "&amp;VLOOKUP(E1889,CUSTOMERS!$A$2:$K$1001,3,0)</f>
        <v>Jana Clowton</v>
      </c>
    </row>
    <row r="1890" spans="1:10" ht="14.25" customHeight="1" x14ac:dyDescent="0.3">
      <c r="A1890" s="3">
        <f t="shared" si="7"/>
        <v>45078</v>
      </c>
      <c r="B1890" s="3">
        <v>45098</v>
      </c>
      <c r="C1890" s="2">
        <v>300963</v>
      </c>
      <c r="D1890" s="2">
        <v>10051</v>
      </c>
      <c r="E1890" s="2">
        <v>20</v>
      </c>
      <c r="F1890" s="2">
        <v>1</v>
      </c>
      <c r="G1890" s="2">
        <v>900</v>
      </c>
      <c r="H1890" s="2">
        <v>900</v>
      </c>
      <c r="I1890" s="2" t="str">
        <f>VLOOKUP($D1890,PRODUCTS!$A$2:$G$87,2,0)</f>
        <v>Dell - Inspiron 23.8" Touch screen All-In-One</v>
      </c>
      <c r="J1890" s="2" t="str">
        <f>VLOOKUP(E1890,CUSTOMERS!$A$2:$K$1001,2,0)&amp;" "&amp;VLOOKUP(E1890,CUSTOMERS!$A$2:$K$1001,3,0)</f>
        <v>Noby Notley</v>
      </c>
    </row>
    <row r="1891" spans="1:10" ht="14.25" customHeight="1" x14ac:dyDescent="0.3">
      <c r="A1891" s="3">
        <f t="shared" si="7"/>
        <v>45078</v>
      </c>
      <c r="B1891" s="3">
        <v>45098</v>
      </c>
      <c r="C1891" s="2">
        <v>300963</v>
      </c>
      <c r="D1891" s="2">
        <v>10004</v>
      </c>
      <c r="E1891" s="2">
        <v>16</v>
      </c>
      <c r="F1891" s="2">
        <v>1</v>
      </c>
      <c r="G1891" s="2">
        <v>35</v>
      </c>
      <c r="H1891" s="2">
        <v>35</v>
      </c>
      <c r="I1891" s="2" t="str">
        <f>VLOOKUP($D1891,PRODUCTS!$A$2:$G$87,2,0)</f>
        <v>Fire Stick TV 4K</v>
      </c>
      <c r="J1891" s="2" t="str">
        <f>VLOOKUP(E1891,CUSTOMERS!$A$2:$K$1001,2,0)&amp;" "&amp;VLOOKUP(E1891,CUSTOMERS!$A$2:$K$1001,3,0)</f>
        <v>Hyatt Tilly</v>
      </c>
    </row>
    <row r="1892" spans="1:10" ht="14.25" customHeight="1" x14ac:dyDescent="0.3">
      <c r="A1892" s="3">
        <f t="shared" si="7"/>
        <v>45078</v>
      </c>
      <c r="B1892" s="3">
        <v>45098</v>
      </c>
      <c r="C1892" s="2">
        <v>300963</v>
      </c>
      <c r="D1892" s="2">
        <v>10059</v>
      </c>
      <c r="E1892" s="2">
        <v>884</v>
      </c>
      <c r="F1892" s="2">
        <v>3</v>
      </c>
      <c r="G1892" s="2">
        <v>269</v>
      </c>
      <c r="H1892" s="2">
        <v>807</v>
      </c>
      <c r="I1892" s="2" t="str">
        <f>VLOOKUP($D1892,PRODUCTS!$A$2:$G$87,2,0)</f>
        <v>TCL - 55" Class S4 S-Class</v>
      </c>
      <c r="J1892" s="2" t="str">
        <f>VLOOKUP(E1892,CUSTOMERS!$A$2:$K$1001,2,0)&amp;" "&amp;VLOOKUP(E1892,CUSTOMERS!$A$2:$K$1001,3,0)</f>
        <v>Forrester Frewer</v>
      </c>
    </row>
    <row r="1893" spans="1:10" ht="14.25" customHeight="1" x14ac:dyDescent="0.3">
      <c r="A1893" s="3">
        <f t="shared" si="7"/>
        <v>45078</v>
      </c>
      <c r="B1893" s="3">
        <v>45098</v>
      </c>
      <c r="C1893" s="2">
        <v>300963</v>
      </c>
      <c r="D1893" s="2">
        <v>10053</v>
      </c>
      <c r="E1893" s="2">
        <v>265</v>
      </c>
      <c r="F1893" s="2">
        <v>2</v>
      </c>
      <c r="G1893" s="2">
        <v>90</v>
      </c>
      <c r="H1893" s="2">
        <v>180</v>
      </c>
      <c r="I1893" s="2" t="str">
        <f>VLOOKUP($D1893,PRODUCTS!$A$2:$G$87,2,0)</f>
        <v>HP - 21.5" IPS LED Full HD </v>
      </c>
      <c r="J1893" s="2" t="str">
        <f>VLOOKUP(E1893,CUSTOMERS!$A$2:$K$1001,2,0)&amp;" "&amp;VLOOKUP(E1893,CUSTOMERS!$A$2:$K$1001,3,0)</f>
        <v>Delora Rippingall</v>
      </c>
    </row>
    <row r="1894" spans="1:10" ht="14.25" customHeight="1" x14ac:dyDescent="0.3">
      <c r="A1894" s="3">
        <f t="shared" si="7"/>
        <v>45078</v>
      </c>
      <c r="B1894" s="3">
        <v>45098</v>
      </c>
      <c r="C1894" s="2">
        <v>300964</v>
      </c>
      <c r="D1894" s="2">
        <v>10070</v>
      </c>
      <c r="E1894" s="2">
        <v>90</v>
      </c>
      <c r="F1894" s="2">
        <v>2</v>
      </c>
      <c r="G1894" s="2">
        <v>7</v>
      </c>
      <c r="H1894" s="2">
        <v>14</v>
      </c>
      <c r="I1894" s="2" t="str">
        <f>VLOOKUP($D1894,PRODUCTS!$A$2:$G$87,2,0)</f>
        <v>Case for iPhone 15 Pro Max Red</v>
      </c>
      <c r="J1894" s="2" t="str">
        <f>VLOOKUP(E1894,CUSTOMERS!$A$2:$K$1001,2,0)&amp;" "&amp;VLOOKUP(E1894,CUSTOMERS!$A$2:$K$1001,3,0)</f>
        <v>Garrik Biggins</v>
      </c>
    </row>
    <row r="1895" spans="1:10" ht="14.25" customHeight="1" x14ac:dyDescent="0.3">
      <c r="A1895" s="3">
        <f t="shared" si="7"/>
        <v>45078</v>
      </c>
      <c r="B1895" s="3">
        <v>45098</v>
      </c>
      <c r="C1895" s="2">
        <v>300965</v>
      </c>
      <c r="D1895" s="2">
        <v>10073</v>
      </c>
      <c r="E1895" s="2">
        <v>94</v>
      </c>
      <c r="F1895" s="2">
        <v>1</v>
      </c>
      <c r="G1895" s="2">
        <v>7</v>
      </c>
      <c r="H1895" s="2">
        <v>7</v>
      </c>
      <c r="I1895" s="2" t="str">
        <f>VLOOKUP($D1895,PRODUCTS!$A$2:$G$87,2,0)</f>
        <v>Case for iPhone 15 Pro Max Black</v>
      </c>
      <c r="J1895" s="2" t="str">
        <f>VLOOKUP(E1895,CUSTOMERS!$A$2:$K$1001,2,0)&amp;" "&amp;VLOOKUP(E1895,CUSTOMERS!$A$2:$K$1001,3,0)</f>
        <v>Kizzee Greatbanks</v>
      </c>
    </row>
    <row r="1896" spans="1:10" ht="14.25" customHeight="1" x14ac:dyDescent="0.3">
      <c r="A1896" s="3">
        <f t="shared" si="7"/>
        <v>45078</v>
      </c>
      <c r="B1896" s="3">
        <v>45098</v>
      </c>
      <c r="C1896" s="2">
        <v>300965</v>
      </c>
      <c r="D1896" s="2">
        <v>10007</v>
      </c>
      <c r="E1896" s="2">
        <v>133</v>
      </c>
      <c r="F1896" s="2">
        <v>2</v>
      </c>
      <c r="G1896" s="2">
        <v>230</v>
      </c>
      <c r="H1896" s="2">
        <v>460</v>
      </c>
      <c r="I1896" s="2" t="str">
        <f>VLOOKUP($D1896,PRODUCTS!$A$2:$G$87,2,0)</f>
        <v>Apple Ipad (9th Gen)</v>
      </c>
      <c r="J1896" s="2" t="str">
        <f>VLOOKUP(E1896,CUSTOMERS!$A$2:$K$1001,2,0)&amp;" "&amp;VLOOKUP(E1896,CUSTOMERS!$A$2:$K$1001,3,0)</f>
        <v>Dane Ilyas</v>
      </c>
    </row>
    <row r="1897" spans="1:10" ht="14.25" customHeight="1" x14ac:dyDescent="0.3">
      <c r="A1897" s="3">
        <f t="shared" si="7"/>
        <v>45078</v>
      </c>
      <c r="B1897" s="3">
        <v>45098</v>
      </c>
      <c r="C1897" s="2">
        <v>300965</v>
      </c>
      <c r="D1897" s="2">
        <v>10021</v>
      </c>
      <c r="E1897" s="2">
        <v>28</v>
      </c>
      <c r="F1897" s="2">
        <v>1</v>
      </c>
      <c r="G1897" s="2">
        <v>799</v>
      </c>
      <c r="H1897" s="2">
        <v>799</v>
      </c>
      <c r="I1897" s="2" t="str">
        <f>VLOOKUP($D1897,PRODUCTS!$A$2:$G$87,2,0)</f>
        <v>iPhone 15 128 GB</v>
      </c>
      <c r="J1897" s="2" t="str">
        <f>VLOOKUP(E1897,CUSTOMERS!$A$2:$K$1001,2,0)&amp;" "&amp;VLOOKUP(E1897,CUSTOMERS!$A$2:$K$1001,3,0)</f>
        <v>Jsandye Sinyard</v>
      </c>
    </row>
    <row r="1898" spans="1:10" ht="14.25" customHeight="1" x14ac:dyDescent="0.3">
      <c r="A1898" s="3">
        <f t="shared" si="7"/>
        <v>45078</v>
      </c>
      <c r="B1898" s="3">
        <v>45098</v>
      </c>
      <c r="C1898" s="2">
        <v>300966</v>
      </c>
      <c r="D1898" s="2">
        <v>10051</v>
      </c>
      <c r="E1898" s="2">
        <v>686</v>
      </c>
      <c r="F1898" s="2">
        <v>3</v>
      </c>
      <c r="G1898" s="2">
        <v>900</v>
      </c>
      <c r="H1898" s="2">
        <v>2700</v>
      </c>
      <c r="I1898" s="2" t="str">
        <f>VLOOKUP($D1898,PRODUCTS!$A$2:$G$87,2,0)</f>
        <v>Dell - Inspiron 23.8" Touch screen All-In-One</v>
      </c>
      <c r="J1898" s="2" t="str">
        <f>VLOOKUP(E1898,CUSTOMERS!$A$2:$K$1001,2,0)&amp;" "&amp;VLOOKUP(E1898,CUSTOMERS!$A$2:$K$1001,3,0)</f>
        <v>Beth Vockins</v>
      </c>
    </row>
    <row r="1899" spans="1:10" ht="14.25" customHeight="1" x14ac:dyDescent="0.3">
      <c r="A1899" s="3">
        <f t="shared" si="7"/>
        <v>45078</v>
      </c>
      <c r="B1899" s="3">
        <v>45098</v>
      </c>
      <c r="C1899" s="2">
        <v>300967</v>
      </c>
      <c r="D1899" s="2">
        <v>10034</v>
      </c>
      <c r="E1899" s="2">
        <v>654</v>
      </c>
      <c r="F1899" s="2">
        <v>1</v>
      </c>
      <c r="G1899" s="2">
        <v>90</v>
      </c>
      <c r="H1899" s="2">
        <v>90</v>
      </c>
      <c r="I1899" s="2" t="str">
        <f>VLOOKUP($D1899,PRODUCTS!$A$2:$G$87,2,0)</f>
        <v>Xbox Wireless Headset </v>
      </c>
      <c r="J1899" s="2" t="str">
        <f>VLOOKUP(E1899,CUSTOMERS!$A$2:$K$1001,2,0)&amp;" "&amp;VLOOKUP(E1899,CUSTOMERS!$A$2:$K$1001,3,0)</f>
        <v>Lenora Pickover</v>
      </c>
    </row>
    <row r="1900" spans="1:10" ht="14.25" customHeight="1" x14ac:dyDescent="0.3">
      <c r="A1900" s="3">
        <f t="shared" si="7"/>
        <v>45078</v>
      </c>
      <c r="B1900" s="3">
        <v>45098</v>
      </c>
      <c r="C1900" s="2">
        <v>300967</v>
      </c>
      <c r="D1900" s="2">
        <v>10030</v>
      </c>
      <c r="E1900" s="2">
        <v>468</v>
      </c>
      <c r="F1900" s="2">
        <v>3</v>
      </c>
      <c r="G1900" s="2">
        <v>234</v>
      </c>
      <c r="H1900" s="2">
        <v>702</v>
      </c>
      <c r="I1900" s="2" t="str">
        <f>VLOOKUP($D1900,PRODUCTS!$A$2:$G$87,2,0)</f>
        <v>Meta Quest 2 </v>
      </c>
      <c r="J1900" s="2" t="str">
        <f>VLOOKUP(E1900,CUSTOMERS!$A$2:$K$1001,2,0)&amp;" "&amp;VLOOKUP(E1900,CUSTOMERS!$A$2:$K$1001,3,0)</f>
        <v>Lynn Klimkin</v>
      </c>
    </row>
    <row r="1901" spans="1:10" ht="14.25" customHeight="1" x14ac:dyDescent="0.3">
      <c r="A1901" s="3">
        <f t="shared" si="7"/>
        <v>45078</v>
      </c>
      <c r="B1901" s="3">
        <v>45098</v>
      </c>
      <c r="C1901" s="2">
        <v>300968</v>
      </c>
      <c r="D1901" s="2">
        <v>10051</v>
      </c>
      <c r="E1901" s="2">
        <v>648</v>
      </c>
      <c r="F1901" s="2">
        <v>1</v>
      </c>
      <c r="G1901" s="2">
        <v>900</v>
      </c>
      <c r="H1901" s="2">
        <v>900</v>
      </c>
      <c r="I1901" s="2" t="str">
        <f>VLOOKUP($D1901,PRODUCTS!$A$2:$G$87,2,0)</f>
        <v>Dell - Inspiron 23.8" Touch screen All-In-One</v>
      </c>
      <c r="J1901" s="2" t="str">
        <f>VLOOKUP(E1901,CUSTOMERS!$A$2:$K$1001,2,0)&amp;" "&amp;VLOOKUP(E1901,CUSTOMERS!$A$2:$K$1001,3,0)</f>
        <v>Pavlov Gartin</v>
      </c>
    </row>
    <row r="1902" spans="1:10" ht="14.25" customHeight="1" x14ac:dyDescent="0.3">
      <c r="A1902" s="3">
        <f t="shared" si="7"/>
        <v>45078</v>
      </c>
      <c r="B1902" s="3">
        <v>45098</v>
      </c>
      <c r="C1902" s="2">
        <v>300969</v>
      </c>
      <c r="D1902" s="2">
        <v>10053</v>
      </c>
      <c r="E1902" s="2">
        <v>586</v>
      </c>
      <c r="F1902" s="2">
        <v>1</v>
      </c>
      <c r="G1902" s="2">
        <v>90</v>
      </c>
      <c r="H1902" s="2">
        <v>90</v>
      </c>
      <c r="I1902" s="2" t="str">
        <f>VLOOKUP($D1902,PRODUCTS!$A$2:$G$87,2,0)</f>
        <v>HP - 21.5" IPS LED Full HD </v>
      </c>
      <c r="J1902" s="2" t="str">
        <f>VLOOKUP(E1902,CUSTOMERS!$A$2:$K$1001,2,0)&amp;" "&amp;VLOOKUP(E1902,CUSTOMERS!$A$2:$K$1001,3,0)</f>
        <v>Zarah Bondesen</v>
      </c>
    </row>
    <row r="1903" spans="1:10" ht="14.25" customHeight="1" x14ac:dyDescent="0.3">
      <c r="A1903" s="3">
        <f t="shared" si="7"/>
        <v>45078</v>
      </c>
      <c r="B1903" s="3">
        <v>45098</v>
      </c>
      <c r="C1903" s="2">
        <v>300969</v>
      </c>
      <c r="D1903" s="2">
        <v>10025</v>
      </c>
      <c r="E1903" s="2">
        <v>402</v>
      </c>
      <c r="F1903" s="2">
        <v>1</v>
      </c>
      <c r="G1903" s="2">
        <v>399</v>
      </c>
      <c r="H1903" s="2">
        <v>399</v>
      </c>
      <c r="I1903" s="2" t="str">
        <f>VLOOKUP($D1903,PRODUCTS!$A$2:$G$87,2,0)</f>
        <v>SAMSUNG Galaxy A54 5G 128 GB</v>
      </c>
      <c r="J1903" s="2" t="str">
        <f>VLOOKUP(E1903,CUSTOMERS!$A$2:$K$1001,2,0)&amp;" "&amp;VLOOKUP(E1903,CUSTOMERS!$A$2:$K$1001,3,0)</f>
        <v>Nonnah Pinsent</v>
      </c>
    </row>
    <row r="1904" spans="1:10" ht="14.25" customHeight="1" x14ac:dyDescent="0.3">
      <c r="A1904" s="3">
        <f t="shared" si="7"/>
        <v>45078</v>
      </c>
      <c r="B1904" s="3">
        <v>45098</v>
      </c>
      <c r="C1904" s="2">
        <v>300969</v>
      </c>
      <c r="D1904" s="2">
        <v>10019</v>
      </c>
      <c r="E1904" s="2">
        <v>800</v>
      </c>
      <c r="F1904" s="2">
        <v>2</v>
      </c>
      <c r="G1904" s="2">
        <v>1299</v>
      </c>
      <c r="H1904" s="2">
        <v>2598</v>
      </c>
      <c r="I1904" s="2" t="str">
        <f>VLOOKUP($D1904,PRODUCTS!$A$2:$G$87,2,0)</f>
        <v>iPhone 15 Pro 512 GB</v>
      </c>
      <c r="J1904" s="2" t="str">
        <f>VLOOKUP(E1904,CUSTOMERS!$A$2:$K$1001,2,0)&amp;" "&amp;VLOOKUP(E1904,CUSTOMERS!$A$2:$K$1001,3,0)</f>
        <v>Aggy Alwell</v>
      </c>
    </row>
    <row r="1905" spans="1:10" ht="14.25" customHeight="1" x14ac:dyDescent="0.3">
      <c r="A1905" s="3">
        <f t="shared" si="7"/>
        <v>45078</v>
      </c>
      <c r="B1905" s="3">
        <v>45098</v>
      </c>
      <c r="C1905" s="2">
        <v>300969</v>
      </c>
      <c r="D1905" s="2">
        <v>10051</v>
      </c>
      <c r="E1905" s="2">
        <v>947</v>
      </c>
      <c r="F1905" s="2">
        <v>2</v>
      </c>
      <c r="G1905" s="2">
        <v>900</v>
      </c>
      <c r="H1905" s="2">
        <v>1800</v>
      </c>
      <c r="I1905" s="2" t="str">
        <f>VLOOKUP($D1905,PRODUCTS!$A$2:$G$87,2,0)</f>
        <v>Dell - Inspiron 23.8" Touch screen All-In-One</v>
      </c>
      <c r="J1905" s="2" t="str">
        <f>VLOOKUP(E1905,CUSTOMERS!$A$2:$K$1001,2,0)&amp;" "&amp;VLOOKUP(E1905,CUSTOMERS!$A$2:$K$1001,3,0)</f>
        <v>Haven Wibberley</v>
      </c>
    </row>
    <row r="1906" spans="1:10" ht="14.25" customHeight="1" x14ac:dyDescent="0.3">
      <c r="A1906" s="3">
        <f t="shared" si="7"/>
        <v>45078</v>
      </c>
      <c r="B1906" s="3">
        <v>45098</v>
      </c>
      <c r="C1906" s="2">
        <v>300970</v>
      </c>
      <c r="D1906" s="2">
        <v>10043</v>
      </c>
      <c r="E1906" s="2">
        <v>109</v>
      </c>
      <c r="F1906" s="2">
        <v>3</v>
      </c>
      <c r="G1906" s="2">
        <v>450</v>
      </c>
      <c r="H1906" s="2">
        <v>1350</v>
      </c>
      <c r="I1906" s="2" t="str">
        <f>VLOOKUP($D1906,PRODUCTS!$A$2:$G$87,2,0)</f>
        <v>HP - Desktop - AMD Ryzen 5 - 12GB Memory - 512GB SSD</v>
      </c>
      <c r="J1906" s="2" t="str">
        <f>VLOOKUP(E1906,CUSTOMERS!$A$2:$K$1001,2,0)&amp;" "&amp;VLOOKUP(E1906,CUSTOMERS!$A$2:$K$1001,3,0)</f>
        <v>Nita Fedder</v>
      </c>
    </row>
    <row r="1907" spans="1:10" ht="14.25" customHeight="1" x14ac:dyDescent="0.3">
      <c r="A1907" s="3">
        <f t="shared" si="7"/>
        <v>45078</v>
      </c>
      <c r="B1907" s="3">
        <v>45098</v>
      </c>
      <c r="C1907" s="2">
        <v>300970</v>
      </c>
      <c r="D1907" s="2">
        <v>10047</v>
      </c>
      <c r="E1907" s="2">
        <v>77</v>
      </c>
      <c r="F1907" s="2">
        <v>2</v>
      </c>
      <c r="G1907" s="2">
        <v>300</v>
      </c>
      <c r="H1907" s="2">
        <v>600</v>
      </c>
      <c r="I1907" s="2" t="str">
        <f>VLOOKUP($D1907,PRODUCTS!$A$2:$G$87,2,0)</f>
        <v>Microsoft - Xbox Series S 512 GB All-Digital Console</v>
      </c>
      <c r="J1907" s="2" t="str">
        <f>VLOOKUP(E1907,CUSTOMERS!$A$2:$K$1001,2,0)&amp;" "&amp;VLOOKUP(E1907,CUSTOMERS!$A$2:$K$1001,3,0)</f>
        <v>Yankee Longmire</v>
      </c>
    </row>
    <row r="1908" spans="1:10" ht="14.25" customHeight="1" x14ac:dyDescent="0.3">
      <c r="A1908" s="3">
        <f t="shared" si="7"/>
        <v>45078</v>
      </c>
      <c r="B1908" s="3">
        <v>45099</v>
      </c>
      <c r="C1908" s="2">
        <v>300971</v>
      </c>
      <c r="D1908" s="2">
        <v>10030</v>
      </c>
      <c r="E1908" s="2">
        <v>582</v>
      </c>
      <c r="F1908" s="2">
        <v>2</v>
      </c>
      <c r="G1908" s="2">
        <v>234</v>
      </c>
      <c r="H1908" s="2">
        <v>468</v>
      </c>
      <c r="I1908" s="2" t="str">
        <f>VLOOKUP($D1908,PRODUCTS!$A$2:$G$87,2,0)</f>
        <v>Meta Quest 2 </v>
      </c>
      <c r="J1908" s="2" t="str">
        <f>VLOOKUP(E1908,CUSTOMERS!$A$2:$K$1001,2,0)&amp;" "&amp;VLOOKUP(E1908,CUSTOMERS!$A$2:$K$1001,3,0)</f>
        <v>Shalom Aslum</v>
      </c>
    </row>
    <row r="1909" spans="1:10" ht="14.25" customHeight="1" x14ac:dyDescent="0.3">
      <c r="A1909" s="3">
        <f t="shared" si="7"/>
        <v>45078</v>
      </c>
      <c r="B1909" s="3">
        <v>45099</v>
      </c>
      <c r="C1909" s="2">
        <v>300971</v>
      </c>
      <c r="D1909" s="2">
        <v>10022</v>
      </c>
      <c r="E1909" s="2">
        <v>854</v>
      </c>
      <c r="F1909" s="2">
        <v>1</v>
      </c>
      <c r="G1909" s="2">
        <v>899</v>
      </c>
      <c r="H1909" s="2">
        <v>899</v>
      </c>
      <c r="I1909" s="2" t="str">
        <f>VLOOKUP($D1909,PRODUCTS!$A$2:$G$87,2,0)</f>
        <v>iPhone 15 256 GB</v>
      </c>
      <c r="J1909" s="2" t="str">
        <f>VLOOKUP(E1909,CUSTOMERS!$A$2:$K$1001,2,0)&amp;" "&amp;VLOOKUP(E1909,CUSTOMERS!$A$2:$K$1001,3,0)</f>
        <v>Sigfrid von Grollmann</v>
      </c>
    </row>
    <row r="1910" spans="1:10" ht="14.25" customHeight="1" x14ac:dyDescent="0.3">
      <c r="A1910" s="3">
        <f t="shared" si="7"/>
        <v>45078</v>
      </c>
      <c r="B1910" s="3">
        <v>45099</v>
      </c>
      <c r="C1910" s="2">
        <v>300972</v>
      </c>
      <c r="D1910" s="2">
        <v>10060</v>
      </c>
      <c r="E1910" s="2">
        <v>724</v>
      </c>
      <c r="F1910" s="2">
        <v>3</v>
      </c>
      <c r="G1910" s="2">
        <v>579</v>
      </c>
      <c r="H1910" s="2">
        <v>1737</v>
      </c>
      <c r="I1910" s="2" t="str">
        <f>VLOOKUP($D1910,PRODUCTS!$A$2:$G$87,2,0)</f>
        <v>Samsung - 75" Class TU690</v>
      </c>
      <c r="J1910" s="2" t="str">
        <f>VLOOKUP(E1910,CUSTOMERS!$A$2:$K$1001,2,0)&amp;" "&amp;VLOOKUP(E1910,CUSTOMERS!$A$2:$K$1001,3,0)</f>
        <v>Drucie Isles</v>
      </c>
    </row>
    <row r="1911" spans="1:10" ht="14.25" customHeight="1" x14ac:dyDescent="0.3">
      <c r="A1911" s="3">
        <f t="shared" si="7"/>
        <v>45078</v>
      </c>
      <c r="B1911" s="3">
        <v>45099</v>
      </c>
      <c r="C1911" s="2">
        <v>300973</v>
      </c>
      <c r="D1911" s="2">
        <v>10086</v>
      </c>
      <c r="E1911" s="2">
        <v>171</v>
      </c>
      <c r="F1911" s="2">
        <v>3</v>
      </c>
      <c r="G1911" s="2">
        <v>13</v>
      </c>
      <c r="H1911" s="2">
        <v>39</v>
      </c>
      <c r="I1911" s="2" t="str">
        <f>VLOOKUP($D1911,PRODUCTS!$A$2:$G$87,2,0)</f>
        <v>Lightning Charging Cable</v>
      </c>
      <c r="J1911" s="2" t="str">
        <f>VLOOKUP(E1911,CUSTOMERS!$A$2:$K$1001,2,0)&amp;" "&amp;VLOOKUP(E1911,CUSTOMERS!$A$2:$K$1001,3,0)</f>
        <v>Jacquetta Brandi</v>
      </c>
    </row>
    <row r="1912" spans="1:10" ht="14.25" customHeight="1" x14ac:dyDescent="0.3">
      <c r="A1912" s="3">
        <f t="shared" si="7"/>
        <v>45078</v>
      </c>
      <c r="B1912" s="3">
        <v>45099</v>
      </c>
      <c r="C1912" s="2">
        <v>300974</v>
      </c>
      <c r="D1912" s="2">
        <v>10012</v>
      </c>
      <c r="E1912" s="2">
        <v>100</v>
      </c>
      <c r="F1912" s="2">
        <v>2</v>
      </c>
      <c r="G1912" s="2">
        <v>70</v>
      </c>
      <c r="H1912" s="2">
        <v>140</v>
      </c>
      <c r="I1912" s="2" t="str">
        <f>VLOOKUP($D1912,PRODUCTS!$A$2:$G$87,2,0)</f>
        <v>Beats Studio Buds</v>
      </c>
      <c r="J1912" s="2" t="str">
        <f>VLOOKUP(E1912,CUSTOMERS!$A$2:$K$1001,2,0)&amp;" "&amp;VLOOKUP(E1912,CUSTOMERS!$A$2:$K$1001,3,0)</f>
        <v>Isadore Baskerville</v>
      </c>
    </row>
    <row r="1913" spans="1:10" ht="14.25" customHeight="1" x14ac:dyDescent="0.3">
      <c r="A1913" s="3">
        <f t="shared" si="7"/>
        <v>45078</v>
      </c>
      <c r="B1913" s="3">
        <v>45099</v>
      </c>
      <c r="C1913" s="2">
        <v>300974</v>
      </c>
      <c r="D1913" s="2">
        <v>10013</v>
      </c>
      <c r="E1913" s="2">
        <v>27</v>
      </c>
      <c r="F1913" s="2">
        <v>1</v>
      </c>
      <c r="G1913" s="2">
        <v>157</v>
      </c>
      <c r="H1913" s="2">
        <v>157</v>
      </c>
      <c r="I1913" s="2" t="str">
        <f>VLOOKUP($D1913,PRODUCTS!$A$2:$G$87,2,0)</f>
        <v>Vizio 40" D-Series</v>
      </c>
      <c r="J1913" s="2" t="str">
        <f>VLOOKUP(E1913,CUSTOMERS!$A$2:$K$1001,2,0)&amp;" "&amp;VLOOKUP(E1913,CUSTOMERS!$A$2:$K$1001,3,0)</f>
        <v>Benyamin Kruschev</v>
      </c>
    </row>
    <row r="1914" spans="1:10" ht="14.25" customHeight="1" x14ac:dyDescent="0.3">
      <c r="A1914" s="3">
        <f t="shared" si="7"/>
        <v>45078</v>
      </c>
      <c r="B1914" s="3">
        <v>45099</v>
      </c>
      <c r="C1914" s="2">
        <v>300975</v>
      </c>
      <c r="D1914" s="2">
        <v>10073</v>
      </c>
      <c r="E1914" s="2">
        <v>824</v>
      </c>
      <c r="F1914" s="2">
        <v>3</v>
      </c>
      <c r="G1914" s="2">
        <v>7</v>
      </c>
      <c r="H1914" s="2">
        <v>21</v>
      </c>
      <c r="I1914" s="2" t="str">
        <f>VLOOKUP($D1914,PRODUCTS!$A$2:$G$87,2,0)</f>
        <v>Case for iPhone 15 Pro Max Black</v>
      </c>
      <c r="J1914" s="2" t="str">
        <f>VLOOKUP(E1914,CUSTOMERS!$A$2:$K$1001,2,0)&amp;" "&amp;VLOOKUP(E1914,CUSTOMERS!$A$2:$K$1001,3,0)</f>
        <v>Romy Luck</v>
      </c>
    </row>
    <row r="1915" spans="1:10" ht="14.25" customHeight="1" x14ac:dyDescent="0.3">
      <c r="A1915" s="3">
        <f t="shared" si="7"/>
        <v>45078</v>
      </c>
      <c r="B1915" s="3">
        <v>45099</v>
      </c>
      <c r="C1915" s="2">
        <v>300975</v>
      </c>
      <c r="D1915" s="2">
        <v>10084</v>
      </c>
      <c r="E1915" s="2">
        <v>54</v>
      </c>
      <c r="F1915" s="2">
        <v>2</v>
      </c>
      <c r="G1915" s="2">
        <v>7</v>
      </c>
      <c r="H1915" s="2">
        <v>14</v>
      </c>
      <c r="I1915" s="2" t="str">
        <f>VLOOKUP($D1915,PRODUCTS!$A$2:$G$87,2,0)</f>
        <v>AAA Batteries (4-pack)</v>
      </c>
      <c r="J1915" s="2" t="str">
        <f>VLOOKUP(E1915,CUSTOMERS!$A$2:$K$1001,2,0)&amp;" "&amp;VLOOKUP(E1915,CUSTOMERS!$A$2:$K$1001,3,0)</f>
        <v>Billi Yearnes</v>
      </c>
    </row>
    <row r="1916" spans="1:10" ht="14.25" customHeight="1" x14ac:dyDescent="0.3">
      <c r="A1916" s="3">
        <f t="shared" si="7"/>
        <v>45078</v>
      </c>
      <c r="B1916" s="3">
        <v>45099</v>
      </c>
      <c r="C1916" s="2">
        <v>300975</v>
      </c>
      <c r="D1916" s="2">
        <v>10064</v>
      </c>
      <c r="E1916" s="2">
        <v>697</v>
      </c>
      <c r="F1916" s="2">
        <v>1</v>
      </c>
      <c r="G1916" s="2">
        <v>1249</v>
      </c>
      <c r="H1916" s="2">
        <v>1249</v>
      </c>
      <c r="I1916" s="2" t="str">
        <f>VLOOKUP($D1916,PRODUCTS!$A$2:$G$87,2,0)</f>
        <v>Nikon - Z50 Mirrorless Camera</v>
      </c>
      <c r="J1916" s="2" t="str">
        <f>VLOOKUP(E1916,CUSTOMERS!$A$2:$K$1001,2,0)&amp;" "&amp;VLOOKUP(E1916,CUSTOMERS!$A$2:$K$1001,3,0)</f>
        <v>Westbrook Linster</v>
      </c>
    </row>
    <row r="1917" spans="1:10" ht="14.25" customHeight="1" x14ac:dyDescent="0.3">
      <c r="A1917" s="3">
        <f t="shared" si="7"/>
        <v>45078</v>
      </c>
      <c r="B1917" s="3">
        <v>45100</v>
      </c>
      <c r="C1917" s="2">
        <v>300976</v>
      </c>
      <c r="D1917" s="2">
        <v>10042</v>
      </c>
      <c r="E1917" s="2">
        <v>998</v>
      </c>
      <c r="F1917" s="2">
        <v>1</v>
      </c>
      <c r="G1917" s="2">
        <v>1849</v>
      </c>
      <c r="H1917" s="2">
        <v>1849</v>
      </c>
      <c r="I1917" s="2" t="str">
        <f>VLOOKUP($D1917,PRODUCTS!$A$2:$G$87,2,0)</f>
        <v>Apple - MacBook Pro 14" Laptop - M3 Pro chip</v>
      </c>
      <c r="J1917" s="2" t="str">
        <f>VLOOKUP(E1917,CUSTOMERS!$A$2:$K$1001,2,0)&amp;" "&amp;VLOOKUP(E1917,CUSTOMERS!$A$2:$K$1001,3,0)</f>
        <v>Sabine Gaiter</v>
      </c>
    </row>
    <row r="1918" spans="1:10" ht="14.25" customHeight="1" x14ac:dyDescent="0.3">
      <c r="A1918" s="3">
        <f t="shared" si="7"/>
        <v>45078</v>
      </c>
      <c r="B1918" s="3">
        <v>45100</v>
      </c>
      <c r="C1918" s="2">
        <v>300977</v>
      </c>
      <c r="D1918" s="2">
        <v>10086</v>
      </c>
      <c r="E1918" s="2">
        <v>716</v>
      </c>
      <c r="F1918" s="2">
        <v>2</v>
      </c>
      <c r="G1918" s="2">
        <v>13</v>
      </c>
      <c r="H1918" s="2">
        <v>26</v>
      </c>
      <c r="I1918" s="2" t="str">
        <f>VLOOKUP($D1918,PRODUCTS!$A$2:$G$87,2,0)</f>
        <v>Lightning Charging Cable</v>
      </c>
      <c r="J1918" s="2" t="str">
        <f>VLOOKUP(E1918,CUSTOMERS!$A$2:$K$1001,2,0)&amp;" "&amp;VLOOKUP(E1918,CUSTOMERS!$A$2:$K$1001,3,0)</f>
        <v>Cassy Obbard</v>
      </c>
    </row>
    <row r="1919" spans="1:10" ht="14.25" customHeight="1" x14ac:dyDescent="0.3">
      <c r="A1919" s="3">
        <f t="shared" si="7"/>
        <v>45078</v>
      </c>
      <c r="B1919" s="3">
        <v>45100</v>
      </c>
      <c r="C1919" s="2">
        <v>300977</v>
      </c>
      <c r="D1919" s="2">
        <v>10063</v>
      </c>
      <c r="E1919" s="2">
        <v>478</v>
      </c>
      <c r="F1919" s="2">
        <v>2</v>
      </c>
      <c r="G1919" s="2">
        <v>1799</v>
      </c>
      <c r="H1919" s="2">
        <v>3598</v>
      </c>
      <c r="I1919" s="2" t="str">
        <f>VLOOKUP($D1919,PRODUCTS!$A$2:$G$87,2,0)</f>
        <v>Sony - Alpha a7 III Mirrorless </v>
      </c>
      <c r="J1919" s="2" t="str">
        <f>VLOOKUP(E1919,CUSTOMERS!$A$2:$K$1001,2,0)&amp;" "&amp;VLOOKUP(E1919,CUSTOMERS!$A$2:$K$1001,3,0)</f>
        <v>Cris Brugman</v>
      </c>
    </row>
    <row r="1920" spans="1:10" ht="14.25" customHeight="1" x14ac:dyDescent="0.3">
      <c r="A1920" s="3">
        <f t="shared" si="7"/>
        <v>45078</v>
      </c>
      <c r="B1920" s="3">
        <v>45100</v>
      </c>
      <c r="C1920" s="2">
        <v>300978</v>
      </c>
      <c r="D1920" s="2">
        <v>10059</v>
      </c>
      <c r="E1920" s="2">
        <v>968</v>
      </c>
      <c r="F1920" s="2">
        <v>2</v>
      </c>
      <c r="G1920" s="2">
        <v>269</v>
      </c>
      <c r="H1920" s="2">
        <v>538</v>
      </c>
      <c r="I1920" s="2" t="str">
        <f>VLOOKUP($D1920,PRODUCTS!$A$2:$G$87,2,0)</f>
        <v>TCL - 55" Class S4 S-Class</v>
      </c>
      <c r="J1920" s="2" t="str">
        <f>VLOOKUP(E1920,CUSTOMERS!$A$2:$K$1001,2,0)&amp;" "&amp;VLOOKUP(E1920,CUSTOMERS!$A$2:$K$1001,3,0)</f>
        <v>Alleyn Tarling</v>
      </c>
    </row>
    <row r="1921" spans="1:10" ht="14.25" customHeight="1" x14ac:dyDescent="0.3">
      <c r="A1921" s="3">
        <f t="shared" si="7"/>
        <v>45078</v>
      </c>
      <c r="B1921" s="3">
        <v>45100</v>
      </c>
      <c r="C1921" s="2">
        <v>300979</v>
      </c>
      <c r="D1921" s="2">
        <v>10001</v>
      </c>
      <c r="E1921" s="2">
        <v>351</v>
      </c>
      <c r="F1921" s="2">
        <v>2</v>
      </c>
      <c r="G1921" s="2">
        <v>27</v>
      </c>
      <c r="H1921" s="2">
        <v>54</v>
      </c>
      <c r="I1921" s="2" t="str">
        <f>VLOOKUP($D1921,PRODUCTS!$A$2:$G$87,2,0)</f>
        <v>Apple AirTag</v>
      </c>
      <c r="J1921" s="2" t="str">
        <f>VLOOKUP(E1921,CUSTOMERS!$A$2:$K$1001,2,0)&amp;" "&amp;VLOOKUP(E1921,CUSTOMERS!$A$2:$K$1001,3,0)</f>
        <v>Dayle Quennell</v>
      </c>
    </row>
    <row r="1922" spans="1:10" ht="14.25" customHeight="1" x14ac:dyDescent="0.3">
      <c r="A1922" s="3">
        <f t="shared" si="7"/>
        <v>45078</v>
      </c>
      <c r="B1922" s="3">
        <v>45100</v>
      </c>
      <c r="C1922" s="2">
        <v>300980</v>
      </c>
      <c r="D1922" s="2">
        <v>10079</v>
      </c>
      <c r="E1922" s="2">
        <v>850</v>
      </c>
      <c r="F1922" s="2">
        <v>3</v>
      </c>
      <c r="G1922" s="2">
        <v>7</v>
      </c>
      <c r="H1922" s="2">
        <v>21</v>
      </c>
      <c r="I1922" s="2" t="str">
        <f>VLOOKUP($D1922,PRODUCTS!$A$2:$G$87,2,0)</f>
        <v>Screen Protector for iPhone 15 Pro Max</v>
      </c>
      <c r="J1922" s="2" t="str">
        <f>VLOOKUP(E1922,CUSTOMERS!$A$2:$K$1001,2,0)&amp;" "&amp;VLOOKUP(E1922,CUSTOMERS!$A$2:$K$1001,3,0)</f>
        <v>Nikki Robatham</v>
      </c>
    </row>
    <row r="1923" spans="1:10" ht="14.25" customHeight="1" x14ac:dyDescent="0.3">
      <c r="A1923" s="3">
        <f t="shared" si="7"/>
        <v>45078</v>
      </c>
      <c r="B1923" s="3">
        <v>45100</v>
      </c>
      <c r="C1923" s="2">
        <v>300980</v>
      </c>
      <c r="D1923" s="2">
        <v>10010</v>
      </c>
      <c r="E1923" s="2">
        <v>726</v>
      </c>
      <c r="F1923" s="2">
        <v>2</v>
      </c>
      <c r="G1923" s="2">
        <v>29</v>
      </c>
      <c r="H1923" s="2">
        <v>58</v>
      </c>
      <c r="I1923" s="2" t="str">
        <f>VLOOKUP($D1923,PRODUCTS!$A$2:$G$87,2,0)</f>
        <v>JBL Go 3</v>
      </c>
      <c r="J1923" s="2" t="str">
        <f>VLOOKUP(E1923,CUSTOMERS!$A$2:$K$1001,2,0)&amp;" "&amp;VLOOKUP(E1923,CUSTOMERS!$A$2:$K$1001,3,0)</f>
        <v>Dinah Colbourn</v>
      </c>
    </row>
    <row r="1924" spans="1:10" ht="14.25" customHeight="1" x14ac:dyDescent="0.3">
      <c r="A1924" s="3">
        <f t="shared" si="7"/>
        <v>45078</v>
      </c>
      <c r="B1924" s="3">
        <v>45100</v>
      </c>
      <c r="C1924" s="2">
        <v>300981</v>
      </c>
      <c r="D1924" s="2">
        <v>10059</v>
      </c>
      <c r="E1924" s="2">
        <v>21</v>
      </c>
      <c r="F1924" s="2">
        <v>2</v>
      </c>
      <c r="G1924" s="2">
        <v>269</v>
      </c>
      <c r="H1924" s="2">
        <v>538</v>
      </c>
      <c r="I1924" s="2" t="str">
        <f>VLOOKUP($D1924,PRODUCTS!$A$2:$G$87,2,0)</f>
        <v>TCL - 55" Class S4 S-Class</v>
      </c>
      <c r="J1924" s="2" t="str">
        <f>VLOOKUP(E1924,CUSTOMERS!$A$2:$K$1001,2,0)&amp;" "&amp;VLOOKUP(E1924,CUSTOMERS!$A$2:$K$1001,3,0)</f>
        <v>Sibbie Wathall</v>
      </c>
    </row>
    <row r="1925" spans="1:10" ht="14.25" customHeight="1" x14ac:dyDescent="0.3">
      <c r="A1925" s="3">
        <f t="shared" si="7"/>
        <v>45078</v>
      </c>
      <c r="B1925" s="3">
        <v>45101</v>
      </c>
      <c r="C1925" s="2">
        <v>300982</v>
      </c>
      <c r="D1925" s="2">
        <v>10086</v>
      </c>
      <c r="E1925" s="2">
        <v>610</v>
      </c>
      <c r="F1925" s="2">
        <v>1</v>
      </c>
      <c r="G1925" s="2">
        <v>13</v>
      </c>
      <c r="H1925" s="2">
        <v>13</v>
      </c>
      <c r="I1925" s="2" t="str">
        <f>VLOOKUP($D1925,PRODUCTS!$A$2:$G$87,2,0)</f>
        <v>Lightning Charging Cable</v>
      </c>
      <c r="J1925" s="2" t="str">
        <f>VLOOKUP(E1925,CUSTOMERS!$A$2:$K$1001,2,0)&amp;" "&amp;VLOOKUP(E1925,CUSTOMERS!$A$2:$K$1001,3,0)</f>
        <v>Lillian Augur</v>
      </c>
    </row>
    <row r="1926" spans="1:10" ht="14.25" customHeight="1" x14ac:dyDescent="0.3">
      <c r="A1926" s="3">
        <f t="shared" si="7"/>
        <v>45078</v>
      </c>
      <c r="B1926" s="3">
        <v>45102</v>
      </c>
      <c r="C1926" s="2">
        <v>300983</v>
      </c>
      <c r="D1926" s="2">
        <v>10073</v>
      </c>
      <c r="E1926" s="2">
        <v>976</v>
      </c>
      <c r="F1926" s="2">
        <v>3</v>
      </c>
      <c r="G1926" s="2">
        <v>7</v>
      </c>
      <c r="H1926" s="2">
        <v>21</v>
      </c>
      <c r="I1926" s="2" t="str">
        <f>VLOOKUP($D1926,PRODUCTS!$A$2:$G$87,2,0)</f>
        <v>Case for iPhone 15 Pro Max Black</v>
      </c>
      <c r="J1926" s="2" t="str">
        <f>VLOOKUP(E1926,CUSTOMERS!$A$2:$K$1001,2,0)&amp;" "&amp;VLOOKUP(E1926,CUSTOMERS!$A$2:$K$1001,3,0)</f>
        <v>Cosimo Delagua</v>
      </c>
    </row>
    <row r="1927" spans="1:10" ht="14.25" customHeight="1" x14ac:dyDescent="0.3">
      <c r="A1927" s="3">
        <f t="shared" si="7"/>
        <v>45078</v>
      </c>
      <c r="B1927" s="3">
        <v>45102</v>
      </c>
      <c r="C1927" s="2">
        <v>300983</v>
      </c>
      <c r="D1927" s="2">
        <v>10077</v>
      </c>
      <c r="E1927" s="2">
        <v>646</v>
      </c>
      <c r="F1927" s="2">
        <v>2</v>
      </c>
      <c r="G1927" s="2">
        <v>6</v>
      </c>
      <c r="H1927" s="2">
        <v>12</v>
      </c>
      <c r="I1927" s="2" t="str">
        <f>VLOOKUP($D1927,PRODUCTS!$A$2:$G$87,2,0)</f>
        <v>Case for iPhone 15 Pro Blue</v>
      </c>
      <c r="J1927" s="2" t="str">
        <f>VLOOKUP(E1927,CUSTOMERS!$A$2:$K$1001,2,0)&amp;" "&amp;VLOOKUP(E1927,CUSTOMERS!$A$2:$K$1001,3,0)</f>
        <v>Aguie Mattheissen</v>
      </c>
    </row>
    <row r="1928" spans="1:10" ht="14.25" customHeight="1" x14ac:dyDescent="0.3">
      <c r="A1928" s="3">
        <f t="shared" si="7"/>
        <v>45078</v>
      </c>
      <c r="B1928" s="3">
        <v>45102</v>
      </c>
      <c r="C1928" s="2">
        <v>300984</v>
      </c>
      <c r="D1928" s="2">
        <v>10035</v>
      </c>
      <c r="E1928" s="2">
        <v>155</v>
      </c>
      <c r="F1928" s="2">
        <v>2</v>
      </c>
      <c r="G1928" s="2">
        <v>52</v>
      </c>
      <c r="H1928" s="2">
        <v>104</v>
      </c>
      <c r="I1928" s="2" t="str">
        <f>VLOOKUP($D1928,PRODUCTS!$A$2:$G$87,2,0)</f>
        <v>Xbox Core Wireless Gaming Controller</v>
      </c>
      <c r="J1928" s="2" t="str">
        <f>VLOOKUP(E1928,CUSTOMERS!$A$2:$K$1001,2,0)&amp;" "&amp;VLOOKUP(E1928,CUSTOMERS!$A$2:$K$1001,3,0)</f>
        <v>Nehemiah McAulay</v>
      </c>
    </row>
    <row r="1929" spans="1:10" ht="14.25" customHeight="1" x14ac:dyDescent="0.3">
      <c r="A1929" s="3">
        <f t="shared" si="7"/>
        <v>45078</v>
      </c>
      <c r="B1929" s="3">
        <v>45102</v>
      </c>
      <c r="C1929" s="2">
        <v>300984</v>
      </c>
      <c r="D1929" s="2">
        <v>10046</v>
      </c>
      <c r="E1929" s="2">
        <v>912</v>
      </c>
      <c r="F1929" s="2">
        <v>2</v>
      </c>
      <c r="G1929" s="2">
        <v>200</v>
      </c>
      <c r="H1929" s="2">
        <v>400</v>
      </c>
      <c r="I1929" s="2" t="str">
        <f>VLOOKUP($D1929,PRODUCTS!$A$2:$G$87,2,0)</f>
        <v>Nintendo - Switch 32GB Lite</v>
      </c>
      <c r="J1929" s="2" t="str">
        <f>VLOOKUP(E1929,CUSTOMERS!$A$2:$K$1001,2,0)&amp;" "&amp;VLOOKUP(E1929,CUSTOMERS!$A$2:$K$1001,3,0)</f>
        <v>Cicily Humphris</v>
      </c>
    </row>
    <row r="1930" spans="1:10" ht="14.25" customHeight="1" x14ac:dyDescent="0.3">
      <c r="A1930" s="3">
        <f t="shared" si="7"/>
        <v>45078</v>
      </c>
      <c r="B1930" s="3">
        <v>45102</v>
      </c>
      <c r="C1930" s="2">
        <v>300984</v>
      </c>
      <c r="D1930" s="2">
        <v>10085</v>
      </c>
      <c r="E1930" s="2">
        <v>688</v>
      </c>
      <c r="F1930" s="2">
        <v>3</v>
      </c>
      <c r="G1930" s="2">
        <v>6</v>
      </c>
      <c r="H1930" s="2">
        <v>18</v>
      </c>
      <c r="I1930" s="2" t="str">
        <f>VLOOKUP($D1930,PRODUCTS!$A$2:$G$87,2,0)</f>
        <v>AA Batteries (4-pack)</v>
      </c>
      <c r="J1930" s="2" t="str">
        <f>VLOOKUP(E1930,CUSTOMERS!$A$2:$K$1001,2,0)&amp;" "&amp;VLOOKUP(E1930,CUSTOMERS!$A$2:$K$1001,3,0)</f>
        <v>Blinny Druitt</v>
      </c>
    </row>
    <row r="1931" spans="1:10" ht="14.25" customHeight="1" x14ac:dyDescent="0.3">
      <c r="A1931" s="3">
        <f t="shared" si="7"/>
        <v>45078</v>
      </c>
      <c r="B1931" s="3">
        <v>45102</v>
      </c>
      <c r="C1931" s="2">
        <v>300985</v>
      </c>
      <c r="D1931" s="2">
        <v>10034</v>
      </c>
      <c r="E1931" s="2">
        <v>663</v>
      </c>
      <c r="F1931" s="2">
        <v>2</v>
      </c>
      <c r="G1931" s="2">
        <v>90</v>
      </c>
      <c r="H1931" s="2">
        <v>180</v>
      </c>
      <c r="I1931" s="2" t="str">
        <f>VLOOKUP($D1931,PRODUCTS!$A$2:$G$87,2,0)</f>
        <v>Xbox Wireless Headset </v>
      </c>
      <c r="J1931" s="2" t="str">
        <f>VLOOKUP(E1931,CUSTOMERS!$A$2:$K$1001,2,0)&amp;" "&amp;VLOOKUP(E1931,CUSTOMERS!$A$2:$K$1001,3,0)</f>
        <v>Beverley Ovize</v>
      </c>
    </row>
    <row r="1932" spans="1:10" ht="14.25" customHeight="1" x14ac:dyDescent="0.3">
      <c r="A1932" s="3">
        <f t="shared" si="7"/>
        <v>45078</v>
      </c>
      <c r="B1932" s="3">
        <v>45102</v>
      </c>
      <c r="C1932" s="2">
        <v>300985</v>
      </c>
      <c r="D1932" s="2">
        <v>10066</v>
      </c>
      <c r="E1932" s="2">
        <v>973</v>
      </c>
      <c r="F1932" s="2">
        <v>2</v>
      </c>
      <c r="G1932" s="2">
        <v>149</v>
      </c>
      <c r="H1932" s="2">
        <v>298</v>
      </c>
      <c r="I1932" s="2" t="str">
        <f>VLOOKUP($D1932,PRODUCTS!$A$2:$G$87,2,0)</f>
        <v>Polaroid - Now+ Instant Film Camera Generation 2</v>
      </c>
      <c r="J1932" s="2" t="str">
        <f>VLOOKUP(E1932,CUSTOMERS!$A$2:$K$1001,2,0)&amp;" "&amp;VLOOKUP(E1932,CUSTOMERS!$A$2:$K$1001,3,0)</f>
        <v>Demetri Van Dalen</v>
      </c>
    </row>
    <row r="1933" spans="1:10" ht="14.25" customHeight="1" x14ac:dyDescent="0.3">
      <c r="A1933" s="3">
        <f t="shared" si="7"/>
        <v>45078</v>
      </c>
      <c r="B1933" s="3">
        <v>45102</v>
      </c>
      <c r="C1933" s="2">
        <v>300986</v>
      </c>
      <c r="D1933" s="2">
        <v>10027</v>
      </c>
      <c r="E1933" s="2">
        <v>779</v>
      </c>
      <c r="F1933" s="2">
        <v>3</v>
      </c>
      <c r="G1933" s="2">
        <v>109</v>
      </c>
      <c r="H1933" s="2">
        <v>327</v>
      </c>
      <c r="I1933" s="2" t="str">
        <f>VLOOKUP($D1933,PRODUCTS!$A$2:$G$87,2,0)</f>
        <v>SAMSUNG Galaxy Buds Pro 2</v>
      </c>
      <c r="J1933" s="2" t="str">
        <f>VLOOKUP(E1933,CUSTOMERS!$A$2:$K$1001,2,0)&amp;" "&amp;VLOOKUP(E1933,CUSTOMERS!$A$2:$K$1001,3,0)</f>
        <v>Cleavland Matousek</v>
      </c>
    </row>
    <row r="1934" spans="1:10" ht="14.25" customHeight="1" x14ac:dyDescent="0.3">
      <c r="A1934" s="3">
        <f t="shared" si="7"/>
        <v>45078</v>
      </c>
      <c r="B1934" s="3">
        <v>45102</v>
      </c>
      <c r="C1934" s="2">
        <v>300986</v>
      </c>
      <c r="D1934" s="2">
        <v>10003</v>
      </c>
      <c r="E1934" s="2">
        <v>939</v>
      </c>
      <c r="F1934" s="2">
        <v>2</v>
      </c>
      <c r="G1934" s="2">
        <v>149</v>
      </c>
      <c r="H1934" s="2">
        <v>298</v>
      </c>
      <c r="I1934" s="2" t="str">
        <f>VLOOKUP($D1934,PRODUCTS!$A$2:$G$87,2,0)</f>
        <v>Apple Airpods Pro</v>
      </c>
      <c r="J1934" s="2" t="str">
        <f>VLOOKUP(E1934,CUSTOMERS!$A$2:$K$1001,2,0)&amp;" "&amp;VLOOKUP(E1934,CUSTOMERS!$A$2:$K$1001,3,0)</f>
        <v>Brandy Adin</v>
      </c>
    </row>
    <row r="1935" spans="1:10" ht="14.25" customHeight="1" x14ac:dyDescent="0.3">
      <c r="A1935" s="3">
        <f t="shared" si="7"/>
        <v>45078</v>
      </c>
      <c r="B1935" s="3">
        <v>45102</v>
      </c>
      <c r="C1935" s="2">
        <v>300987</v>
      </c>
      <c r="D1935" s="2">
        <v>10028</v>
      </c>
      <c r="E1935" s="2">
        <v>184</v>
      </c>
      <c r="F1935" s="2">
        <v>1</v>
      </c>
      <c r="G1935" s="2">
        <v>1500</v>
      </c>
      <c r="H1935" s="2">
        <v>1500</v>
      </c>
      <c r="I1935" s="2" t="str">
        <f>VLOOKUP($D1935,PRODUCTS!$A$2:$G$87,2,0)</f>
        <v>SAMSUNG Galaxy Z Fold 5 256 GB</v>
      </c>
      <c r="J1935" s="2" t="str">
        <f>VLOOKUP(E1935,CUSTOMERS!$A$2:$K$1001,2,0)&amp;" "&amp;VLOOKUP(E1935,CUSTOMERS!$A$2:$K$1001,3,0)</f>
        <v>Kathye Simo</v>
      </c>
    </row>
    <row r="1936" spans="1:10" ht="14.25" customHeight="1" x14ac:dyDescent="0.3">
      <c r="A1936" s="3">
        <f t="shared" si="7"/>
        <v>45078</v>
      </c>
      <c r="B1936" s="3">
        <v>45102</v>
      </c>
      <c r="C1936" s="2">
        <v>300987</v>
      </c>
      <c r="D1936" s="2">
        <v>10066</v>
      </c>
      <c r="E1936" s="2">
        <v>642</v>
      </c>
      <c r="F1936" s="2">
        <v>2</v>
      </c>
      <c r="G1936" s="2">
        <v>149</v>
      </c>
      <c r="H1936" s="2">
        <v>298</v>
      </c>
      <c r="I1936" s="2" t="str">
        <f>VLOOKUP($D1936,PRODUCTS!$A$2:$G$87,2,0)</f>
        <v>Polaroid - Now+ Instant Film Camera Generation 2</v>
      </c>
      <c r="J1936" s="2" t="str">
        <f>VLOOKUP(E1936,CUSTOMERS!$A$2:$K$1001,2,0)&amp;" "&amp;VLOOKUP(E1936,CUSTOMERS!$A$2:$K$1001,3,0)</f>
        <v>Sascha Karchewski</v>
      </c>
    </row>
    <row r="1937" spans="1:10" ht="14.25" customHeight="1" x14ac:dyDescent="0.3">
      <c r="A1937" s="3">
        <f t="shared" si="7"/>
        <v>45078</v>
      </c>
      <c r="B1937" s="3">
        <v>45102</v>
      </c>
      <c r="C1937" s="2">
        <v>300987</v>
      </c>
      <c r="D1937" s="2">
        <v>10010</v>
      </c>
      <c r="E1937" s="2">
        <v>251</v>
      </c>
      <c r="F1937" s="2">
        <v>3</v>
      </c>
      <c r="G1937" s="2">
        <v>29</v>
      </c>
      <c r="H1937" s="2">
        <v>87</v>
      </c>
      <c r="I1937" s="2" t="str">
        <f>VLOOKUP($D1937,PRODUCTS!$A$2:$G$87,2,0)</f>
        <v>JBL Go 3</v>
      </c>
      <c r="J1937" s="2" t="str">
        <f>VLOOKUP(E1937,CUSTOMERS!$A$2:$K$1001,2,0)&amp;" "&amp;VLOOKUP(E1937,CUSTOMERS!$A$2:$K$1001,3,0)</f>
        <v>Melesa Cosgrave</v>
      </c>
    </row>
    <row r="1938" spans="1:10" ht="14.25" customHeight="1" x14ac:dyDescent="0.3">
      <c r="A1938" s="3">
        <f t="shared" si="7"/>
        <v>45078</v>
      </c>
      <c r="B1938" s="3">
        <v>45103</v>
      </c>
      <c r="C1938" s="2">
        <v>300988</v>
      </c>
      <c r="D1938" s="2">
        <v>10085</v>
      </c>
      <c r="E1938" s="2">
        <v>290</v>
      </c>
      <c r="F1938" s="2">
        <v>1</v>
      </c>
      <c r="G1938" s="2">
        <v>6</v>
      </c>
      <c r="H1938" s="2">
        <v>6</v>
      </c>
      <c r="I1938" s="2" t="str">
        <f>VLOOKUP($D1938,PRODUCTS!$A$2:$G$87,2,0)</f>
        <v>AA Batteries (4-pack)</v>
      </c>
      <c r="J1938" s="2" t="str">
        <f>VLOOKUP(E1938,CUSTOMERS!$A$2:$K$1001,2,0)&amp;" "&amp;VLOOKUP(E1938,CUSTOMERS!$A$2:$K$1001,3,0)</f>
        <v>Kean Leversuch</v>
      </c>
    </row>
    <row r="1939" spans="1:10" ht="14.25" customHeight="1" x14ac:dyDescent="0.3">
      <c r="A1939" s="3">
        <f t="shared" si="7"/>
        <v>45078</v>
      </c>
      <c r="B1939" s="3">
        <v>45103</v>
      </c>
      <c r="C1939" s="2">
        <v>300989</v>
      </c>
      <c r="D1939" s="2">
        <v>10009</v>
      </c>
      <c r="E1939" s="2">
        <v>337</v>
      </c>
      <c r="F1939" s="2">
        <v>2</v>
      </c>
      <c r="G1939" s="2">
        <v>80</v>
      </c>
      <c r="H1939" s="2">
        <v>160</v>
      </c>
      <c r="I1939" s="2" t="str">
        <f>VLOOKUP($D1939,PRODUCTS!$A$2:$G$87,2,0)</f>
        <v>Fitbit Inspire 3</v>
      </c>
      <c r="J1939" s="2" t="str">
        <f>VLOOKUP(E1939,CUSTOMERS!$A$2:$K$1001,2,0)&amp;" "&amp;VLOOKUP(E1939,CUSTOMERS!$A$2:$K$1001,3,0)</f>
        <v>Irina Linsey</v>
      </c>
    </row>
    <row r="1940" spans="1:10" ht="14.25" customHeight="1" x14ac:dyDescent="0.3">
      <c r="A1940" s="3">
        <f t="shared" si="7"/>
        <v>45078</v>
      </c>
      <c r="B1940" s="3">
        <v>45103</v>
      </c>
      <c r="C1940" s="2">
        <v>300990</v>
      </c>
      <c r="D1940" s="2">
        <v>10072</v>
      </c>
      <c r="E1940" s="2">
        <v>481</v>
      </c>
      <c r="F1940" s="2">
        <v>3</v>
      </c>
      <c r="G1940" s="2">
        <v>5</v>
      </c>
      <c r="H1940" s="2">
        <v>15</v>
      </c>
      <c r="I1940" s="2" t="str">
        <f>VLOOKUP($D1940,PRODUCTS!$A$2:$G$87,2,0)</f>
        <v>Case for iPhone 15 Red</v>
      </c>
      <c r="J1940" s="2" t="str">
        <f>VLOOKUP(E1940,CUSTOMERS!$A$2:$K$1001,2,0)&amp;" "&amp;VLOOKUP(E1940,CUSTOMERS!$A$2:$K$1001,3,0)</f>
        <v>Urbain Cowcha</v>
      </c>
    </row>
    <row r="1941" spans="1:10" ht="14.25" customHeight="1" x14ac:dyDescent="0.3">
      <c r="A1941" s="3">
        <f t="shared" si="7"/>
        <v>45078</v>
      </c>
      <c r="B1941" s="3">
        <v>45103</v>
      </c>
      <c r="C1941" s="2">
        <v>300990</v>
      </c>
      <c r="D1941" s="2">
        <v>10021</v>
      </c>
      <c r="E1941" s="2">
        <v>177</v>
      </c>
      <c r="F1941" s="2">
        <v>2</v>
      </c>
      <c r="G1941" s="2">
        <v>799</v>
      </c>
      <c r="H1941" s="2">
        <v>1598</v>
      </c>
      <c r="I1941" s="2" t="str">
        <f>VLOOKUP($D1941,PRODUCTS!$A$2:$G$87,2,0)</f>
        <v>iPhone 15 128 GB</v>
      </c>
      <c r="J1941" s="2" t="str">
        <f>VLOOKUP(E1941,CUSTOMERS!$A$2:$K$1001,2,0)&amp;" "&amp;VLOOKUP(E1941,CUSTOMERS!$A$2:$K$1001,3,0)</f>
        <v>Georges Searston</v>
      </c>
    </row>
    <row r="1942" spans="1:10" ht="14.25" customHeight="1" x14ac:dyDescent="0.3">
      <c r="A1942" s="3">
        <f t="shared" si="7"/>
        <v>45078</v>
      </c>
      <c r="B1942" s="3">
        <v>45103</v>
      </c>
      <c r="C1942" s="2">
        <v>300991</v>
      </c>
      <c r="D1942" s="2">
        <v>10025</v>
      </c>
      <c r="E1942" s="2">
        <v>111</v>
      </c>
      <c r="F1942" s="2">
        <v>1</v>
      </c>
      <c r="G1942" s="2">
        <v>399</v>
      </c>
      <c r="H1942" s="2">
        <v>399</v>
      </c>
      <c r="I1942" s="2" t="str">
        <f>VLOOKUP($D1942,PRODUCTS!$A$2:$G$87,2,0)</f>
        <v>SAMSUNG Galaxy A54 5G 128 GB</v>
      </c>
      <c r="J1942" s="2" t="str">
        <f>VLOOKUP(E1942,CUSTOMERS!$A$2:$K$1001,2,0)&amp;" "&amp;VLOOKUP(E1942,CUSTOMERS!$A$2:$K$1001,3,0)</f>
        <v>Shandee MacCulloch</v>
      </c>
    </row>
    <row r="1943" spans="1:10" ht="14.25" customHeight="1" x14ac:dyDescent="0.3">
      <c r="A1943" s="3">
        <f t="shared" si="7"/>
        <v>45078</v>
      </c>
      <c r="B1943" s="3">
        <v>45103</v>
      </c>
      <c r="C1943" s="2">
        <v>300991</v>
      </c>
      <c r="D1943" s="2">
        <v>10080</v>
      </c>
      <c r="E1943" s="2">
        <v>171</v>
      </c>
      <c r="F1943" s="2">
        <v>2</v>
      </c>
      <c r="G1943" s="2">
        <v>6</v>
      </c>
      <c r="H1943" s="2">
        <v>12</v>
      </c>
      <c r="I1943" s="2" t="str">
        <f>VLOOKUP($D1943,PRODUCTS!$A$2:$G$87,2,0)</f>
        <v>Screen Protector for iPhone 15 Pro</v>
      </c>
      <c r="J1943" s="2" t="str">
        <f>VLOOKUP(E1943,CUSTOMERS!$A$2:$K$1001,2,0)&amp;" "&amp;VLOOKUP(E1943,CUSTOMERS!$A$2:$K$1001,3,0)</f>
        <v>Jacquetta Brandi</v>
      </c>
    </row>
    <row r="1944" spans="1:10" ht="14.25" customHeight="1" x14ac:dyDescent="0.3">
      <c r="A1944" s="3">
        <f t="shared" si="7"/>
        <v>45078</v>
      </c>
      <c r="B1944" s="3">
        <v>45103</v>
      </c>
      <c r="C1944" s="2">
        <v>300991</v>
      </c>
      <c r="D1944" s="2">
        <v>10009</v>
      </c>
      <c r="E1944" s="2">
        <v>534</v>
      </c>
      <c r="F1944" s="2">
        <v>1</v>
      </c>
      <c r="G1944" s="2">
        <v>80</v>
      </c>
      <c r="H1944" s="2">
        <v>80</v>
      </c>
      <c r="I1944" s="2" t="str">
        <f>VLOOKUP($D1944,PRODUCTS!$A$2:$G$87,2,0)</f>
        <v>Fitbit Inspire 3</v>
      </c>
      <c r="J1944" s="2" t="str">
        <f>VLOOKUP(E1944,CUSTOMERS!$A$2:$K$1001,2,0)&amp;" "&amp;VLOOKUP(E1944,CUSTOMERS!$A$2:$K$1001,3,0)</f>
        <v>Gypsy Lamport</v>
      </c>
    </row>
    <row r="1945" spans="1:10" ht="14.25" customHeight="1" x14ac:dyDescent="0.3">
      <c r="A1945" s="3">
        <f t="shared" si="7"/>
        <v>45078</v>
      </c>
      <c r="B1945" s="3">
        <v>45103</v>
      </c>
      <c r="C1945" s="2">
        <v>300991</v>
      </c>
      <c r="D1945" s="2">
        <v>10069</v>
      </c>
      <c r="E1945" s="2">
        <v>238</v>
      </c>
      <c r="F1945" s="2">
        <v>2</v>
      </c>
      <c r="G1945" s="2">
        <v>5</v>
      </c>
      <c r="H1945" s="2">
        <v>10</v>
      </c>
      <c r="I1945" s="2" t="str">
        <f>VLOOKUP($D1945,PRODUCTS!$A$2:$G$87,2,0)</f>
        <v>USB-C Charging Cable</v>
      </c>
      <c r="J1945" s="2" t="str">
        <f>VLOOKUP(E1945,CUSTOMERS!$A$2:$K$1001,2,0)&amp;" "&amp;VLOOKUP(E1945,CUSTOMERS!$A$2:$K$1001,3,0)</f>
        <v>Julissa Francklin</v>
      </c>
    </row>
    <row r="1946" spans="1:10" ht="14.25" customHeight="1" x14ac:dyDescent="0.3">
      <c r="A1946" s="3">
        <f t="shared" si="7"/>
        <v>45078</v>
      </c>
      <c r="B1946" s="3">
        <v>45104</v>
      </c>
      <c r="C1946" s="2">
        <v>300992</v>
      </c>
      <c r="D1946" s="2">
        <v>10078</v>
      </c>
      <c r="E1946" s="2">
        <v>430</v>
      </c>
      <c r="F1946" s="2">
        <v>2</v>
      </c>
      <c r="G1946" s="2">
        <v>5</v>
      </c>
      <c r="H1946" s="2">
        <v>10</v>
      </c>
      <c r="I1946" s="2" t="str">
        <f>VLOOKUP($D1946,PRODUCTS!$A$2:$G$87,2,0)</f>
        <v>Case for iPhone 15 Blue</v>
      </c>
      <c r="J1946" s="2" t="str">
        <f>VLOOKUP(E1946,CUSTOMERS!$A$2:$K$1001,2,0)&amp;" "&amp;VLOOKUP(E1946,CUSTOMERS!$A$2:$K$1001,3,0)</f>
        <v>Carmina Lydford</v>
      </c>
    </row>
    <row r="1947" spans="1:10" ht="14.25" customHeight="1" x14ac:dyDescent="0.3">
      <c r="A1947" s="3">
        <f t="shared" si="7"/>
        <v>45078</v>
      </c>
      <c r="B1947" s="3">
        <v>45104</v>
      </c>
      <c r="C1947" s="2">
        <v>300992</v>
      </c>
      <c r="D1947" s="2">
        <v>10027</v>
      </c>
      <c r="E1947" s="2">
        <v>653</v>
      </c>
      <c r="F1947" s="2">
        <v>1</v>
      </c>
      <c r="G1947" s="2">
        <v>109</v>
      </c>
      <c r="H1947" s="2">
        <v>109</v>
      </c>
      <c r="I1947" s="2" t="str">
        <f>VLOOKUP($D1947,PRODUCTS!$A$2:$G$87,2,0)</f>
        <v>SAMSUNG Galaxy Buds Pro 2</v>
      </c>
      <c r="J1947" s="2" t="str">
        <f>VLOOKUP(E1947,CUSTOMERS!$A$2:$K$1001,2,0)&amp;" "&amp;VLOOKUP(E1947,CUSTOMERS!$A$2:$K$1001,3,0)</f>
        <v>Ginnifer Prattin</v>
      </c>
    </row>
    <row r="1948" spans="1:10" ht="14.25" customHeight="1" x14ac:dyDescent="0.3">
      <c r="A1948" s="3">
        <f t="shared" si="7"/>
        <v>45078</v>
      </c>
      <c r="B1948" s="3">
        <v>45104</v>
      </c>
      <c r="C1948" s="2">
        <v>300993</v>
      </c>
      <c r="D1948" s="2">
        <v>10031</v>
      </c>
      <c r="E1948" s="2">
        <v>796</v>
      </c>
      <c r="F1948" s="2">
        <v>3</v>
      </c>
      <c r="G1948" s="2">
        <v>25</v>
      </c>
      <c r="H1948" s="2">
        <v>75</v>
      </c>
      <c r="I1948" s="2" t="str">
        <f>VLOOKUP($D1948,PRODUCTS!$A$2:$G$87,2,0)</f>
        <v>Razer DeathAdder Mouse</v>
      </c>
      <c r="J1948" s="2" t="str">
        <f>VLOOKUP(E1948,CUSTOMERS!$A$2:$K$1001,2,0)&amp;" "&amp;VLOOKUP(E1948,CUSTOMERS!$A$2:$K$1001,3,0)</f>
        <v>Udall Kohrding</v>
      </c>
    </row>
    <row r="1949" spans="1:10" ht="14.25" customHeight="1" x14ac:dyDescent="0.3">
      <c r="A1949" s="3">
        <f t="shared" si="7"/>
        <v>45078</v>
      </c>
      <c r="B1949" s="3">
        <v>45104</v>
      </c>
      <c r="C1949" s="2">
        <v>300993</v>
      </c>
      <c r="D1949" s="2">
        <v>10010</v>
      </c>
      <c r="E1949" s="2">
        <v>392</v>
      </c>
      <c r="F1949" s="2">
        <v>3</v>
      </c>
      <c r="G1949" s="2">
        <v>29</v>
      </c>
      <c r="H1949" s="2">
        <v>87</v>
      </c>
      <c r="I1949" s="2" t="str">
        <f>VLOOKUP($D1949,PRODUCTS!$A$2:$G$87,2,0)</f>
        <v>JBL Go 3</v>
      </c>
      <c r="J1949" s="2" t="str">
        <f>VLOOKUP(E1949,CUSTOMERS!$A$2:$K$1001,2,0)&amp;" "&amp;VLOOKUP(E1949,CUSTOMERS!$A$2:$K$1001,3,0)</f>
        <v>Rebecca Spinnace</v>
      </c>
    </row>
    <row r="1950" spans="1:10" ht="14.25" customHeight="1" x14ac:dyDescent="0.3">
      <c r="A1950" s="3">
        <f t="shared" si="7"/>
        <v>45078</v>
      </c>
      <c r="B1950" s="3">
        <v>45105</v>
      </c>
      <c r="C1950" s="2">
        <v>300994</v>
      </c>
      <c r="D1950" s="2">
        <v>10008</v>
      </c>
      <c r="E1950" s="2">
        <v>918</v>
      </c>
      <c r="F1950" s="2">
        <v>3</v>
      </c>
      <c r="G1950" s="2">
        <v>50</v>
      </c>
      <c r="H1950" s="2">
        <v>150</v>
      </c>
      <c r="I1950" s="2" t="str">
        <f>VLOOKUP($D1950,PRODUCTS!$A$2:$G$87,2,0)</f>
        <v>Echo Dot (5th Gen)</v>
      </c>
      <c r="J1950" s="2" t="str">
        <f>VLOOKUP(E1950,CUSTOMERS!$A$2:$K$1001,2,0)&amp;" "&amp;VLOOKUP(E1950,CUSTOMERS!$A$2:$K$1001,3,0)</f>
        <v>Vidovic Coulthard</v>
      </c>
    </row>
    <row r="1951" spans="1:10" ht="14.25" customHeight="1" x14ac:dyDescent="0.3">
      <c r="A1951" s="3">
        <f t="shared" si="7"/>
        <v>45078</v>
      </c>
      <c r="B1951" s="3">
        <v>45105</v>
      </c>
      <c r="C1951" s="2">
        <v>300994</v>
      </c>
      <c r="D1951" s="2">
        <v>10006</v>
      </c>
      <c r="E1951" s="2">
        <v>492</v>
      </c>
      <c r="F1951" s="2">
        <v>1</v>
      </c>
      <c r="G1951" s="2">
        <v>24</v>
      </c>
      <c r="H1951" s="2">
        <v>24</v>
      </c>
      <c r="I1951" s="2" t="str">
        <f>VLOOKUP($D1951,PRODUCTS!$A$2:$G$87,2,0)</f>
        <v>Roku Express</v>
      </c>
      <c r="J1951" s="2" t="str">
        <f>VLOOKUP(E1951,CUSTOMERS!$A$2:$K$1001,2,0)&amp;" "&amp;VLOOKUP(E1951,CUSTOMERS!$A$2:$K$1001,3,0)</f>
        <v>Urbanus Woodard</v>
      </c>
    </row>
    <row r="1952" spans="1:10" ht="14.25" customHeight="1" x14ac:dyDescent="0.3">
      <c r="A1952" s="3">
        <f t="shared" si="7"/>
        <v>45078</v>
      </c>
      <c r="B1952" s="3">
        <v>45105</v>
      </c>
      <c r="C1952" s="2">
        <v>300995</v>
      </c>
      <c r="D1952" s="2">
        <v>10062</v>
      </c>
      <c r="E1952" s="2">
        <v>238</v>
      </c>
      <c r="F1952" s="2">
        <v>3</v>
      </c>
      <c r="G1952" s="2">
        <v>1499</v>
      </c>
      <c r="H1952" s="2">
        <v>4497</v>
      </c>
      <c r="I1952" s="2" t="str">
        <f>VLOOKUP($D1952,PRODUCTS!$A$2:$G$87,2,0)</f>
        <v>LG - 65" Class B3 Series OLED</v>
      </c>
      <c r="J1952" s="2" t="str">
        <f>VLOOKUP(E1952,CUSTOMERS!$A$2:$K$1001,2,0)&amp;" "&amp;VLOOKUP(E1952,CUSTOMERS!$A$2:$K$1001,3,0)</f>
        <v>Julissa Francklin</v>
      </c>
    </row>
    <row r="1953" spans="1:10" ht="14.25" customHeight="1" x14ac:dyDescent="0.3">
      <c r="A1953" s="3">
        <f t="shared" si="7"/>
        <v>45078</v>
      </c>
      <c r="B1953" s="3">
        <v>45105</v>
      </c>
      <c r="C1953" s="2">
        <v>300995</v>
      </c>
      <c r="D1953" s="2">
        <v>10024</v>
      </c>
      <c r="E1953" s="2">
        <v>314</v>
      </c>
      <c r="F1953" s="2">
        <v>1</v>
      </c>
      <c r="G1953" s="2">
        <v>199</v>
      </c>
      <c r="H1953" s="2">
        <v>199</v>
      </c>
      <c r="I1953" s="2" t="str">
        <f>VLOOKUP($D1953,PRODUCTS!$A$2:$G$87,2,0)</f>
        <v>SAMSUNG Galaxy Tab S6 Lite 10.4" 64GB</v>
      </c>
      <c r="J1953" s="2" t="str">
        <f>VLOOKUP(E1953,CUSTOMERS!$A$2:$K$1001,2,0)&amp;" "&amp;VLOOKUP(E1953,CUSTOMERS!$A$2:$K$1001,3,0)</f>
        <v>Drake Elman</v>
      </c>
    </row>
    <row r="1954" spans="1:10" ht="14.25" customHeight="1" x14ac:dyDescent="0.3">
      <c r="A1954" s="3">
        <f t="shared" si="7"/>
        <v>45078</v>
      </c>
      <c r="B1954" s="3">
        <v>45105</v>
      </c>
      <c r="C1954" s="2">
        <v>300995</v>
      </c>
      <c r="D1954" s="2">
        <v>10027</v>
      </c>
      <c r="E1954" s="2">
        <v>414</v>
      </c>
      <c r="F1954" s="2">
        <v>2</v>
      </c>
      <c r="G1954" s="2">
        <v>109</v>
      </c>
      <c r="H1954" s="2">
        <v>218</v>
      </c>
      <c r="I1954" s="2" t="str">
        <f>VLOOKUP($D1954,PRODUCTS!$A$2:$G$87,2,0)</f>
        <v>SAMSUNG Galaxy Buds Pro 2</v>
      </c>
      <c r="J1954" s="2" t="str">
        <f>VLOOKUP(E1954,CUSTOMERS!$A$2:$K$1001,2,0)&amp;" "&amp;VLOOKUP(E1954,CUSTOMERS!$A$2:$K$1001,3,0)</f>
        <v>Sergei McNeilley</v>
      </c>
    </row>
    <row r="1955" spans="1:10" ht="14.25" customHeight="1" x14ac:dyDescent="0.3">
      <c r="A1955" s="3">
        <f t="shared" si="7"/>
        <v>45078</v>
      </c>
      <c r="B1955" s="3">
        <v>45105</v>
      </c>
      <c r="C1955" s="2">
        <v>300996</v>
      </c>
      <c r="D1955" s="2">
        <v>10077</v>
      </c>
      <c r="E1955" s="2">
        <v>783</v>
      </c>
      <c r="F1955" s="2">
        <v>1</v>
      </c>
      <c r="G1955" s="2">
        <v>6</v>
      </c>
      <c r="H1955" s="2">
        <v>6</v>
      </c>
      <c r="I1955" s="2" t="str">
        <f>VLOOKUP($D1955,PRODUCTS!$A$2:$G$87,2,0)</f>
        <v>Case for iPhone 15 Pro Blue</v>
      </c>
      <c r="J1955" s="2" t="str">
        <f>VLOOKUP(E1955,CUSTOMERS!$A$2:$K$1001,2,0)&amp;" "&amp;VLOOKUP(E1955,CUSTOMERS!$A$2:$K$1001,3,0)</f>
        <v>Mellicent McKinless</v>
      </c>
    </row>
    <row r="1956" spans="1:10" ht="14.25" customHeight="1" x14ac:dyDescent="0.3">
      <c r="A1956" s="3">
        <f t="shared" si="7"/>
        <v>45078</v>
      </c>
      <c r="B1956" s="3">
        <v>45105</v>
      </c>
      <c r="C1956" s="2">
        <v>300996</v>
      </c>
      <c r="D1956" s="2">
        <v>10011</v>
      </c>
      <c r="E1956" s="2">
        <v>827</v>
      </c>
      <c r="F1956" s="2">
        <v>3</v>
      </c>
      <c r="G1956" s="2">
        <v>106</v>
      </c>
      <c r="H1956" s="2">
        <v>318</v>
      </c>
      <c r="I1956" s="2" t="str">
        <f>VLOOKUP($D1956,PRODUCTS!$A$2:$G$87,2,0)</f>
        <v>Fire TV 32"</v>
      </c>
      <c r="J1956" s="2" t="str">
        <f>VLOOKUP(E1956,CUSTOMERS!$A$2:$K$1001,2,0)&amp;" "&amp;VLOOKUP(E1956,CUSTOMERS!$A$2:$K$1001,3,0)</f>
        <v>Cullen Hearthfield</v>
      </c>
    </row>
    <row r="1957" spans="1:10" ht="14.25" customHeight="1" x14ac:dyDescent="0.3">
      <c r="A1957" s="3">
        <f t="shared" si="7"/>
        <v>45078</v>
      </c>
      <c r="B1957" s="3">
        <v>45105</v>
      </c>
      <c r="C1957" s="2">
        <v>300996</v>
      </c>
      <c r="D1957" s="2">
        <v>10003</v>
      </c>
      <c r="E1957" s="2">
        <v>405</v>
      </c>
      <c r="F1957" s="2">
        <v>3</v>
      </c>
      <c r="G1957" s="2">
        <v>149</v>
      </c>
      <c r="H1957" s="2">
        <v>447</v>
      </c>
      <c r="I1957" s="2" t="str">
        <f>VLOOKUP($D1957,PRODUCTS!$A$2:$G$87,2,0)</f>
        <v>Apple Airpods Pro</v>
      </c>
      <c r="J1957" s="2" t="str">
        <f>VLOOKUP(E1957,CUSTOMERS!$A$2:$K$1001,2,0)&amp;" "&amp;VLOOKUP(E1957,CUSTOMERS!$A$2:$K$1001,3,0)</f>
        <v>Svend Lothlorien</v>
      </c>
    </row>
    <row r="1958" spans="1:10" ht="14.25" customHeight="1" x14ac:dyDescent="0.3">
      <c r="A1958" s="3">
        <f t="shared" si="7"/>
        <v>45078</v>
      </c>
      <c r="B1958" s="3">
        <v>45105</v>
      </c>
      <c r="C1958" s="2">
        <v>300997</v>
      </c>
      <c r="D1958" s="2">
        <v>10001</v>
      </c>
      <c r="E1958" s="2">
        <v>104</v>
      </c>
      <c r="F1958" s="2">
        <v>2</v>
      </c>
      <c r="G1958" s="2">
        <v>27</v>
      </c>
      <c r="H1958" s="2">
        <v>54</v>
      </c>
      <c r="I1958" s="2" t="str">
        <f>VLOOKUP($D1958,PRODUCTS!$A$2:$G$87,2,0)</f>
        <v>Apple AirTag</v>
      </c>
      <c r="J1958" s="2" t="str">
        <f>VLOOKUP(E1958,CUSTOMERS!$A$2:$K$1001,2,0)&amp;" "&amp;VLOOKUP(E1958,CUSTOMERS!$A$2:$K$1001,3,0)</f>
        <v>Welsh Warburton</v>
      </c>
    </row>
    <row r="1959" spans="1:10" ht="14.25" customHeight="1" x14ac:dyDescent="0.3">
      <c r="A1959" s="3">
        <f t="shared" si="7"/>
        <v>45078</v>
      </c>
      <c r="B1959" s="3">
        <v>45105</v>
      </c>
      <c r="C1959" s="2">
        <v>300998</v>
      </c>
      <c r="D1959" s="2">
        <v>10006</v>
      </c>
      <c r="E1959" s="2">
        <v>548</v>
      </c>
      <c r="F1959" s="2">
        <v>2</v>
      </c>
      <c r="G1959" s="2">
        <v>24</v>
      </c>
      <c r="H1959" s="2">
        <v>48</v>
      </c>
      <c r="I1959" s="2" t="str">
        <f>VLOOKUP($D1959,PRODUCTS!$A$2:$G$87,2,0)</f>
        <v>Roku Express</v>
      </c>
      <c r="J1959" s="2" t="str">
        <f>VLOOKUP(E1959,CUSTOMERS!$A$2:$K$1001,2,0)&amp;" "&amp;VLOOKUP(E1959,CUSTOMERS!$A$2:$K$1001,3,0)</f>
        <v>Ottilie MacCambridge</v>
      </c>
    </row>
    <row r="1960" spans="1:10" ht="14.25" customHeight="1" x14ac:dyDescent="0.3">
      <c r="A1960" s="3">
        <f t="shared" si="7"/>
        <v>45078</v>
      </c>
      <c r="B1960" s="3">
        <v>45105</v>
      </c>
      <c r="C1960" s="2">
        <v>300999</v>
      </c>
      <c r="D1960" s="2">
        <v>10037</v>
      </c>
      <c r="E1960" s="2">
        <v>762</v>
      </c>
      <c r="F1960" s="2">
        <v>1</v>
      </c>
      <c r="G1960" s="2">
        <v>500</v>
      </c>
      <c r="H1960" s="2">
        <v>500</v>
      </c>
      <c r="I1960" s="2" t="str">
        <f>VLOOKUP($D1960,PRODUCTS!$A$2:$G$87,2,0)</f>
        <v>Sony - PlayStation 5 Slim Console</v>
      </c>
      <c r="J1960" s="2" t="str">
        <f>VLOOKUP(E1960,CUSTOMERS!$A$2:$K$1001,2,0)&amp;" "&amp;VLOOKUP(E1960,CUSTOMERS!$A$2:$K$1001,3,0)</f>
        <v>Rhodie Keyzor</v>
      </c>
    </row>
    <row r="1961" spans="1:10" ht="14.25" customHeight="1" x14ac:dyDescent="0.3">
      <c r="A1961" s="3">
        <f t="shared" si="7"/>
        <v>45078</v>
      </c>
      <c r="B1961" s="3">
        <v>45106</v>
      </c>
      <c r="C1961" s="2">
        <v>301000</v>
      </c>
      <c r="D1961" s="2">
        <v>10054</v>
      </c>
      <c r="E1961" s="2">
        <v>529</v>
      </c>
      <c r="F1961" s="2">
        <v>2</v>
      </c>
      <c r="G1961" s="2">
        <v>250</v>
      </c>
      <c r="H1961" s="2">
        <v>500</v>
      </c>
      <c r="I1961" s="2" t="str">
        <f>VLOOKUP($D1961,PRODUCTS!$A$2:$G$87,2,0)</f>
        <v>Samsung - 28” ViewFinity UHD</v>
      </c>
      <c r="J1961" s="2" t="str">
        <f>VLOOKUP(E1961,CUSTOMERS!$A$2:$K$1001,2,0)&amp;" "&amp;VLOOKUP(E1961,CUSTOMERS!$A$2:$K$1001,3,0)</f>
        <v>Lek Attfield</v>
      </c>
    </row>
    <row r="1962" spans="1:10" ht="14.25" customHeight="1" x14ac:dyDescent="0.3">
      <c r="A1962" s="3">
        <f t="shared" si="7"/>
        <v>45078</v>
      </c>
      <c r="B1962" s="3">
        <v>45106</v>
      </c>
      <c r="C1962" s="2">
        <v>301000</v>
      </c>
      <c r="D1962" s="2">
        <v>10062</v>
      </c>
      <c r="E1962" s="2">
        <v>824</v>
      </c>
      <c r="F1962" s="2">
        <v>1</v>
      </c>
      <c r="G1962" s="2">
        <v>1499</v>
      </c>
      <c r="H1962" s="2">
        <v>1499</v>
      </c>
      <c r="I1962" s="2" t="str">
        <f>VLOOKUP($D1962,PRODUCTS!$A$2:$G$87,2,0)</f>
        <v>LG - 65" Class B3 Series OLED</v>
      </c>
      <c r="J1962" s="2" t="str">
        <f>VLOOKUP(E1962,CUSTOMERS!$A$2:$K$1001,2,0)&amp;" "&amp;VLOOKUP(E1962,CUSTOMERS!$A$2:$K$1001,3,0)</f>
        <v>Romy Luck</v>
      </c>
    </row>
    <row r="1963" spans="1:10" ht="14.25" customHeight="1" x14ac:dyDescent="0.3">
      <c r="A1963" s="3">
        <f t="shared" si="7"/>
        <v>45078</v>
      </c>
      <c r="B1963" s="3">
        <v>45106</v>
      </c>
      <c r="C1963" s="2">
        <v>301001</v>
      </c>
      <c r="D1963" s="2">
        <v>10051</v>
      </c>
      <c r="E1963" s="2">
        <v>799</v>
      </c>
      <c r="F1963" s="2">
        <v>2</v>
      </c>
      <c r="G1963" s="2">
        <v>900</v>
      </c>
      <c r="H1963" s="2">
        <v>1800</v>
      </c>
      <c r="I1963" s="2" t="str">
        <f>VLOOKUP($D1963,PRODUCTS!$A$2:$G$87,2,0)</f>
        <v>Dell - Inspiron 23.8" Touch screen All-In-One</v>
      </c>
      <c r="J1963" s="2" t="str">
        <f>VLOOKUP(E1963,CUSTOMERS!$A$2:$K$1001,2,0)&amp;" "&amp;VLOOKUP(E1963,CUSTOMERS!$A$2:$K$1001,3,0)</f>
        <v>Gary Uvedale</v>
      </c>
    </row>
    <row r="1964" spans="1:10" ht="14.25" customHeight="1" x14ac:dyDescent="0.3">
      <c r="A1964" s="3">
        <f t="shared" si="7"/>
        <v>45078</v>
      </c>
      <c r="B1964" s="3">
        <v>45106</v>
      </c>
      <c r="C1964" s="2">
        <v>301002</v>
      </c>
      <c r="D1964" s="2">
        <v>10011</v>
      </c>
      <c r="E1964" s="2">
        <v>373</v>
      </c>
      <c r="F1964" s="2">
        <v>3</v>
      </c>
      <c r="G1964" s="2">
        <v>106</v>
      </c>
      <c r="H1964" s="2">
        <v>318</v>
      </c>
      <c r="I1964" s="2" t="str">
        <f>VLOOKUP($D1964,PRODUCTS!$A$2:$G$87,2,0)</f>
        <v>Fire TV 32"</v>
      </c>
      <c r="J1964" s="2" t="str">
        <f>VLOOKUP(E1964,CUSTOMERS!$A$2:$K$1001,2,0)&amp;" "&amp;VLOOKUP(E1964,CUSTOMERS!$A$2:$K$1001,3,0)</f>
        <v>Madison Sussans</v>
      </c>
    </row>
    <row r="1965" spans="1:10" ht="14.25" customHeight="1" x14ac:dyDescent="0.3">
      <c r="A1965" s="3">
        <f t="shared" si="7"/>
        <v>45078</v>
      </c>
      <c r="B1965" s="3">
        <v>45106</v>
      </c>
      <c r="C1965" s="2">
        <v>301002</v>
      </c>
      <c r="D1965" s="2">
        <v>10034</v>
      </c>
      <c r="E1965" s="2">
        <v>370</v>
      </c>
      <c r="F1965" s="2">
        <v>1</v>
      </c>
      <c r="G1965" s="2">
        <v>90</v>
      </c>
      <c r="H1965" s="2">
        <v>90</v>
      </c>
      <c r="I1965" s="2" t="str">
        <f>VLOOKUP($D1965,PRODUCTS!$A$2:$G$87,2,0)</f>
        <v>Xbox Wireless Headset </v>
      </c>
      <c r="J1965" s="2" t="str">
        <f>VLOOKUP(E1965,CUSTOMERS!$A$2:$K$1001,2,0)&amp;" "&amp;VLOOKUP(E1965,CUSTOMERS!$A$2:$K$1001,3,0)</f>
        <v>Ives Accum</v>
      </c>
    </row>
    <row r="1966" spans="1:10" ht="14.25" customHeight="1" x14ac:dyDescent="0.3">
      <c r="A1966" s="3">
        <f t="shared" si="7"/>
        <v>45078</v>
      </c>
      <c r="B1966" s="3">
        <v>45106</v>
      </c>
      <c r="C1966" s="2">
        <v>301002</v>
      </c>
      <c r="D1966" s="2">
        <v>10049</v>
      </c>
      <c r="E1966" s="2">
        <v>308</v>
      </c>
      <c r="F1966" s="2">
        <v>1</v>
      </c>
      <c r="G1966" s="2">
        <v>450</v>
      </c>
      <c r="H1966" s="2">
        <v>450</v>
      </c>
      <c r="I1966" s="2" t="str">
        <f>VLOOKUP($D1966,PRODUCTS!$A$2:$G$87,2,0)</f>
        <v>HP - Envy 2-in-1 15.6" Full HD Touch-Screen Laptop - AMD Ryzen 5 </v>
      </c>
      <c r="J1966" s="2" t="str">
        <f>VLOOKUP(E1966,CUSTOMERS!$A$2:$K$1001,2,0)&amp;" "&amp;VLOOKUP(E1966,CUSTOMERS!$A$2:$K$1001,3,0)</f>
        <v>Harriette Dine-Hart</v>
      </c>
    </row>
    <row r="1967" spans="1:10" ht="14.25" customHeight="1" x14ac:dyDescent="0.3">
      <c r="A1967" s="3">
        <f t="shared" si="7"/>
        <v>45078</v>
      </c>
      <c r="B1967" s="3">
        <v>45106</v>
      </c>
      <c r="C1967" s="2">
        <v>301002</v>
      </c>
      <c r="D1967" s="2">
        <v>10029</v>
      </c>
      <c r="E1967" s="2">
        <v>418</v>
      </c>
      <c r="F1967" s="2">
        <v>3</v>
      </c>
      <c r="G1967" s="2">
        <v>44</v>
      </c>
      <c r="H1967" s="2">
        <v>132</v>
      </c>
      <c r="I1967" s="2" t="str">
        <f>VLOOKUP($D1967,PRODUCTS!$A$2:$G$87,2,0)</f>
        <v>PlayStation DualSense Wireless Controller</v>
      </c>
      <c r="J1967" s="2" t="str">
        <f>VLOOKUP(E1967,CUSTOMERS!$A$2:$K$1001,2,0)&amp;" "&amp;VLOOKUP(E1967,CUSTOMERS!$A$2:$K$1001,3,0)</f>
        <v>Stavro Cockayme</v>
      </c>
    </row>
    <row r="1968" spans="1:10" ht="14.25" customHeight="1" x14ac:dyDescent="0.3">
      <c r="A1968" s="3">
        <f t="shared" si="7"/>
        <v>45078</v>
      </c>
      <c r="B1968" s="3">
        <v>45106</v>
      </c>
      <c r="C1968" s="2">
        <v>301002</v>
      </c>
      <c r="D1968" s="2">
        <v>10044</v>
      </c>
      <c r="E1968" s="2">
        <v>782</v>
      </c>
      <c r="F1968" s="2">
        <v>3</v>
      </c>
      <c r="G1968" s="2">
        <v>750</v>
      </c>
      <c r="H1968" s="2">
        <v>2250</v>
      </c>
      <c r="I1968" s="2" t="str">
        <f>VLOOKUP($D1968,PRODUCTS!$A$2:$G$87,2,0)</f>
        <v>Canon - EOS R50 4K</v>
      </c>
      <c r="J1968" s="2" t="str">
        <f>VLOOKUP(E1968,CUSTOMERS!$A$2:$K$1001,2,0)&amp;" "&amp;VLOOKUP(E1968,CUSTOMERS!$A$2:$K$1001,3,0)</f>
        <v>Evania Simms</v>
      </c>
    </row>
    <row r="1969" spans="1:10" ht="14.25" customHeight="1" x14ac:dyDescent="0.3">
      <c r="A1969" s="3">
        <f t="shared" si="7"/>
        <v>45078</v>
      </c>
      <c r="B1969" s="3">
        <v>45107</v>
      </c>
      <c r="C1969" s="2">
        <v>301003</v>
      </c>
      <c r="D1969" s="2">
        <v>10084</v>
      </c>
      <c r="E1969" s="2">
        <v>680</v>
      </c>
      <c r="F1969" s="2">
        <v>2</v>
      </c>
      <c r="G1969" s="2">
        <v>7</v>
      </c>
      <c r="H1969" s="2">
        <v>14</v>
      </c>
      <c r="I1969" s="2" t="str">
        <f>VLOOKUP($D1969,PRODUCTS!$A$2:$G$87,2,0)</f>
        <v>AAA Batteries (4-pack)</v>
      </c>
      <c r="J1969" s="2" t="str">
        <f>VLOOKUP(E1969,CUSTOMERS!$A$2:$K$1001,2,0)&amp;" "&amp;VLOOKUP(E1969,CUSTOMERS!$A$2:$K$1001,3,0)</f>
        <v>Tony Stirzaker</v>
      </c>
    </row>
    <row r="1970" spans="1:10" ht="14.25" customHeight="1" x14ac:dyDescent="0.3">
      <c r="A1970" s="3">
        <f t="shared" si="7"/>
        <v>45078</v>
      </c>
      <c r="B1970" s="3">
        <v>45107</v>
      </c>
      <c r="C1970" s="2">
        <v>301003</v>
      </c>
      <c r="D1970" s="2">
        <v>10079</v>
      </c>
      <c r="E1970" s="2">
        <v>987</v>
      </c>
      <c r="F1970" s="2">
        <v>3</v>
      </c>
      <c r="G1970" s="2">
        <v>7</v>
      </c>
      <c r="H1970" s="2">
        <v>21</v>
      </c>
      <c r="I1970" s="2" t="str">
        <f>VLOOKUP($D1970,PRODUCTS!$A$2:$G$87,2,0)</f>
        <v>Screen Protector for iPhone 15 Pro Max</v>
      </c>
      <c r="J1970" s="2" t="str">
        <f>VLOOKUP(E1970,CUSTOMERS!$A$2:$K$1001,2,0)&amp;" "&amp;VLOOKUP(E1970,CUSTOMERS!$A$2:$K$1001,3,0)</f>
        <v>Burg Ellgood</v>
      </c>
    </row>
    <row r="1971" spans="1:10" ht="14.25" customHeight="1" x14ac:dyDescent="0.3">
      <c r="A1971" s="3">
        <f t="shared" si="7"/>
        <v>45078</v>
      </c>
      <c r="B1971" s="3">
        <v>45107</v>
      </c>
      <c r="C1971" s="2">
        <v>301004</v>
      </c>
      <c r="D1971" s="2">
        <v>10028</v>
      </c>
      <c r="E1971" s="2">
        <v>208</v>
      </c>
      <c r="F1971" s="2">
        <v>2</v>
      </c>
      <c r="G1971" s="2">
        <v>1500</v>
      </c>
      <c r="H1971" s="2">
        <v>3000</v>
      </c>
      <c r="I1971" s="2" t="str">
        <f>VLOOKUP($D1971,PRODUCTS!$A$2:$G$87,2,0)</f>
        <v>SAMSUNG Galaxy Z Fold 5 256 GB</v>
      </c>
      <c r="J1971" s="2" t="str">
        <f>VLOOKUP(E1971,CUSTOMERS!$A$2:$K$1001,2,0)&amp;" "&amp;VLOOKUP(E1971,CUSTOMERS!$A$2:$K$1001,3,0)</f>
        <v>Krystal Mundell</v>
      </c>
    </row>
    <row r="1972" spans="1:10" ht="14.25" customHeight="1" x14ac:dyDescent="0.3">
      <c r="A1972" s="3">
        <f t="shared" si="7"/>
        <v>45078</v>
      </c>
      <c r="B1972" s="3">
        <v>45107</v>
      </c>
      <c r="C1972" s="2">
        <v>301004</v>
      </c>
      <c r="D1972" s="2">
        <v>10066</v>
      </c>
      <c r="E1972" s="2">
        <v>342</v>
      </c>
      <c r="F1972" s="2">
        <v>1</v>
      </c>
      <c r="G1972" s="2">
        <v>149</v>
      </c>
      <c r="H1972" s="2">
        <v>149</v>
      </c>
      <c r="I1972" s="2" t="str">
        <f>VLOOKUP($D1972,PRODUCTS!$A$2:$G$87,2,0)</f>
        <v>Polaroid - Now+ Instant Film Camera Generation 2</v>
      </c>
      <c r="J1972" s="2" t="str">
        <f>VLOOKUP(E1972,CUSTOMERS!$A$2:$K$1001,2,0)&amp;" "&amp;VLOOKUP(E1972,CUSTOMERS!$A$2:$K$1001,3,0)</f>
        <v>Justen Howey</v>
      </c>
    </row>
    <row r="1973" spans="1:10" ht="14.25" customHeight="1" x14ac:dyDescent="0.3">
      <c r="A1973" s="3">
        <f t="shared" si="7"/>
        <v>45078</v>
      </c>
      <c r="B1973" s="3">
        <v>45107</v>
      </c>
      <c r="C1973" s="2">
        <v>301005</v>
      </c>
      <c r="D1973" s="2">
        <v>10050</v>
      </c>
      <c r="E1973" s="2">
        <v>823</v>
      </c>
      <c r="F1973" s="2">
        <v>1</v>
      </c>
      <c r="G1973" s="2">
        <v>700</v>
      </c>
      <c r="H1973" s="2">
        <v>700</v>
      </c>
      <c r="I1973" s="2" t="str">
        <f>VLOOKUP($D1973,PRODUCTS!$A$2:$G$87,2,0)</f>
        <v>Microsoft - Surface Laptop Go 3 </v>
      </c>
      <c r="J1973" s="2" t="str">
        <f>VLOOKUP(E1973,CUSTOMERS!$A$2:$K$1001,2,0)&amp;" "&amp;VLOOKUP(E1973,CUSTOMERS!$A$2:$K$1001,3,0)</f>
        <v>Alan Behnen</v>
      </c>
    </row>
    <row r="1974" spans="1:10" ht="14.25" customHeight="1" x14ac:dyDescent="0.3">
      <c r="A1974" s="3">
        <f t="shared" si="7"/>
        <v>45078</v>
      </c>
      <c r="B1974" s="3">
        <v>45107</v>
      </c>
      <c r="C1974" s="2">
        <v>301006</v>
      </c>
      <c r="D1974" s="2">
        <v>10011</v>
      </c>
      <c r="E1974" s="2">
        <v>523</v>
      </c>
      <c r="F1974" s="2">
        <v>3</v>
      </c>
      <c r="G1974" s="2">
        <v>106</v>
      </c>
      <c r="H1974" s="2">
        <v>318</v>
      </c>
      <c r="I1974" s="2" t="str">
        <f>VLOOKUP($D1974,PRODUCTS!$A$2:$G$87,2,0)</f>
        <v>Fire TV 32"</v>
      </c>
      <c r="J1974" s="2" t="str">
        <f>VLOOKUP(E1974,CUSTOMERS!$A$2:$K$1001,2,0)&amp;" "&amp;VLOOKUP(E1974,CUSTOMERS!$A$2:$K$1001,3,0)</f>
        <v>Kassey O'Shesnan</v>
      </c>
    </row>
    <row r="1975" spans="1:10" ht="14.25" customHeight="1" x14ac:dyDescent="0.3">
      <c r="A1975" s="3">
        <f t="shared" si="7"/>
        <v>45078</v>
      </c>
      <c r="B1975" s="3">
        <v>45107</v>
      </c>
      <c r="C1975" s="2">
        <v>301006</v>
      </c>
      <c r="D1975" s="2">
        <v>10027</v>
      </c>
      <c r="E1975" s="2">
        <v>487</v>
      </c>
      <c r="F1975" s="2">
        <v>3</v>
      </c>
      <c r="G1975" s="2">
        <v>109</v>
      </c>
      <c r="H1975" s="2">
        <v>327</v>
      </c>
      <c r="I1975" s="2" t="str">
        <f>VLOOKUP($D1975,PRODUCTS!$A$2:$G$87,2,0)</f>
        <v>SAMSUNG Galaxy Buds Pro 2</v>
      </c>
      <c r="J1975" s="2" t="str">
        <f>VLOOKUP(E1975,CUSTOMERS!$A$2:$K$1001,2,0)&amp;" "&amp;VLOOKUP(E1975,CUSTOMERS!$A$2:$K$1001,3,0)</f>
        <v>May Stiggers</v>
      </c>
    </row>
    <row r="1976" spans="1:10" ht="14.25" customHeight="1" x14ac:dyDescent="0.3">
      <c r="A1976" s="3">
        <f t="shared" si="7"/>
        <v>45078</v>
      </c>
      <c r="B1976" s="3">
        <v>45107</v>
      </c>
      <c r="C1976" s="2">
        <v>301007</v>
      </c>
      <c r="D1976" s="2">
        <v>10038</v>
      </c>
      <c r="E1976" s="2">
        <v>176</v>
      </c>
      <c r="F1976" s="2">
        <v>1</v>
      </c>
      <c r="G1976" s="2">
        <v>379</v>
      </c>
      <c r="H1976" s="2">
        <v>379</v>
      </c>
      <c r="I1976" s="2" t="str">
        <f>VLOOKUP($D1976,PRODUCTS!$A$2:$G$87,2,0)</f>
        <v>Apple Watch Series 9 (GPS) 45mm</v>
      </c>
      <c r="J1976" s="2" t="str">
        <f>VLOOKUP(E1976,CUSTOMERS!$A$2:$K$1001,2,0)&amp;" "&amp;VLOOKUP(E1976,CUSTOMERS!$A$2:$K$1001,3,0)</f>
        <v>Darrel Phlippi</v>
      </c>
    </row>
    <row r="1977" spans="1:10" ht="14.25" customHeight="1" x14ac:dyDescent="0.3">
      <c r="A1977" s="3">
        <f t="shared" si="7"/>
        <v>45078</v>
      </c>
      <c r="B1977" s="3">
        <v>45107</v>
      </c>
      <c r="C1977" s="2">
        <v>301007</v>
      </c>
      <c r="D1977" s="2">
        <v>10007</v>
      </c>
      <c r="E1977" s="2">
        <v>450</v>
      </c>
      <c r="F1977" s="2">
        <v>2</v>
      </c>
      <c r="G1977" s="2">
        <v>230</v>
      </c>
      <c r="H1977" s="2">
        <v>460</v>
      </c>
      <c r="I1977" s="2" t="str">
        <f>VLOOKUP($D1977,PRODUCTS!$A$2:$G$87,2,0)</f>
        <v>Apple Ipad (9th Gen)</v>
      </c>
      <c r="J1977" s="2" t="str">
        <f>VLOOKUP(E1977,CUSTOMERS!$A$2:$K$1001,2,0)&amp;" "&amp;VLOOKUP(E1977,CUSTOMERS!$A$2:$K$1001,3,0)</f>
        <v>Marylee Llywarch</v>
      </c>
    </row>
    <row r="1978" spans="1:10" ht="14.25" customHeight="1" x14ac:dyDescent="0.3">
      <c r="A1978" s="3">
        <f t="shared" si="7"/>
        <v>45078</v>
      </c>
      <c r="B1978" s="3">
        <v>45107</v>
      </c>
      <c r="C1978" s="2">
        <v>301008</v>
      </c>
      <c r="D1978" s="2">
        <v>10048</v>
      </c>
      <c r="E1978" s="2">
        <v>464</v>
      </c>
      <c r="F1978" s="2">
        <v>3</v>
      </c>
      <c r="G1978" s="2">
        <v>500</v>
      </c>
      <c r="H1978" s="2">
        <v>1500</v>
      </c>
      <c r="I1978" s="2" t="str">
        <f>VLOOKUP($D1978,PRODUCTS!$A$2:$G$87,2,0)</f>
        <v>ASUS - Zenbook 14X 14.5" 2.8K OLED</v>
      </c>
      <c r="J1978" s="2" t="str">
        <f>VLOOKUP(E1978,CUSTOMERS!$A$2:$K$1001,2,0)&amp;" "&amp;VLOOKUP(E1978,CUSTOMERS!$A$2:$K$1001,3,0)</f>
        <v>Eric Andryushchenko</v>
      </c>
    </row>
    <row r="1979" spans="1:10" ht="14.25" customHeight="1" x14ac:dyDescent="0.3">
      <c r="A1979" s="3">
        <f t="shared" si="7"/>
        <v>45078</v>
      </c>
      <c r="B1979" s="3">
        <v>45107</v>
      </c>
      <c r="C1979" s="2">
        <v>301008</v>
      </c>
      <c r="D1979" s="2">
        <v>10009</v>
      </c>
      <c r="E1979" s="2">
        <v>656</v>
      </c>
      <c r="F1979" s="2">
        <v>1</v>
      </c>
      <c r="G1979" s="2">
        <v>80</v>
      </c>
      <c r="H1979" s="2">
        <v>80</v>
      </c>
      <c r="I1979" s="2" t="str">
        <f>VLOOKUP($D1979,PRODUCTS!$A$2:$G$87,2,0)</f>
        <v>Fitbit Inspire 3</v>
      </c>
      <c r="J1979" s="2" t="str">
        <f>VLOOKUP(E1979,CUSTOMERS!$A$2:$K$1001,2,0)&amp;" "&amp;VLOOKUP(E1979,CUSTOMERS!$A$2:$K$1001,3,0)</f>
        <v>Donna McFadzean</v>
      </c>
    </row>
    <row r="1980" spans="1:10" ht="14.25" customHeight="1" x14ac:dyDescent="0.3">
      <c r="A1980" s="3">
        <f t="shared" si="7"/>
        <v>45078</v>
      </c>
      <c r="B1980" s="3">
        <v>45107</v>
      </c>
      <c r="C1980" s="2">
        <v>301008</v>
      </c>
      <c r="D1980" s="2">
        <v>10017</v>
      </c>
      <c r="E1980" s="2">
        <v>112</v>
      </c>
      <c r="F1980" s="2">
        <v>2</v>
      </c>
      <c r="G1980" s="2">
        <v>999</v>
      </c>
      <c r="H1980" s="2">
        <v>1998</v>
      </c>
      <c r="I1980" s="2" t="str">
        <f>VLOOKUP($D1980,PRODUCTS!$A$2:$G$87,2,0)</f>
        <v>iPhone 15 Pro 128 GB</v>
      </c>
      <c r="J1980" s="2" t="str">
        <f>VLOOKUP(E1980,CUSTOMERS!$A$2:$K$1001,2,0)&amp;" "&amp;VLOOKUP(E1980,CUSTOMERS!$A$2:$K$1001,3,0)</f>
        <v>Freddie Le Pruvost</v>
      </c>
    </row>
    <row r="1981" spans="1:10" ht="14.25" customHeight="1" x14ac:dyDescent="0.3">
      <c r="A1981" s="3">
        <f t="shared" si="7"/>
        <v>45078</v>
      </c>
      <c r="B1981" s="3">
        <v>45107</v>
      </c>
      <c r="C1981" s="2">
        <v>301008</v>
      </c>
      <c r="D1981" s="2">
        <v>10056</v>
      </c>
      <c r="E1981" s="2">
        <v>286</v>
      </c>
      <c r="F1981" s="2">
        <v>1</v>
      </c>
      <c r="G1981" s="2">
        <v>999</v>
      </c>
      <c r="H1981" s="2">
        <v>999</v>
      </c>
      <c r="I1981" s="2" t="str">
        <f>VLOOKUP($D1981,PRODUCTS!$A$2:$G$87,2,0)</f>
        <v>Samsung - 85" Class TU690T</v>
      </c>
      <c r="J1981" s="2" t="str">
        <f>VLOOKUP(E1981,CUSTOMERS!$A$2:$K$1001,2,0)&amp;" "&amp;VLOOKUP(E1981,CUSTOMERS!$A$2:$K$1001,3,0)</f>
        <v>Codie Skeemer</v>
      </c>
    </row>
    <row r="1982" spans="1:10" ht="14.25" customHeight="1" x14ac:dyDescent="0.3">
      <c r="A1982" s="3">
        <f t="shared" si="7"/>
        <v>45078</v>
      </c>
      <c r="B1982" s="3">
        <v>45107</v>
      </c>
      <c r="C1982" s="2">
        <v>301009</v>
      </c>
      <c r="D1982" s="2">
        <v>10020</v>
      </c>
      <c r="E1982" s="2">
        <v>220</v>
      </c>
      <c r="F1982" s="2">
        <v>3</v>
      </c>
      <c r="G1982" s="2">
        <v>1499</v>
      </c>
      <c r="H1982" s="2">
        <v>4497</v>
      </c>
      <c r="I1982" s="2" t="str">
        <f>VLOOKUP($D1982,PRODUCTS!$A$2:$G$87,2,0)</f>
        <v>iPhone 15 Pro 1 TB</v>
      </c>
      <c r="J1982" s="2" t="str">
        <f>VLOOKUP(E1982,CUSTOMERS!$A$2:$K$1001,2,0)&amp;" "&amp;VLOOKUP(E1982,CUSTOMERS!$A$2:$K$1001,3,0)</f>
        <v>Ulla MacIlhagga</v>
      </c>
    </row>
    <row r="1983" spans="1:10" ht="14.25" customHeight="1" x14ac:dyDescent="0.3">
      <c r="A1983" s="3">
        <f t="shared" si="7"/>
        <v>45078</v>
      </c>
      <c r="B1983" s="3">
        <v>45107</v>
      </c>
      <c r="C1983" s="2">
        <v>301009</v>
      </c>
      <c r="D1983" s="2">
        <v>10084</v>
      </c>
      <c r="E1983" s="2">
        <v>668</v>
      </c>
      <c r="F1983" s="2">
        <v>3</v>
      </c>
      <c r="G1983" s="2">
        <v>7</v>
      </c>
      <c r="H1983" s="2">
        <v>21</v>
      </c>
      <c r="I1983" s="2" t="str">
        <f>VLOOKUP($D1983,PRODUCTS!$A$2:$G$87,2,0)</f>
        <v>AAA Batteries (4-pack)</v>
      </c>
      <c r="J1983" s="2" t="str">
        <f>VLOOKUP(E1983,CUSTOMERS!$A$2:$K$1001,2,0)&amp;" "&amp;VLOOKUP(E1983,CUSTOMERS!$A$2:$K$1001,3,0)</f>
        <v>Maia Warwicker</v>
      </c>
    </row>
    <row r="1984" spans="1:10" ht="14.25" customHeight="1" x14ac:dyDescent="0.3">
      <c r="A1984" s="3">
        <f t="shared" si="7"/>
        <v>45078</v>
      </c>
      <c r="B1984" s="3">
        <v>45107</v>
      </c>
      <c r="C1984" s="2">
        <v>301010</v>
      </c>
      <c r="D1984" s="2">
        <v>10017</v>
      </c>
      <c r="E1984" s="2">
        <v>385</v>
      </c>
      <c r="F1984" s="2">
        <v>2</v>
      </c>
      <c r="G1984" s="2">
        <v>999</v>
      </c>
      <c r="H1984" s="2">
        <v>1998</v>
      </c>
      <c r="I1984" s="2" t="str">
        <f>VLOOKUP($D1984,PRODUCTS!$A$2:$G$87,2,0)</f>
        <v>iPhone 15 Pro 128 GB</v>
      </c>
      <c r="J1984" s="2" t="str">
        <f>VLOOKUP(E1984,CUSTOMERS!$A$2:$K$1001,2,0)&amp;" "&amp;VLOOKUP(E1984,CUSTOMERS!$A$2:$K$1001,3,0)</f>
        <v>Antoni Fuggle</v>
      </c>
    </row>
    <row r="1985" spans="1:10" ht="14.25" customHeight="1" x14ac:dyDescent="0.3">
      <c r="A1985" s="3">
        <f t="shared" si="7"/>
        <v>45078</v>
      </c>
      <c r="B1985" s="3">
        <v>45107</v>
      </c>
      <c r="C1985" s="2">
        <v>301010</v>
      </c>
      <c r="D1985" s="2">
        <v>10014</v>
      </c>
      <c r="E1985" s="2">
        <v>511</v>
      </c>
      <c r="F1985" s="2">
        <v>2</v>
      </c>
      <c r="G1985" s="2">
        <v>1199</v>
      </c>
      <c r="H1985" s="2">
        <v>2398</v>
      </c>
      <c r="I1985" s="2" t="str">
        <f>VLOOKUP($D1985,PRODUCTS!$A$2:$G$87,2,0)</f>
        <v>iPhone 15 Pro Max 256 GB</v>
      </c>
      <c r="J1985" s="2" t="str">
        <f>VLOOKUP(E1985,CUSTOMERS!$A$2:$K$1001,2,0)&amp;" "&amp;VLOOKUP(E1985,CUSTOMERS!$A$2:$K$1001,3,0)</f>
        <v>Teresita Iwanicki</v>
      </c>
    </row>
    <row r="1986" spans="1:10" ht="14.25" customHeight="1" x14ac:dyDescent="0.3">
      <c r="A1986" s="3">
        <f t="shared" si="7"/>
        <v>45078</v>
      </c>
      <c r="B1986" s="3">
        <v>45107</v>
      </c>
      <c r="C1986" s="2">
        <v>301010</v>
      </c>
      <c r="D1986" s="2">
        <v>10072</v>
      </c>
      <c r="E1986" s="2">
        <v>357</v>
      </c>
      <c r="F1986" s="2">
        <v>2</v>
      </c>
      <c r="G1986" s="2">
        <v>5</v>
      </c>
      <c r="H1986" s="2">
        <v>10</v>
      </c>
      <c r="I1986" s="2" t="str">
        <f>VLOOKUP($D1986,PRODUCTS!$A$2:$G$87,2,0)</f>
        <v>Case for iPhone 15 Red</v>
      </c>
      <c r="J1986" s="2" t="str">
        <f>VLOOKUP(E1986,CUSTOMERS!$A$2:$K$1001,2,0)&amp;" "&amp;VLOOKUP(E1986,CUSTOMERS!$A$2:$K$1001,3,0)</f>
        <v>Antoine Maxted</v>
      </c>
    </row>
    <row r="1987" spans="1:10" ht="14.25" customHeight="1" x14ac:dyDescent="0.3">
      <c r="A1987" s="3">
        <f t="shared" si="7"/>
        <v>45078</v>
      </c>
      <c r="B1987" s="3">
        <v>45107</v>
      </c>
      <c r="C1987" s="2">
        <v>301011</v>
      </c>
      <c r="D1987" s="2">
        <v>10063</v>
      </c>
      <c r="E1987" s="2">
        <v>571</v>
      </c>
      <c r="F1987" s="2">
        <v>1</v>
      </c>
      <c r="G1987" s="2">
        <v>1799</v>
      </c>
      <c r="H1987" s="2">
        <v>1799</v>
      </c>
      <c r="I1987" s="2" t="str">
        <f>VLOOKUP($D1987,PRODUCTS!$A$2:$G$87,2,0)</f>
        <v>Sony - Alpha a7 III Mirrorless </v>
      </c>
      <c r="J1987" s="2" t="str">
        <f>VLOOKUP(E1987,CUSTOMERS!$A$2:$K$1001,2,0)&amp;" "&amp;VLOOKUP(E1987,CUSTOMERS!$A$2:$K$1001,3,0)</f>
        <v>Hilliard Unstead</v>
      </c>
    </row>
    <row r="1988" spans="1:10" ht="14.25" customHeight="1" x14ac:dyDescent="0.3">
      <c r="A1988" s="3">
        <f t="shared" si="7"/>
        <v>45078</v>
      </c>
      <c r="B1988" s="3">
        <v>45107</v>
      </c>
      <c r="C1988" s="2">
        <v>301011</v>
      </c>
      <c r="D1988" s="2">
        <v>10006</v>
      </c>
      <c r="E1988" s="2">
        <v>728</v>
      </c>
      <c r="F1988" s="2">
        <v>2</v>
      </c>
      <c r="G1988" s="2">
        <v>24</v>
      </c>
      <c r="H1988" s="2">
        <v>48</v>
      </c>
      <c r="I1988" s="2" t="str">
        <f>VLOOKUP($D1988,PRODUCTS!$A$2:$G$87,2,0)</f>
        <v>Roku Express</v>
      </c>
      <c r="J1988" s="2" t="str">
        <f>VLOOKUP(E1988,CUSTOMERS!$A$2:$K$1001,2,0)&amp;" "&amp;VLOOKUP(E1988,CUSTOMERS!$A$2:$K$1001,3,0)</f>
        <v>Muffin Hunting</v>
      </c>
    </row>
    <row r="1989" spans="1:10" ht="14.25" customHeight="1" x14ac:dyDescent="0.3">
      <c r="A1989" s="3">
        <f t="shared" si="7"/>
        <v>45078</v>
      </c>
      <c r="B1989" s="3">
        <v>45107</v>
      </c>
      <c r="C1989" s="2">
        <v>301012</v>
      </c>
      <c r="D1989" s="2">
        <v>10038</v>
      </c>
      <c r="E1989" s="2">
        <v>430</v>
      </c>
      <c r="F1989" s="2">
        <v>2</v>
      </c>
      <c r="G1989" s="2">
        <v>379</v>
      </c>
      <c r="H1989" s="2">
        <v>758</v>
      </c>
      <c r="I1989" s="2" t="str">
        <f>VLOOKUP($D1989,PRODUCTS!$A$2:$G$87,2,0)</f>
        <v>Apple Watch Series 9 (GPS) 45mm</v>
      </c>
      <c r="J1989" s="2" t="str">
        <f>VLOOKUP(E1989,CUSTOMERS!$A$2:$K$1001,2,0)&amp;" "&amp;VLOOKUP(E1989,CUSTOMERS!$A$2:$K$1001,3,0)</f>
        <v>Carmina Lydford</v>
      </c>
    </row>
    <row r="1990" spans="1:10" ht="14.25" customHeight="1" x14ac:dyDescent="0.3">
      <c r="A1990" s="3">
        <f t="shared" si="7"/>
        <v>45078</v>
      </c>
      <c r="B1990" s="3">
        <v>45107</v>
      </c>
      <c r="C1990" s="2">
        <v>301012</v>
      </c>
      <c r="D1990" s="2">
        <v>10053</v>
      </c>
      <c r="E1990" s="2">
        <v>152</v>
      </c>
      <c r="F1990" s="2">
        <v>1</v>
      </c>
      <c r="G1990" s="2">
        <v>90</v>
      </c>
      <c r="H1990" s="2">
        <v>90</v>
      </c>
      <c r="I1990" s="2" t="str">
        <f>VLOOKUP($D1990,PRODUCTS!$A$2:$G$87,2,0)</f>
        <v>HP - 21.5" IPS LED Full HD </v>
      </c>
      <c r="J1990" s="2" t="str">
        <f>VLOOKUP(E1990,CUSTOMERS!$A$2:$K$1001,2,0)&amp;" "&amp;VLOOKUP(E1990,CUSTOMERS!$A$2:$K$1001,3,0)</f>
        <v>Andria Deas</v>
      </c>
    </row>
    <row r="1991" spans="1:10" ht="14.25" customHeight="1" x14ac:dyDescent="0.3">
      <c r="A1991" s="3">
        <f t="shared" si="7"/>
        <v>45078</v>
      </c>
      <c r="B1991" s="3">
        <v>45107</v>
      </c>
      <c r="C1991" s="2">
        <v>301012</v>
      </c>
      <c r="D1991" s="2">
        <v>10070</v>
      </c>
      <c r="E1991" s="2">
        <v>892</v>
      </c>
      <c r="F1991" s="2">
        <v>1</v>
      </c>
      <c r="G1991" s="2">
        <v>7</v>
      </c>
      <c r="H1991" s="2">
        <v>7</v>
      </c>
      <c r="I1991" s="2" t="str">
        <f>VLOOKUP($D1991,PRODUCTS!$A$2:$G$87,2,0)</f>
        <v>Case for iPhone 15 Pro Max Red</v>
      </c>
      <c r="J1991" s="2" t="str">
        <f>VLOOKUP(E1991,CUSTOMERS!$A$2:$K$1001,2,0)&amp;" "&amp;VLOOKUP(E1991,CUSTOMERS!$A$2:$K$1001,3,0)</f>
        <v>Cody Whitear</v>
      </c>
    </row>
    <row r="1992" spans="1:10" ht="14.25" customHeight="1" x14ac:dyDescent="0.3">
      <c r="A1992" s="3">
        <f t="shared" si="7"/>
        <v>45108</v>
      </c>
      <c r="B1992" s="3">
        <v>45108</v>
      </c>
      <c r="C1992" s="2">
        <v>301013</v>
      </c>
      <c r="D1992" s="2">
        <v>10073</v>
      </c>
      <c r="E1992" s="2">
        <v>973</v>
      </c>
      <c r="F1992" s="2">
        <v>2</v>
      </c>
      <c r="G1992" s="2">
        <v>7</v>
      </c>
      <c r="H1992" s="2">
        <v>14</v>
      </c>
      <c r="I1992" s="2" t="str">
        <f>VLOOKUP($D1992,PRODUCTS!$A$2:$G$87,2,0)</f>
        <v>Case for iPhone 15 Pro Max Black</v>
      </c>
      <c r="J1992" s="2" t="str">
        <f>VLOOKUP(E1992,CUSTOMERS!$A$2:$K$1001,2,0)&amp;" "&amp;VLOOKUP(E1992,CUSTOMERS!$A$2:$K$1001,3,0)</f>
        <v>Demetri Van Dalen</v>
      </c>
    </row>
    <row r="1993" spans="1:10" ht="14.25" customHeight="1" x14ac:dyDescent="0.3">
      <c r="A1993" s="3">
        <f t="shared" si="7"/>
        <v>45108</v>
      </c>
      <c r="B1993" s="3">
        <v>45108</v>
      </c>
      <c r="C1993" s="2">
        <v>301013</v>
      </c>
      <c r="D1993" s="2">
        <v>10028</v>
      </c>
      <c r="E1993" s="2">
        <v>207</v>
      </c>
      <c r="F1993" s="2">
        <v>1</v>
      </c>
      <c r="G1993" s="2">
        <v>1500</v>
      </c>
      <c r="H1993" s="2">
        <v>1500</v>
      </c>
      <c r="I1993" s="2" t="str">
        <f>VLOOKUP($D1993,PRODUCTS!$A$2:$G$87,2,0)</f>
        <v>SAMSUNG Galaxy Z Fold 5 256 GB</v>
      </c>
      <c r="J1993" s="2" t="str">
        <f>VLOOKUP(E1993,CUSTOMERS!$A$2:$K$1001,2,0)&amp;" "&amp;VLOOKUP(E1993,CUSTOMERS!$A$2:$K$1001,3,0)</f>
        <v>Gigi Guido</v>
      </c>
    </row>
    <row r="1994" spans="1:10" ht="14.25" customHeight="1" x14ac:dyDescent="0.3">
      <c r="A1994" s="3">
        <f t="shared" si="7"/>
        <v>45108</v>
      </c>
      <c r="B1994" s="3">
        <v>45108</v>
      </c>
      <c r="C1994" s="2">
        <v>301013</v>
      </c>
      <c r="D1994" s="2">
        <v>10005</v>
      </c>
      <c r="E1994" s="2">
        <v>230</v>
      </c>
      <c r="F1994" s="2">
        <v>2</v>
      </c>
      <c r="G1994" s="2">
        <v>36</v>
      </c>
      <c r="H1994" s="2">
        <v>72</v>
      </c>
      <c r="I1994" s="2" t="str">
        <f>VLOOKUP($D1994,PRODUCTS!$A$2:$G$87,2,0)</f>
        <v>Blink Video Doorbell</v>
      </c>
      <c r="J1994" s="2" t="str">
        <f>VLOOKUP(E1994,CUSTOMERS!$A$2:$K$1001,2,0)&amp;" "&amp;VLOOKUP(E1994,CUSTOMERS!$A$2:$K$1001,3,0)</f>
        <v>Nollie Crinidge</v>
      </c>
    </row>
    <row r="1995" spans="1:10" ht="14.25" customHeight="1" x14ac:dyDescent="0.3">
      <c r="A1995" s="3">
        <f t="shared" si="7"/>
        <v>45108</v>
      </c>
      <c r="B1995" s="3">
        <v>45108</v>
      </c>
      <c r="C1995" s="2">
        <v>301014</v>
      </c>
      <c r="D1995" s="2">
        <v>10003</v>
      </c>
      <c r="E1995" s="2">
        <v>995</v>
      </c>
      <c r="F1995" s="2">
        <v>3</v>
      </c>
      <c r="G1995" s="2">
        <v>149</v>
      </c>
      <c r="H1995" s="2">
        <v>447</v>
      </c>
      <c r="I1995" s="2" t="str">
        <f>VLOOKUP($D1995,PRODUCTS!$A$2:$G$87,2,0)</f>
        <v>Apple Airpods Pro</v>
      </c>
      <c r="J1995" s="2" t="str">
        <f>VLOOKUP(E1995,CUSTOMERS!$A$2:$K$1001,2,0)&amp;" "&amp;VLOOKUP(E1995,CUSTOMERS!$A$2:$K$1001,3,0)</f>
        <v>Angela Rentz</v>
      </c>
    </row>
    <row r="1996" spans="1:10" ht="14.25" customHeight="1" x14ac:dyDescent="0.3">
      <c r="A1996" s="3">
        <f t="shared" si="7"/>
        <v>45108</v>
      </c>
      <c r="B1996" s="3">
        <v>45108</v>
      </c>
      <c r="C1996" s="2">
        <v>301015</v>
      </c>
      <c r="D1996" s="2">
        <v>10006</v>
      </c>
      <c r="E1996" s="2">
        <v>737</v>
      </c>
      <c r="F1996" s="2">
        <v>3</v>
      </c>
      <c r="G1996" s="2">
        <v>24</v>
      </c>
      <c r="H1996" s="2">
        <v>72</v>
      </c>
      <c r="I1996" s="2" t="str">
        <f>VLOOKUP($D1996,PRODUCTS!$A$2:$G$87,2,0)</f>
        <v>Roku Express</v>
      </c>
      <c r="J1996" s="2" t="str">
        <f>VLOOKUP(E1996,CUSTOMERS!$A$2:$K$1001,2,0)&amp;" "&amp;VLOOKUP(E1996,CUSTOMERS!$A$2:$K$1001,3,0)</f>
        <v>Daffie Caron</v>
      </c>
    </row>
    <row r="1997" spans="1:10" ht="14.25" customHeight="1" x14ac:dyDescent="0.3">
      <c r="A1997" s="3">
        <f t="shared" si="7"/>
        <v>45108</v>
      </c>
      <c r="B1997" s="3">
        <v>45108</v>
      </c>
      <c r="C1997" s="2">
        <v>301016</v>
      </c>
      <c r="D1997" s="2">
        <v>10022</v>
      </c>
      <c r="E1997" s="2">
        <v>176</v>
      </c>
      <c r="F1997" s="2">
        <v>3</v>
      </c>
      <c r="G1997" s="2">
        <v>899</v>
      </c>
      <c r="H1997" s="2">
        <v>2697</v>
      </c>
      <c r="I1997" s="2" t="str">
        <f>VLOOKUP($D1997,PRODUCTS!$A$2:$G$87,2,0)</f>
        <v>iPhone 15 256 GB</v>
      </c>
      <c r="J1997" s="2" t="str">
        <f>VLOOKUP(E1997,CUSTOMERS!$A$2:$K$1001,2,0)&amp;" "&amp;VLOOKUP(E1997,CUSTOMERS!$A$2:$K$1001,3,0)</f>
        <v>Darrel Phlippi</v>
      </c>
    </row>
    <row r="1998" spans="1:10" ht="14.25" customHeight="1" x14ac:dyDescent="0.3">
      <c r="A1998" s="3">
        <f t="shared" si="7"/>
        <v>45108</v>
      </c>
      <c r="B1998" s="3">
        <v>45108</v>
      </c>
      <c r="C1998" s="2">
        <v>301016</v>
      </c>
      <c r="D1998" s="2">
        <v>10079</v>
      </c>
      <c r="E1998" s="2">
        <v>794</v>
      </c>
      <c r="F1998" s="2">
        <v>2</v>
      </c>
      <c r="G1998" s="2">
        <v>7</v>
      </c>
      <c r="H1998" s="2">
        <v>14</v>
      </c>
      <c r="I1998" s="2" t="str">
        <f>VLOOKUP($D1998,PRODUCTS!$A$2:$G$87,2,0)</f>
        <v>Screen Protector for iPhone 15 Pro Max</v>
      </c>
      <c r="J1998" s="2" t="str">
        <f>VLOOKUP(E1998,CUSTOMERS!$A$2:$K$1001,2,0)&amp;" "&amp;VLOOKUP(E1998,CUSTOMERS!$A$2:$K$1001,3,0)</f>
        <v>Camala Powdrill</v>
      </c>
    </row>
    <row r="1999" spans="1:10" ht="14.25" customHeight="1" x14ac:dyDescent="0.3">
      <c r="A1999" s="3">
        <f t="shared" si="7"/>
        <v>45108</v>
      </c>
      <c r="B1999" s="3">
        <v>45108</v>
      </c>
      <c r="C1999" s="2">
        <v>301017</v>
      </c>
      <c r="D1999" s="2">
        <v>10019</v>
      </c>
      <c r="E1999" s="2">
        <v>862</v>
      </c>
      <c r="F1999" s="2">
        <v>2</v>
      </c>
      <c r="G1999" s="2">
        <v>1299</v>
      </c>
      <c r="H1999" s="2">
        <v>2598</v>
      </c>
      <c r="I1999" s="2" t="str">
        <f>VLOOKUP($D1999,PRODUCTS!$A$2:$G$87,2,0)</f>
        <v>iPhone 15 Pro 512 GB</v>
      </c>
      <c r="J1999" s="2" t="str">
        <f>VLOOKUP(E1999,CUSTOMERS!$A$2:$K$1001,2,0)&amp;" "&amp;VLOOKUP(E1999,CUSTOMERS!$A$2:$K$1001,3,0)</f>
        <v>Zollie Uman</v>
      </c>
    </row>
    <row r="2000" spans="1:10" ht="14.25" customHeight="1" x14ac:dyDescent="0.3">
      <c r="A2000" s="3">
        <f t="shared" si="7"/>
        <v>45108</v>
      </c>
      <c r="B2000" s="3">
        <v>45108</v>
      </c>
      <c r="C2000" s="2">
        <v>301018</v>
      </c>
      <c r="D2000" s="2">
        <v>10034</v>
      </c>
      <c r="E2000" s="2">
        <v>321</v>
      </c>
      <c r="F2000" s="2">
        <v>1</v>
      </c>
      <c r="G2000" s="2">
        <v>90</v>
      </c>
      <c r="H2000" s="2">
        <v>90</v>
      </c>
      <c r="I2000" s="2" t="str">
        <f>VLOOKUP($D2000,PRODUCTS!$A$2:$G$87,2,0)</f>
        <v>Xbox Wireless Headset </v>
      </c>
      <c r="J2000" s="2" t="str">
        <f>VLOOKUP(E2000,CUSTOMERS!$A$2:$K$1001,2,0)&amp;" "&amp;VLOOKUP(E2000,CUSTOMERS!$A$2:$K$1001,3,0)</f>
        <v>Gerhard Paszek</v>
      </c>
    </row>
    <row r="2001" spans="1:10" ht="14.25" customHeight="1" x14ac:dyDescent="0.3">
      <c r="A2001" s="3">
        <f t="shared" si="7"/>
        <v>45108</v>
      </c>
      <c r="B2001" s="3">
        <v>45108</v>
      </c>
      <c r="C2001" s="2">
        <v>301019</v>
      </c>
      <c r="D2001" s="2">
        <v>10018</v>
      </c>
      <c r="E2001" s="2">
        <v>75</v>
      </c>
      <c r="F2001" s="2">
        <v>2</v>
      </c>
      <c r="G2001" s="2">
        <v>1099</v>
      </c>
      <c r="H2001" s="2">
        <v>2198</v>
      </c>
      <c r="I2001" s="2" t="str">
        <f>VLOOKUP($D2001,PRODUCTS!$A$2:$G$87,2,0)</f>
        <v>iPhone 15 Pro 256 GB</v>
      </c>
      <c r="J2001" s="2" t="str">
        <f>VLOOKUP(E2001,CUSTOMERS!$A$2:$K$1001,2,0)&amp;" "&amp;VLOOKUP(E2001,CUSTOMERS!$A$2:$K$1001,3,0)</f>
        <v>Paddy Culshaw</v>
      </c>
    </row>
    <row r="2002" spans="1:10" ht="14.25" customHeight="1" x14ac:dyDescent="0.3">
      <c r="A2002" s="3">
        <f t="shared" si="7"/>
        <v>45108</v>
      </c>
      <c r="B2002" s="3">
        <v>45108</v>
      </c>
      <c r="C2002" s="2">
        <v>301019</v>
      </c>
      <c r="D2002" s="2">
        <v>10006</v>
      </c>
      <c r="E2002" s="2">
        <v>849</v>
      </c>
      <c r="F2002" s="2">
        <v>2</v>
      </c>
      <c r="G2002" s="2">
        <v>24</v>
      </c>
      <c r="H2002" s="2">
        <v>48</v>
      </c>
      <c r="I2002" s="2" t="str">
        <f>VLOOKUP($D2002,PRODUCTS!$A$2:$G$87,2,0)</f>
        <v>Roku Express</v>
      </c>
      <c r="J2002" s="2" t="str">
        <f>VLOOKUP(E2002,CUSTOMERS!$A$2:$K$1001,2,0)&amp;" "&amp;VLOOKUP(E2002,CUSTOMERS!$A$2:$K$1001,3,0)</f>
        <v>Selie Glenwright</v>
      </c>
    </row>
    <row r="2003" spans="1:10" ht="14.25" customHeight="1" x14ac:dyDescent="0.3">
      <c r="A2003" s="3">
        <f t="shared" si="7"/>
        <v>45108</v>
      </c>
      <c r="B2003" s="3">
        <v>45108</v>
      </c>
      <c r="C2003" s="2">
        <v>301020</v>
      </c>
      <c r="D2003" s="2">
        <v>10016</v>
      </c>
      <c r="E2003" s="2">
        <v>116</v>
      </c>
      <c r="F2003" s="2">
        <v>3</v>
      </c>
      <c r="G2003" s="2">
        <v>1599</v>
      </c>
      <c r="H2003" s="2">
        <v>4797</v>
      </c>
      <c r="I2003" s="2" t="str">
        <f>VLOOKUP($D2003,PRODUCTS!$A$2:$G$87,2,0)</f>
        <v>iPhone 15 Pro Max 1 TB</v>
      </c>
      <c r="J2003" s="2" t="str">
        <f>VLOOKUP(E2003,CUSTOMERS!$A$2:$K$1001,2,0)&amp;" "&amp;VLOOKUP(E2003,CUSTOMERS!$A$2:$K$1001,3,0)</f>
        <v>Stanwood Geraldo</v>
      </c>
    </row>
    <row r="2004" spans="1:10" ht="14.25" customHeight="1" x14ac:dyDescent="0.3">
      <c r="A2004" s="3">
        <f t="shared" si="7"/>
        <v>45108</v>
      </c>
      <c r="B2004" s="3">
        <v>45108</v>
      </c>
      <c r="C2004" s="2">
        <v>301020</v>
      </c>
      <c r="D2004" s="2">
        <v>10086</v>
      </c>
      <c r="E2004" s="2">
        <v>558</v>
      </c>
      <c r="F2004" s="2">
        <v>3</v>
      </c>
      <c r="G2004" s="2">
        <v>13</v>
      </c>
      <c r="H2004" s="2">
        <v>39</v>
      </c>
      <c r="I2004" s="2" t="str">
        <f>VLOOKUP($D2004,PRODUCTS!$A$2:$G$87,2,0)</f>
        <v>Lightning Charging Cable</v>
      </c>
      <c r="J2004" s="2" t="str">
        <f>VLOOKUP(E2004,CUSTOMERS!$A$2:$K$1001,2,0)&amp;" "&amp;VLOOKUP(E2004,CUSTOMERS!$A$2:$K$1001,3,0)</f>
        <v>Natalee MacTague</v>
      </c>
    </row>
    <row r="2005" spans="1:10" ht="14.25" customHeight="1" x14ac:dyDescent="0.3">
      <c r="A2005" s="3">
        <f t="shared" si="7"/>
        <v>45108</v>
      </c>
      <c r="B2005" s="3">
        <v>45108</v>
      </c>
      <c r="C2005" s="2">
        <v>301021</v>
      </c>
      <c r="D2005" s="2">
        <v>10039</v>
      </c>
      <c r="E2005" s="2">
        <v>371</v>
      </c>
      <c r="F2005" s="2">
        <v>1</v>
      </c>
      <c r="G2005" s="2">
        <v>799</v>
      </c>
      <c r="H2005" s="2">
        <v>799</v>
      </c>
      <c r="I2005" s="2" t="str">
        <f>VLOOKUP($D2005,PRODUCTS!$A$2:$G$87,2,0)</f>
        <v>Apple Watch Series 9 (GPS + Cellular) 45mm</v>
      </c>
      <c r="J2005" s="2" t="str">
        <f>VLOOKUP(E2005,CUSTOMERS!$A$2:$K$1001,2,0)&amp;" "&amp;VLOOKUP(E2005,CUSTOMERS!$A$2:$K$1001,3,0)</f>
        <v>Danny Riveles</v>
      </c>
    </row>
    <row r="2006" spans="1:10" ht="14.25" customHeight="1" x14ac:dyDescent="0.3">
      <c r="A2006" s="3">
        <f t="shared" si="7"/>
        <v>45108</v>
      </c>
      <c r="B2006" s="3">
        <v>45109</v>
      </c>
      <c r="C2006" s="2">
        <v>301022</v>
      </c>
      <c r="D2006" s="2">
        <v>10029</v>
      </c>
      <c r="E2006" s="2">
        <v>799</v>
      </c>
      <c r="F2006" s="2">
        <v>3</v>
      </c>
      <c r="G2006" s="2">
        <v>44</v>
      </c>
      <c r="H2006" s="2">
        <v>132</v>
      </c>
      <c r="I2006" s="2" t="str">
        <f>VLOOKUP($D2006,PRODUCTS!$A$2:$G$87,2,0)</f>
        <v>PlayStation DualSense Wireless Controller</v>
      </c>
      <c r="J2006" s="2" t="str">
        <f>VLOOKUP(E2006,CUSTOMERS!$A$2:$K$1001,2,0)&amp;" "&amp;VLOOKUP(E2006,CUSTOMERS!$A$2:$K$1001,3,0)</f>
        <v>Gary Uvedale</v>
      </c>
    </row>
    <row r="2007" spans="1:10" ht="14.25" customHeight="1" x14ac:dyDescent="0.3">
      <c r="A2007" s="3">
        <f t="shared" si="7"/>
        <v>45108</v>
      </c>
      <c r="B2007" s="3">
        <v>45109</v>
      </c>
      <c r="C2007" s="2">
        <v>301023</v>
      </c>
      <c r="D2007" s="2">
        <v>10044</v>
      </c>
      <c r="E2007" s="2">
        <v>254</v>
      </c>
      <c r="F2007" s="2">
        <v>1</v>
      </c>
      <c r="G2007" s="2">
        <v>750</v>
      </c>
      <c r="H2007" s="2">
        <v>750</v>
      </c>
      <c r="I2007" s="2" t="str">
        <f>VLOOKUP($D2007,PRODUCTS!$A$2:$G$87,2,0)</f>
        <v>Canon - EOS R50 4K</v>
      </c>
      <c r="J2007" s="2" t="str">
        <f>VLOOKUP(E2007,CUSTOMERS!$A$2:$K$1001,2,0)&amp;" "&amp;VLOOKUP(E2007,CUSTOMERS!$A$2:$K$1001,3,0)</f>
        <v>Jayson Sahnow</v>
      </c>
    </row>
    <row r="2008" spans="1:10" ht="14.25" customHeight="1" x14ac:dyDescent="0.3">
      <c r="A2008" s="3">
        <f t="shared" si="7"/>
        <v>45108</v>
      </c>
      <c r="B2008" s="3">
        <v>45109</v>
      </c>
      <c r="C2008" s="2">
        <v>301023</v>
      </c>
      <c r="D2008" s="2">
        <v>10058</v>
      </c>
      <c r="E2008" s="2">
        <v>323</v>
      </c>
      <c r="F2008" s="2">
        <v>3</v>
      </c>
      <c r="G2008" s="2">
        <v>799</v>
      </c>
      <c r="H2008" s="2">
        <v>2397</v>
      </c>
      <c r="I2008" s="2" t="str">
        <f>VLOOKUP($D2008,PRODUCTS!$A$2:$G$87,2,0)</f>
        <v>Sony - 65" Class X80K</v>
      </c>
      <c r="J2008" s="2" t="str">
        <f>VLOOKUP(E2008,CUSTOMERS!$A$2:$K$1001,2,0)&amp;" "&amp;VLOOKUP(E2008,CUSTOMERS!$A$2:$K$1001,3,0)</f>
        <v>Rosina Wallentin</v>
      </c>
    </row>
    <row r="2009" spans="1:10" ht="14.25" customHeight="1" x14ac:dyDescent="0.3">
      <c r="A2009" s="3">
        <f t="shared" si="7"/>
        <v>45108</v>
      </c>
      <c r="B2009" s="3">
        <v>45109</v>
      </c>
      <c r="C2009" s="2">
        <v>301024</v>
      </c>
      <c r="D2009" s="2">
        <v>10021</v>
      </c>
      <c r="E2009" s="2">
        <v>402</v>
      </c>
      <c r="F2009" s="2">
        <v>1</v>
      </c>
      <c r="G2009" s="2">
        <v>799</v>
      </c>
      <c r="H2009" s="2">
        <v>799</v>
      </c>
      <c r="I2009" s="2" t="str">
        <f>VLOOKUP($D2009,PRODUCTS!$A$2:$G$87,2,0)</f>
        <v>iPhone 15 128 GB</v>
      </c>
      <c r="J2009" s="2" t="str">
        <f>VLOOKUP(E2009,CUSTOMERS!$A$2:$K$1001,2,0)&amp;" "&amp;VLOOKUP(E2009,CUSTOMERS!$A$2:$K$1001,3,0)</f>
        <v>Nonnah Pinsent</v>
      </c>
    </row>
    <row r="2010" spans="1:10" ht="14.25" customHeight="1" x14ac:dyDescent="0.3">
      <c r="A2010" s="3">
        <f t="shared" si="7"/>
        <v>45108</v>
      </c>
      <c r="B2010" s="3">
        <v>45109</v>
      </c>
      <c r="C2010" s="2">
        <v>301025</v>
      </c>
      <c r="D2010" s="2">
        <v>10036</v>
      </c>
      <c r="E2010" s="2">
        <v>934</v>
      </c>
      <c r="F2010" s="2">
        <v>1</v>
      </c>
      <c r="G2010" s="2">
        <v>111</v>
      </c>
      <c r="H2010" s="2">
        <v>111</v>
      </c>
      <c r="I2010" s="2" t="str">
        <f>VLOOKUP($D2010,PRODUCTS!$A$2:$G$87,2,0)</f>
        <v>Xbox Elite Series 2 Wireless</v>
      </c>
      <c r="J2010" s="2" t="str">
        <f>VLOOKUP(E2010,CUSTOMERS!$A$2:$K$1001,2,0)&amp;" "&amp;VLOOKUP(E2010,CUSTOMERS!$A$2:$K$1001,3,0)</f>
        <v>Dall Glenny</v>
      </c>
    </row>
    <row r="2011" spans="1:10" ht="14.25" customHeight="1" x14ac:dyDescent="0.3">
      <c r="A2011" s="3">
        <f t="shared" si="7"/>
        <v>45108</v>
      </c>
      <c r="B2011" s="3">
        <v>45109</v>
      </c>
      <c r="C2011" s="2">
        <v>301025</v>
      </c>
      <c r="D2011" s="2">
        <v>10071</v>
      </c>
      <c r="E2011" s="2">
        <v>786</v>
      </c>
      <c r="F2011" s="2">
        <v>1</v>
      </c>
      <c r="G2011" s="2">
        <v>6</v>
      </c>
      <c r="H2011" s="2">
        <v>6</v>
      </c>
      <c r="I2011" s="2" t="str">
        <f>VLOOKUP($D2011,PRODUCTS!$A$2:$G$87,2,0)</f>
        <v>Case for iPhone 15 Pro Red</v>
      </c>
      <c r="J2011" s="2" t="str">
        <f>VLOOKUP(E2011,CUSTOMERS!$A$2:$K$1001,2,0)&amp;" "&amp;VLOOKUP(E2011,CUSTOMERS!$A$2:$K$1001,3,0)</f>
        <v>Bel Cahillane</v>
      </c>
    </row>
    <row r="2012" spans="1:10" ht="14.25" customHeight="1" x14ac:dyDescent="0.3">
      <c r="A2012" s="3">
        <f t="shared" si="7"/>
        <v>45108</v>
      </c>
      <c r="B2012" s="3">
        <v>45109</v>
      </c>
      <c r="C2012" s="2">
        <v>301025</v>
      </c>
      <c r="D2012" s="2">
        <v>10032</v>
      </c>
      <c r="E2012" s="2">
        <v>301</v>
      </c>
      <c r="F2012" s="2">
        <v>1</v>
      </c>
      <c r="G2012" s="2">
        <v>70</v>
      </c>
      <c r="H2012" s="2">
        <v>70</v>
      </c>
      <c r="I2012" s="2" t="str">
        <f>VLOOKUP($D2012,PRODUCTS!$A$2:$G$87,2,0)</f>
        <v>Nintendo Switch Pro Controller</v>
      </c>
      <c r="J2012" s="2" t="str">
        <f>VLOOKUP(E2012,CUSTOMERS!$A$2:$K$1001,2,0)&amp;" "&amp;VLOOKUP(E2012,CUSTOMERS!$A$2:$K$1001,3,0)</f>
        <v>Aleen MacAllaster</v>
      </c>
    </row>
    <row r="2013" spans="1:10" ht="14.25" customHeight="1" x14ac:dyDescent="0.3">
      <c r="A2013" s="3">
        <f t="shared" si="7"/>
        <v>45108</v>
      </c>
      <c r="B2013" s="3">
        <v>45109</v>
      </c>
      <c r="C2013" s="2">
        <v>301026</v>
      </c>
      <c r="D2013" s="2">
        <v>10042</v>
      </c>
      <c r="E2013" s="2">
        <v>771</v>
      </c>
      <c r="F2013" s="2">
        <v>3</v>
      </c>
      <c r="G2013" s="2">
        <v>1849</v>
      </c>
      <c r="H2013" s="2">
        <v>5547</v>
      </c>
      <c r="I2013" s="2" t="str">
        <f>VLOOKUP($D2013,PRODUCTS!$A$2:$G$87,2,0)</f>
        <v>Apple - MacBook Pro 14" Laptop - M3 Pro chip</v>
      </c>
      <c r="J2013" s="2" t="str">
        <f>VLOOKUP(E2013,CUSTOMERS!$A$2:$K$1001,2,0)&amp;" "&amp;VLOOKUP(E2013,CUSTOMERS!$A$2:$K$1001,3,0)</f>
        <v>Pepillo Vasnetsov</v>
      </c>
    </row>
    <row r="2014" spans="1:10" ht="14.25" customHeight="1" x14ac:dyDescent="0.3">
      <c r="A2014" s="3">
        <f t="shared" si="7"/>
        <v>45108</v>
      </c>
      <c r="B2014" s="3">
        <v>45109</v>
      </c>
      <c r="C2014" s="2">
        <v>301026</v>
      </c>
      <c r="D2014" s="2">
        <v>10062</v>
      </c>
      <c r="E2014" s="2">
        <v>700</v>
      </c>
      <c r="F2014" s="2">
        <v>3</v>
      </c>
      <c r="G2014" s="2">
        <v>1499</v>
      </c>
      <c r="H2014" s="2">
        <v>4497</v>
      </c>
      <c r="I2014" s="2" t="str">
        <f>VLOOKUP($D2014,PRODUCTS!$A$2:$G$87,2,0)</f>
        <v>LG - 65" Class B3 Series OLED</v>
      </c>
      <c r="J2014" s="2" t="str">
        <f>VLOOKUP(E2014,CUSTOMERS!$A$2:$K$1001,2,0)&amp;" "&amp;VLOOKUP(E2014,CUSTOMERS!$A$2:$K$1001,3,0)</f>
        <v>Ivy Reuter</v>
      </c>
    </row>
    <row r="2015" spans="1:10" ht="14.25" customHeight="1" x14ac:dyDescent="0.3">
      <c r="A2015" s="3">
        <f t="shared" si="7"/>
        <v>45108</v>
      </c>
      <c r="B2015" s="3">
        <v>45109</v>
      </c>
      <c r="C2015" s="2">
        <v>301026</v>
      </c>
      <c r="D2015" s="2">
        <v>10001</v>
      </c>
      <c r="E2015" s="2">
        <v>100</v>
      </c>
      <c r="F2015" s="2">
        <v>2</v>
      </c>
      <c r="G2015" s="2">
        <v>27</v>
      </c>
      <c r="H2015" s="2">
        <v>54</v>
      </c>
      <c r="I2015" s="2" t="str">
        <f>VLOOKUP($D2015,PRODUCTS!$A$2:$G$87,2,0)</f>
        <v>Apple AirTag</v>
      </c>
      <c r="J2015" s="2" t="str">
        <f>VLOOKUP(E2015,CUSTOMERS!$A$2:$K$1001,2,0)&amp;" "&amp;VLOOKUP(E2015,CUSTOMERS!$A$2:$K$1001,3,0)</f>
        <v>Isadore Baskerville</v>
      </c>
    </row>
    <row r="2016" spans="1:10" ht="14.25" customHeight="1" x14ac:dyDescent="0.3">
      <c r="A2016" s="3">
        <f t="shared" si="7"/>
        <v>45108</v>
      </c>
      <c r="B2016" s="3">
        <v>45109</v>
      </c>
      <c r="C2016" s="2">
        <v>301026</v>
      </c>
      <c r="D2016" s="2">
        <v>10006</v>
      </c>
      <c r="E2016" s="2">
        <v>614</v>
      </c>
      <c r="F2016" s="2">
        <v>3</v>
      </c>
      <c r="G2016" s="2">
        <v>24</v>
      </c>
      <c r="H2016" s="2">
        <v>72</v>
      </c>
      <c r="I2016" s="2" t="str">
        <f>VLOOKUP($D2016,PRODUCTS!$A$2:$G$87,2,0)</f>
        <v>Roku Express</v>
      </c>
      <c r="J2016" s="2" t="str">
        <f>VLOOKUP(E2016,CUSTOMERS!$A$2:$K$1001,2,0)&amp;" "&amp;VLOOKUP(E2016,CUSTOMERS!$A$2:$K$1001,3,0)</f>
        <v>Isa Aldins</v>
      </c>
    </row>
    <row r="2017" spans="1:10" ht="14.25" customHeight="1" x14ac:dyDescent="0.3">
      <c r="A2017" s="3">
        <f t="shared" si="7"/>
        <v>45108</v>
      </c>
      <c r="B2017" s="3">
        <v>45109</v>
      </c>
      <c r="C2017" s="2">
        <v>301027</v>
      </c>
      <c r="D2017" s="2">
        <v>10007</v>
      </c>
      <c r="E2017" s="2">
        <v>972</v>
      </c>
      <c r="F2017" s="2">
        <v>3</v>
      </c>
      <c r="G2017" s="2">
        <v>230</v>
      </c>
      <c r="H2017" s="2">
        <v>690</v>
      </c>
      <c r="I2017" s="2" t="str">
        <f>VLOOKUP($D2017,PRODUCTS!$A$2:$G$87,2,0)</f>
        <v>Apple Ipad (9th Gen)</v>
      </c>
      <c r="J2017" s="2" t="str">
        <f>VLOOKUP(E2017,CUSTOMERS!$A$2:$K$1001,2,0)&amp;" "&amp;VLOOKUP(E2017,CUSTOMERS!$A$2:$K$1001,3,0)</f>
        <v>Aimee Lepope</v>
      </c>
    </row>
    <row r="2018" spans="1:10" ht="14.25" customHeight="1" x14ac:dyDescent="0.3">
      <c r="A2018" s="3">
        <f t="shared" si="7"/>
        <v>45108</v>
      </c>
      <c r="B2018" s="3">
        <v>45109</v>
      </c>
      <c r="C2018" s="2">
        <v>301028</v>
      </c>
      <c r="D2018" s="2">
        <v>10077</v>
      </c>
      <c r="E2018" s="2">
        <v>969</v>
      </c>
      <c r="F2018" s="2">
        <v>3</v>
      </c>
      <c r="G2018" s="2">
        <v>6</v>
      </c>
      <c r="H2018" s="2">
        <v>18</v>
      </c>
      <c r="I2018" s="2" t="str">
        <f>VLOOKUP($D2018,PRODUCTS!$A$2:$G$87,2,0)</f>
        <v>Case for iPhone 15 Pro Blue</v>
      </c>
      <c r="J2018" s="2" t="str">
        <f>VLOOKUP(E2018,CUSTOMERS!$A$2:$K$1001,2,0)&amp;" "&amp;VLOOKUP(E2018,CUSTOMERS!$A$2:$K$1001,3,0)</f>
        <v>Daile Kilcoyne</v>
      </c>
    </row>
    <row r="2019" spans="1:10" ht="14.25" customHeight="1" x14ac:dyDescent="0.3">
      <c r="A2019" s="3">
        <f t="shared" si="7"/>
        <v>45108</v>
      </c>
      <c r="B2019" s="3">
        <v>45109</v>
      </c>
      <c r="C2019" s="2">
        <v>301028</v>
      </c>
      <c r="D2019" s="2">
        <v>10070</v>
      </c>
      <c r="E2019" s="2">
        <v>176</v>
      </c>
      <c r="F2019" s="2">
        <v>3</v>
      </c>
      <c r="G2019" s="2">
        <v>7</v>
      </c>
      <c r="H2019" s="2">
        <v>21</v>
      </c>
      <c r="I2019" s="2" t="str">
        <f>VLOOKUP($D2019,PRODUCTS!$A$2:$G$87,2,0)</f>
        <v>Case for iPhone 15 Pro Max Red</v>
      </c>
      <c r="J2019" s="2" t="str">
        <f>VLOOKUP(E2019,CUSTOMERS!$A$2:$K$1001,2,0)&amp;" "&amp;VLOOKUP(E2019,CUSTOMERS!$A$2:$K$1001,3,0)</f>
        <v>Darrel Phlippi</v>
      </c>
    </row>
    <row r="2020" spans="1:10" ht="14.25" customHeight="1" x14ac:dyDescent="0.3">
      <c r="A2020" s="3">
        <f t="shared" si="7"/>
        <v>45108</v>
      </c>
      <c r="B2020" s="3">
        <v>45109</v>
      </c>
      <c r="C2020" s="2">
        <v>301029</v>
      </c>
      <c r="D2020" s="2">
        <v>10071</v>
      </c>
      <c r="E2020" s="2">
        <v>601</v>
      </c>
      <c r="F2020" s="2">
        <v>3</v>
      </c>
      <c r="G2020" s="2">
        <v>6</v>
      </c>
      <c r="H2020" s="2">
        <v>18</v>
      </c>
      <c r="I2020" s="2" t="str">
        <f>VLOOKUP($D2020,PRODUCTS!$A$2:$G$87,2,0)</f>
        <v>Case for iPhone 15 Pro Red</v>
      </c>
      <c r="J2020" s="2" t="str">
        <f>VLOOKUP(E2020,CUSTOMERS!$A$2:$K$1001,2,0)&amp;" "&amp;VLOOKUP(E2020,CUSTOMERS!$A$2:$K$1001,3,0)</f>
        <v>Tamiko Stoop</v>
      </c>
    </row>
    <row r="2021" spans="1:10" ht="14.25" customHeight="1" x14ac:dyDescent="0.3">
      <c r="A2021" s="3">
        <f t="shared" si="7"/>
        <v>45108</v>
      </c>
      <c r="B2021" s="3">
        <v>45109</v>
      </c>
      <c r="C2021" s="2">
        <v>301030</v>
      </c>
      <c r="D2021" s="2">
        <v>10017</v>
      </c>
      <c r="E2021" s="2">
        <v>806</v>
      </c>
      <c r="F2021" s="2">
        <v>2</v>
      </c>
      <c r="G2021" s="2">
        <v>999</v>
      </c>
      <c r="H2021" s="2">
        <v>1998</v>
      </c>
      <c r="I2021" s="2" t="str">
        <f>VLOOKUP($D2021,PRODUCTS!$A$2:$G$87,2,0)</f>
        <v>iPhone 15 Pro 128 GB</v>
      </c>
      <c r="J2021" s="2" t="str">
        <f>VLOOKUP(E2021,CUSTOMERS!$A$2:$K$1001,2,0)&amp;" "&amp;VLOOKUP(E2021,CUSTOMERS!$A$2:$K$1001,3,0)</f>
        <v>Birgit Acock</v>
      </c>
    </row>
    <row r="2022" spans="1:10" ht="14.25" customHeight="1" x14ac:dyDescent="0.3">
      <c r="A2022" s="3">
        <f t="shared" si="7"/>
        <v>45108</v>
      </c>
      <c r="B2022" s="3">
        <v>45109</v>
      </c>
      <c r="C2022" s="2">
        <v>301030</v>
      </c>
      <c r="D2022" s="2">
        <v>10039</v>
      </c>
      <c r="E2022" s="2">
        <v>2</v>
      </c>
      <c r="F2022" s="2">
        <v>3</v>
      </c>
      <c r="G2022" s="2">
        <v>799</v>
      </c>
      <c r="H2022" s="2">
        <v>2397</v>
      </c>
      <c r="I2022" s="2" t="str">
        <f>VLOOKUP($D2022,PRODUCTS!$A$2:$G$87,2,0)</f>
        <v>Apple Watch Series 9 (GPS + Cellular) 45mm</v>
      </c>
      <c r="J2022" s="2" t="str">
        <f>VLOOKUP(E2022,CUSTOMERS!$A$2:$K$1001,2,0)&amp;" "&amp;VLOOKUP(E2022,CUSTOMERS!$A$2:$K$1001,3,0)</f>
        <v>Serge Klimontovich</v>
      </c>
    </row>
    <row r="2023" spans="1:10" ht="14.25" customHeight="1" x14ac:dyDescent="0.3">
      <c r="A2023" s="3">
        <f t="shared" si="7"/>
        <v>45108</v>
      </c>
      <c r="B2023" s="3">
        <v>45109</v>
      </c>
      <c r="C2023" s="2">
        <v>301030</v>
      </c>
      <c r="D2023" s="2">
        <v>10008</v>
      </c>
      <c r="E2023" s="2">
        <v>160</v>
      </c>
      <c r="F2023" s="2">
        <v>2</v>
      </c>
      <c r="G2023" s="2">
        <v>50</v>
      </c>
      <c r="H2023" s="2">
        <v>100</v>
      </c>
      <c r="I2023" s="2" t="str">
        <f>VLOOKUP($D2023,PRODUCTS!$A$2:$G$87,2,0)</f>
        <v>Echo Dot (5th Gen)</v>
      </c>
      <c r="J2023" s="2" t="str">
        <f>VLOOKUP(E2023,CUSTOMERS!$A$2:$K$1001,2,0)&amp;" "&amp;VLOOKUP(E2023,CUSTOMERS!$A$2:$K$1001,3,0)</f>
        <v>Grayce Faich</v>
      </c>
    </row>
    <row r="2024" spans="1:10" ht="14.25" customHeight="1" x14ac:dyDescent="0.3">
      <c r="A2024" s="3">
        <f t="shared" si="7"/>
        <v>45108</v>
      </c>
      <c r="B2024" s="3">
        <v>45109</v>
      </c>
      <c r="C2024" s="2">
        <v>301031</v>
      </c>
      <c r="D2024" s="2">
        <v>10024</v>
      </c>
      <c r="E2024" s="2">
        <v>134</v>
      </c>
      <c r="F2024" s="2">
        <v>3</v>
      </c>
      <c r="G2024" s="2">
        <v>199</v>
      </c>
      <c r="H2024" s="2">
        <v>597</v>
      </c>
      <c r="I2024" s="2" t="str">
        <f>VLOOKUP($D2024,PRODUCTS!$A$2:$G$87,2,0)</f>
        <v>SAMSUNG Galaxy Tab S6 Lite 10.4" 64GB</v>
      </c>
      <c r="J2024" s="2" t="str">
        <f>VLOOKUP(E2024,CUSTOMERS!$A$2:$K$1001,2,0)&amp;" "&amp;VLOOKUP(E2024,CUSTOMERS!$A$2:$K$1001,3,0)</f>
        <v>Charity Lawford</v>
      </c>
    </row>
    <row r="2025" spans="1:10" ht="14.25" customHeight="1" x14ac:dyDescent="0.3">
      <c r="A2025" s="3">
        <f t="shared" si="7"/>
        <v>45108</v>
      </c>
      <c r="B2025" s="3">
        <v>45110</v>
      </c>
      <c r="C2025" s="2">
        <v>301032</v>
      </c>
      <c r="D2025" s="2">
        <v>10063</v>
      </c>
      <c r="E2025" s="2">
        <v>425</v>
      </c>
      <c r="F2025" s="2">
        <v>1</v>
      </c>
      <c r="G2025" s="2">
        <v>1799</v>
      </c>
      <c r="H2025" s="2">
        <v>1799</v>
      </c>
      <c r="I2025" s="2" t="str">
        <f>VLOOKUP($D2025,PRODUCTS!$A$2:$G$87,2,0)</f>
        <v>Sony - Alpha a7 III Mirrorless </v>
      </c>
      <c r="J2025" s="2" t="str">
        <f>VLOOKUP(E2025,CUSTOMERS!$A$2:$K$1001,2,0)&amp;" "&amp;VLOOKUP(E2025,CUSTOMERS!$A$2:$K$1001,3,0)</f>
        <v>Lyell Pallis</v>
      </c>
    </row>
    <row r="2026" spans="1:10" ht="14.25" customHeight="1" x14ac:dyDescent="0.3">
      <c r="A2026" s="3">
        <f t="shared" si="7"/>
        <v>45108</v>
      </c>
      <c r="B2026" s="3">
        <v>45110</v>
      </c>
      <c r="C2026" s="2">
        <v>301033</v>
      </c>
      <c r="D2026" s="2">
        <v>10038</v>
      </c>
      <c r="E2026" s="2">
        <v>189</v>
      </c>
      <c r="F2026" s="2">
        <v>1</v>
      </c>
      <c r="G2026" s="2">
        <v>379</v>
      </c>
      <c r="H2026" s="2">
        <v>379</v>
      </c>
      <c r="I2026" s="2" t="str">
        <f>VLOOKUP($D2026,PRODUCTS!$A$2:$G$87,2,0)</f>
        <v>Apple Watch Series 9 (GPS) 45mm</v>
      </c>
      <c r="J2026" s="2" t="str">
        <f>VLOOKUP(E2026,CUSTOMERS!$A$2:$K$1001,2,0)&amp;" "&amp;VLOOKUP(E2026,CUSTOMERS!$A$2:$K$1001,3,0)</f>
        <v>Redford Gilmour</v>
      </c>
    </row>
    <row r="2027" spans="1:10" ht="14.25" customHeight="1" x14ac:dyDescent="0.3">
      <c r="A2027" s="3">
        <f t="shared" si="7"/>
        <v>45108</v>
      </c>
      <c r="B2027" s="3">
        <v>45110</v>
      </c>
      <c r="C2027" s="2">
        <v>301034</v>
      </c>
      <c r="D2027" s="2">
        <v>10077</v>
      </c>
      <c r="E2027" s="2">
        <v>621</v>
      </c>
      <c r="F2027" s="2">
        <v>1</v>
      </c>
      <c r="G2027" s="2">
        <v>6</v>
      </c>
      <c r="H2027" s="2">
        <v>6</v>
      </c>
      <c r="I2027" s="2" t="str">
        <f>VLOOKUP($D2027,PRODUCTS!$A$2:$G$87,2,0)</f>
        <v>Case for iPhone 15 Pro Blue</v>
      </c>
      <c r="J2027" s="2" t="str">
        <f>VLOOKUP(E2027,CUSTOMERS!$A$2:$K$1001,2,0)&amp;" "&amp;VLOOKUP(E2027,CUSTOMERS!$A$2:$K$1001,3,0)</f>
        <v>Bonita Rapkins</v>
      </c>
    </row>
    <row r="2028" spans="1:10" ht="14.25" customHeight="1" x14ac:dyDescent="0.3">
      <c r="A2028" s="3">
        <f t="shared" si="7"/>
        <v>45108</v>
      </c>
      <c r="B2028" s="3">
        <v>45110</v>
      </c>
      <c r="C2028" s="2">
        <v>301034</v>
      </c>
      <c r="D2028" s="2">
        <v>10044</v>
      </c>
      <c r="E2028" s="2">
        <v>635</v>
      </c>
      <c r="F2028" s="2">
        <v>3</v>
      </c>
      <c r="G2028" s="2">
        <v>750</v>
      </c>
      <c r="H2028" s="2">
        <v>2250</v>
      </c>
      <c r="I2028" s="2" t="str">
        <f>VLOOKUP($D2028,PRODUCTS!$A$2:$G$87,2,0)</f>
        <v>Canon - EOS R50 4K</v>
      </c>
      <c r="J2028" s="2" t="str">
        <f>VLOOKUP(E2028,CUSTOMERS!$A$2:$K$1001,2,0)&amp;" "&amp;VLOOKUP(E2028,CUSTOMERS!$A$2:$K$1001,3,0)</f>
        <v>Adolf Woodrooffe</v>
      </c>
    </row>
    <row r="2029" spans="1:10" ht="14.25" customHeight="1" x14ac:dyDescent="0.3">
      <c r="A2029" s="3">
        <f t="shared" si="7"/>
        <v>45108</v>
      </c>
      <c r="B2029" s="3">
        <v>45110</v>
      </c>
      <c r="C2029" s="2">
        <v>301034</v>
      </c>
      <c r="D2029" s="2">
        <v>10059</v>
      </c>
      <c r="E2029" s="2">
        <v>5</v>
      </c>
      <c r="F2029" s="2">
        <v>3</v>
      </c>
      <c r="G2029" s="2">
        <v>269</v>
      </c>
      <c r="H2029" s="2">
        <v>807</v>
      </c>
      <c r="I2029" s="2" t="str">
        <f>VLOOKUP($D2029,PRODUCTS!$A$2:$G$87,2,0)</f>
        <v>TCL - 55" Class S4 S-Class</v>
      </c>
      <c r="J2029" s="2" t="str">
        <f>VLOOKUP(E2029,CUSTOMERS!$A$2:$K$1001,2,0)&amp;" "&amp;VLOOKUP(E2029,CUSTOMERS!$A$2:$K$1001,3,0)</f>
        <v>Chadwick Barhims</v>
      </c>
    </row>
    <row r="2030" spans="1:10" ht="14.25" customHeight="1" x14ac:dyDescent="0.3">
      <c r="A2030" s="3">
        <f t="shared" si="7"/>
        <v>45108</v>
      </c>
      <c r="B2030" s="3">
        <v>45110</v>
      </c>
      <c r="C2030" s="2">
        <v>301035</v>
      </c>
      <c r="D2030" s="2">
        <v>10075</v>
      </c>
      <c r="E2030" s="2">
        <v>945</v>
      </c>
      <c r="F2030" s="2">
        <v>3</v>
      </c>
      <c r="G2030" s="2">
        <v>5</v>
      </c>
      <c r="H2030" s="2">
        <v>15</v>
      </c>
      <c r="I2030" s="2" t="str">
        <f>VLOOKUP($D2030,PRODUCTS!$A$2:$G$87,2,0)</f>
        <v>Case for iPhone 15 Black</v>
      </c>
      <c r="J2030" s="2" t="str">
        <f>VLOOKUP(E2030,CUSTOMERS!$A$2:$K$1001,2,0)&amp;" "&amp;VLOOKUP(E2030,CUSTOMERS!$A$2:$K$1001,3,0)</f>
        <v>Hillary Oldred</v>
      </c>
    </row>
    <row r="2031" spans="1:10" ht="14.25" customHeight="1" x14ac:dyDescent="0.3">
      <c r="A2031" s="3">
        <f t="shared" si="7"/>
        <v>45108</v>
      </c>
      <c r="B2031" s="3">
        <v>45110</v>
      </c>
      <c r="C2031" s="2">
        <v>301035</v>
      </c>
      <c r="D2031" s="2">
        <v>10013</v>
      </c>
      <c r="E2031" s="2">
        <v>239</v>
      </c>
      <c r="F2031" s="2">
        <v>3</v>
      </c>
      <c r="G2031" s="2">
        <v>157</v>
      </c>
      <c r="H2031" s="2">
        <v>471</v>
      </c>
      <c r="I2031" s="2" t="str">
        <f>VLOOKUP($D2031,PRODUCTS!$A$2:$G$87,2,0)</f>
        <v>Vizio 40" D-Series</v>
      </c>
      <c r="J2031" s="2" t="str">
        <f>VLOOKUP(E2031,CUSTOMERS!$A$2:$K$1001,2,0)&amp;" "&amp;VLOOKUP(E2031,CUSTOMERS!$A$2:$K$1001,3,0)</f>
        <v>Christie Mordie</v>
      </c>
    </row>
    <row r="2032" spans="1:10" ht="14.25" customHeight="1" x14ac:dyDescent="0.3">
      <c r="A2032" s="3">
        <f t="shared" si="7"/>
        <v>45108</v>
      </c>
      <c r="B2032" s="3">
        <v>45110</v>
      </c>
      <c r="C2032" s="2">
        <v>301036</v>
      </c>
      <c r="D2032" s="2">
        <v>10082</v>
      </c>
      <c r="E2032" s="2">
        <v>277</v>
      </c>
      <c r="F2032" s="2">
        <v>1</v>
      </c>
      <c r="G2032" s="2">
        <v>20</v>
      </c>
      <c r="H2032" s="2">
        <v>20</v>
      </c>
      <c r="I2032" s="2" t="str">
        <f>VLOOKUP($D2032,PRODUCTS!$A$2:$G$87,2,0)</f>
        <v>Apple 20W USB-C Power Adapter</v>
      </c>
      <c r="J2032" s="2" t="str">
        <f>VLOOKUP(E2032,CUSTOMERS!$A$2:$K$1001,2,0)&amp;" "&amp;VLOOKUP(E2032,CUSTOMERS!$A$2:$K$1001,3,0)</f>
        <v>Julius Custard</v>
      </c>
    </row>
    <row r="2033" spans="1:10" ht="14.25" customHeight="1" x14ac:dyDescent="0.3">
      <c r="A2033" s="3">
        <f t="shared" si="7"/>
        <v>45108</v>
      </c>
      <c r="B2033" s="3">
        <v>45110</v>
      </c>
      <c r="C2033" s="2">
        <v>301036</v>
      </c>
      <c r="D2033" s="2">
        <v>10064</v>
      </c>
      <c r="E2033" s="2">
        <v>251</v>
      </c>
      <c r="F2033" s="2">
        <v>3</v>
      </c>
      <c r="G2033" s="2">
        <v>1249</v>
      </c>
      <c r="H2033" s="2">
        <v>3747</v>
      </c>
      <c r="I2033" s="2" t="str">
        <f>VLOOKUP($D2033,PRODUCTS!$A$2:$G$87,2,0)</f>
        <v>Nikon - Z50 Mirrorless Camera</v>
      </c>
      <c r="J2033" s="2" t="str">
        <f>VLOOKUP(E2033,CUSTOMERS!$A$2:$K$1001,2,0)&amp;" "&amp;VLOOKUP(E2033,CUSTOMERS!$A$2:$K$1001,3,0)</f>
        <v>Melesa Cosgrave</v>
      </c>
    </row>
    <row r="2034" spans="1:10" ht="14.25" customHeight="1" x14ac:dyDescent="0.3">
      <c r="A2034" s="3">
        <f t="shared" si="7"/>
        <v>45108</v>
      </c>
      <c r="B2034" s="3">
        <v>45110</v>
      </c>
      <c r="C2034" s="2">
        <v>301037</v>
      </c>
      <c r="D2034" s="2">
        <v>10025</v>
      </c>
      <c r="E2034" s="2">
        <v>231</v>
      </c>
      <c r="F2034" s="2">
        <v>1</v>
      </c>
      <c r="G2034" s="2">
        <v>399</v>
      </c>
      <c r="H2034" s="2">
        <v>399</v>
      </c>
      <c r="I2034" s="2" t="str">
        <f>VLOOKUP($D2034,PRODUCTS!$A$2:$G$87,2,0)</f>
        <v>SAMSUNG Galaxy A54 5G 128 GB</v>
      </c>
      <c r="J2034" s="2" t="str">
        <f>VLOOKUP(E2034,CUSTOMERS!$A$2:$K$1001,2,0)&amp;" "&amp;VLOOKUP(E2034,CUSTOMERS!$A$2:$K$1001,3,0)</f>
        <v>Diane Gullefant</v>
      </c>
    </row>
    <row r="2035" spans="1:10" ht="14.25" customHeight="1" x14ac:dyDescent="0.3">
      <c r="A2035" s="3">
        <f t="shared" si="7"/>
        <v>45108</v>
      </c>
      <c r="B2035" s="3">
        <v>45111</v>
      </c>
      <c r="C2035" s="2">
        <v>301038</v>
      </c>
      <c r="D2035" s="2">
        <v>10055</v>
      </c>
      <c r="E2035" s="2">
        <v>292</v>
      </c>
      <c r="F2035" s="2">
        <v>3</v>
      </c>
      <c r="G2035" s="2">
        <v>95</v>
      </c>
      <c r="H2035" s="2">
        <v>285</v>
      </c>
      <c r="I2035" s="2" t="str">
        <f>VLOOKUP($D2035,PRODUCTS!$A$2:$G$87,2,0)</f>
        <v>Dell - S2421NX 23.8" IPS LED FHD</v>
      </c>
      <c r="J2035" s="2" t="str">
        <f>VLOOKUP(E2035,CUSTOMERS!$A$2:$K$1001,2,0)&amp;" "&amp;VLOOKUP(E2035,CUSTOMERS!$A$2:$K$1001,3,0)</f>
        <v>Tarrance Peirpoint</v>
      </c>
    </row>
    <row r="2036" spans="1:10" ht="14.25" customHeight="1" x14ac:dyDescent="0.3">
      <c r="A2036" s="3">
        <f t="shared" si="7"/>
        <v>45108</v>
      </c>
      <c r="B2036" s="3">
        <v>45111</v>
      </c>
      <c r="C2036" s="2">
        <v>301038</v>
      </c>
      <c r="D2036" s="2">
        <v>10023</v>
      </c>
      <c r="E2036" s="2">
        <v>745</v>
      </c>
      <c r="F2036" s="2">
        <v>1</v>
      </c>
      <c r="G2036" s="2">
        <v>1099</v>
      </c>
      <c r="H2036" s="2">
        <v>1099</v>
      </c>
      <c r="I2036" s="2" t="str">
        <f>VLOOKUP($D2036,PRODUCTS!$A$2:$G$87,2,0)</f>
        <v>iPhone 15 512 GB</v>
      </c>
      <c r="J2036" s="2" t="str">
        <f>VLOOKUP(E2036,CUSTOMERS!$A$2:$K$1001,2,0)&amp;" "&amp;VLOOKUP(E2036,CUSTOMERS!$A$2:$K$1001,3,0)</f>
        <v>Paige Josiah</v>
      </c>
    </row>
    <row r="2037" spans="1:10" ht="14.25" customHeight="1" x14ac:dyDescent="0.3">
      <c r="A2037" s="3">
        <f t="shared" si="7"/>
        <v>45108</v>
      </c>
      <c r="B2037" s="3">
        <v>45111</v>
      </c>
      <c r="C2037" s="2">
        <v>301039</v>
      </c>
      <c r="D2037" s="2">
        <v>10049</v>
      </c>
      <c r="E2037" s="2">
        <v>672</v>
      </c>
      <c r="F2037" s="2">
        <v>2</v>
      </c>
      <c r="G2037" s="2">
        <v>450</v>
      </c>
      <c r="H2037" s="2">
        <v>900</v>
      </c>
      <c r="I2037" s="2" t="str">
        <f>VLOOKUP($D2037,PRODUCTS!$A$2:$G$87,2,0)</f>
        <v>HP - Envy 2-in-1 15.6" Full HD Touch-Screen Laptop - AMD Ryzen 5 </v>
      </c>
      <c r="J2037" s="2" t="str">
        <f>VLOOKUP(E2037,CUSTOMERS!$A$2:$K$1001,2,0)&amp;" "&amp;VLOOKUP(E2037,CUSTOMERS!$A$2:$K$1001,3,0)</f>
        <v>Merilyn Robbings</v>
      </c>
    </row>
    <row r="2038" spans="1:10" ht="14.25" customHeight="1" x14ac:dyDescent="0.3">
      <c r="A2038" s="3">
        <f t="shared" si="7"/>
        <v>45108</v>
      </c>
      <c r="B2038" s="3">
        <v>45111</v>
      </c>
      <c r="C2038" s="2">
        <v>301040</v>
      </c>
      <c r="D2038" s="2">
        <v>10081</v>
      </c>
      <c r="E2038" s="2">
        <v>153</v>
      </c>
      <c r="F2038" s="2">
        <v>3</v>
      </c>
      <c r="G2038" s="2">
        <v>5</v>
      </c>
      <c r="H2038" s="2">
        <v>15</v>
      </c>
      <c r="I2038" s="2" t="str">
        <f>VLOOKUP($D2038,PRODUCTS!$A$2:$G$87,2,0)</f>
        <v>Screen Protector for iPhone 15 Pro</v>
      </c>
      <c r="J2038" s="2" t="str">
        <f>VLOOKUP(E2038,CUSTOMERS!$A$2:$K$1001,2,0)&amp;" "&amp;VLOOKUP(E2038,CUSTOMERS!$A$2:$K$1001,3,0)</f>
        <v>Marion Petroselli</v>
      </c>
    </row>
    <row r="2039" spans="1:10" ht="14.25" customHeight="1" x14ac:dyDescent="0.3">
      <c r="A2039" s="3">
        <f t="shared" si="7"/>
        <v>45108</v>
      </c>
      <c r="B2039" s="3">
        <v>45111</v>
      </c>
      <c r="C2039" s="2">
        <v>301040</v>
      </c>
      <c r="D2039" s="2">
        <v>10069</v>
      </c>
      <c r="E2039" s="2">
        <v>505</v>
      </c>
      <c r="F2039" s="2">
        <v>2</v>
      </c>
      <c r="G2039" s="2">
        <v>5</v>
      </c>
      <c r="H2039" s="2">
        <v>10</v>
      </c>
      <c r="I2039" s="2" t="str">
        <f>VLOOKUP($D2039,PRODUCTS!$A$2:$G$87,2,0)</f>
        <v>USB-C Charging Cable</v>
      </c>
      <c r="J2039" s="2" t="str">
        <f>VLOOKUP(E2039,CUSTOMERS!$A$2:$K$1001,2,0)&amp;" "&amp;VLOOKUP(E2039,CUSTOMERS!$A$2:$K$1001,3,0)</f>
        <v>Kerwin Pagon</v>
      </c>
    </row>
    <row r="2040" spans="1:10" ht="14.25" customHeight="1" x14ac:dyDescent="0.3">
      <c r="A2040" s="3">
        <f t="shared" si="7"/>
        <v>45108</v>
      </c>
      <c r="B2040" s="3">
        <v>45111</v>
      </c>
      <c r="C2040" s="2">
        <v>301040</v>
      </c>
      <c r="D2040" s="2">
        <v>10053</v>
      </c>
      <c r="E2040" s="2">
        <v>130</v>
      </c>
      <c r="F2040" s="2">
        <v>3</v>
      </c>
      <c r="G2040" s="2">
        <v>90</v>
      </c>
      <c r="H2040" s="2">
        <v>270</v>
      </c>
      <c r="I2040" s="2" t="str">
        <f>VLOOKUP($D2040,PRODUCTS!$A$2:$G$87,2,0)</f>
        <v>HP - 21.5" IPS LED Full HD </v>
      </c>
      <c r="J2040" s="2" t="str">
        <f>VLOOKUP(E2040,CUSTOMERS!$A$2:$K$1001,2,0)&amp;" "&amp;VLOOKUP(E2040,CUSTOMERS!$A$2:$K$1001,3,0)</f>
        <v>Ty Mattheeuw</v>
      </c>
    </row>
    <row r="2041" spans="1:10" ht="14.25" customHeight="1" x14ac:dyDescent="0.3">
      <c r="A2041" s="3">
        <f t="shared" si="7"/>
        <v>45108</v>
      </c>
      <c r="B2041" s="3">
        <v>45111</v>
      </c>
      <c r="C2041" s="2">
        <v>301041</v>
      </c>
      <c r="D2041" s="2">
        <v>10044</v>
      </c>
      <c r="E2041" s="2">
        <v>349</v>
      </c>
      <c r="F2041" s="2">
        <v>2</v>
      </c>
      <c r="G2041" s="2">
        <v>750</v>
      </c>
      <c r="H2041" s="2">
        <v>1500</v>
      </c>
      <c r="I2041" s="2" t="str">
        <f>VLOOKUP($D2041,PRODUCTS!$A$2:$G$87,2,0)</f>
        <v>Canon - EOS R50 4K</v>
      </c>
      <c r="J2041" s="2" t="str">
        <f>VLOOKUP(E2041,CUSTOMERS!$A$2:$K$1001,2,0)&amp;" "&amp;VLOOKUP(E2041,CUSTOMERS!$A$2:$K$1001,3,0)</f>
        <v>Beck Riggott</v>
      </c>
    </row>
    <row r="2042" spans="1:10" ht="14.25" customHeight="1" x14ac:dyDescent="0.3">
      <c r="A2042" s="3">
        <f t="shared" ref="A2042:A2296" si="8">DATE(YEAR(B2042),MONTH(B2042),1)</f>
        <v>45108</v>
      </c>
      <c r="B2042" s="3">
        <v>45111</v>
      </c>
      <c r="C2042" s="2">
        <v>301041</v>
      </c>
      <c r="D2042" s="2">
        <v>10003</v>
      </c>
      <c r="E2042" s="2">
        <v>251</v>
      </c>
      <c r="F2042" s="2">
        <v>3</v>
      </c>
      <c r="G2042" s="2">
        <v>149</v>
      </c>
      <c r="H2042" s="2">
        <v>447</v>
      </c>
      <c r="I2042" s="2" t="str">
        <f>VLOOKUP($D2042,PRODUCTS!$A$2:$G$87,2,0)</f>
        <v>Apple Airpods Pro</v>
      </c>
      <c r="J2042" s="2" t="str">
        <f>VLOOKUP(E2042,CUSTOMERS!$A$2:$K$1001,2,0)&amp;" "&amp;VLOOKUP(E2042,CUSTOMERS!$A$2:$K$1001,3,0)</f>
        <v>Melesa Cosgrave</v>
      </c>
    </row>
    <row r="2043" spans="1:10" ht="14.25" customHeight="1" x14ac:dyDescent="0.3">
      <c r="A2043" s="3">
        <f t="shared" si="8"/>
        <v>45108</v>
      </c>
      <c r="B2043" s="3">
        <v>45111</v>
      </c>
      <c r="C2043" s="2">
        <v>301041</v>
      </c>
      <c r="D2043" s="2">
        <v>10080</v>
      </c>
      <c r="E2043" s="2">
        <v>854</v>
      </c>
      <c r="F2043" s="2">
        <v>2</v>
      </c>
      <c r="G2043" s="2">
        <v>6</v>
      </c>
      <c r="H2043" s="2">
        <v>12</v>
      </c>
      <c r="I2043" s="2" t="str">
        <f>VLOOKUP($D2043,PRODUCTS!$A$2:$G$87,2,0)</f>
        <v>Screen Protector for iPhone 15 Pro</v>
      </c>
      <c r="J2043" s="2" t="str">
        <f>VLOOKUP(E2043,CUSTOMERS!$A$2:$K$1001,2,0)&amp;" "&amp;VLOOKUP(E2043,CUSTOMERS!$A$2:$K$1001,3,0)</f>
        <v>Sigfrid von Grollmann</v>
      </c>
    </row>
    <row r="2044" spans="1:10" ht="14.25" customHeight="1" x14ac:dyDescent="0.3">
      <c r="A2044" s="3">
        <f t="shared" si="8"/>
        <v>45108</v>
      </c>
      <c r="B2044" s="3">
        <v>45111</v>
      </c>
      <c r="C2044" s="2">
        <v>301041</v>
      </c>
      <c r="D2044" s="2">
        <v>10056</v>
      </c>
      <c r="E2044" s="2">
        <v>981</v>
      </c>
      <c r="F2044" s="2">
        <v>2</v>
      </c>
      <c r="G2044" s="2">
        <v>999</v>
      </c>
      <c r="H2044" s="2">
        <v>1998</v>
      </c>
      <c r="I2044" s="2" t="str">
        <f>VLOOKUP($D2044,PRODUCTS!$A$2:$G$87,2,0)</f>
        <v>Samsung - 85" Class TU690T</v>
      </c>
      <c r="J2044" s="2" t="str">
        <f>VLOOKUP(E2044,CUSTOMERS!$A$2:$K$1001,2,0)&amp;" "&amp;VLOOKUP(E2044,CUSTOMERS!$A$2:$K$1001,3,0)</f>
        <v>Kitti Red</v>
      </c>
    </row>
    <row r="2045" spans="1:10" ht="14.25" customHeight="1" x14ac:dyDescent="0.3">
      <c r="A2045" s="3">
        <f t="shared" si="8"/>
        <v>45108</v>
      </c>
      <c r="B2045" s="3">
        <v>45111</v>
      </c>
      <c r="C2045" s="2">
        <v>301041</v>
      </c>
      <c r="D2045" s="2">
        <v>10010</v>
      </c>
      <c r="E2045" s="2">
        <v>277</v>
      </c>
      <c r="F2045" s="2">
        <v>2</v>
      </c>
      <c r="G2045" s="2">
        <v>29</v>
      </c>
      <c r="H2045" s="2">
        <v>58</v>
      </c>
      <c r="I2045" s="2" t="str">
        <f>VLOOKUP($D2045,PRODUCTS!$A$2:$G$87,2,0)</f>
        <v>JBL Go 3</v>
      </c>
      <c r="J2045" s="2" t="str">
        <f>VLOOKUP(E2045,CUSTOMERS!$A$2:$K$1001,2,0)&amp;" "&amp;VLOOKUP(E2045,CUSTOMERS!$A$2:$K$1001,3,0)</f>
        <v>Julius Custard</v>
      </c>
    </row>
    <row r="2046" spans="1:10" ht="14.25" customHeight="1" x14ac:dyDescent="0.3">
      <c r="A2046" s="3">
        <f t="shared" si="8"/>
        <v>45108</v>
      </c>
      <c r="B2046" s="3">
        <v>45111</v>
      </c>
      <c r="C2046" s="2">
        <v>301042</v>
      </c>
      <c r="D2046" s="2">
        <v>10017</v>
      </c>
      <c r="E2046" s="2">
        <v>816</v>
      </c>
      <c r="F2046" s="2">
        <v>3</v>
      </c>
      <c r="G2046" s="2">
        <v>999</v>
      </c>
      <c r="H2046" s="2">
        <v>2997</v>
      </c>
      <c r="I2046" s="2" t="str">
        <f>VLOOKUP($D2046,PRODUCTS!$A$2:$G$87,2,0)</f>
        <v>iPhone 15 Pro 128 GB</v>
      </c>
      <c r="J2046" s="2" t="str">
        <f>VLOOKUP(E2046,CUSTOMERS!$A$2:$K$1001,2,0)&amp;" "&amp;VLOOKUP(E2046,CUSTOMERS!$A$2:$K$1001,3,0)</f>
        <v>Levin Castanone</v>
      </c>
    </row>
    <row r="2047" spans="1:10" ht="14.25" customHeight="1" x14ac:dyDescent="0.3">
      <c r="A2047" s="3">
        <f t="shared" si="8"/>
        <v>45108</v>
      </c>
      <c r="B2047" s="3">
        <v>45111</v>
      </c>
      <c r="C2047" s="2">
        <v>301042</v>
      </c>
      <c r="D2047" s="2">
        <v>10052</v>
      </c>
      <c r="E2047" s="2">
        <v>695</v>
      </c>
      <c r="F2047" s="2">
        <v>3</v>
      </c>
      <c r="G2047" s="2">
        <v>300</v>
      </c>
      <c r="H2047" s="2">
        <v>900</v>
      </c>
      <c r="I2047" s="2" t="str">
        <f>VLOOKUP($D2047,PRODUCTS!$A$2:$G$87,2,0)</f>
        <v>Acer - Aspire XC-840-UB11</v>
      </c>
      <c r="J2047" s="2" t="str">
        <f>VLOOKUP(E2047,CUSTOMERS!$A$2:$K$1001,2,0)&amp;" "&amp;VLOOKUP(E2047,CUSTOMERS!$A$2:$K$1001,3,0)</f>
        <v>Cindy Lehrian</v>
      </c>
    </row>
    <row r="2048" spans="1:10" ht="14.25" customHeight="1" x14ac:dyDescent="0.3">
      <c r="A2048" s="3">
        <f t="shared" si="8"/>
        <v>45108</v>
      </c>
      <c r="B2048" s="3">
        <v>45111</v>
      </c>
      <c r="C2048" s="2">
        <v>301042</v>
      </c>
      <c r="D2048" s="2">
        <v>10060</v>
      </c>
      <c r="E2048" s="2">
        <v>694</v>
      </c>
      <c r="F2048" s="2">
        <v>2</v>
      </c>
      <c r="G2048" s="2">
        <v>579</v>
      </c>
      <c r="H2048" s="2">
        <v>1158</v>
      </c>
      <c r="I2048" s="2" t="str">
        <f>VLOOKUP($D2048,PRODUCTS!$A$2:$G$87,2,0)</f>
        <v>Samsung - 75" Class TU690</v>
      </c>
      <c r="J2048" s="2" t="str">
        <f>VLOOKUP(E2048,CUSTOMERS!$A$2:$K$1001,2,0)&amp;" "&amp;VLOOKUP(E2048,CUSTOMERS!$A$2:$K$1001,3,0)</f>
        <v>Selia Seeviour</v>
      </c>
    </row>
    <row r="2049" spans="1:10" ht="14.25" customHeight="1" x14ac:dyDescent="0.3">
      <c r="A2049" s="3">
        <f t="shared" si="8"/>
        <v>45108</v>
      </c>
      <c r="B2049" s="3">
        <v>45111</v>
      </c>
      <c r="C2049" s="2">
        <v>301042</v>
      </c>
      <c r="D2049" s="2">
        <v>10021</v>
      </c>
      <c r="E2049" s="2">
        <v>281</v>
      </c>
      <c r="F2049" s="2">
        <v>2</v>
      </c>
      <c r="G2049" s="2">
        <v>799</v>
      </c>
      <c r="H2049" s="2">
        <v>1598</v>
      </c>
      <c r="I2049" s="2" t="str">
        <f>VLOOKUP($D2049,PRODUCTS!$A$2:$G$87,2,0)</f>
        <v>iPhone 15 128 GB</v>
      </c>
      <c r="J2049" s="2" t="str">
        <f>VLOOKUP(E2049,CUSTOMERS!$A$2:$K$1001,2,0)&amp;" "&amp;VLOOKUP(E2049,CUSTOMERS!$A$2:$K$1001,3,0)</f>
        <v>Isadore Meak</v>
      </c>
    </row>
    <row r="2050" spans="1:10" ht="14.25" customHeight="1" x14ac:dyDescent="0.3">
      <c r="A2050" s="3">
        <f t="shared" si="8"/>
        <v>45108</v>
      </c>
      <c r="B2050" s="3">
        <v>45111</v>
      </c>
      <c r="C2050" s="2">
        <v>301043</v>
      </c>
      <c r="D2050" s="2">
        <v>10025</v>
      </c>
      <c r="E2050" s="2">
        <v>393</v>
      </c>
      <c r="F2050" s="2">
        <v>3</v>
      </c>
      <c r="G2050" s="2">
        <v>399</v>
      </c>
      <c r="H2050" s="2">
        <v>1197</v>
      </c>
      <c r="I2050" s="2" t="str">
        <f>VLOOKUP($D2050,PRODUCTS!$A$2:$G$87,2,0)</f>
        <v>SAMSUNG Galaxy A54 5G 128 GB</v>
      </c>
      <c r="J2050" s="2" t="str">
        <f>VLOOKUP(E2050,CUSTOMERS!$A$2:$K$1001,2,0)&amp;" "&amp;VLOOKUP(E2050,CUSTOMERS!$A$2:$K$1001,3,0)</f>
        <v>Brew Greenstock</v>
      </c>
    </row>
    <row r="2051" spans="1:10" ht="14.25" customHeight="1" x14ac:dyDescent="0.3">
      <c r="A2051" s="3">
        <f t="shared" si="8"/>
        <v>45108</v>
      </c>
      <c r="B2051" s="3">
        <v>45111</v>
      </c>
      <c r="C2051" s="2">
        <v>301044</v>
      </c>
      <c r="D2051" s="2">
        <v>10037</v>
      </c>
      <c r="E2051" s="2">
        <v>57</v>
      </c>
      <c r="F2051" s="2">
        <v>1</v>
      </c>
      <c r="G2051" s="2">
        <v>500</v>
      </c>
      <c r="H2051" s="2">
        <v>500</v>
      </c>
      <c r="I2051" s="2" t="str">
        <f>VLOOKUP($D2051,PRODUCTS!$A$2:$G$87,2,0)</f>
        <v>Sony - PlayStation 5 Slim Console</v>
      </c>
      <c r="J2051" s="2" t="str">
        <f>VLOOKUP(E2051,CUSTOMERS!$A$2:$K$1001,2,0)&amp;" "&amp;VLOOKUP(E2051,CUSTOMERS!$A$2:$K$1001,3,0)</f>
        <v>Petra Jancar</v>
      </c>
    </row>
    <row r="2052" spans="1:10" ht="14.25" customHeight="1" x14ac:dyDescent="0.3">
      <c r="A2052" s="3">
        <f t="shared" si="8"/>
        <v>45108</v>
      </c>
      <c r="B2052" s="3">
        <v>45111</v>
      </c>
      <c r="C2052" s="2">
        <v>301044</v>
      </c>
      <c r="D2052" s="2">
        <v>10053</v>
      </c>
      <c r="E2052" s="2">
        <v>924</v>
      </c>
      <c r="F2052" s="2">
        <v>3</v>
      </c>
      <c r="G2052" s="2">
        <v>90</v>
      </c>
      <c r="H2052" s="2">
        <v>270</v>
      </c>
      <c r="I2052" s="2" t="str">
        <f>VLOOKUP($D2052,PRODUCTS!$A$2:$G$87,2,0)</f>
        <v>HP - 21.5" IPS LED Full HD </v>
      </c>
      <c r="J2052" s="2" t="str">
        <f>VLOOKUP(E2052,CUSTOMERS!$A$2:$K$1001,2,0)&amp;" "&amp;VLOOKUP(E2052,CUSTOMERS!$A$2:$K$1001,3,0)</f>
        <v>Marcella Coopey</v>
      </c>
    </row>
    <row r="2053" spans="1:10" ht="14.25" customHeight="1" x14ac:dyDescent="0.3">
      <c r="A2053" s="3">
        <f t="shared" si="8"/>
        <v>45108</v>
      </c>
      <c r="B2053" s="3">
        <v>45111</v>
      </c>
      <c r="C2053" s="2">
        <v>301045</v>
      </c>
      <c r="D2053" s="2">
        <v>10022</v>
      </c>
      <c r="E2053" s="2">
        <v>577</v>
      </c>
      <c r="F2053" s="2">
        <v>2</v>
      </c>
      <c r="G2053" s="2">
        <v>899</v>
      </c>
      <c r="H2053" s="2">
        <v>1798</v>
      </c>
      <c r="I2053" s="2" t="str">
        <f>VLOOKUP($D2053,PRODUCTS!$A$2:$G$87,2,0)</f>
        <v>iPhone 15 256 GB</v>
      </c>
      <c r="J2053" s="2" t="str">
        <f>VLOOKUP(E2053,CUSTOMERS!$A$2:$K$1001,2,0)&amp;" "&amp;VLOOKUP(E2053,CUSTOMERS!$A$2:$K$1001,3,0)</f>
        <v>Buck Jarman</v>
      </c>
    </row>
    <row r="2054" spans="1:10" ht="14.25" customHeight="1" x14ac:dyDescent="0.3">
      <c r="A2054" s="3">
        <f t="shared" si="8"/>
        <v>45108</v>
      </c>
      <c r="B2054" s="3">
        <v>45111</v>
      </c>
      <c r="C2054" s="2">
        <v>301045</v>
      </c>
      <c r="D2054" s="2">
        <v>10053</v>
      </c>
      <c r="E2054" s="2">
        <v>961</v>
      </c>
      <c r="F2054" s="2">
        <v>2</v>
      </c>
      <c r="G2054" s="2">
        <v>90</v>
      </c>
      <c r="H2054" s="2">
        <v>180</v>
      </c>
      <c r="I2054" s="2" t="str">
        <f>VLOOKUP($D2054,PRODUCTS!$A$2:$G$87,2,0)</f>
        <v>HP - 21.5" IPS LED Full HD </v>
      </c>
      <c r="J2054" s="2" t="str">
        <f>VLOOKUP(E2054,CUSTOMERS!$A$2:$K$1001,2,0)&amp;" "&amp;VLOOKUP(E2054,CUSTOMERS!$A$2:$K$1001,3,0)</f>
        <v>Horace Golton</v>
      </c>
    </row>
    <row r="2055" spans="1:10" ht="14.25" customHeight="1" x14ac:dyDescent="0.3">
      <c r="A2055" s="3">
        <f t="shared" si="8"/>
        <v>45108</v>
      </c>
      <c r="B2055" s="3">
        <v>45111</v>
      </c>
      <c r="C2055" s="2">
        <v>301046</v>
      </c>
      <c r="D2055" s="2">
        <v>10013</v>
      </c>
      <c r="E2055" s="2">
        <v>414</v>
      </c>
      <c r="F2055" s="2">
        <v>1</v>
      </c>
      <c r="G2055" s="2">
        <v>157</v>
      </c>
      <c r="H2055" s="2">
        <v>157</v>
      </c>
      <c r="I2055" s="2" t="str">
        <f>VLOOKUP($D2055,PRODUCTS!$A$2:$G$87,2,0)</f>
        <v>Vizio 40" D-Series</v>
      </c>
      <c r="J2055" s="2" t="str">
        <f>VLOOKUP(E2055,CUSTOMERS!$A$2:$K$1001,2,0)&amp;" "&amp;VLOOKUP(E2055,CUSTOMERS!$A$2:$K$1001,3,0)</f>
        <v>Sergei McNeilley</v>
      </c>
    </row>
    <row r="2056" spans="1:10" ht="14.25" customHeight="1" x14ac:dyDescent="0.3">
      <c r="A2056" s="3">
        <f t="shared" si="8"/>
        <v>45108</v>
      </c>
      <c r="B2056" s="3">
        <v>45112</v>
      </c>
      <c r="C2056" s="2">
        <v>301047</v>
      </c>
      <c r="D2056" s="2">
        <v>10086</v>
      </c>
      <c r="E2056" s="2">
        <v>993</v>
      </c>
      <c r="F2056" s="2">
        <v>3</v>
      </c>
      <c r="G2056" s="2">
        <v>13</v>
      </c>
      <c r="H2056" s="2">
        <v>39</v>
      </c>
      <c r="I2056" s="2" t="str">
        <f>VLOOKUP($D2056,PRODUCTS!$A$2:$G$87,2,0)</f>
        <v>Lightning Charging Cable</v>
      </c>
      <c r="J2056" s="2" t="str">
        <f>VLOOKUP(E2056,CUSTOMERS!$A$2:$K$1001,2,0)&amp;" "&amp;VLOOKUP(E2056,CUSTOMERS!$A$2:$K$1001,3,0)</f>
        <v>Kahaleel Szimon</v>
      </c>
    </row>
    <row r="2057" spans="1:10" ht="14.25" customHeight="1" x14ac:dyDescent="0.3">
      <c r="A2057" s="3">
        <f t="shared" si="8"/>
        <v>45108</v>
      </c>
      <c r="B2057" s="3">
        <v>45112</v>
      </c>
      <c r="C2057" s="2">
        <v>301047</v>
      </c>
      <c r="D2057" s="2">
        <v>10064</v>
      </c>
      <c r="E2057" s="2">
        <v>360</v>
      </c>
      <c r="F2057" s="2">
        <v>2</v>
      </c>
      <c r="G2057" s="2">
        <v>1249</v>
      </c>
      <c r="H2057" s="2">
        <v>2498</v>
      </c>
      <c r="I2057" s="2" t="str">
        <f>VLOOKUP($D2057,PRODUCTS!$A$2:$G$87,2,0)</f>
        <v>Nikon - Z50 Mirrorless Camera</v>
      </c>
      <c r="J2057" s="2" t="str">
        <f>VLOOKUP(E2057,CUSTOMERS!$A$2:$K$1001,2,0)&amp;" "&amp;VLOOKUP(E2057,CUSTOMERS!$A$2:$K$1001,3,0)</f>
        <v>Gypsy Calltone</v>
      </c>
    </row>
    <row r="2058" spans="1:10" ht="14.25" customHeight="1" x14ac:dyDescent="0.3">
      <c r="A2058" s="3">
        <f t="shared" si="8"/>
        <v>45108</v>
      </c>
      <c r="B2058" s="3">
        <v>45112</v>
      </c>
      <c r="C2058" s="2">
        <v>301047</v>
      </c>
      <c r="D2058" s="2">
        <v>10026</v>
      </c>
      <c r="E2058" s="2">
        <v>739</v>
      </c>
      <c r="F2058" s="2">
        <v>2</v>
      </c>
      <c r="G2058" s="2">
        <v>850</v>
      </c>
      <c r="H2058" s="2">
        <v>1700</v>
      </c>
      <c r="I2058" s="2" t="str">
        <f>VLOOKUP($D2058,PRODUCTS!$A$2:$G$87,2,0)</f>
        <v>SAMSUNG Galaxy Z Flip 256 GB</v>
      </c>
      <c r="J2058" s="2" t="str">
        <f>VLOOKUP(E2058,CUSTOMERS!$A$2:$K$1001,2,0)&amp;" "&amp;VLOOKUP(E2058,CUSTOMERS!$A$2:$K$1001,3,0)</f>
        <v>Gallagher Jealous</v>
      </c>
    </row>
    <row r="2059" spans="1:10" ht="14.25" customHeight="1" x14ac:dyDescent="0.3">
      <c r="A2059" s="3">
        <f t="shared" si="8"/>
        <v>45108</v>
      </c>
      <c r="B2059" s="3">
        <v>45112</v>
      </c>
      <c r="C2059" s="2">
        <v>301047</v>
      </c>
      <c r="D2059" s="2">
        <v>10034</v>
      </c>
      <c r="E2059" s="2">
        <v>233</v>
      </c>
      <c r="F2059" s="2">
        <v>1</v>
      </c>
      <c r="G2059" s="2">
        <v>90</v>
      </c>
      <c r="H2059" s="2">
        <v>90</v>
      </c>
      <c r="I2059" s="2" t="str">
        <f>VLOOKUP($D2059,PRODUCTS!$A$2:$G$87,2,0)</f>
        <v>Xbox Wireless Headset </v>
      </c>
      <c r="J2059" s="2" t="str">
        <f>VLOOKUP(E2059,CUSTOMERS!$A$2:$K$1001,2,0)&amp;" "&amp;VLOOKUP(E2059,CUSTOMERS!$A$2:$K$1001,3,0)</f>
        <v>Cherianne Heningham</v>
      </c>
    </row>
    <row r="2060" spans="1:10" ht="14.25" customHeight="1" x14ac:dyDescent="0.3">
      <c r="A2060" s="3">
        <f t="shared" si="8"/>
        <v>45108</v>
      </c>
      <c r="B2060" s="3">
        <v>45112</v>
      </c>
      <c r="C2060" s="2">
        <v>301048</v>
      </c>
      <c r="D2060" s="2">
        <v>10084</v>
      </c>
      <c r="E2060" s="2">
        <v>172</v>
      </c>
      <c r="F2060" s="2">
        <v>2</v>
      </c>
      <c r="G2060" s="2">
        <v>7</v>
      </c>
      <c r="H2060" s="2">
        <v>14</v>
      </c>
      <c r="I2060" s="2" t="str">
        <f>VLOOKUP($D2060,PRODUCTS!$A$2:$G$87,2,0)</f>
        <v>AAA Batteries (4-pack)</v>
      </c>
      <c r="J2060" s="2" t="str">
        <f>VLOOKUP(E2060,CUSTOMERS!$A$2:$K$1001,2,0)&amp;" "&amp;VLOOKUP(E2060,CUSTOMERS!$A$2:$K$1001,3,0)</f>
        <v>Gisele Sterley</v>
      </c>
    </row>
    <row r="2061" spans="1:10" ht="14.25" customHeight="1" x14ac:dyDescent="0.3">
      <c r="A2061" s="3">
        <f t="shared" si="8"/>
        <v>45108</v>
      </c>
      <c r="B2061" s="3">
        <v>45112</v>
      </c>
      <c r="C2061" s="2">
        <v>301049</v>
      </c>
      <c r="D2061" s="2">
        <v>10086</v>
      </c>
      <c r="E2061" s="2">
        <v>938</v>
      </c>
      <c r="F2061" s="2">
        <v>2</v>
      </c>
      <c r="G2061" s="2">
        <v>13</v>
      </c>
      <c r="H2061" s="2">
        <v>26</v>
      </c>
      <c r="I2061" s="2" t="str">
        <f>VLOOKUP($D2061,PRODUCTS!$A$2:$G$87,2,0)</f>
        <v>Lightning Charging Cable</v>
      </c>
      <c r="J2061" s="2" t="str">
        <f>VLOOKUP(E2061,CUSTOMERS!$A$2:$K$1001,2,0)&amp;" "&amp;VLOOKUP(E2061,CUSTOMERS!$A$2:$K$1001,3,0)</f>
        <v>Clemence Meffan</v>
      </c>
    </row>
    <row r="2062" spans="1:10" ht="14.25" customHeight="1" x14ac:dyDescent="0.3">
      <c r="A2062" s="3">
        <f t="shared" si="8"/>
        <v>45108</v>
      </c>
      <c r="B2062" s="3">
        <v>45112</v>
      </c>
      <c r="C2062" s="2">
        <v>301049</v>
      </c>
      <c r="D2062" s="2">
        <v>10005</v>
      </c>
      <c r="E2062" s="2">
        <v>416</v>
      </c>
      <c r="F2062" s="2">
        <v>1</v>
      </c>
      <c r="G2062" s="2">
        <v>36</v>
      </c>
      <c r="H2062" s="2">
        <v>36</v>
      </c>
      <c r="I2062" s="2" t="str">
        <f>VLOOKUP($D2062,PRODUCTS!$A$2:$G$87,2,0)</f>
        <v>Blink Video Doorbell</v>
      </c>
      <c r="J2062" s="2" t="str">
        <f>VLOOKUP(E2062,CUSTOMERS!$A$2:$K$1001,2,0)&amp;" "&amp;VLOOKUP(E2062,CUSTOMERS!$A$2:$K$1001,3,0)</f>
        <v>Karin Ruckledge</v>
      </c>
    </row>
    <row r="2063" spans="1:10" ht="14.25" customHeight="1" x14ac:dyDescent="0.3">
      <c r="A2063" s="3">
        <f t="shared" si="8"/>
        <v>45108</v>
      </c>
      <c r="B2063" s="3">
        <v>45112</v>
      </c>
      <c r="C2063" s="2">
        <v>301050</v>
      </c>
      <c r="D2063" s="2">
        <v>10076</v>
      </c>
      <c r="E2063" s="2">
        <v>491</v>
      </c>
      <c r="F2063" s="2">
        <v>1</v>
      </c>
      <c r="G2063" s="2">
        <v>7</v>
      </c>
      <c r="H2063" s="2">
        <v>7</v>
      </c>
      <c r="I2063" s="2" t="str">
        <f>VLOOKUP($D2063,PRODUCTS!$A$2:$G$87,2,0)</f>
        <v>Case for iPhone 15 Pro Max Blue</v>
      </c>
      <c r="J2063" s="2" t="str">
        <f>VLOOKUP(E2063,CUSTOMERS!$A$2:$K$1001,2,0)&amp;" "&amp;VLOOKUP(E2063,CUSTOMERS!$A$2:$K$1001,3,0)</f>
        <v>Cross Vakhrushin</v>
      </c>
    </row>
    <row r="2064" spans="1:10" ht="14.25" customHeight="1" x14ac:dyDescent="0.3">
      <c r="A2064" s="3">
        <f t="shared" si="8"/>
        <v>45108</v>
      </c>
      <c r="B2064" s="3">
        <v>45112</v>
      </c>
      <c r="C2064" s="2">
        <v>301050</v>
      </c>
      <c r="D2064" s="2">
        <v>10038</v>
      </c>
      <c r="E2064" s="2">
        <v>672</v>
      </c>
      <c r="F2064" s="2">
        <v>2</v>
      </c>
      <c r="G2064" s="2">
        <v>379</v>
      </c>
      <c r="H2064" s="2">
        <v>758</v>
      </c>
      <c r="I2064" s="2" t="str">
        <f>VLOOKUP($D2064,PRODUCTS!$A$2:$G$87,2,0)</f>
        <v>Apple Watch Series 9 (GPS) 45mm</v>
      </c>
      <c r="J2064" s="2" t="str">
        <f>VLOOKUP(E2064,CUSTOMERS!$A$2:$K$1001,2,0)&amp;" "&amp;VLOOKUP(E2064,CUSTOMERS!$A$2:$K$1001,3,0)</f>
        <v>Merilyn Robbings</v>
      </c>
    </row>
    <row r="2065" spans="1:10" ht="14.25" customHeight="1" x14ac:dyDescent="0.3">
      <c r="A2065" s="3">
        <f t="shared" si="8"/>
        <v>45108</v>
      </c>
      <c r="B2065" s="3">
        <v>45112</v>
      </c>
      <c r="C2065" s="2">
        <v>301050</v>
      </c>
      <c r="D2065" s="2">
        <v>10033</v>
      </c>
      <c r="E2065" s="2">
        <v>833</v>
      </c>
      <c r="F2065" s="2">
        <v>2</v>
      </c>
      <c r="G2065" s="2">
        <v>295</v>
      </c>
      <c r="H2065" s="2">
        <v>590</v>
      </c>
      <c r="I2065" s="2" t="str">
        <f>VLOOKUP($D2065,PRODUCTS!$A$2:$G$87,2,0)</f>
        <v>Nintendo Switch</v>
      </c>
      <c r="J2065" s="2" t="str">
        <f>VLOOKUP(E2065,CUSTOMERS!$A$2:$K$1001,2,0)&amp;" "&amp;VLOOKUP(E2065,CUSTOMERS!$A$2:$K$1001,3,0)</f>
        <v>Reid Sigart</v>
      </c>
    </row>
    <row r="2066" spans="1:10" ht="14.25" customHeight="1" x14ac:dyDescent="0.3">
      <c r="A2066" s="3">
        <f t="shared" si="8"/>
        <v>45108</v>
      </c>
      <c r="B2066" s="3">
        <v>45112</v>
      </c>
      <c r="C2066" s="2">
        <v>301050</v>
      </c>
      <c r="D2066" s="2">
        <v>10082</v>
      </c>
      <c r="E2066" s="2">
        <v>75</v>
      </c>
      <c r="F2066" s="2">
        <v>2</v>
      </c>
      <c r="G2066" s="2">
        <v>20</v>
      </c>
      <c r="H2066" s="2">
        <v>40</v>
      </c>
      <c r="I2066" s="2" t="str">
        <f>VLOOKUP($D2066,PRODUCTS!$A$2:$G$87,2,0)</f>
        <v>Apple 20W USB-C Power Adapter</v>
      </c>
      <c r="J2066" s="2" t="str">
        <f>VLOOKUP(E2066,CUSTOMERS!$A$2:$K$1001,2,0)&amp;" "&amp;VLOOKUP(E2066,CUSTOMERS!$A$2:$K$1001,3,0)</f>
        <v>Paddy Culshaw</v>
      </c>
    </row>
    <row r="2067" spans="1:10" ht="14.25" customHeight="1" x14ac:dyDescent="0.3">
      <c r="A2067" s="3">
        <f t="shared" si="8"/>
        <v>45108</v>
      </c>
      <c r="B2067" s="3">
        <v>45112</v>
      </c>
      <c r="C2067" s="2">
        <v>301050</v>
      </c>
      <c r="D2067" s="2">
        <v>10036</v>
      </c>
      <c r="E2067" s="2">
        <v>560</v>
      </c>
      <c r="F2067" s="2">
        <v>2</v>
      </c>
      <c r="G2067" s="2">
        <v>111</v>
      </c>
      <c r="H2067" s="2">
        <v>222</v>
      </c>
      <c r="I2067" s="2" t="str">
        <f>VLOOKUP($D2067,PRODUCTS!$A$2:$G$87,2,0)</f>
        <v>Xbox Elite Series 2 Wireless</v>
      </c>
      <c r="J2067" s="2" t="str">
        <f>VLOOKUP(E2067,CUSTOMERS!$A$2:$K$1001,2,0)&amp;" "&amp;VLOOKUP(E2067,CUSTOMERS!$A$2:$K$1001,3,0)</f>
        <v>Zared Pingstone</v>
      </c>
    </row>
    <row r="2068" spans="1:10" ht="14.25" customHeight="1" x14ac:dyDescent="0.3">
      <c r="A2068" s="3">
        <f t="shared" si="8"/>
        <v>45108</v>
      </c>
      <c r="B2068" s="3">
        <v>45112</v>
      </c>
      <c r="C2068" s="2">
        <v>301051</v>
      </c>
      <c r="D2068" s="2">
        <v>10035</v>
      </c>
      <c r="E2068" s="2">
        <v>489</v>
      </c>
      <c r="F2068" s="2">
        <v>1</v>
      </c>
      <c r="G2068" s="2">
        <v>52</v>
      </c>
      <c r="H2068" s="2">
        <v>52</v>
      </c>
      <c r="I2068" s="2" t="str">
        <f>VLOOKUP($D2068,PRODUCTS!$A$2:$G$87,2,0)</f>
        <v>Xbox Core Wireless Gaming Controller</v>
      </c>
      <c r="J2068" s="2" t="str">
        <f>VLOOKUP(E2068,CUSTOMERS!$A$2:$K$1001,2,0)&amp;" "&amp;VLOOKUP(E2068,CUSTOMERS!$A$2:$K$1001,3,0)</f>
        <v>Tomas Gipson</v>
      </c>
    </row>
    <row r="2069" spans="1:10" ht="14.25" customHeight="1" x14ac:dyDescent="0.3">
      <c r="A2069" s="3">
        <f t="shared" si="8"/>
        <v>45108</v>
      </c>
      <c r="B2069" s="3">
        <v>45112</v>
      </c>
      <c r="C2069" s="2">
        <v>301052</v>
      </c>
      <c r="D2069" s="2">
        <v>10036</v>
      </c>
      <c r="E2069" s="2">
        <v>729</v>
      </c>
      <c r="F2069" s="2">
        <v>1</v>
      </c>
      <c r="G2069" s="2">
        <v>111</v>
      </c>
      <c r="H2069" s="2">
        <v>111</v>
      </c>
      <c r="I2069" s="2" t="str">
        <f>VLOOKUP($D2069,PRODUCTS!$A$2:$G$87,2,0)</f>
        <v>Xbox Elite Series 2 Wireless</v>
      </c>
      <c r="J2069" s="2" t="str">
        <f>VLOOKUP(E2069,CUSTOMERS!$A$2:$K$1001,2,0)&amp;" "&amp;VLOOKUP(E2069,CUSTOMERS!$A$2:$K$1001,3,0)</f>
        <v>Cosetta Miko</v>
      </c>
    </row>
    <row r="2070" spans="1:10" ht="14.25" customHeight="1" x14ac:dyDescent="0.3">
      <c r="A2070" s="3">
        <f t="shared" si="8"/>
        <v>45108</v>
      </c>
      <c r="B2070" s="3">
        <v>45112</v>
      </c>
      <c r="C2070" s="2">
        <v>301052</v>
      </c>
      <c r="D2070" s="2">
        <v>10058</v>
      </c>
      <c r="E2070" s="2">
        <v>456</v>
      </c>
      <c r="F2070" s="2">
        <v>1</v>
      </c>
      <c r="G2070" s="2">
        <v>799</v>
      </c>
      <c r="H2070" s="2">
        <v>799</v>
      </c>
      <c r="I2070" s="2" t="str">
        <f>VLOOKUP($D2070,PRODUCTS!$A$2:$G$87,2,0)</f>
        <v>Sony - 65" Class X80K</v>
      </c>
      <c r="J2070" s="2" t="str">
        <f>VLOOKUP(E2070,CUSTOMERS!$A$2:$K$1001,2,0)&amp;" "&amp;VLOOKUP(E2070,CUSTOMERS!$A$2:$K$1001,3,0)</f>
        <v>Den Kivlin</v>
      </c>
    </row>
    <row r="2071" spans="1:10" ht="14.25" customHeight="1" x14ac:dyDescent="0.3">
      <c r="A2071" s="3">
        <f t="shared" si="8"/>
        <v>45108</v>
      </c>
      <c r="B2071" s="3">
        <v>45112</v>
      </c>
      <c r="C2071" s="2">
        <v>301053</v>
      </c>
      <c r="D2071" s="2">
        <v>10042</v>
      </c>
      <c r="E2071" s="2">
        <v>783</v>
      </c>
      <c r="F2071" s="2">
        <v>2</v>
      </c>
      <c r="G2071" s="2">
        <v>1849</v>
      </c>
      <c r="H2071" s="2">
        <v>3698</v>
      </c>
      <c r="I2071" s="2" t="str">
        <f>VLOOKUP($D2071,PRODUCTS!$A$2:$G$87,2,0)</f>
        <v>Apple - MacBook Pro 14" Laptop - M3 Pro chip</v>
      </c>
      <c r="J2071" s="2" t="str">
        <f>VLOOKUP(E2071,CUSTOMERS!$A$2:$K$1001,2,0)&amp;" "&amp;VLOOKUP(E2071,CUSTOMERS!$A$2:$K$1001,3,0)</f>
        <v>Mellicent McKinless</v>
      </c>
    </row>
    <row r="2072" spans="1:10" ht="14.25" customHeight="1" x14ac:dyDescent="0.3">
      <c r="A2072" s="3">
        <f t="shared" si="8"/>
        <v>45108</v>
      </c>
      <c r="B2072" s="3">
        <v>45112</v>
      </c>
      <c r="C2072" s="2">
        <v>301054</v>
      </c>
      <c r="D2072" s="2">
        <v>10019</v>
      </c>
      <c r="E2072" s="2">
        <v>828</v>
      </c>
      <c r="F2072" s="2">
        <v>1</v>
      </c>
      <c r="G2072" s="2">
        <v>1299</v>
      </c>
      <c r="H2072" s="2">
        <v>1299</v>
      </c>
      <c r="I2072" s="2" t="str">
        <f>VLOOKUP($D2072,PRODUCTS!$A$2:$G$87,2,0)</f>
        <v>iPhone 15 Pro 512 GB</v>
      </c>
      <c r="J2072" s="2" t="str">
        <f>VLOOKUP(E2072,CUSTOMERS!$A$2:$K$1001,2,0)&amp;" "&amp;VLOOKUP(E2072,CUSTOMERS!$A$2:$K$1001,3,0)</f>
        <v>Gwenni Junkison</v>
      </c>
    </row>
    <row r="2073" spans="1:10" ht="14.25" customHeight="1" x14ac:dyDescent="0.3">
      <c r="A2073" s="3">
        <f t="shared" si="8"/>
        <v>45108</v>
      </c>
      <c r="B2073" s="3">
        <v>45112</v>
      </c>
      <c r="C2073" s="2">
        <v>301055</v>
      </c>
      <c r="D2073" s="2">
        <v>10062</v>
      </c>
      <c r="E2073" s="2">
        <v>574</v>
      </c>
      <c r="F2073" s="2">
        <v>1</v>
      </c>
      <c r="G2073" s="2">
        <v>1499</v>
      </c>
      <c r="H2073" s="2">
        <v>1499</v>
      </c>
      <c r="I2073" s="2" t="str">
        <f>VLOOKUP($D2073,PRODUCTS!$A$2:$G$87,2,0)</f>
        <v>LG - 65" Class B3 Series OLED</v>
      </c>
      <c r="J2073" s="2" t="str">
        <f>VLOOKUP(E2073,CUSTOMERS!$A$2:$K$1001,2,0)&amp;" "&amp;VLOOKUP(E2073,CUSTOMERS!$A$2:$K$1001,3,0)</f>
        <v>Mirna Edwins</v>
      </c>
    </row>
    <row r="2074" spans="1:10" ht="14.25" customHeight="1" x14ac:dyDescent="0.3">
      <c r="A2074" s="3">
        <f t="shared" si="8"/>
        <v>45108</v>
      </c>
      <c r="B2074" s="3">
        <v>45113</v>
      </c>
      <c r="C2074" s="2">
        <v>301056</v>
      </c>
      <c r="D2074" s="2">
        <v>10050</v>
      </c>
      <c r="E2074" s="2">
        <v>209</v>
      </c>
      <c r="F2074" s="2">
        <v>2</v>
      </c>
      <c r="G2074" s="2">
        <v>700</v>
      </c>
      <c r="H2074" s="2">
        <v>1400</v>
      </c>
      <c r="I2074" s="2" t="str">
        <f>VLOOKUP($D2074,PRODUCTS!$A$2:$G$87,2,0)</f>
        <v>Microsoft - Surface Laptop Go 3 </v>
      </c>
      <c r="J2074" s="2" t="str">
        <f>VLOOKUP(E2074,CUSTOMERS!$A$2:$K$1001,2,0)&amp;" "&amp;VLOOKUP(E2074,CUSTOMERS!$A$2:$K$1001,3,0)</f>
        <v>Currey Dohmann</v>
      </c>
    </row>
    <row r="2075" spans="1:10" ht="14.25" customHeight="1" x14ac:dyDescent="0.3">
      <c r="A2075" s="3">
        <f t="shared" si="8"/>
        <v>45108</v>
      </c>
      <c r="B2075" s="3">
        <v>45113</v>
      </c>
      <c r="C2075" s="2">
        <v>301057</v>
      </c>
      <c r="D2075" s="2">
        <v>10055</v>
      </c>
      <c r="E2075" s="2">
        <v>804</v>
      </c>
      <c r="F2075" s="2">
        <v>2</v>
      </c>
      <c r="G2075" s="2">
        <v>95</v>
      </c>
      <c r="H2075" s="2">
        <v>190</v>
      </c>
      <c r="I2075" s="2" t="str">
        <f>VLOOKUP($D2075,PRODUCTS!$A$2:$G$87,2,0)</f>
        <v>Dell - S2421NX 23.8" IPS LED FHD</v>
      </c>
      <c r="J2075" s="2" t="str">
        <f>VLOOKUP(E2075,CUSTOMERS!$A$2:$K$1001,2,0)&amp;" "&amp;VLOOKUP(E2075,CUSTOMERS!$A$2:$K$1001,3,0)</f>
        <v>Phillipp Mallalieu</v>
      </c>
    </row>
    <row r="2076" spans="1:10" ht="14.25" customHeight="1" x14ac:dyDescent="0.3">
      <c r="A2076" s="3">
        <f t="shared" si="8"/>
        <v>45108</v>
      </c>
      <c r="B2076" s="3">
        <v>45113</v>
      </c>
      <c r="C2076" s="2">
        <v>301058</v>
      </c>
      <c r="D2076" s="2">
        <v>10042</v>
      </c>
      <c r="E2076" s="2">
        <v>543</v>
      </c>
      <c r="F2076" s="2">
        <v>3</v>
      </c>
      <c r="G2076" s="2">
        <v>1849</v>
      </c>
      <c r="H2076" s="2">
        <v>5547</v>
      </c>
      <c r="I2076" s="2" t="str">
        <f>VLOOKUP($D2076,PRODUCTS!$A$2:$G$87,2,0)</f>
        <v>Apple - MacBook Pro 14" Laptop - M3 Pro chip</v>
      </c>
      <c r="J2076" s="2" t="str">
        <f>VLOOKUP(E2076,CUSTOMERS!$A$2:$K$1001,2,0)&amp;" "&amp;VLOOKUP(E2076,CUSTOMERS!$A$2:$K$1001,3,0)</f>
        <v>Eadith Greenough</v>
      </c>
    </row>
    <row r="2077" spans="1:10" ht="14.25" customHeight="1" x14ac:dyDescent="0.3">
      <c r="A2077" s="3">
        <f t="shared" si="8"/>
        <v>45108</v>
      </c>
      <c r="B2077" s="3">
        <v>45113</v>
      </c>
      <c r="C2077" s="2">
        <v>301058</v>
      </c>
      <c r="D2077" s="2">
        <v>10024</v>
      </c>
      <c r="E2077" s="2">
        <v>406</v>
      </c>
      <c r="F2077" s="2">
        <v>2</v>
      </c>
      <c r="G2077" s="2">
        <v>199</v>
      </c>
      <c r="H2077" s="2">
        <v>398</v>
      </c>
      <c r="I2077" s="2" t="str">
        <f>VLOOKUP($D2077,PRODUCTS!$A$2:$G$87,2,0)</f>
        <v>SAMSUNG Galaxy Tab S6 Lite 10.4" 64GB</v>
      </c>
      <c r="J2077" s="2" t="str">
        <f>VLOOKUP(E2077,CUSTOMERS!$A$2:$K$1001,2,0)&amp;" "&amp;VLOOKUP(E2077,CUSTOMERS!$A$2:$K$1001,3,0)</f>
        <v>Ermin Mynett</v>
      </c>
    </row>
    <row r="2078" spans="1:10" ht="14.25" customHeight="1" x14ac:dyDescent="0.3">
      <c r="A2078" s="3">
        <f t="shared" si="8"/>
        <v>45108</v>
      </c>
      <c r="B2078" s="3">
        <v>45113</v>
      </c>
      <c r="C2078" s="2">
        <v>301058</v>
      </c>
      <c r="D2078" s="2">
        <v>10066</v>
      </c>
      <c r="E2078" s="2">
        <v>728</v>
      </c>
      <c r="F2078" s="2">
        <v>3</v>
      </c>
      <c r="G2078" s="2">
        <v>149</v>
      </c>
      <c r="H2078" s="2">
        <v>447</v>
      </c>
      <c r="I2078" s="2" t="str">
        <f>VLOOKUP($D2078,PRODUCTS!$A$2:$G$87,2,0)</f>
        <v>Polaroid - Now+ Instant Film Camera Generation 2</v>
      </c>
      <c r="J2078" s="2" t="str">
        <f>VLOOKUP(E2078,CUSTOMERS!$A$2:$K$1001,2,0)&amp;" "&amp;VLOOKUP(E2078,CUSTOMERS!$A$2:$K$1001,3,0)</f>
        <v>Muffin Hunting</v>
      </c>
    </row>
    <row r="2079" spans="1:10" ht="14.25" customHeight="1" x14ac:dyDescent="0.3">
      <c r="A2079" s="3">
        <f t="shared" si="8"/>
        <v>45108</v>
      </c>
      <c r="B2079" s="3">
        <v>45113</v>
      </c>
      <c r="C2079" s="2">
        <v>301058</v>
      </c>
      <c r="D2079" s="2">
        <v>10081</v>
      </c>
      <c r="E2079" s="2">
        <v>880</v>
      </c>
      <c r="F2079" s="2">
        <v>2</v>
      </c>
      <c r="G2079" s="2">
        <v>5</v>
      </c>
      <c r="H2079" s="2">
        <v>10</v>
      </c>
      <c r="I2079" s="2" t="str">
        <f>VLOOKUP($D2079,PRODUCTS!$A$2:$G$87,2,0)</f>
        <v>Screen Protector for iPhone 15 Pro</v>
      </c>
      <c r="J2079" s="2" t="str">
        <f>VLOOKUP(E2079,CUSTOMERS!$A$2:$K$1001,2,0)&amp;" "&amp;VLOOKUP(E2079,CUSTOMERS!$A$2:$K$1001,3,0)</f>
        <v>Dimitry Glasper</v>
      </c>
    </row>
    <row r="2080" spans="1:10" ht="14.25" customHeight="1" x14ac:dyDescent="0.3">
      <c r="A2080" s="3">
        <f t="shared" si="8"/>
        <v>45108</v>
      </c>
      <c r="B2080" s="3">
        <v>45113</v>
      </c>
      <c r="C2080" s="2">
        <v>301059</v>
      </c>
      <c r="D2080" s="2">
        <v>10030</v>
      </c>
      <c r="E2080" s="2">
        <v>934</v>
      </c>
      <c r="F2080" s="2">
        <v>3</v>
      </c>
      <c r="G2080" s="2">
        <v>234</v>
      </c>
      <c r="H2080" s="2">
        <v>702</v>
      </c>
      <c r="I2080" s="2" t="str">
        <f>VLOOKUP($D2080,PRODUCTS!$A$2:$G$87,2,0)</f>
        <v>Meta Quest 2 </v>
      </c>
      <c r="J2080" s="2" t="str">
        <f>VLOOKUP(E2080,CUSTOMERS!$A$2:$K$1001,2,0)&amp;" "&amp;VLOOKUP(E2080,CUSTOMERS!$A$2:$K$1001,3,0)</f>
        <v>Dall Glenny</v>
      </c>
    </row>
    <row r="2081" spans="1:10" ht="14.25" customHeight="1" x14ac:dyDescent="0.3">
      <c r="A2081" s="3">
        <f t="shared" si="8"/>
        <v>45108</v>
      </c>
      <c r="B2081" s="3">
        <v>45113</v>
      </c>
      <c r="C2081" s="2">
        <v>301059</v>
      </c>
      <c r="D2081" s="2">
        <v>10019</v>
      </c>
      <c r="E2081" s="2">
        <v>919</v>
      </c>
      <c r="F2081" s="2">
        <v>1</v>
      </c>
      <c r="G2081" s="2">
        <v>1299</v>
      </c>
      <c r="H2081" s="2">
        <v>1299</v>
      </c>
      <c r="I2081" s="2" t="str">
        <f>VLOOKUP($D2081,PRODUCTS!$A$2:$G$87,2,0)</f>
        <v>iPhone 15 Pro 512 GB</v>
      </c>
      <c r="J2081" s="2" t="str">
        <f>VLOOKUP(E2081,CUSTOMERS!$A$2:$K$1001,2,0)&amp;" "&amp;VLOOKUP(E2081,CUSTOMERS!$A$2:$K$1001,3,0)</f>
        <v>Sheffie Venables</v>
      </c>
    </row>
    <row r="2082" spans="1:10" ht="14.25" customHeight="1" x14ac:dyDescent="0.3">
      <c r="A2082" s="3">
        <f t="shared" si="8"/>
        <v>45108</v>
      </c>
      <c r="B2082" s="3">
        <v>45113</v>
      </c>
      <c r="C2082" s="2">
        <v>301059</v>
      </c>
      <c r="D2082" s="2">
        <v>10038</v>
      </c>
      <c r="E2082" s="2">
        <v>546</v>
      </c>
      <c r="F2082" s="2">
        <v>1</v>
      </c>
      <c r="G2082" s="2">
        <v>379</v>
      </c>
      <c r="H2082" s="2">
        <v>379</v>
      </c>
      <c r="I2082" s="2" t="str">
        <f>VLOOKUP($D2082,PRODUCTS!$A$2:$G$87,2,0)</f>
        <v>Apple Watch Series 9 (GPS) 45mm</v>
      </c>
      <c r="J2082" s="2" t="str">
        <f>VLOOKUP(E2082,CUSTOMERS!$A$2:$K$1001,2,0)&amp;" "&amp;VLOOKUP(E2082,CUSTOMERS!$A$2:$K$1001,3,0)</f>
        <v>Kaiser Thomesson</v>
      </c>
    </row>
    <row r="2083" spans="1:10" ht="14.25" customHeight="1" x14ac:dyDescent="0.3">
      <c r="A2083" s="3">
        <f t="shared" si="8"/>
        <v>45108</v>
      </c>
      <c r="B2083" s="3">
        <v>45113</v>
      </c>
      <c r="C2083" s="2">
        <v>301059</v>
      </c>
      <c r="D2083" s="2">
        <v>10085</v>
      </c>
      <c r="E2083" s="2">
        <v>834</v>
      </c>
      <c r="F2083" s="2">
        <v>1</v>
      </c>
      <c r="G2083" s="2">
        <v>6</v>
      </c>
      <c r="H2083" s="2">
        <v>6</v>
      </c>
      <c r="I2083" s="2" t="str">
        <f>VLOOKUP($D2083,PRODUCTS!$A$2:$G$87,2,0)</f>
        <v>AA Batteries (4-pack)</v>
      </c>
      <c r="J2083" s="2" t="str">
        <f>VLOOKUP(E2083,CUSTOMERS!$A$2:$K$1001,2,0)&amp;" "&amp;VLOOKUP(E2083,CUSTOMERS!$A$2:$K$1001,3,0)</f>
        <v>Chad Mayho</v>
      </c>
    </row>
    <row r="2084" spans="1:10" ht="14.25" customHeight="1" x14ac:dyDescent="0.3">
      <c r="A2084" s="3">
        <f t="shared" si="8"/>
        <v>45108</v>
      </c>
      <c r="B2084" s="3">
        <v>45113</v>
      </c>
      <c r="C2084" s="2">
        <v>301060</v>
      </c>
      <c r="D2084" s="2">
        <v>10003</v>
      </c>
      <c r="E2084" s="2">
        <v>601</v>
      </c>
      <c r="F2084" s="2">
        <v>2</v>
      </c>
      <c r="G2084" s="2">
        <v>149</v>
      </c>
      <c r="H2084" s="2">
        <v>298</v>
      </c>
      <c r="I2084" s="2" t="str">
        <f>VLOOKUP($D2084,PRODUCTS!$A$2:$G$87,2,0)</f>
        <v>Apple Airpods Pro</v>
      </c>
      <c r="J2084" s="2" t="str">
        <f>VLOOKUP(E2084,CUSTOMERS!$A$2:$K$1001,2,0)&amp;" "&amp;VLOOKUP(E2084,CUSTOMERS!$A$2:$K$1001,3,0)</f>
        <v>Tamiko Stoop</v>
      </c>
    </row>
    <row r="2085" spans="1:10" ht="14.25" customHeight="1" x14ac:dyDescent="0.3">
      <c r="A2085" s="3">
        <f t="shared" si="8"/>
        <v>45108</v>
      </c>
      <c r="B2085" s="3">
        <v>45113</v>
      </c>
      <c r="C2085" s="2">
        <v>301060</v>
      </c>
      <c r="D2085" s="2">
        <v>10005</v>
      </c>
      <c r="E2085" s="2">
        <v>134</v>
      </c>
      <c r="F2085" s="2">
        <v>3</v>
      </c>
      <c r="G2085" s="2">
        <v>36</v>
      </c>
      <c r="H2085" s="2">
        <v>108</v>
      </c>
      <c r="I2085" s="2" t="str">
        <f>VLOOKUP($D2085,PRODUCTS!$A$2:$G$87,2,0)</f>
        <v>Blink Video Doorbell</v>
      </c>
      <c r="J2085" s="2" t="str">
        <f>VLOOKUP(E2085,CUSTOMERS!$A$2:$K$1001,2,0)&amp;" "&amp;VLOOKUP(E2085,CUSTOMERS!$A$2:$K$1001,3,0)</f>
        <v>Charity Lawford</v>
      </c>
    </row>
    <row r="2086" spans="1:10" ht="14.25" customHeight="1" x14ac:dyDescent="0.3">
      <c r="A2086" s="3">
        <f t="shared" si="8"/>
        <v>45108</v>
      </c>
      <c r="B2086" s="3">
        <v>45113</v>
      </c>
      <c r="C2086" s="2">
        <v>301060</v>
      </c>
      <c r="D2086" s="2">
        <v>10084</v>
      </c>
      <c r="E2086" s="2">
        <v>892</v>
      </c>
      <c r="F2086" s="2">
        <v>1</v>
      </c>
      <c r="G2086" s="2">
        <v>7</v>
      </c>
      <c r="H2086" s="2">
        <v>7</v>
      </c>
      <c r="I2086" s="2" t="str">
        <f>VLOOKUP($D2086,PRODUCTS!$A$2:$G$87,2,0)</f>
        <v>AAA Batteries (4-pack)</v>
      </c>
      <c r="J2086" s="2" t="str">
        <f>VLOOKUP(E2086,CUSTOMERS!$A$2:$K$1001,2,0)&amp;" "&amp;VLOOKUP(E2086,CUSTOMERS!$A$2:$K$1001,3,0)</f>
        <v>Cody Whitear</v>
      </c>
    </row>
    <row r="2087" spans="1:10" ht="14.25" customHeight="1" x14ac:dyDescent="0.3">
      <c r="A2087" s="3">
        <f t="shared" si="8"/>
        <v>45108</v>
      </c>
      <c r="B2087" s="3">
        <v>45113</v>
      </c>
      <c r="C2087" s="2">
        <v>301061</v>
      </c>
      <c r="D2087" s="2">
        <v>10082</v>
      </c>
      <c r="E2087" s="2">
        <v>672</v>
      </c>
      <c r="F2087" s="2">
        <v>1</v>
      </c>
      <c r="G2087" s="2">
        <v>20</v>
      </c>
      <c r="H2087" s="2">
        <v>20</v>
      </c>
      <c r="I2087" s="2" t="str">
        <f>VLOOKUP($D2087,PRODUCTS!$A$2:$G$87,2,0)</f>
        <v>Apple 20W USB-C Power Adapter</v>
      </c>
      <c r="J2087" s="2" t="str">
        <f>VLOOKUP(E2087,CUSTOMERS!$A$2:$K$1001,2,0)&amp;" "&amp;VLOOKUP(E2087,CUSTOMERS!$A$2:$K$1001,3,0)</f>
        <v>Merilyn Robbings</v>
      </c>
    </row>
    <row r="2088" spans="1:10" ht="14.25" customHeight="1" x14ac:dyDescent="0.3">
      <c r="A2088" s="3">
        <f t="shared" si="8"/>
        <v>45108</v>
      </c>
      <c r="B2088" s="3">
        <v>45113</v>
      </c>
      <c r="C2088" s="2">
        <v>301061</v>
      </c>
      <c r="D2088" s="2">
        <v>10003</v>
      </c>
      <c r="E2088" s="2">
        <v>301</v>
      </c>
      <c r="F2088" s="2">
        <v>1</v>
      </c>
      <c r="G2088" s="2">
        <v>149</v>
      </c>
      <c r="H2088" s="2">
        <v>149</v>
      </c>
      <c r="I2088" s="2" t="str">
        <f>VLOOKUP($D2088,PRODUCTS!$A$2:$G$87,2,0)</f>
        <v>Apple Airpods Pro</v>
      </c>
      <c r="J2088" s="2" t="str">
        <f>VLOOKUP(E2088,CUSTOMERS!$A$2:$K$1001,2,0)&amp;" "&amp;VLOOKUP(E2088,CUSTOMERS!$A$2:$K$1001,3,0)</f>
        <v>Aleen MacAllaster</v>
      </c>
    </row>
    <row r="2089" spans="1:10" ht="14.25" customHeight="1" x14ac:dyDescent="0.3">
      <c r="A2089" s="3">
        <f t="shared" si="8"/>
        <v>45108</v>
      </c>
      <c r="B2089" s="3">
        <v>45113</v>
      </c>
      <c r="C2089" s="2">
        <v>301062</v>
      </c>
      <c r="D2089" s="2">
        <v>10033</v>
      </c>
      <c r="E2089" s="2">
        <v>348</v>
      </c>
      <c r="F2089" s="2">
        <v>2</v>
      </c>
      <c r="G2089" s="2">
        <v>295</v>
      </c>
      <c r="H2089" s="2">
        <v>590</v>
      </c>
      <c r="I2089" s="2" t="str">
        <f>VLOOKUP($D2089,PRODUCTS!$A$2:$G$87,2,0)</f>
        <v>Nintendo Switch</v>
      </c>
      <c r="J2089" s="2" t="str">
        <f>VLOOKUP(E2089,CUSTOMERS!$A$2:$K$1001,2,0)&amp;" "&amp;VLOOKUP(E2089,CUSTOMERS!$A$2:$K$1001,3,0)</f>
        <v>Blithe Olver</v>
      </c>
    </row>
    <row r="2090" spans="1:10" ht="14.25" customHeight="1" x14ac:dyDescent="0.3">
      <c r="A2090" s="3">
        <f t="shared" si="8"/>
        <v>45108</v>
      </c>
      <c r="B2090" s="3">
        <v>45113</v>
      </c>
      <c r="C2090" s="2">
        <v>301063</v>
      </c>
      <c r="D2090" s="2">
        <v>10044</v>
      </c>
      <c r="E2090" s="2">
        <v>256</v>
      </c>
      <c r="F2090" s="2">
        <v>2</v>
      </c>
      <c r="G2090" s="2">
        <v>750</v>
      </c>
      <c r="H2090" s="2">
        <v>1500</v>
      </c>
      <c r="I2090" s="2" t="str">
        <f>VLOOKUP($D2090,PRODUCTS!$A$2:$G$87,2,0)</f>
        <v>Canon - EOS R50 4K</v>
      </c>
      <c r="J2090" s="2" t="str">
        <f>VLOOKUP(E2090,CUSTOMERS!$A$2:$K$1001,2,0)&amp;" "&amp;VLOOKUP(E2090,CUSTOMERS!$A$2:$K$1001,3,0)</f>
        <v>Amery Lorie</v>
      </c>
    </row>
    <row r="2091" spans="1:10" ht="14.25" customHeight="1" x14ac:dyDescent="0.3">
      <c r="A2091" s="3">
        <f t="shared" si="8"/>
        <v>45108</v>
      </c>
      <c r="B2091" s="3">
        <v>45113</v>
      </c>
      <c r="C2091" s="2">
        <v>301064</v>
      </c>
      <c r="D2091" s="2">
        <v>10066</v>
      </c>
      <c r="E2091" s="2">
        <v>398</v>
      </c>
      <c r="F2091" s="2">
        <v>2</v>
      </c>
      <c r="G2091" s="2">
        <v>149</v>
      </c>
      <c r="H2091" s="2">
        <v>298</v>
      </c>
      <c r="I2091" s="2" t="str">
        <f>VLOOKUP($D2091,PRODUCTS!$A$2:$G$87,2,0)</f>
        <v>Polaroid - Now+ Instant Film Camera Generation 2</v>
      </c>
      <c r="J2091" s="2" t="str">
        <f>VLOOKUP(E2091,CUSTOMERS!$A$2:$K$1001,2,0)&amp;" "&amp;VLOOKUP(E2091,CUSTOMERS!$A$2:$K$1001,3,0)</f>
        <v>Chicky Rubinov</v>
      </c>
    </row>
    <row r="2092" spans="1:10" ht="14.25" customHeight="1" x14ac:dyDescent="0.3">
      <c r="A2092" s="3">
        <f t="shared" si="8"/>
        <v>45108</v>
      </c>
      <c r="B2092" s="3">
        <v>45113</v>
      </c>
      <c r="C2092" s="2">
        <v>301065</v>
      </c>
      <c r="D2092" s="2">
        <v>10031</v>
      </c>
      <c r="E2092" s="2">
        <v>774</v>
      </c>
      <c r="F2092" s="2">
        <v>3</v>
      </c>
      <c r="G2092" s="2">
        <v>25</v>
      </c>
      <c r="H2092" s="2">
        <v>75</v>
      </c>
      <c r="I2092" s="2" t="str">
        <f>VLOOKUP($D2092,PRODUCTS!$A$2:$G$87,2,0)</f>
        <v>Razer DeathAdder Mouse</v>
      </c>
      <c r="J2092" s="2" t="str">
        <f>VLOOKUP(E2092,CUSTOMERS!$A$2:$K$1001,2,0)&amp;" "&amp;VLOOKUP(E2092,CUSTOMERS!$A$2:$K$1001,3,0)</f>
        <v>Ram Goncaves</v>
      </c>
    </row>
    <row r="2093" spans="1:10" ht="14.25" customHeight="1" x14ac:dyDescent="0.3">
      <c r="A2093" s="3">
        <f t="shared" si="8"/>
        <v>45108</v>
      </c>
      <c r="B2093" s="3">
        <v>45113</v>
      </c>
      <c r="C2093" s="2">
        <v>301066</v>
      </c>
      <c r="D2093" s="2">
        <v>10075</v>
      </c>
      <c r="E2093" s="2">
        <v>246</v>
      </c>
      <c r="F2093" s="2">
        <v>2</v>
      </c>
      <c r="G2093" s="2">
        <v>5</v>
      </c>
      <c r="H2093" s="2">
        <v>10</v>
      </c>
      <c r="I2093" s="2" t="str">
        <f>VLOOKUP($D2093,PRODUCTS!$A$2:$G$87,2,0)</f>
        <v>Case for iPhone 15 Black</v>
      </c>
      <c r="J2093" s="2" t="str">
        <f>VLOOKUP(E2093,CUSTOMERS!$A$2:$K$1001,2,0)&amp;" "&amp;VLOOKUP(E2093,CUSTOMERS!$A$2:$K$1001,3,0)</f>
        <v>Vivi Liversedge</v>
      </c>
    </row>
    <row r="2094" spans="1:10" ht="14.25" customHeight="1" x14ac:dyDescent="0.3">
      <c r="A2094" s="3">
        <f t="shared" si="8"/>
        <v>45108</v>
      </c>
      <c r="B2094" s="3">
        <v>45113</v>
      </c>
      <c r="C2094" s="2">
        <v>301067</v>
      </c>
      <c r="D2094" s="2">
        <v>10078</v>
      </c>
      <c r="E2094" s="2">
        <v>538</v>
      </c>
      <c r="F2094" s="2">
        <v>3</v>
      </c>
      <c r="G2094" s="2">
        <v>5</v>
      </c>
      <c r="H2094" s="2">
        <v>15</v>
      </c>
      <c r="I2094" s="2" t="str">
        <f>VLOOKUP($D2094,PRODUCTS!$A$2:$G$87,2,0)</f>
        <v>Case for iPhone 15 Blue</v>
      </c>
      <c r="J2094" s="2" t="str">
        <f>VLOOKUP(E2094,CUSTOMERS!$A$2:$K$1001,2,0)&amp;" "&amp;VLOOKUP(E2094,CUSTOMERS!$A$2:$K$1001,3,0)</f>
        <v>Verne Tolhurst</v>
      </c>
    </row>
    <row r="2095" spans="1:10" ht="14.25" customHeight="1" x14ac:dyDescent="0.3">
      <c r="A2095" s="3">
        <f t="shared" si="8"/>
        <v>45108</v>
      </c>
      <c r="B2095" s="3">
        <v>45113</v>
      </c>
      <c r="C2095" s="2">
        <v>301067</v>
      </c>
      <c r="D2095" s="2">
        <v>10033</v>
      </c>
      <c r="E2095" s="2">
        <v>974</v>
      </c>
      <c r="F2095" s="2">
        <v>1</v>
      </c>
      <c r="G2095" s="2">
        <v>295</v>
      </c>
      <c r="H2095" s="2">
        <v>295</v>
      </c>
      <c r="I2095" s="2" t="str">
        <f>VLOOKUP($D2095,PRODUCTS!$A$2:$G$87,2,0)</f>
        <v>Nintendo Switch</v>
      </c>
      <c r="J2095" s="2" t="str">
        <f>VLOOKUP(E2095,CUSTOMERS!$A$2:$K$1001,2,0)&amp;" "&amp;VLOOKUP(E2095,CUSTOMERS!$A$2:$K$1001,3,0)</f>
        <v>Karilynn Meijer</v>
      </c>
    </row>
    <row r="2096" spans="1:10" ht="14.25" customHeight="1" x14ac:dyDescent="0.3">
      <c r="A2096" s="3">
        <f t="shared" si="8"/>
        <v>45108</v>
      </c>
      <c r="B2096" s="3">
        <v>45114</v>
      </c>
      <c r="C2096" s="2">
        <v>301068</v>
      </c>
      <c r="D2096" s="2">
        <v>10036</v>
      </c>
      <c r="E2096" s="2">
        <v>742</v>
      </c>
      <c r="F2096" s="2">
        <v>1</v>
      </c>
      <c r="G2096" s="2">
        <v>111</v>
      </c>
      <c r="H2096" s="2">
        <v>111</v>
      </c>
      <c r="I2096" s="2" t="str">
        <f>VLOOKUP($D2096,PRODUCTS!$A$2:$G$87,2,0)</f>
        <v>Xbox Elite Series 2 Wireless</v>
      </c>
      <c r="J2096" s="2" t="str">
        <f>VLOOKUP(E2096,CUSTOMERS!$A$2:$K$1001,2,0)&amp;" "&amp;VLOOKUP(E2096,CUSTOMERS!$A$2:$K$1001,3,0)</f>
        <v>Lynsey Abyss</v>
      </c>
    </row>
    <row r="2097" spans="1:10" ht="14.25" customHeight="1" x14ac:dyDescent="0.3">
      <c r="A2097" s="3">
        <f t="shared" si="8"/>
        <v>45108</v>
      </c>
      <c r="B2097" s="3">
        <v>45114</v>
      </c>
      <c r="C2097" s="2">
        <v>301069</v>
      </c>
      <c r="D2097" s="2">
        <v>10086</v>
      </c>
      <c r="E2097" s="2">
        <v>89</v>
      </c>
      <c r="F2097" s="2">
        <v>2</v>
      </c>
      <c r="G2097" s="2">
        <v>13</v>
      </c>
      <c r="H2097" s="2">
        <v>26</v>
      </c>
      <c r="I2097" s="2" t="str">
        <f>VLOOKUP($D2097,PRODUCTS!$A$2:$G$87,2,0)</f>
        <v>Lightning Charging Cable</v>
      </c>
      <c r="J2097" s="2" t="str">
        <f>VLOOKUP(E2097,CUSTOMERS!$A$2:$K$1001,2,0)&amp;" "&amp;VLOOKUP(E2097,CUSTOMERS!$A$2:$K$1001,3,0)</f>
        <v>Aksel Martinet</v>
      </c>
    </row>
    <row r="2098" spans="1:10" ht="14.25" customHeight="1" x14ac:dyDescent="0.3">
      <c r="A2098" s="3">
        <f t="shared" si="8"/>
        <v>45108</v>
      </c>
      <c r="B2098" s="3">
        <v>45114</v>
      </c>
      <c r="C2098" s="2">
        <v>301070</v>
      </c>
      <c r="D2098" s="2">
        <v>10044</v>
      </c>
      <c r="E2098" s="2">
        <v>786</v>
      </c>
      <c r="F2098" s="2">
        <v>2</v>
      </c>
      <c r="G2098" s="2">
        <v>750</v>
      </c>
      <c r="H2098" s="2">
        <v>1500</v>
      </c>
      <c r="I2098" s="2" t="str">
        <f>VLOOKUP($D2098,PRODUCTS!$A$2:$G$87,2,0)</f>
        <v>Canon - EOS R50 4K</v>
      </c>
      <c r="J2098" s="2" t="str">
        <f>VLOOKUP(E2098,CUSTOMERS!$A$2:$K$1001,2,0)&amp;" "&amp;VLOOKUP(E2098,CUSTOMERS!$A$2:$K$1001,3,0)</f>
        <v>Bel Cahillane</v>
      </c>
    </row>
    <row r="2099" spans="1:10" ht="14.25" customHeight="1" x14ac:dyDescent="0.3">
      <c r="A2099" s="3">
        <f t="shared" si="8"/>
        <v>45108</v>
      </c>
      <c r="B2099" s="3">
        <v>45114</v>
      </c>
      <c r="C2099" s="2">
        <v>301070</v>
      </c>
      <c r="D2099" s="2">
        <v>10056</v>
      </c>
      <c r="E2099" s="2">
        <v>880</v>
      </c>
      <c r="F2099" s="2">
        <v>2</v>
      </c>
      <c r="G2099" s="2">
        <v>999</v>
      </c>
      <c r="H2099" s="2">
        <v>1998</v>
      </c>
      <c r="I2099" s="2" t="str">
        <f>VLOOKUP($D2099,PRODUCTS!$A$2:$G$87,2,0)</f>
        <v>Samsung - 85" Class TU690T</v>
      </c>
      <c r="J2099" s="2" t="str">
        <f>VLOOKUP(E2099,CUSTOMERS!$A$2:$K$1001,2,0)&amp;" "&amp;VLOOKUP(E2099,CUSTOMERS!$A$2:$K$1001,3,0)</f>
        <v>Dimitry Glasper</v>
      </c>
    </row>
    <row r="2100" spans="1:10" ht="14.25" customHeight="1" x14ac:dyDescent="0.3">
      <c r="A2100" s="3">
        <f t="shared" si="8"/>
        <v>45108</v>
      </c>
      <c r="B2100" s="3">
        <v>45114</v>
      </c>
      <c r="C2100" s="2">
        <v>301070</v>
      </c>
      <c r="D2100" s="2">
        <v>10034</v>
      </c>
      <c r="E2100" s="2">
        <v>482</v>
      </c>
      <c r="F2100" s="2">
        <v>2</v>
      </c>
      <c r="G2100" s="2">
        <v>90</v>
      </c>
      <c r="H2100" s="2">
        <v>180</v>
      </c>
      <c r="I2100" s="2" t="str">
        <f>VLOOKUP($D2100,PRODUCTS!$A$2:$G$87,2,0)</f>
        <v>Xbox Wireless Headset </v>
      </c>
      <c r="J2100" s="2" t="str">
        <f>VLOOKUP(E2100,CUSTOMERS!$A$2:$K$1001,2,0)&amp;" "&amp;VLOOKUP(E2100,CUSTOMERS!$A$2:$K$1001,3,0)</f>
        <v>Cordelia Catley</v>
      </c>
    </row>
    <row r="2101" spans="1:10" ht="14.25" customHeight="1" x14ac:dyDescent="0.3">
      <c r="A2101" s="3">
        <f t="shared" si="8"/>
        <v>45108</v>
      </c>
      <c r="B2101" s="3">
        <v>45114</v>
      </c>
      <c r="C2101" s="2">
        <v>301071</v>
      </c>
      <c r="D2101" s="2">
        <v>10067</v>
      </c>
      <c r="E2101" s="2">
        <v>143</v>
      </c>
      <c r="F2101" s="2">
        <v>2</v>
      </c>
      <c r="G2101" s="2">
        <v>269</v>
      </c>
      <c r="H2101" s="2">
        <v>538</v>
      </c>
      <c r="I2101" s="2" t="str">
        <f>VLOOKUP($D2101,PRODUCTS!$A$2:$G$87,2,0)</f>
        <v>Google - Nest Cam 2 Pack</v>
      </c>
      <c r="J2101" s="2" t="str">
        <f>VLOOKUP(E2101,CUSTOMERS!$A$2:$K$1001,2,0)&amp;" "&amp;VLOOKUP(E2101,CUSTOMERS!$A$2:$K$1001,3,0)</f>
        <v>Peyter Falloon</v>
      </c>
    </row>
    <row r="2102" spans="1:10" ht="14.25" customHeight="1" x14ac:dyDescent="0.3">
      <c r="A2102" s="3">
        <f t="shared" si="8"/>
        <v>45108</v>
      </c>
      <c r="B2102" s="3">
        <v>45114</v>
      </c>
      <c r="C2102" s="2">
        <v>301071</v>
      </c>
      <c r="D2102" s="2">
        <v>10076</v>
      </c>
      <c r="E2102" s="2">
        <v>28</v>
      </c>
      <c r="F2102" s="2">
        <v>1</v>
      </c>
      <c r="G2102" s="2">
        <v>7</v>
      </c>
      <c r="H2102" s="2">
        <v>7</v>
      </c>
      <c r="I2102" s="2" t="str">
        <f>VLOOKUP($D2102,PRODUCTS!$A$2:$G$87,2,0)</f>
        <v>Case for iPhone 15 Pro Max Blue</v>
      </c>
      <c r="J2102" s="2" t="str">
        <f>VLOOKUP(E2102,CUSTOMERS!$A$2:$K$1001,2,0)&amp;" "&amp;VLOOKUP(E2102,CUSTOMERS!$A$2:$K$1001,3,0)</f>
        <v>Jsandye Sinyard</v>
      </c>
    </row>
    <row r="2103" spans="1:10" ht="14.25" customHeight="1" x14ac:dyDescent="0.3">
      <c r="A2103" s="3">
        <f t="shared" si="8"/>
        <v>45108</v>
      </c>
      <c r="B2103" s="3">
        <v>45114</v>
      </c>
      <c r="C2103" s="2">
        <v>301071</v>
      </c>
      <c r="D2103" s="2">
        <v>10046</v>
      </c>
      <c r="E2103" s="2">
        <v>537</v>
      </c>
      <c r="F2103" s="2">
        <v>3</v>
      </c>
      <c r="G2103" s="2">
        <v>200</v>
      </c>
      <c r="H2103" s="2">
        <v>600</v>
      </c>
      <c r="I2103" s="2" t="str">
        <f>VLOOKUP($D2103,PRODUCTS!$A$2:$G$87,2,0)</f>
        <v>Nintendo - Switch 32GB Lite</v>
      </c>
      <c r="J2103" s="2" t="str">
        <f>VLOOKUP(E2103,CUSTOMERS!$A$2:$K$1001,2,0)&amp;" "&amp;VLOOKUP(E2103,CUSTOMERS!$A$2:$K$1001,3,0)</f>
        <v>Free Hessle</v>
      </c>
    </row>
    <row r="2104" spans="1:10" ht="14.25" customHeight="1" x14ac:dyDescent="0.3">
      <c r="A2104" s="3">
        <f t="shared" si="8"/>
        <v>45108</v>
      </c>
      <c r="B2104" s="3">
        <v>45114</v>
      </c>
      <c r="C2104" s="2">
        <v>301071</v>
      </c>
      <c r="D2104" s="2">
        <v>10009</v>
      </c>
      <c r="E2104" s="2">
        <v>512</v>
      </c>
      <c r="F2104" s="2">
        <v>1</v>
      </c>
      <c r="G2104" s="2">
        <v>80</v>
      </c>
      <c r="H2104" s="2">
        <v>80</v>
      </c>
      <c r="I2104" s="2" t="str">
        <f>VLOOKUP($D2104,PRODUCTS!$A$2:$G$87,2,0)</f>
        <v>Fitbit Inspire 3</v>
      </c>
      <c r="J2104" s="2" t="str">
        <f>VLOOKUP(E2104,CUSTOMERS!$A$2:$K$1001,2,0)&amp;" "&amp;VLOOKUP(E2104,CUSTOMERS!$A$2:$K$1001,3,0)</f>
        <v>Ella O'Hoolahan</v>
      </c>
    </row>
    <row r="2105" spans="1:10" ht="14.25" customHeight="1" x14ac:dyDescent="0.3">
      <c r="A2105" s="3">
        <f t="shared" si="8"/>
        <v>45108</v>
      </c>
      <c r="B2105" s="3">
        <v>45114</v>
      </c>
      <c r="C2105" s="2">
        <v>301072</v>
      </c>
      <c r="D2105" s="2">
        <v>10026</v>
      </c>
      <c r="E2105" s="2">
        <v>712</v>
      </c>
      <c r="F2105" s="2">
        <v>2</v>
      </c>
      <c r="G2105" s="2">
        <v>850</v>
      </c>
      <c r="H2105" s="2">
        <v>1700</v>
      </c>
      <c r="I2105" s="2" t="str">
        <f>VLOOKUP($D2105,PRODUCTS!$A$2:$G$87,2,0)</f>
        <v>SAMSUNG Galaxy Z Flip 256 GB</v>
      </c>
      <c r="J2105" s="2" t="str">
        <f>VLOOKUP(E2105,CUSTOMERS!$A$2:$K$1001,2,0)&amp;" "&amp;VLOOKUP(E2105,CUSTOMERS!$A$2:$K$1001,3,0)</f>
        <v>Susan Lathey</v>
      </c>
    </row>
    <row r="2106" spans="1:10" ht="14.25" customHeight="1" x14ac:dyDescent="0.3">
      <c r="A2106" s="3">
        <f t="shared" si="8"/>
        <v>45108</v>
      </c>
      <c r="B2106" s="3">
        <v>45114</v>
      </c>
      <c r="C2106" s="2">
        <v>301073</v>
      </c>
      <c r="D2106" s="2">
        <v>10051</v>
      </c>
      <c r="E2106" s="2">
        <v>939</v>
      </c>
      <c r="F2106" s="2">
        <v>3</v>
      </c>
      <c r="G2106" s="2">
        <v>900</v>
      </c>
      <c r="H2106" s="2">
        <v>2700</v>
      </c>
      <c r="I2106" s="2" t="str">
        <f>VLOOKUP($D2106,PRODUCTS!$A$2:$G$87,2,0)</f>
        <v>Dell - Inspiron 23.8" Touch screen All-In-One</v>
      </c>
      <c r="J2106" s="2" t="str">
        <f>VLOOKUP(E2106,CUSTOMERS!$A$2:$K$1001,2,0)&amp;" "&amp;VLOOKUP(E2106,CUSTOMERS!$A$2:$K$1001,3,0)</f>
        <v>Brandy Adin</v>
      </c>
    </row>
    <row r="2107" spans="1:10" ht="14.25" customHeight="1" x14ac:dyDescent="0.3">
      <c r="A2107" s="3">
        <f t="shared" si="8"/>
        <v>45108</v>
      </c>
      <c r="B2107" s="3">
        <v>45114</v>
      </c>
      <c r="C2107" s="2">
        <v>301074</v>
      </c>
      <c r="D2107" s="2">
        <v>10037</v>
      </c>
      <c r="E2107" s="2">
        <v>82</v>
      </c>
      <c r="F2107" s="2">
        <v>2</v>
      </c>
      <c r="G2107" s="2">
        <v>500</v>
      </c>
      <c r="H2107" s="2">
        <v>1000</v>
      </c>
      <c r="I2107" s="2" t="str">
        <f>VLOOKUP($D2107,PRODUCTS!$A$2:$G$87,2,0)</f>
        <v>Sony - PlayStation 5 Slim Console</v>
      </c>
      <c r="J2107" s="2" t="str">
        <f>VLOOKUP(E2107,CUSTOMERS!$A$2:$K$1001,2,0)&amp;" "&amp;VLOOKUP(E2107,CUSTOMERS!$A$2:$K$1001,3,0)</f>
        <v>Hedvige Lumbly</v>
      </c>
    </row>
    <row r="2108" spans="1:10" ht="14.25" customHeight="1" x14ac:dyDescent="0.3">
      <c r="A2108" s="3">
        <f t="shared" si="8"/>
        <v>45108</v>
      </c>
      <c r="B2108" s="3">
        <v>45114</v>
      </c>
      <c r="C2108" s="2">
        <v>301074</v>
      </c>
      <c r="D2108" s="2">
        <v>10029</v>
      </c>
      <c r="E2108" s="2">
        <v>966</v>
      </c>
      <c r="F2108" s="2">
        <v>3</v>
      </c>
      <c r="G2108" s="2">
        <v>44</v>
      </c>
      <c r="H2108" s="2">
        <v>132</v>
      </c>
      <c r="I2108" s="2" t="str">
        <f>VLOOKUP($D2108,PRODUCTS!$A$2:$G$87,2,0)</f>
        <v>PlayStation DualSense Wireless Controller</v>
      </c>
      <c r="J2108" s="2" t="str">
        <f>VLOOKUP(E2108,CUSTOMERS!$A$2:$K$1001,2,0)&amp;" "&amp;VLOOKUP(E2108,CUSTOMERS!$A$2:$K$1001,3,0)</f>
        <v>Elora Da Costa</v>
      </c>
    </row>
    <row r="2109" spans="1:10" ht="14.25" customHeight="1" x14ac:dyDescent="0.3">
      <c r="A2109" s="3">
        <f t="shared" si="8"/>
        <v>45108</v>
      </c>
      <c r="B2109" s="3">
        <v>45114</v>
      </c>
      <c r="C2109" s="2">
        <v>301074</v>
      </c>
      <c r="D2109" s="2">
        <v>10015</v>
      </c>
      <c r="E2109" s="2">
        <v>752</v>
      </c>
      <c r="F2109" s="2">
        <v>2</v>
      </c>
      <c r="G2109" s="2">
        <v>1399</v>
      </c>
      <c r="H2109" s="2">
        <v>2798</v>
      </c>
      <c r="I2109" s="2" t="str">
        <f>VLOOKUP($D2109,PRODUCTS!$A$2:$G$87,2,0)</f>
        <v>iPhone 15 Pro Max 512 GB</v>
      </c>
      <c r="J2109" s="2" t="str">
        <f>VLOOKUP(E2109,CUSTOMERS!$A$2:$K$1001,2,0)&amp;" "&amp;VLOOKUP(E2109,CUSTOMERS!$A$2:$K$1001,3,0)</f>
        <v>Raffarty Mowatt</v>
      </c>
    </row>
    <row r="2110" spans="1:10" ht="14.25" customHeight="1" x14ac:dyDescent="0.3">
      <c r="A2110" s="3">
        <f t="shared" si="8"/>
        <v>45108</v>
      </c>
      <c r="B2110" s="3">
        <v>45115</v>
      </c>
      <c r="C2110" s="2">
        <v>301075</v>
      </c>
      <c r="D2110" s="2">
        <v>10057</v>
      </c>
      <c r="E2110" s="2">
        <v>498</v>
      </c>
      <c r="F2110" s="2">
        <v>3</v>
      </c>
      <c r="G2110" s="2">
        <v>1099</v>
      </c>
      <c r="H2110" s="2">
        <v>3297</v>
      </c>
      <c r="I2110" s="2" t="str">
        <f>VLOOKUP($D2110,PRODUCTS!$A$2:$G$87,2,0)</f>
        <v>LG - 65" Class 80 Series QNED</v>
      </c>
      <c r="J2110" s="2" t="str">
        <f>VLOOKUP(E2110,CUSTOMERS!$A$2:$K$1001,2,0)&amp;" "&amp;VLOOKUP(E2110,CUSTOMERS!$A$2:$K$1001,3,0)</f>
        <v>Onfre Hartman</v>
      </c>
    </row>
    <row r="2111" spans="1:10" ht="14.25" customHeight="1" x14ac:dyDescent="0.3">
      <c r="A2111" s="3">
        <f t="shared" si="8"/>
        <v>45108</v>
      </c>
      <c r="B2111" s="3">
        <v>45115</v>
      </c>
      <c r="C2111" s="2">
        <v>301075</v>
      </c>
      <c r="D2111" s="2">
        <v>10085</v>
      </c>
      <c r="E2111" s="2">
        <v>573</v>
      </c>
      <c r="F2111" s="2">
        <v>2</v>
      </c>
      <c r="G2111" s="2">
        <v>6</v>
      </c>
      <c r="H2111" s="2">
        <v>12</v>
      </c>
      <c r="I2111" s="2" t="str">
        <f>VLOOKUP($D2111,PRODUCTS!$A$2:$G$87,2,0)</f>
        <v>AA Batteries (4-pack)</v>
      </c>
      <c r="J2111" s="2" t="str">
        <f>VLOOKUP(E2111,CUSTOMERS!$A$2:$K$1001,2,0)&amp;" "&amp;VLOOKUP(E2111,CUSTOMERS!$A$2:$K$1001,3,0)</f>
        <v>Jdavie Lapish</v>
      </c>
    </row>
    <row r="2112" spans="1:10" ht="14.25" customHeight="1" x14ac:dyDescent="0.3">
      <c r="A2112" s="3">
        <f t="shared" si="8"/>
        <v>45108</v>
      </c>
      <c r="B2112" s="3">
        <v>45115</v>
      </c>
      <c r="C2112" s="2">
        <v>301076</v>
      </c>
      <c r="D2112" s="2">
        <v>10071</v>
      </c>
      <c r="E2112" s="2">
        <v>489</v>
      </c>
      <c r="F2112" s="2">
        <v>1</v>
      </c>
      <c r="G2112" s="2">
        <v>6</v>
      </c>
      <c r="H2112" s="2">
        <v>6</v>
      </c>
      <c r="I2112" s="2" t="str">
        <f>VLOOKUP($D2112,PRODUCTS!$A$2:$G$87,2,0)</f>
        <v>Case for iPhone 15 Pro Red</v>
      </c>
      <c r="J2112" s="2" t="str">
        <f>VLOOKUP(E2112,CUSTOMERS!$A$2:$K$1001,2,0)&amp;" "&amp;VLOOKUP(E2112,CUSTOMERS!$A$2:$K$1001,3,0)</f>
        <v>Tomas Gipson</v>
      </c>
    </row>
    <row r="2113" spans="1:10" ht="14.25" customHeight="1" x14ac:dyDescent="0.3">
      <c r="A2113" s="3">
        <f t="shared" si="8"/>
        <v>45108</v>
      </c>
      <c r="B2113" s="3">
        <v>45115</v>
      </c>
      <c r="C2113" s="2">
        <v>301076</v>
      </c>
      <c r="D2113" s="2">
        <v>10075</v>
      </c>
      <c r="E2113" s="2">
        <v>890</v>
      </c>
      <c r="F2113" s="2">
        <v>2</v>
      </c>
      <c r="G2113" s="2">
        <v>5</v>
      </c>
      <c r="H2113" s="2">
        <v>10</v>
      </c>
      <c r="I2113" s="2" t="str">
        <f>VLOOKUP($D2113,PRODUCTS!$A$2:$G$87,2,0)</f>
        <v>Case for iPhone 15 Black</v>
      </c>
      <c r="J2113" s="2" t="str">
        <f>VLOOKUP(E2113,CUSTOMERS!$A$2:$K$1001,2,0)&amp;" "&amp;VLOOKUP(E2113,CUSTOMERS!$A$2:$K$1001,3,0)</f>
        <v>Darda Drews</v>
      </c>
    </row>
    <row r="2114" spans="1:10" ht="14.25" customHeight="1" x14ac:dyDescent="0.3">
      <c r="A2114" s="3">
        <f t="shared" si="8"/>
        <v>45108</v>
      </c>
      <c r="B2114" s="3">
        <v>45115</v>
      </c>
      <c r="C2114" s="2">
        <v>301077</v>
      </c>
      <c r="D2114" s="2">
        <v>10055</v>
      </c>
      <c r="E2114" s="2">
        <v>105</v>
      </c>
      <c r="F2114" s="2">
        <v>2</v>
      </c>
      <c r="G2114" s="2">
        <v>95</v>
      </c>
      <c r="H2114" s="2">
        <v>190</v>
      </c>
      <c r="I2114" s="2" t="str">
        <f>VLOOKUP($D2114,PRODUCTS!$A$2:$G$87,2,0)</f>
        <v>Dell - S2421NX 23.8" IPS LED FHD</v>
      </c>
      <c r="J2114" s="2" t="str">
        <f>VLOOKUP(E2114,CUSTOMERS!$A$2:$K$1001,2,0)&amp;" "&amp;VLOOKUP(E2114,CUSTOMERS!$A$2:$K$1001,3,0)</f>
        <v>Darcy Erlam</v>
      </c>
    </row>
    <row r="2115" spans="1:10" ht="14.25" customHeight="1" x14ac:dyDescent="0.3">
      <c r="A2115" s="3">
        <f t="shared" si="8"/>
        <v>45108</v>
      </c>
      <c r="B2115" s="3">
        <v>45115</v>
      </c>
      <c r="C2115" s="2">
        <v>301078</v>
      </c>
      <c r="D2115" s="2">
        <v>10025</v>
      </c>
      <c r="E2115" s="2">
        <v>613</v>
      </c>
      <c r="F2115" s="2">
        <v>1</v>
      </c>
      <c r="G2115" s="2">
        <v>399</v>
      </c>
      <c r="H2115" s="2">
        <v>399</v>
      </c>
      <c r="I2115" s="2" t="str">
        <f>VLOOKUP($D2115,PRODUCTS!$A$2:$G$87,2,0)</f>
        <v>SAMSUNG Galaxy A54 5G 128 GB</v>
      </c>
      <c r="J2115" s="2" t="str">
        <f>VLOOKUP(E2115,CUSTOMERS!$A$2:$K$1001,2,0)&amp;" "&amp;VLOOKUP(E2115,CUSTOMERS!$A$2:$K$1001,3,0)</f>
        <v>Margie McAvaddy</v>
      </c>
    </row>
    <row r="2116" spans="1:10" ht="14.25" customHeight="1" x14ac:dyDescent="0.3">
      <c r="A2116" s="3">
        <f t="shared" si="8"/>
        <v>45108</v>
      </c>
      <c r="B2116" s="3">
        <v>45115</v>
      </c>
      <c r="C2116" s="2">
        <v>301079</v>
      </c>
      <c r="D2116" s="2">
        <v>10037</v>
      </c>
      <c r="E2116" s="2">
        <v>172</v>
      </c>
      <c r="F2116" s="2">
        <v>1</v>
      </c>
      <c r="G2116" s="2">
        <v>500</v>
      </c>
      <c r="H2116" s="2">
        <v>500</v>
      </c>
      <c r="I2116" s="2" t="str">
        <f>VLOOKUP($D2116,PRODUCTS!$A$2:$G$87,2,0)</f>
        <v>Sony - PlayStation 5 Slim Console</v>
      </c>
      <c r="J2116" s="2" t="str">
        <f>VLOOKUP(E2116,CUSTOMERS!$A$2:$K$1001,2,0)&amp;" "&amp;VLOOKUP(E2116,CUSTOMERS!$A$2:$K$1001,3,0)</f>
        <v>Gisele Sterley</v>
      </c>
    </row>
    <row r="2117" spans="1:10" ht="14.25" customHeight="1" x14ac:dyDescent="0.3">
      <c r="A2117" s="3">
        <f t="shared" si="8"/>
        <v>45108</v>
      </c>
      <c r="B2117" s="3">
        <v>45115</v>
      </c>
      <c r="C2117" s="2">
        <v>301079</v>
      </c>
      <c r="D2117" s="2">
        <v>10033</v>
      </c>
      <c r="E2117" s="2">
        <v>893</v>
      </c>
      <c r="F2117" s="2">
        <v>2</v>
      </c>
      <c r="G2117" s="2">
        <v>295</v>
      </c>
      <c r="H2117" s="2">
        <v>590</v>
      </c>
      <c r="I2117" s="2" t="str">
        <f>VLOOKUP($D2117,PRODUCTS!$A$2:$G$87,2,0)</f>
        <v>Nintendo Switch</v>
      </c>
      <c r="J2117" s="2" t="str">
        <f>VLOOKUP(E2117,CUSTOMERS!$A$2:$K$1001,2,0)&amp;" "&amp;VLOOKUP(E2117,CUSTOMERS!$A$2:$K$1001,3,0)</f>
        <v>Margareta Kubala</v>
      </c>
    </row>
    <row r="2118" spans="1:10" ht="14.25" customHeight="1" x14ac:dyDescent="0.3">
      <c r="A2118" s="3">
        <f t="shared" si="8"/>
        <v>45108</v>
      </c>
      <c r="B2118" s="3">
        <v>45115</v>
      </c>
      <c r="C2118" s="2">
        <v>301079</v>
      </c>
      <c r="D2118" s="2">
        <v>10060</v>
      </c>
      <c r="E2118" s="2">
        <v>868</v>
      </c>
      <c r="F2118" s="2">
        <v>2</v>
      </c>
      <c r="G2118" s="2">
        <v>579</v>
      </c>
      <c r="H2118" s="2">
        <v>1158</v>
      </c>
      <c r="I2118" s="2" t="str">
        <f>VLOOKUP($D2118,PRODUCTS!$A$2:$G$87,2,0)</f>
        <v>Samsung - 75" Class TU690</v>
      </c>
      <c r="J2118" s="2" t="str">
        <f>VLOOKUP(E2118,CUSTOMERS!$A$2:$K$1001,2,0)&amp;" "&amp;VLOOKUP(E2118,CUSTOMERS!$A$2:$K$1001,3,0)</f>
        <v>Wilone Cockitt</v>
      </c>
    </row>
    <row r="2119" spans="1:10" ht="14.25" customHeight="1" x14ac:dyDescent="0.3">
      <c r="A2119" s="3">
        <f t="shared" si="8"/>
        <v>45108</v>
      </c>
      <c r="B2119" s="3">
        <v>45115</v>
      </c>
      <c r="C2119" s="2">
        <v>301080</v>
      </c>
      <c r="D2119" s="2">
        <v>10050</v>
      </c>
      <c r="E2119" s="2">
        <v>763</v>
      </c>
      <c r="F2119" s="2">
        <v>3</v>
      </c>
      <c r="G2119" s="2">
        <v>700</v>
      </c>
      <c r="H2119" s="2">
        <v>2100</v>
      </c>
      <c r="I2119" s="2" t="str">
        <f>VLOOKUP($D2119,PRODUCTS!$A$2:$G$87,2,0)</f>
        <v>Microsoft - Surface Laptop Go 3 </v>
      </c>
      <c r="J2119" s="2" t="str">
        <f>VLOOKUP(E2119,CUSTOMERS!$A$2:$K$1001,2,0)&amp;" "&amp;VLOOKUP(E2119,CUSTOMERS!$A$2:$K$1001,3,0)</f>
        <v>Devin Dictus</v>
      </c>
    </row>
    <row r="2120" spans="1:10" ht="14.25" customHeight="1" x14ac:dyDescent="0.3">
      <c r="A2120" s="3">
        <f t="shared" si="8"/>
        <v>45108</v>
      </c>
      <c r="B2120" s="3">
        <v>45115</v>
      </c>
      <c r="C2120" s="2">
        <v>301081</v>
      </c>
      <c r="D2120" s="2">
        <v>10044</v>
      </c>
      <c r="E2120" s="2">
        <v>22</v>
      </c>
      <c r="F2120" s="2">
        <v>3</v>
      </c>
      <c r="G2120" s="2">
        <v>750</v>
      </c>
      <c r="H2120" s="2">
        <v>2250</v>
      </c>
      <c r="I2120" s="2" t="str">
        <f>VLOOKUP($D2120,PRODUCTS!$A$2:$G$87,2,0)</f>
        <v>Canon - EOS R50 4K</v>
      </c>
      <c r="J2120" s="2" t="str">
        <f>VLOOKUP(E2120,CUSTOMERS!$A$2:$K$1001,2,0)&amp;" "&amp;VLOOKUP(E2120,CUSTOMERS!$A$2:$K$1001,3,0)</f>
        <v>Tanhya Erlam</v>
      </c>
    </row>
    <row r="2121" spans="1:10" ht="14.25" customHeight="1" x14ac:dyDescent="0.3">
      <c r="A2121" s="3">
        <f t="shared" si="8"/>
        <v>45108</v>
      </c>
      <c r="B2121" s="3">
        <v>45115</v>
      </c>
      <c r="C2121" s="2">
        <v>301081</v>
      </c>
      <c r="D2121" s="2">
        <v>10007</v>
      </c>
      <c r="E2121" s="2">
        <v>475</v>
      </c>
      <c r="F2121" s="2">
        <v>3</v>
      </c>
      <c r="G2121" s="2">
        <v>230</v>
      </c>
      <c r="H2121" s="2">
        <v>690</v>
      </c>
      <c r="I2121" s="2" t="str">
        <f>VLOOKUP($D2121,PRODUCTS!$A$2:$G$87,2,0)</f>
        <v>Apple Ipad (9th Gen)</v>
      </c>
      <c r="J2121" s="2" t="str">
        <f>VLOOKUP(E2121,CUSTOMERS!$A$2:$K$1001,2,0)&amp;" "&amp;VLOOKUP(E2121,CUSTOMERS!$A$2:$K$1001,3,0)</f>
        <v>Arlie Stowell</v>
      </c>
    </row>
    <row r="2122" spans="1:10" ht="14.25" customHeight="1" x14ac:dyDescent="0.3">
      <c r="A2122" s="3">
        <f t="shared" si="8"/>
        <v>45108</v>
      </c>
      <c r="B2122" s="3">
        <v>45115</v>
      </c>
      <c r="C2122" s="2">
        <v>301081</v>
      </c>
      <c r="D2122" s="2">
        <v>10012</v>
      </c>
      <c r="E2122" s="2">
        <v>621</v>
      </c>
      <c r="F2122" s="2">
        <v>3</v>
      </c>
      <c r="G2122" s="2">
        <v>70</v>
      </c>
      <c r="H2122" s="2">
        <v>210</v>
      </c>
      <c r="I2122" s="2" t="str">
        <f>VLOOKUP($D2122,PRODUCTS!$A$2:$G$87,2,0)</f>
        <v>Beats Studio Buds</v>
      </c>
      <c r="J2122" s="2" t="str">
        <f>VLOOKUP(E2122,CUSTOMERS!$A$2:$K$1001,2,0)&amp;" "&amp;VLOOKUP(E2122,CUSTOMERS!$A$2:$K$1001,3,0)</f>
        <v>Bonita Rapkins</v>
      </c>
    </row>
    <row r="2123" spans="1:10" ht="14.25" customHeight="1" x14ac:dyDescent="0.3">
      <c r="A2123" s="3">
        <f t="shared" si="8"/>
        <v>45108</v>
      </c>
      <c r="B2123" s="3">
        <v>45116</v>
      </c>
      <c r="C2123" s="2">
        <v>301082</v>
      </c>
      <c r="D2123" s="2">
        <v>10085</v>
      </c>
      <c r="E2123" s="2">
        <v>139</v>
      </c>
      <c r="F2123" s="2">
        <v>2</v>
      </c>
      <c r="G2123" s="2">
        <v>6</v>
      </c>
      <c r="H2123" s="2">
        <v>12</v>
      </c>
      <c r="I2123" s="2" t="str">
        <f>VLOOKUP($D2123,PRODUCTS!$A$2:$G$87,2,0)</f>
        <v>AA Batteries (4-pack)</v>
      </c>
      <c r="J2123" s="2" t="str">
        <f>VLOOKUP(E2123,CUSTOMERS!$A$2:$K$1001,2,0)&amp;" "&amp;VLOOKUP(E2123,CUSTOMERS!$A$2:$K$1001,3,0)</f>
        <v>Tripp Chippindale</v>
      </c>
    </row>
    <row r="2124" spans="1:10" ht="14.25" customHeight="1" x14ac:dyDescent="0.3">
      <c r="A2124" s="3">
        <f t="shared" si="8"/>
        <v>45108</v>
      </c>
      <c r="B2124" s="3">
        <v>45116</v>
      </c>
      <c r="C2124" s="2">
        <v>301082</v>
      </c>
      <c r="D2124" s="2">
        <v>10048</v>
      </c>
      <c r="E2124" s="2">
        <v>473</v>
      </c>
      <c r="F2124" s="2">
        <v>3</v>
      </c>
      <c r="G2124" s="2">
        <v>500</v>
      </c>
      <c r="H2124" s="2">
        <v>1500</v>
      </c>
      <c r="I2124" s="2" t="str">
        <f>VLOOKUP($D2124,PRODUCTS!$A$2:$G$87,2,0)</f>
        <v>ASUS - Zenbook 14X 14.5" 2.8K OLED</v>
      </c>
      <c r="J2124" s="2" t="str">
        <f>VLOOKUP(E2124,CUSTOMERS!$A$2:$K$1001,2,0)&amp;" "&amp;VLOOKUP(E2124,CUSTOMERS!$A$2:$K$1001,3,0)</f>
        <v>Carlo Sunter</v>
      </c>
    </row>
    <row r="2125" spans="1:10" ht="14.25" customHeight="1" x14ac:dyDescent="0.3">
      <c r="A2125" s="3">
        <f t="shared" si="8"/>
        <v>45108</v>
      </c>
      <c r="B2125" s="3">
        <v>45116</v>
      </c>
      <c r="C2125" s="2">
        <v>301083</v>
      </c>
      <c r="D2125" s="2">
        <v>10034</v>
      </c>
      <c r="E2125" s="2">
        <v>882</v>
      </c>
      <c r="F2125" s="2">
        <v>3</v>
      </c>
      <c r="G2125" s="2">
        <v>90</v>
      </c>
      <c r="H2125" s="2">
        <v>270</v>
      </c>
      <c r="I2125" s="2" t="str">
        <f>VLOOKUP($D2125,PRODUCTS!$A$2:$G$87,2,0)</f>
        <v>Xbox Wireless Headset </v>
      </c>
      <c r="J2125" s="2" t="str">
        <f>VLOOKUP(E2125,CUSTOMERS!$A$2:$K$1001,2,0)&amp;" "&amp;VLOOKUP(E2125,CUSTOMERS!$A$2:$K$1001,3,0)</f>
        <v>Lira Crippell</v>
      </c>
    </row>
    <row r="2126" spans="1:10" ht="14.25" customHeight="1" x14ac:dyDescent="0.3">
      <c r="A2126" s="3">
        <f t="shared" si="8"/>
        <v>45108</v>
      </c>
      <c r="B2126" s="3">
        <v>45116</v>
      </c>
      <c r="C2126" s="2">
        <v>301084</v>
      </c>
      <c r="D2126" s="2">
        <v>10055</v>
      </c>
      <c r="E2126" s="2">
        <v>58</v>
      </c>
      <c r="F2126" s="2">
        <v>3</v>
      </c>
      <c r="G2126" s="2">
        <v>95</v>
      </c>
      <c r="H2126" s="2">
        <v>285</v>
      </c>
      <c r="I2126" s="2" t="str">
        <f>VLOOKUP($D2126,PRODUCTS!$A$2:$G$87,2,0)</f>
        <v>Dell - S2421NX 23.8" IPS LED FHD</v>
      </c>
      <c r="J2126" s="2" t="str">
        <f>VLOOKUP(E2126,CUSTOMERS!$A$2:$K$1001,2,0)&amp;" "&amp;VLOOKUP(E2126,CUSTOMERS!$A$2:$K$1001,3,0)</f>
        <v>Saunderson Dinis</v>
      </c>
    </row>
    <row r="2127" spans="1:10" ht="14.25" customHeight="1" x14ac:dyDescent="0.3">
      <c r="A2127" s="3">
        <f t="shared" si="8"/>
        <v>45108</v>
      </c>
      <c r="B2127" s="3">
        <v>45116</v>
      </c>
      <c r="C2127" s="2">
        <v>301084</v>
      </c>
      <c r="D2127" s="2">
        <v>10070</v>
      </c>
      <c r="E2127" s="2">
        <v>93</v>
      </c>
      <c r="F2127" s="2">
        <v>3</v>
      </c>
      <c r="G2127" s="2">
        <v>7</v>
      </c>
      <c r="H2127" s="2">
        <v>21</v>
      </c>
      <c r="I2127" s="2" t="str">
        <f>VLOOKUP($D2127,PRODUCTS!$A$2:$G$87,2,0)</f>
        <v>Case for iPhone 15 Pro Max Red</v>
      </c>
      <c r="J2127" s="2" t="str">
        <f>VLOOKUP(E2127,CUSTOMERS!$A$2:$K$1001,2,0)&amp;" "&amp;VLOOKUP(E2127,CUSTOMERS!$A$2:$K$1001,3,0)</f>
        <v>Ruthanne Nottingam</v>
      </c>
    </row>
    <row r="2128" spans="1:10" ht="14.25" customHeight="1" x14ac:dyDescent="0.3">
      <c r="A2128" s="3">
        <f t="shared" si="8"/>
        <v>45108</v>
      </c>
      <c r="B2128" s="3">
        <v>45116</v>
      </c>
      <c r="C2128" s="2">
        <v>301085</v>
      </c>
      <c r="D2128" s="2">
        <v>10045</v>
      </c>
      <c r="E2128" s="2">
        <v>836</v>
      </c>
      <c r="F2128" s="2">
        <v>1</v>
      </c>
      <c r="G2128" s="2">
        <v>499</v>
      </c>
      <c r="H2128" s="2">
        <v>499</v>
      </c>
      <c r="I2128" s="2" t="str">
        <f>VLOOKUP($D2128,PRODUCTS!$A$2:$G$87,2,0)</f>
        <v>Microsoft - Xbox Series X 1TB Console </v>
      </c>
      <c r="J2128" s="2" t="str">
        <f>VLOOKUP(E2128,CUSTOMERS!$A$2:$K$1001,2,0)&amp;" "&amp;VLOOKUP(E2128,CUSTOMERS!$A$2:$K$1001,3,0)</f>
        <v>Kristel Pole</v>
      </c>
    </row>
    <row r="2129" spans="1:10" ht="14.25" customHeight="1" x14ac:dyDescent="0.3">
      <c r="A2129" s="3">
        <f t="shared" si="8"/>
        <v>45108</v>
      </c>
      <c r="B2129" s="3">
        <v>45116</v>
      </c>
      <c r="C2129" s="2">
        <v>301086</v>
      </c>
      <c r="D2129" s="2">
        <v>10049</v>
      </c>
      <c r="E2129" s="2">
        <v>452</v>
      </c>
      <c r="F2129" s="2">
        <v>2</v>
      </c>
      <c r="G2129" s="2">
        <v>450</v>
      </c>
      <c r="H2129" s="2">
        <v>900</v>
      </c>
      <c r="I2129" s="2" t="str">
        <f>VLOOKUP($D2129,PRODUCTS!$A$2:$G$87,2,0)</f>
        <v>HP - Envy 2-in-1 15.6" Full HD Touch-Screen Laptop - AMD Ryzen 5 </v>
      </c>
      <c r="J2129" s="2" t="str">
        <f>VLOOKUP(E2129,CUSTOMERS!$A$2:$K$1001,2,0)&amp;" "&amp;VLOOKUP(E2129,CUSTOMERS!$A$2:$K$1001,3,0)</f>
        <v>Leora Ryal</v>
      </c>
    </row>
    <row r="2130" spans="1:10" ht="14.25" customHeight="1" x14ac:dyDescent="0.3">
      <c r="A2130" s="3">
        <f t="shared" si="8"/>
        <v>45108</v>
      </c>
      <c r="B2130" s="3">
        <v>45116</v>
      </c>
      <c r="C2130" s="2">
        <v>301087</v>
      </c>
      <c r="D2130" s="2">
        <v>10025</v>
      </c>
      <c r="E2130" s="2">
        <v>603</v>
      </c>
      <c r="F2130" s="2">
        <v>1</v>
      </c>
      <c r="G2130" s="2">
        <v>399</v>
      </c>
      <c r="H2130" s="2">
        <v>399</v>
      </c>
      <c r="I2130" s="2" t="str">
        <f>VLOOKUP($D2130,PRODUCTS!$A$2:$G$87,2,0)</f>
        <v>SAMSUNG Galaxy A54 5G 128 GB</v>
      </c>
      <c r="J2130" s="2" t="str">
        <f>VLOOKUP(E2130,CUSTOMERS!$A$2:$K$1001,2,0)&amp;" "&amp;VLOOKUP(E2130,CUSTOMERS!$A$2:$K$1001,3,0)</f>
        <v>Wilfrid Pitts</v>
      </c>
    </row>
    <row r="2131" spans="1:10" ht="14.25" customHeight="1" x14ac:dyDescent="0.3">
      <c r="A2131" s="3">
        <f t="shared" si="8"/>
        <v>45108</v>
      </c>
      <c r="B2131" s="3">
        <v>45116</v>
      </c>
      <c r="C2131" s="2">
        <v>301088</v>
      </c>
      <c r="D2131" s="2">
        <v>10022</v>
      </c>
      <c r="E2131" s="2">
        <v>729</v>
      </c>
      <c r="F2131" s="2">
        <v>1</v>
      </c>
      <c r="G2131" s="2">
        <v>899</v>
      </c>
      <c r="H2131" s="2">
        <v>899</v>
      </c>
      <c r="I2131" s="2" t="str">
        <f>VLOOKUP($D2131,PRODUCTS!$A$2:$G$87,2,0)</f>
        <v>iPhone 15 256 GB</v>
      </c>
      <c r="J2131" s="2" t="str">
        <f>VLOOKUP(E2131,CUSTOMERS!$A$2:$K$1001,2,0)&amp;" "&amp;VLOOKUP(E2131,CUSTOMERS!$A$2:$K$1001,3,0)</f>
        <v>Cosetta Miko</v>
      </c>
    </row>
    <row r="2132" spans="1:10" ht="14.25" customHeight="1" x14ac:dyDescent="0.3">
      <c r="A2132" s="3">
        <f t="shared" si="8"/>
        <v>45108</v>
      </c>
      <c r="B2132" s="3">
        <v>45116</v>
      </c>
      <c r="C2132" s="2">
        <v>301089</v>
      </c>
      <c r="D2132" s="2">
        <v>10002</v>
      </c>
      <c r="E2132" s="2">
        <v>190</v>
      </c>
      <c r="F2132" s="2">
        <v>3</v>
      </c>
      <c r="G2132" s="2">
        <v>81</v>
      </c>
      <c r="H2132" s="2">
        <v>243</v>
      </c>
      <c r="I2132" s="2" t="str">
        <f>VLOOKUP($D2132,PRODUCTS!$A$2:$G$87,2,0)</f>
        <v>Apple AirTag 4 Pack</v>
      </c>
      <c r="J2132" s="2" t="str">
        <f>VLOOKUP(E2132,CUSTOMERS!$A$2:$K$1001,2,0)&amp;" "&amp;VLOOKUP(E2132,CUSTOMERS!$A$2:$K$1001,3,0)</f>
        <v>Valentin Pashba</v>
      </c>
    </row>
    <row r="2133" spans="1:10" ht="14.25" customHeight="1" x14ac:dyDescent="0.3">
      <c r="A2133" s="3">
        <f t="shared" si="8"/>
        <v>45108</v>
      </c>
      <c r="B2133" s="3">
        <v>45116</v>
      </c>
      <c r="C2133" s="2">
        <v>301089</v>
      </c>
      <c r="D2133" s="2">
        <v>10073</v>
      </c>
      <c r="E2133" s="2">
        <v>266</v>
      </c>
      <c r="F2133" s="2">
        <v>2</v>
      </c>
      <c r="G2133" s="2">
        <v>7</v>
      </c>
      <c r="H2133" s="2">
        <v>14</v>
      </c>
      <c r="I2133" s="2" t="str">
        <f>VLOOKUP($D2133,PRODUCTS!$A$2:$G$87,2,0)</f>
        <v>Case for iPhone 15 Pro Max Black</v>
      </c>
      <c r="J2133" s="2" t="str">
        <f>VLOOKUP(E2133,CUSTOMERS!$A$2:$K$1001,2,0)&amp;" "&amp;VLOOKUP(E2133,CUSTOMERS!$A$2:$K$1001,3,0)</f>
        <v>Bryna Blaschke</v>
      </c>
    </row>
    <row r="2134" spans="1:10" ht="14.25" customHeight="1" x14ac:dyDescent="0.3">
      <c r="A2134" s="3">
        <f t="shared" si="8"/>
        <v>45108</v>
      </c>
      <c r="B2134" s="3">
        <v>45116</v>
      </c>
      <c r="C2134" s="2">
        <v>301089</v>
      </c>
      <c r="D2134" s="2">
        <v>10055</v>
      </c>
      <c r="E2134" s="2">
        <v>939</v>
      </c>
      <c r="F2134" s="2">
        <v>3</v>
      </c>
      <c r="G2134" s="2">
        <v>95</v>
      </c>
      <c r="H2134" s="2">
        <v>285</v>
      </c>
      <c r="I2134" s="2" t="str">
        <f>VLOOKUP($D2134,PRODUCTS!$A$2:$G$87,2,0)</f>
        <v>Dell - S2421NX 23.8" IPS LED FHD</v>
      </c>
      <c r="J2134" s="2" t="str">
        <f>VLOOKUP(E2134,CUSTOMERS!$A$2:$K$1001,2,0)&amp;" "&amp;VLOOKUP(E2134,CUSTOMERS!$A$2:$K$1001,3,0)</f>
        <v>Brandy Adin</v>
      </c>
    </row>
    <row r="2135" spans="1:10" ht="14.25" customHeight="1" x14ac:dyDescent="0.3">
      <c r="A2135" s="3">
        <f t="shared" si="8"/>
        <v>45108</v>
      </c>
      <c r="B2135" s="3">
        <v>45116</v>
      </c>
      <c r="C2135" s="2">
        <v>301090</v>
      </c>
      <c r="D2135" s="2">
        <v>10007</v>
      </c>
      <c r="E2135" s="2">
        <v>155</v>
      </c>
      <c r="F2135" s="2">
        <v>1</v>
      </c>
      <c r="G2135" s="2">
        <v>230</v>
      </c>
      <c r="H2135" s="2">
        <v>230</v>
      </c>
      <c r="I2135" s="2" t="str">
        <f>VLOOKUP($D2135,PRODUCTS!$A$2:$G$87,2,0)</f>
        <v>Apple Ipad (9th Gen)</v>
      </c>
      <c r="J2135" s="2" t="str">
        <f>VLOOKUP(E2135,CUSTOMERS!$A$2:$K$1001,2,0)&amp;" "&amp;VLOOKUP(E2135,CUSTOMERS!$A$2:$K$1001,3,0)</f>
        <v>Nehemiah McAulay</v>
      </c>
    </row>
    <row r="2136" spans="1:10" ht="14.25" customHeight="1" x14ac:dyDescent="0.3">
      <c r="A2136" s="3">
        <f t="shared" si="8"/>
        <v>45108</v>
      </c>
      <c r="B2136" s="3">
        <v>45117</v>
      </c>
      <c r="C2136" s="2">
        <v>301091</v>
      </c>
      <c r="D2136" s="2">
        <v>10059</v>
      </c>
      <c r="E2136" s="2">
        <v>258</v>
      </c>
      <c r="F2136" s="2">
        <v>1</v>
      </c>
      <c r="G2136" s="2">
        <v>269</v>
      </c>
      <c r="H2136" s="2">
        <v>269</v>
      </c>
      <c r="I2136" s="2" t="str">
        <f>VLOOKUP($D2136,PRODUCTS!$A$2:$G$87,2,0)</f>
        <v>TCL - 55" Class S4 S-Class</v>
      </c>
      <c r="J2136" s="2" t="str">
        <f>VLOOKUP(E2136,CUSTOMERS!$A$2:$K$1001,2,0)&amp;" "&amp;VLOOKUP(E2136,CUSTOMERS!$A$2:$K$1001,3,0)</f>
        <v>Adina Speake</v>
      </c>
    </row>
    <row r="2137" spans="1:10" ht="14.25" customHeight="1" x14ac:dyDescent="0.3">
      <c r="A2137" s="3">
        <f t="shared" si="8"/>
        <v>45108</v>
      </c>
      <c r="B2137" s="3">
        <v>45117</v>
      </c>
      <c r="C2137" s="2">
        <v>301092</v>
      </c>
      <c r="D2137" s="2">
        <v>10004</v>
      </c>
      <c r="E2137" s="2">
        <v>570</v>
      </c>
      <c r="F2137" s="2">
        <v>3</v>
      </c>
      <c r="G2137" s="2">
        <v>35</v>
      </c>
      <c r="H2137" s="2">
        <v>105</v>
      </c>
      <c r="I2137" s="2" t="str">
        <f>VLOOKUP($D2137,PRODUCTS!$A$2:$G$87,2,0)</f>
        <v>Fire Stick TV 4K</v>
      </c>
      <c r="J2137" s="2" t="str">
        <f>VLOOKUP(E2137,CUSTOMERS!$A$2:$K$1001,2,0)&amp;" "&amp;VLOOKUP(E2137,CUSTOMERS!$A$2:$K$1001,3,0)</f>
        <v>Marlyn Keijser</v>
      </c>
    </row>
    <row r="2138" spans="1:10" ht="14.25" customHeight="1" x14ac:dyDescent="0.3">
      <c r="A2138" s="3">
        <f t="shared" si="8"/>
        <v>45108</v>
      </c>
      <c r="B2138" s="3">
        <v>45117</v>
      </c>
      <c r="C2138" s="2">
        <v>301092</v>
      </c>
      <c r="D2138" s="2">
        <v>10065</v>
      </c>
      <c r="E2138" s="2">
        <v>446</v>
      </c>
      <c r="F2138" s="2">
        <v>3</v>
      </c>
      <c r="G2138" s="2">
        <v>399</v>
      </c>
      <c r="H2138" s="2">
        <v>1197</v>
      </c>
      <c r="I2138" s="2" t="str">
        <f>VLOOKUP($D2138,PRODUCTS!$A$2:$G$87,2,0)</f>
        <v>Canon - PowerShot V10</v>
      </c>
      <c r="J2138" s="2" t="str">
        <f>VLOOKUP(E2138,CUSTOMERS!$A$2:$K$1001,2,0)&amp;" "&amp;VLOOKUP(E2138,CUSTOMERS!$A$2:$K$1001,3,0)</f>
        <v>Winston Free</v>
      </c>
    </row>
    <row r="2139" spans="1:10" ht="14.25" customHeight="1" x14ac:dyDescent="0.3">
      <c r="A2139" s="3">
        <f t="shared" si="8"/>
        <v>45108</v>
      </c>
      <c r="B2139" s="3">
        <v>45117</v>
      </c>
      <c r="C2139" s="2">
        <v>301092</v>
      </c>
      <c r="D2139" s="2">
        <v>10054</v>
      </c>
      <c r="E2139" s="2">
        <v>846</v>
      </c>
      <c r="F2139" s="2">
        <v>2</v>
      </c>
      <c r="G2139" s="2">
        <v>250</v>
      </c>
      <c r="H2139" s="2">
        <v>500</v>
      </c>
      <c r="I2139" s="2" t="str">
        <f>VLOOKUP($D2139,PRODUCTS!$A$2:$G$87,2,0)</f>
        <v>Samsung - 28” ViewFinity UHD</v>
      </c>
      <c r="J2139" s="2" t="str">
        <f>VLOOKUP(E2139,CUSTOMERS!$A$2:$K$1001,2,0)&amp;" "&amp;VLOOKUP(E2139,CUSTOMERS!$A$2:$K$1001,3,0)</f>
        <v>Tarrance Sollars</v>
      </c>
    </row>
    <row r="2140" spans="1:10" ht="14.25" customHeight="1" x14ac:dyDescent="0.3">
      <c r="A2140" s="3">
        <f t="shared" si="8"/>
        <v>45108</v>
      </c>
      <c r="B2140" s="3">
        <v>45117</v>
      </c>
      <c r="C2140" s="2">
        <v>301093</v>
      </c>
      <c r="D2140" s="2">
        <v>10014</v>
      </c>
      <c r="E2140" s="2">
        <v>678</v>
      </c>
      <c r="F2140" s="2">
        <v>3</v>
      </c>
      <c r="G2140" s="2">
        <v>1199</v>
      </c>
      <c r="H2140" s="2">
        <v>3597</v>
      </c>
      <c r="I2140" s="2" t="str">
        <f>VLOOKUP($D2140,PRODUCTS!$A$2:$G$87,2,0)</f>
        <v>iPhone 15 Pro Max 256 GB</v>
      </c>
      <c r="J2140" s="2" t="str">
        <f>VLOOKUP(E2140,CUSTOMERS!$A$2:$K$1001,2,0)&amp;" "&amp;VLOOKUP(E2140,CUSTOMERS!$A$2:$K$1001,3,0)</f>
        <v>Johann Wastie</v>
      </c>
    </row>
    <row r="2141" spans="1:10" ht="14.25" customHeight="1" x14ac:dyDescent="0.3">
      <c r="A2141" s="3">
        <f t="shared" si="8"/>
        <v>45108</v>
      </c>
      <c r="B2141" s="3">
        <v>45117</v>
      </c>
      <c r="C2141" s="2">
        <v>301094</v>
      </c>
      <c r="D2141" s="2">
        <v>10060</v>
      </c>
      <c r="E2141" s="2">
        <v>726</v>
      </c>
      <c r="F2141" s="2">
        <v>2</v>
      </c>
      <c r="G2141" s="2">
        <v>579</v>
      </c>
      <c r="H2141" s="2">
        <v>1158</v>
      </c>
      <c r="I2141" s="2" t="str">
        <f>VLOOKUP($D2141,PRODUCTS!$A$2:$G$87,2,0)</f>
        <v>Samsung - 75" Class TU690</v>
      </c>
      <c r="J2141" s="2" t="str">
        <f>VLOOKUP(E2141,CUSTOMERS!$A$2:$K$1001,2,0)&amp;" "&amp;VLOOKUP(E2141,CUSTOMERS!$A$2:$K$1001,3,0)</f>
        <v>Dinah Colbourn</v>
      </c>
    </row>
    <row r="2142" spans="1:10" ht="14.25" customHeight="1" x14ac:dyDescent="0.3">
      <c r="A2142" s="3">
        <f t="shared" si="8"/>
        <v>45108</v>
      </c>
      <c r="B2142" s="3">
        <v>45117</v>
      </c>
      <c r="C2142" s="2">
        <v>301095</v>
      </c>
      <c r="D2142" s="2">
        <v>10062</v>
      </c>
      <c r="E2142" s="2">
        <v>942</v>
      </c>
      <c r="F2142" s="2">
        <v>3</v>
      </c>
      <c r="G2142" s="2">
        <v>1499</v>
      </c>
      <c r="H2142" s="2">
        <v>4497</v>
      </c>
      <c r="I2142" s="2" t="str">
        <f>VLOOKUP($D2142,PRODUCTS!$A$2:$G$87,2,0)</f>
        <v>LG - 65" Class B3 Series OLED</v>
      </c>
      <c r="J2142" s="2" t="str">
        <f>VLOOKUP(E2142,CUSTOMERS!$A$2:$K$1001,2,0)&amp;" "&amp;VLOOKUP(E2142,CUSTOMERS!$A$2:$K$1001,3,0)</f>
        <v>Saunders Dowson</v>
      </c>
    </row>
    <row r="2143" spans="1:10" ht="14.25" customHeight="1" x14ac:dyDescent="0.3">
      <c r="A2143" s="3">
        <f t="shared" si="8"/>
        <v>45108</v>
      </c>
      <c r="B2143" s="3">
        <v>45117</v>
      </c>
      <c r="C2143" s="2">
        <v>301096</v>
      </c>
      <c r="D2143" s="2">
        <v>10083</v>
      </c>
      <c r="E2143" s="2">
        <v>913</v>
      </c>
      <c r="F2143" s="2">
        <v>2</v>
      </c>
      <c r="G2143" s="2">
        <v>50</v>
      </c>
      <c r="H2143" s="2">
        <v>100</v>
      </c>
      <c r="I2143" s="2" t="str">
        <f>VLOOKUP($D2143,PRODUCTS!$A$2:$G$87,2,0)</f>
        <v>Apple 45W USB-C Power Adapter</v>
      </c>
      <c r="J2143" s="2" t="str">
        <f>VLOOKUP(E2143,CUSTOMERS!$A$2:$K$1001,2,0)&amp;" "&amp;VLOOKUP(E2143,CUSTOMERS!$A$2:$K$1001,3,0)</f>
        <v>Jillana Westcar</v>
      </c>
    </row>
    <row r="2144" spans="1:10" ht="14.25" customHeight="1" x14ac:dyDescent="0.3">
      <c r="A2144" s="3">
        <f t="shared" si="8"/>
        <v>45108</v>
      </c>
      <c r="B2144" s="3">
        <v>45117</v>
      </c>
      <c r="C2144" s="2">
        <v>301096</v>
      </c>
      <c r="D2144" s="2">
        <v>10034</v>
      </c>
      <c r="E2144" s="2">
        <v>19</v>
      </c>
      <c r="F2144" s="2">
        <v>1</v>
      </c>
      <c r="G2144" s="2">
        <v>90</v>
      </c>
      <c r="H2144" s="2">
        <v>90</v>
      </c>
      <c r="I2144" s="2" t="str">
        <f>VLOOKUP($D2144,PRODUCTS!$A$2:$G$87,2,0)</f>
        <v>Xbox Wireless Headset </v>
      </c>
      <c r="J2144" s="2" t="str">
        <f>VLOOKUP(E2144,CUSTOMERS!$A$2:$K$1001,2,0)&amp;" "&amp;VLOOKUP(E2144,CUSTOMERS!$A$2:$K$1001,3,0)</f>
        <v>Geoffrey Ramsell</v>
      </c>
    </row>
    <row r="2145" spans="1:10" ht="14.25" customHeight="1" x14ac:dyDescent="0.3">
      <c r="A2145" s="3">
        <f t="shared" si="8"/>
        <v>45108</v>
      </c>
      <c r="B2145" s="3">
        <v>45117</v>
      </c>
      <c r="C2145" s="2">
        <v>301096</v>
      </c>
      <c r="D2145" s="2">
        <v>10056</v>
      </c>
      <c r="E2145" s="2">
        <v>926</v>
      </c>
      <c r="F2145" s="2">
        <v>3</v>
      </c>
      <c r="G2145" s="2">
        <v>999</v>
      </c>
      <c r="H2145" s="2">
        <v>2997</v>
      </c>
      <c r="I2145" s="2" t="str">
        <f>VLOOKUP($D2145,PRODUCTS!$A$2:$G$87,2,0)</f>
        <v>Samsung - 85" Class TU690T</v>
      </c>
      <c r="J2145" s="2" t="str">
        <f>VLOOKUP(E2145,CUSTOMERS!$A$2:$K$1001,2,0)&amp;" "&amp;VLOOKUP(E2145,CUSTOMERS!$A$2:$K$1001,3,0)</f>
        <v>Blythe Jackett</v>
      </c>
    </row>
    <row r="2146" spans="1:10" ht="14.25" customHeight="1" x14ac:dyDescent="0.3">
      <c r="A2146" s="3">
        <f t="shared" si="8"/>
        <v>45108</v>
      </c>
      <c r="B2146" s="3">
        <v>45117</v>
      </c>
      <c r="C2146" s="2">
        <v>301096</v>
      </c>
      <c r="D2146" s="2">
        <v>10007</v>
      </c>
      <c r="E2146" s="2">
        <v>871</v>
      </c>
      <c r="F2146" s="2">
        <v>1</v>
      </c>
      <c r="G2146" s="2">
        <v>230</v>
      </c>
      <c r="H2146" s="2">
        <v>230</v>
      </c>
      <c r="I2146" s="2" t="str">
        <f>VLOOKUP($D2146,PRODUCTS!$A$2:$G$87,2,0)</f>
        <v>Apple Ipad (9th Gen)</v>
      </c>
      <c r="J2146" s="2" t="str">
        <f>VLOOKUP(E2146,CUSTOMERS!$A$2:$K$1001,2,0)&amp;" "&amp;VLOOKUP(E2146,CUSTOMERS!$A$2:$K$1001,3,0)</f>
        <v>Ennis Mehew</v>
      </c>
    </row>
    <row r="2147" spans="1:10" ht="14.25" customHeight="1" x14ac:dyDescent="0.3">
      <c r="A2147" s="3">
        <f t="shared" si="8"/>
        <v>45108</v>
      </c>
      <c r="B2147" s="3">
        <v>45118</v>
      </c>
      <c r="C2147" s="2">
        <v>301097</v>
      </c>
      <c r="D2147" s="2">
        <v>10016</v>
      </c>
      <c r="E2147" s="2">
        <v>689</v>
      </c>
      <c r="F2147" s="2">
        <v>1</v>
      </c>
      <c r="G2147" s="2">
        <v>1599</v>
      </c>
      <c r="H2147" s="2">
        <v>1599</v>
      </c>
      <c r="I2147" s="2" t="str">
        <f>VLOOKUP($D2147,PRODUCTS!$A$2:$G$87,2,0)</f>
        <v>iPhone 15 Pro Max 1 TB</v>
      </c>
      <c r="J2147" s="2" t="str">
        <f>VLOOKUP(E2147,CUSTOMERS!$A$2:$K$1001,2,0)&amp;" "&amp;VLOOKUP(E2147,CUSTOMERS!$A$2:$K$1001,3,0)</f>
        <v>Burtie Moakes</v>
      </c>
    </row>
    <row r="2148" spans="1:10" ht="14.25" customHeight="1" x14ac:dyDescent="0.3">
      <c r="A2148" s="3">
        <f t="shared" si="8"/>
        <v>45108</v>
      </c>
      <c r="B2148" s="3">
        <v>45118</v>
      </c>
      <c r="C2148" s="2">
        <v>301097</v>
      </c>
      <c r="D2148" s="2">
        <v>10018</v>
      </c>
      <c r="E2148" s="2">
        <v>794</v>
      </c>
      <c r="F2148" s="2">
        <v>2</v>
      </c>
      <c r="G2148" s="2">
        <v>1099</v>
      </c>
      <c r="H2148" s="2">
        <v>2198</v>
      </c>
      <c r="I2148" s="2" t="str">
        <f>VLOOKUP($D2148,PRODUCTS!$A$2:$G$87,2,0)</f>
        <v>iPhone 15 Pro 256 GB</v>
      </c>
      <c r="J2148" s="2" t="str">
        <f>VLOOKUP(E2148,CUSTOMERS!$A$2:$K$1001,2,0)&amp;" "&amp;VLOOKUP(E2148,CUSTOMERS!$A$2:$K$1001,3,0)</f>
        <v>Camala Powdrill</v>
      </c>
    </row>
    <row r="2149" spans="1:10" ht="14.25" customHeight="1" x14ac:dyDescent="0.3">
      <c r="A2149" s="3">
        <f t="shared" si="8"/>
        <v>45108</v>
      </c>
      <c r="B2149" s="3">
        <v>45118</v>
      </c>
      <c r="C2149" s="2">
        <v>301098</v>
      </c>
      <c r="D2149" s="2">
        <v>10076</v>
      </c>
      <c r="E2149" s="2">
        <v>210</v>
      </c>
      <c r="F2149" s="2">
        <v>2</v>
      </c>
      <c r="G2149" s="2">
        <v>7</v>
      </c>
      <c r="H2149" s="2">
        <v>14</v>
      </c>
      <c r="I2149" s="2" t="str">
        <f>VLOOKUP($D2149,PRODUCTS!$A$2:$G$87,2,0)</f>
        <v>Case for iPhone 15 Pro Max Blue</v>
      </c>
      <c r="J2149" s="2" t="str">
        <f>VLOOKUP(E2149,CUSTOMERS!$A$2:$K$1001,2,0)&amp;" "&amp;VLOOKUP(E2149,CUSTOMERS!$A$2:$K$1001,3,0)</f>
        <v>Colan Korf</v>
      </c>
    </row>
    <row r="2150" spans="1:10" ht="14.25" customHeight="1" x14ac:dyDescent="0.3">
      <c r="A2150" s="3">
        <f t="shared" si="8"/>
        <v>45108</v>
      </c>
      <c r="B2150" s="3">
        <v>45118</v>
      </c>
      <c r="C2150" s="2">
        <v>301098</v>
      </c>
      <c r="D2150" s="2">
        <v>10057</v>
      </c>
      <c r="E2150" s="2">
        <v>598</v>
      </c>
      <c r="F2150" s="2">
        <v>1</v>
      </c>
      <c r="G2150" s="2">
        <v>1099</v>
      </c>
      <c r="H2150" s="2">
        <v>1099</v>
      </c>
      <c r="I2150" s="2" t="str">
        <f>VLOOKUP($D2150,PRODUCTS!$A$2:$G$87,2,0)</f>
        <v>LG - 65" Class 80 Series QNED</v>
      </c>
      <c r="J2150" s="2" t="str">
        <f>VLOOKUP(E2150,CUSTOMERS!$A$2:$K$1001,2,0)&amp;" "&amp;VLOOKUP(E2150,CUSTOMERS!$A$2:$K$1001,3,0)</f>
        <v>Pierre Brooker</v>
      </c>
    </row>
    <row r="2151" spans="1:10" ht="14.25" customHeight="1" x14ac:dyDescent="0.3">
      <c r="A2151" s="3">
        <f t="shared" si="8"/>
        <v>45108</v>
      </c>
      <c r="B2151" s="3">
        <v>45118</v>
      </c>
      <c r="C2151" s="2">
        <v>301098</v>
      </c>
      <c r="D2151" s="2">
        <v>10066</v>
      </c>
      <c r="E2151" s="2">
        <v>896</v>
      </c>
      <c r="F2151" s="2">
        <v>2</v>
      </c>
      <c r="G2151" s="2">
        <v>149</v>
      </c>
      <c r="H2151" s="2">
        <v>298</v>
      </c>
      <c r="I2151" s="2" t="str">
        <f>VLOOKUP($D2151,PRODUCTS!$A$2:$G$87,2,0)</f>
        <v>Polaroid - Now+ Instant Film Camera Generation 2</v>
      </c>
      <c r="J2151" s="2" t="str">
        <f>VLOOKUP(E2151,CUSTOMERS!$A$2:$K$1001,2,0)&amp;" "&amp;VLOOKUP(E2151,CUSTOMERS!$A$2:$K$1001,3,0)</f>
        <v>Shari Alker</v>
      </c>
    </row>
    <row r="2152" spans="1:10" ht="14.25" customHeight="1" x14ac:dyDescent="0.3">
      <c r="A2152" s="3">
        <f t="shared" si="8"/>
        <v>45108</v>
      </c>
      <c r="B2152" s="3">
        <v>45118</v>
      </c>
      <c r="C2152" s="2">
        <v>301098</v>
      </c>
      <c r="D2152" s="2">
        <v>10082</v>
      </c>
      <c r="E2152" s="2">
        <v>365</v>
      </c>
      <c r="F2152" s="2">
        <v>1</v>
      </c>
      <c r="G2152" s="2">
        <v>20</v>
      </c>
      <c r="H2152" s="2">
        <v>20</v>
      </c>
      <c r="I2152" s="2" t="str">
        <f>VLOOKUP($D2152,PRODUCTS!$A$2:$G$87,2,0)</f>
        <v>Apple 20W USB-C Power Adapter</v>
      </c>
      <c r="J2152" s="2" t="str">
        <f>VLOOKUP(E2152,CUSTOMERS!$A$2:$K$1001,2,0)&amp;" "&amp;VLOOKUP(E2152,CUSTOMERS!$A$2:$K$1001,3,0)</f>
        <v>Jereme Cronin</v>
      </c>
    </row>
    <row r="2153" spans="1:10" ht="14.25" customHeight="1" x14ac:dyDescent="0.3">
      <c r="A2153" s="3">
        <f t="shared" si="8"/>
        <v>45108</v>
      </c>
      <c r="B2153" s="3">
        <v>45118</v>
      </c>
      <c r="C2153" s="2">
        <v>301098</v>
      </c>
      <c r="D2153" s="2">
        <v>10068</v>
      </c>
      <c r="E2153" s="2">
        <v>720</v>
      </c>
      <c r="F2153" s="2">
        <v>1</v>
      </c>
      <c r="G2153" s="2">
        <v>279</v>
      </c>
      <c r="H2153" s="2">
        <v>279</v>
      </c>
      <c r="I2153" s="2" t="str">
        <f>VLOOKUP($D2153,PRODUCTS!$A$2:$G$87,2,0)</f>
        <v>Yale - Assure Lock 2 Smart Lock</v>
      </c>
      <c r="J2153" s="2" t="str">
        <f>VLOOKUP(E2153,CUSTOMERS!$A$2:$K$1001,2,0)&amp;" "&amp;VLOOKUP(E2153,CUSTOMERS!$A$2:$K$1001,3,0)</f>
        <v>Kris Peinke</v>
      </c>
    </row>
    <row r="2154" spans="1:10" ht="14.25" customHeight="1" x14ac:dyDescent="0.3">
      <c r="A2154" s="3">
        <f t="shared" si="8"/>
        <v>45108</v>
      </c>
      <c r="B2154" s="3">
        <v>45118</v>
      </c>
      <c r="C2154" s="2">
        <v>301098</v>
      </c>
      <c r="D2154" s="2">
        <v>10065</v>
      </c>
      <c r="E2154" s="2">
        <v>716</v>
      </c>
      <c r="F2154" s="2">
        <v>1</v>
      </c>
      <c r="G2154" s="2">
        <v>399</v>
      </c>
      <c r="H2154" s="2">
        <v>399</v>
      </c>
      <c r="I2154" s="2" t="str">
        <f>VLOOKUP($D2154,PRODUCTS!$A$2:$G$87,2,0)</f>
        <v>Canon - PowerShot V10</v>
      </c>
      <c r="J2154" s="2" t="str">
        <f>VLOOKUP(E2154,CUSTOMERS!$A$2:$K$1001,2,0)&amp;" "&amp;VLOOKUP(E2154,CUSTOMERS!$A$2:$K$1001,3,0)</f>
        <v>Cassy Obbard</v>
      </c>
    </row>
    <row r="2155" spans="1:10" ht="14.25" customHeight="1" x14ac:dyDescent="0.3">
      <c r="A2155" s="3">
        <f t="shared" si="8"/>
        <v>45108</v>
      </c>
      <c r="B2155" s="3">
        <v>45118</v>
      </c>
      <c r="C2155" s="2">
        <v>301098</v>
      </c>
      <c r="D2155" s="2">
        <v>10008</v>
      </c>
      <c r="E2155" s="2">
        <v>294</v>
      </c>
      <c r="F2155" s="2">
        <v>3</v>
      </c>
      <c r="G2155" s="2">
        <v>50</v>
      </c>
      <c r="H2155" s="2">
        <v>150</v>
      </c>
      <c r="I2155" s="2" t="str">
        <f>VLOOKUP($D2155,PRODUCTS!$A$2:$G$87,2,0)</f>
        <v>Echo Dot (5th Gen)</v>
      </c>
      <c r="J2155" s="2" t="str">
        <f>VLOOKUP(E2155,CUSTOMERS!$A$2:$K$1001,2,0)&amp;" "&amp;VLOOKUP(E2155,CUSTOMERS!$A$2:$K$1001,3,0)</f>
        <v>Amelita Kullmann</v>
      </c>
    </row>
    <row r="2156" spans="1:10" ht="14.25" customHeight="1" x14ac:dyDescent="0.3">
      <c r="A2156" s="3">
        <f t="shared" si="8"/>
        <v>45108</v>
      </c>
      <c r="B2156" s="3">
        <v>45118</v>
      </c>
      <c r="C2156" s="2">
        <v>301099</v>
      </c>
      <c r="D2156" s="2">
        <v>10046</v>
      </c>
      <c r="E2156" s="2">
        <v>407</v>
      </c>
      <c r="F2156" s="2">
        <v>2</v>
      </c>
      <c r="G2156" s="2">
        <v>200</v>
      </c>
      <c r="H2156" s="2">
        <v>400</v>
      </c>
      <c r="I2156" s="2" t="str">
        <f>VLOOKUP($D2156,PRODUCTS!$A$2:$G$87,2,0)</f>
        <v>Nintendo - Switch 32GB Lite</v>
      </c>
      <c r="J2156" s="2" t="str">
        <f>VLOOKUP(E2156,CUSTOMERS!$A$2:$K$1001,2,0)&amp;" "&amp;VLOOKUP(E2156,CUSTOMERS!$A$2:$K$1001,3,0)</f>
        <v>Aharon Rockhill</v>
      </c>
    </row>
    <row r="2157" spans="1:10" ht="14.25" customHeight="1" x14ac:dyDescent="0.3">
      <c r="A2157" s="3">
        <f t="shared" si="8"/>
        <v>45108</v>
      </c>
      <c r="B2157" s="3">
        <v>45118</v>
      </c>
      <c r="C2157" s="2">
        <v>301099</v>
      </c>
      <c r="D2157" s="2">
        <v>10017</v>
      </c>
      <c r="E2157" s="2">
        <v>353</v>
      </c>
      <c r="F2157" s="2">
        <v>2</v>
      </c>
      <c r="G2157" s="2">
        <v>999</v>
      </c>
      <c r="H2157" s="2">
        <v>1998</v>
      </c>
      <c r="I2157" s="2" t="str">
        <f>VLOOKUP($D2157,PRODUCTS!$A$2:$G$87,2,0)</f>
        <v>iPhone 15 Pro 128 GB</v>
      </c>
      <c r="J2157" s="2" t="str">
        <f>VLOOKUP(E2157,CUSTOMERS!$A$2:$K$1001,2,0)&amp;" "&amp;VLOOKUP(E2157,CUSTOMERS!$A$2:$K$1001,3,0)</f>
        <v>Larry Paolicchi</v>
      </c>
    </row>
    <row r="2158" spans="1:10" ht="14.25" customHeight="1" x14ac:dyDescent="0.3">
      <c r="A2158" s="3">
        <f t="shared" si="8"/>
        <v>45108</v>
      </c>
      <c r="B2158" s="3">
        <v>45118</v>
      </c>
      <c r="C2158" s="2">
        <v>301100</v>
      </c>
      <c r="D2158" s="2">
        <v>10082</v>
      </c>
      <c r="E2158" s="2">
        <v>716</v>
      </c>
      <c r="F2158" s="2">
        <v>2</v>
      </c>
      <c r="G2158" s="2">
        <v>20</v>
      </c>
      <c r="H2158" s="2">
        <v>40</v>
      </c>
      <c r="I2158" s="2" t="str">
        <f>VLOOKUP($D2158,PRODUCTS!$A$2:$G$87,2,0)</f>
        <v>Apple 20W USB-C Power Adapter</v>
      </c>
      <c r="J2158" s="2" t="str">
        <f>VLOOKUP(E2158,CUSTOMERS!$A$2:$K$1001,2,0)&amp;" "&amp;VLOOKUP(E2158,CUSTOMERS!$A$2:$K$1001,3,0)</f>
        <v>Cassy Obbard</v>
      </c>
    </row>
    <row r="2159" spans="1:10" ht="14.25" customHeight="1" x14ac:dyDescent="0.3">
      <c r="A2159" s="3">
        <f t="shared" si="8"/>
        <v>45108</v>
      </c>
      <c r="B2159" s="3">
        <v>45118</v>
      </c>
      <c r="C2159" s="2">
        <v>301100</v>
      </c>
      <c r="D2159" s="2">
        <v>10003</v>
      </c>
      <c r="E2159" s="2">
        <v>784</v>
      </c>
      <c r="F2159" s="2">
        <v>2</v>
      </c>
      <c r="G2159" s="2">
        <v>149</v>
      </c>
      <c r="H2159" s="2">
        <v>298</v>
      </c>
      <c r="I2159" s="2" t="str">
        <f>VLOOKUP($D2159,PRODUCTS!$A$2:$G$87,2,0)</f>
        <v>Apple Airpods Pro</v>
      </c>
      <c r="J2159" s="2" t="str">
        <f>VLOOKUP(E2159,CUSTOMERS!$A$2:$K$1001,2,0)&amp;" "&amp;VLOOKUP(E2159,CUSTOMERS!$A$2:$K$1001,3,0)</f>
        <v>L;urette Kubin</v>
      </c>
    </row>
    <row r="2160" spans="1:10" ht="14.25" customHeight="1" x14ac:dyDescent="0.3">
      <c r="A2160" s="3">
        <f t="shared" si="8"/>
        <v>45108</v>
      </c>
      <c r="B2160" s="3">
        <v>45118</v>
      </c>
      <c r="C2160" s="2">
        <v>301100</v>
      </c>
      <c r="D2160" s="2">
        <v>10048</v>
      </c>
      <c r="E2160" s="2">
        <v>96</v>
      </c>
      <c r="F2160" s="2">
        <v>2</v>
      </c>
      <c r="G2160" s="2">
        <v>500</v>
      </c>
      <c r="H2160" s="2">
        <v>1000</v>
      </c>
      <c r="I2160" s="2" t="str">
        <f>VLOOKUP($D2160,PRODUCTS!$A$2:$G$87,2,0)</f>
        <v>ASUS - Zenbook 14X 14.5" 2.8K OLED</v>
      </c>
      <c r="J2160" s="2" t="str">
        <f>VLOOKUP(E2160,CUSTOMERS!$A$2:$K$1001,2,0)&amp;" "&amp;VLOOKUP(E2160,CUSTOMERS!$A$2:$K$1001,3,0)</f>
        <v>Selle Atrill</v>
      </c>
    </row>
    <row r="2161" spans="1:10" ht="14.25" customHeight="1" x14ac:dyDescent="0.3">
      <c r="A2161" s="3">
        <f t="shared" si="8"/>
        <v>45108</v>
      </c>
      <c r="B2161" s="3">
        <v>45118</v>
      </c>
      <c r="C2161" s="2">
        <v>301100</v>
      </c>
      <c r="D2161" s="2">
        <v>10011</v>
      </c>
      <c r="E2161" s="2">
        <v>211</v>
      </c>
      <c r="F2161" s="2">
        <v>3</v>
      </c>
      <c r="G2161" s="2">
        <v>106</v>
      </c>
      <c r="H2161" s="2">
        <v>318</v>
      </c>
      <c r="I2161" s="2" t="str">
        <f>VLOOKUP($D2161,PRODUCTS!$A$2:$G$87,2,0)</f>
        <v>Fire TV 32"</v>
      </c>
      <c r="J2161" s="2" t="str">
        <f>VLOOKUP(E2161,CUSTOMERS!$A$2:$K$1001,2,0)&amp;" "&amp;VLOOKUP(E2161,CUSTOMERS!$A$2:$K$1001,3,0)</f>
        <v>Adriano Lacroix</v>
      </c>
    </row>
    <row r="2162" spans="1:10" ht="14.25" customHeight="1" x14ac:dyDescent="0.3">
      <c r="A2162" s="3">
        <f t="shared" si="8"/>
        <v>45108</v>
      </c>
      <c r="B2162" s="3">
        <v>45118</v>
      </c>
      <c r="C2162" s="2">
        <v>301100</v>
      </c>
      <c r="D2162" s="2">
        <v>10010</v>
      </c>
      <c r="E2162" s="2">
        <v>446</v>
      </c>
      <c r="F2162" s="2">
        <v>2</v>
      </c>
      <c r="G2162" s="2">
        <v>29</v>
      </c>
      <c r="H2162" s="2">
        <v>58</v>
      </c>
      <c r="I2162" s="2" t="str">
        <f>VLOOKUP($D2162,PRODUCTS!$A$2:$G$87,2,0)</f>
        <v>JBL Go 3</v>
      </c>
      <c r="J2162" s="2" t="str">
        <f>VLOOKUP(E2162,CUSTOMERS!$A$2:$K$1001,2,0)&amp;" "&amp;VLOOKUP(E2162,CUSTOMERS!$A$2:$K$1001,3,0)</f>
        <v>Winston Free</v>
      </c>
    </row>
    <row r="2163" spans="1:10" ht="14.25" customHeight="1" x14ac:dyDescent="0.3">
      <c r="A2163" s="3">
        <f t="shared" si="8"/>
        <v>45108</v>
      </c>
      <c r="B2163" s="3">
        <v>45118</v>
      </c>
      <c r="C2163" s="2">
        <v>301101</v>
      </c>
      <c r="D2163" s="2">
        <v>10038</v>
      </c>
      <c r="E2163" s="2">
        <v>51</v>
      </c>
      <c r="F2163" s="2">
        <v>2</v>
      </c>
      <c r="G2163" s="2">
        <v>379</v>
      </c>
      <c r="H2163" s="2">
        <v>758</v>
      </c>
      <c r="I2163" s="2" t="str">
        <f>VLOOKUP($D2163,PRODUCTS!$A$2:$G$87,2,0)</f>
        <v>Apple Watch Series 9 (GPS) 45mm</v>
      </c>
      <c r="J2163" s="2" t="str">
        <f>VLOOKUP(E2163,CUSTOMERS!$A$2:$K$1001,2,0)&amp;" "&amp;VLOOKUP(E2163,CUSTOMERS!$A$2:$K$1001,3,0)</f>
        <v>Rochette Bilbrook</v>
      </c>
    </row>
    <row r="2164" spans="1:10" ht="14.25" customHeight="1" x14ac:dyDescent="0.3">
      <c r="A2164" s="3">
        <f t="shared" si="8"/>
        <v>45108</v>
      </c>
      <c r="B2164" s="3">
        <v>45118</v>
      </c>
      <c r="C2164" s="2">
        <v>301102</v>
      </c>
      <c r="D2164" s="2">
        <v>10008</v>
      </c>
      <c r="E2164" s="2">
        <v>908</v>
      </c>
      <c r="F2164" s="2">
        <v>1</v>
      </c>
      <c r="G2164" s="2">
        <v>50</v>
      </c>
      <c r="H2164" s="2">
        <v>50</v>
      </c>
      <c r="I2164" s="2" t="str">
        <f>VLOOKUP($D2164,PRODUCTS!$A$2:$G$87,2,0)</f>
        <v>Echo Dot (5th Gen)</v>
      </c>
      <c r="J2164" s="2" t="str">
        <f>VLOOKUP(E2164,CUSTOMERS!$A$2:$K$1001,2,0)&amp;" "&amp;VLOOKUP(E2164,CUSTOMERS!$A$2:$K$1001,3,0)</f>
        <v>Aloin Tebbitt</v>
      </c>
    </row>
    <row r="2165" spans="1:10" ht="14.25" customHeight="1" x14ac:dyDescent="0.3">
      <c r="A2165" s="3">
        <f t="shared" si="8"/>
        <v>45108</v>
      </c>
      <c r="B2165" s="3">
        <v>45118</v>
      </c>
      <c r="C2165" s="2">
        <v>301102</v>
      </c>
      <c r="D2165" s="2">
        <v>10026</v>
      </c>
      <c r="E2165" s="2">
        <v>962</v>
      </c>
      <c r="F2165" s="2">
        <v>1</v>
      </c>
      <c r="G2165" s="2">
        <v>850</v>
      </c>
      <c r="H2165" s="2">
        <v>850</v>
      </c>
      <c r="I2165" s="2" t="str">
        <f>VLOOKUP($D2165,PRODUCTS!$A$2:$G$87,2,0)</f>
        <v>SAMSUNG Galaxy Z Flip 256 GB</v>
      </c>
      <c r="J2165" s="2" t="str">
        <f>VLOOKUP(E2165,CUSTOMERS!$A$2:$K$1001,2,0)&amp;" "&amp;VLOOKUP(E2165,CUSTOMERS!$A$2:$K$1001,3,0)</f>
        <v>Francklyn Van Eeden</v>
      </c>
    </row>
    <row r="2166" spans="1:10" ht="14.25" customHeight="1" x14ac:dyDescent="0.3">
      <c r="A2166" s="3">
        <f t="shared" si="8"/>
        <v>45108</v>
      </c>
      <c r="B2166" s="3">
        <v>45118</v>
      </c>
      <c r="C2166" s="2">
        <v>301103</v>
      </c>
      <c r="D2166" s="2">
        <v>10009</v>
      </c>
      <c r="E2166" s="2">
        <v>592</v>
      </c>
      <c r="F2166" s="2">
        <v>1</v>
      </c>
      <c r="G2166" s="2">
        <v>80</v>
      </c>
      <c r="H2166" s="2">
        <v>80</v>
      </c>
      <c r="I2166" s="2" t="str">
        <f>VLOOKUP($D2166,PRODUCTS!$A$2:$G$87,2,0)</f>
        <v>Fitbit Inspire 3</v>
      </c>
      <c r="J2166" s="2" t="str">
        <f>VLOOKUP(E2166,CUSTOMERS!$A$2:$K$1001,2,0)&amp;" "&amp;VLOOKUP(E2166,CUSTOMERS!$A$2:$K$1001,3,0)</f>
        <v>Ransom Ouldcott</v>
      </c>
    </row>
    <row r="2167" spans="1:10" ht="14.25" customHeight="1" x14ac:dyDescent="0.3">
      <c r="A2167" s="3">
        <f t="shared" si="8"/>
        <v>45108</v>
      </c>
      <c r="B2167" s="3">
        <v>45118</v>
      </c>
      <c r="C2167" s="2">
        <v>301104</v>
      </c>
      <c r="D2167" s="2">
        <v>10010</v>
      </c>
      <c r="E2167" s="2">
        <v>745</v>
      </c>
      <c r="F2167" s="2">
        <v>2</v>
      </c>
      <c r="G2167" s="2">
        <v>29</v>
      </c>
      <c r="H2167" s="2">
        <v>58</v>
      </c>
      <c r="I2167" s="2" t="str">
        <f>VLOOKUP($D2167,PRODUCTS!$A$2:$G$87,2,0)</f>
        <v>JBL Go 3</v>
      </c>
      <c r="J2167" s="2" t="str">
        <f>VLOOKUP(E2167,CUSTOMERS!$A$2:$K$1001,2,0)&amp;" "&amp;VLOOKUP(E2167,CUSTOMERS!$A$2:$K$1001,3,0)</f>
        <v>Paige Josiah</v>
      </c>
    </row>
    <row r="2168" spans="1:10" ht="14.25" customHeight="1" x14ac:dyDescent="0.3">
      <c r="A2168" s="3">
        <f t="shared" si="8"/>
        <v>45108</v>
      </c>
      <c r="B2168" s="3">
        <v>45118</v>
      </c>
      <c r="C2168" s="2">
        <v>301105</v>
      </c>
      <c r="D2168" s="2">
        <v>10035</v>
      </c>
      <c r="E2168" s="2">
        <v>294</v>
      </c>
      <c r="F2168" s="2">
        <v>3</v>
      </c>
      <c r="G2168" s="2">
        <v>52</v>
      </c>
      <c r="H2168" s="2">
        <v>156</v>
      </c>
      <c r="I2168" s="2" t="str">
        <f>VLOOKUP($D2168,PRODUCTS!$A$2:$G$87,2,0)</f>
        <v>Xbox Core Wireless Gaming Controller</v>
      </c>
      <c r="J2168" s="2" t="str">
        <f>VLOOKUP(E2168,CUSTOMERS!$A$2:$K$1001,2,0)&amp;" "&amp;VLOOKUP(E2168,CUSTOMERS!$A$2:$K$1001,3,0)</f>
        <v>Amelita Kullmann</v>
      </c>
    </row>
    <row r="2169" spans="1:10" ht="14.25" customHeight="1" x14ac:dyDescent="0.3">
      <c r="A2169" s="3">
        <f t="shared" si="8"/>
        <v>45108</v>
      </c>
      <c r="B2169" s="3">
        <v>45118</v>
      </c>
      <c r="C2169" s="2">
        <v>301106</v>
      </c>
      <c r="D2169" s="2">
        <v>10049</v>
      </c>
      <c r="E2169" s="2">
        <v>306</v>
      </c>
      <c r="F2169" s="2">
        <v>2</v>
      </c>
      <c r="G2169" s="2">
        <v>450</v>
      </c>
      <c r="H2169" s="2">
        <v>900</v>
      </c>
      <c r="I2169" s="2" t="str">
        <f>VLOOKUP($D2169,PRODUCTS!$A$2:$G$87,2,0)</f>
        <v>HP - Envy 2-in-1 15.6" Full HD Touch-Screen Laptop - AMD Ryzen 5 </v>
      </c>
      <c r="J2169" s="2" t="str">
        <f>VLOOKUP(E2169,CUSTOMERS!$A$2:$K$1001,2,0)&amp;" "&amp;VLOOKUP(E2169,CUSTOMERS!$A$2:$K$1001,3,0)</f>
        <v>Harlen Ellsom</v>
      </c>
    </row>
    <row r="2170" spans="1:10" ht="14.25" customHeight="1" x14ac:dyDescent="0.3">
      <c r="A2170" s="3">
        <f t="shared" si="8"/>
        <v>45108</v>
      </c>
      <c r="B2170" s="3">
        <v>45118</v>
      </c>
      <c r="C2170" s="2">
        <v>301107</v>
      </c>
      <c r="D2170" s="2">
        <v>10044</v>
      </c>
      <c r="E2170" s="2">
        <v>731</v>
      </c>
      <c r="F2170" s="2">
        <v>3</v>
      </c>
      <c r="G2170" s="2">
        <v>750</v>
      </c>
      <c r="H2170" s="2">
        <v>2250</v>
      </c>
      <c r="I2170" s="2" t="str">
        <f>VLOOKUP($D2170,PRODUCTS!$A$2:$G$87,2,0)</f>
        <v>Canon - EOS R50 4K</v>
      </c>
      <c r="J2170" s="2" t="str">
        <f>VLOOKUP(E2170,CUSTOMERS!$A$2:$K$1001,2,0)&amp;" "&amp;VLOOKUP(E2170,CUSTOMERS!$A$2:$K$1001,3,0)</f>
        <v>Britney Philipot</v>
      </c>
    </row>
    <row r="2171" spans="1:10" ht="14.25" customHeight="1" x14ac:dyDescent="0.3">
      <c r="A2171" s="3">
        <f t="shared" si="8"/>
        <v>45108</v>
      </c>
      <c r="B2171" s="3">
        <v>45118</v>
      </c>
      <c r="C2171" s="2">
        <v>301108</v>
      </c>
      <c r="D2171" s="2">
        <v>10010</v>
      </c>
      <c r="E2171" s="2">
        <v>361</v>
      </c>
      <c r="F2171" s="2">
        <v>3</v>
      </c>
      <c r="G2171" s="2">
        <v>29</v>
      </c>
      <c r="H2171" s="2">
        <v>87</v>
      </c>
      <c r="I2171" s="2" t="str">
        <f>VLOOKUP($D2171,PRODUCTS!$A$2:$G$87,2,0)</f>
        <v>JBL Go 3</v>
      </c>
      <c r="J2171" s="2" t="str">
        <f>VLOOKUP(E2171,CUSTOMERS!$A$2:$K$1001,2,0)&amp;" "&amp;VLOOKUP(E2171,CUSTOMERS!$A$2:$K$1001,3,0)</f>
        <v>Devon Venn</v>
      </c>
    </row>
    <row r="2172" spans="1:10" ht="14.25" customHeight="1" x14ac:dyDescent="0.3">
      <c r="A2172" s="3">
        <f t="shared" si="8"/>
        <v>45108</v>
      </c>
      <c r="B2172" s="3">
        <v>45118</v>
      </c>
      <c r="C2172" s="2">
        <v>301108</v>
      </c>
      <c r="D2172" s="2">
        <v>10034</v>
      </c>
      <c r="E2172" s="2">
        <v>472</v>
      </c>
      <c r="F2172" s="2">
        <v>2</v>
      </c>
      <c r="G2172" s="2">
        <v>90</v>
      </c>
      <c r="H2172" s="2">
        <v>180</v>
      </c>
      <c r="I2172" s="2" t="str">
        <f>VLOOKUP($D2172,PRODUCTS!$A$2:$G$87,2,0)</f>
        <v>Xbox Wireless Headset </v>
      </c>
      <c r="J2172" s="2" t="str">
        <f>VLOOKUP(E2172,CUSTOMERS!$A$2:$K$1001,2,0)&amp;" "&amp;VLOOKUP(E2172,CUSTOMERS!$A$2:$K$1001,3,0)</f>
        <v>Waylon Lindwall</v>
      </c>
    </row>
    <row r="2173" spans="1:10" ht="14.25" customHeight="1" x14ac:dyDescent="0.3">
      <c r="A2173" s="3">
        <f t="shared" si="8"/>
        <v>45108</v>
      </c>
      <c r="B2173" s="3">
        <v>45118</v>
      </c>
      <c r="C2173" s="2">
        <v>301108</v>
      </c>
      <c r="D2173" s="2">
        <v>10037</v>
      </c>
      <c r="E2173" s="2">
        <v>179</v>
      </c>
      <c r="F2173" s="2">
        <v>1</v>
      </c>
      <c r="G2173" s="2">
        <v>500</v>
      </c>
      <c r="H2173" s="2">
        <v>500</v>
      </c>
      <c r="I2173" s="2" t="str">
        <f>VLOOKUP($D2173,PRODUCTS!$A$2:$G$87,2,0)</f>
        <v>Sony - PlayStation 5 Slim Console</v>
      </c>
      <c r="J2173" s="2" t="str">
        <f>VLOOKUP(E2173,CUSTOMERS!$A$2:$K$1001,2,0)&amp;" "&amp;VLOOKUP(E2173,CUSTOMERS!$A$2:$K$1001,3,0)</f>
        <v>Rickey Trangmar</v>
      </c>
    </row>
    <row r="2174" spans="1:10" ht="14.25" customHeight="1" x14ac:dyDescent="0.3">
      <c r="A2174" s="3">
        <f t="shared" si="8"/>
        <v>45108</v>
      </c>
      <c r="B2174" s="3">
        <v>45118</v>
      </c>
      <c r="C2174" s="2">
        <v>301108</v>
      </c>
      <c r="D2174" s="2">
        <v>10070</v>
      </c>
      <c r="E2174" s="2">
        <v>755</v>
      </c>
      <c r="F2174" s="2">
        <v>2</v>
      </c>
      <c r="G2174" s="2">
        <v>7</v>
      </c>
      <c r="H2174" s="2">
        <v>14</v>
      </c>
      <c r="I2174" s="2" t="str">
        <f>VLOOKUP($D2174,PRODUCTS!$A$2:$G$87,2,0)</f>
        <v>Case for iPhone 15 Pro Max Red</v>
      </c>
      <c r="J2174" s="2" t="str">
        <f>VLOOKUP(E2174,CUSTOMERS!$A$2:$K$1001,2,0)&amp;" "&amp;VLOOKUP(E2174,CUSTOMERS!$A$2:$K$1001,3,0)</f>
        <v>Brande Biers</v>
      </c>
    </row>
    <row r="2175" spans="1:10" ht="14.25" customHeight="1" x14ac:dyDescent="0.3">
      <c r="A2175" s="3">
        <f t="shared" si="8"/>
        <v>45108</v>
      </c>
      <c r="B2175" s="3">
        <v>45118</v>
      </c>
      <c r="C2175" s="2">
        <v>301109</v>
      </c>
      <c r="D2175" s="2">
        <v>10007</v>
      </c>
      <c r="E2175" s="2">
        <v>564</v>
      </c>
      <c r="F2175" s="2">
        <v>2</v>
      </c>
      <c r="G2175" s="2">
        <v>230</v>
      </c>
      <c r="H2175" s="2">
        <v>460</v>
      </c>
      <c r="I2175" s="2" t="str">
        <f>VLOOKUP($D2175,PRODUCTS!$A$2:$G$87,2,0)</f>
        <v>Apple Ipad (9th Gen)</v>
      </c>
      <c r="J2175" s="2" t="str">
        <f>VLOOKUP(E2175,CUSTOMERS!$A$2:$K$1001,2,0)&amp;" "&amp;VLOOKUP(E2175,CUSTOMERS!$A$2:$K$1001,3,0)</f>
        <v>Drona Benbow</v>
      </c>
    </row>
    <row r="2176" spans="1:10" ht="14.25" customHeight="1" x14ac:dyDescent="0.3">
      <c r="A2176" s="3">
        <f t="shared" si="8"/>
        <v>45108</v>
      </c>
      <c r="B2176" s="3">
        <v>45119</v>
      </c>
      <c r="C2176" s="2">
        <v>301110</v>
      </c>
      <c r="D2176" s="2">
        <v>10004</v>
      </c>
      <c r="E2176" s="2">
        <v>401</v>
      </c>
      <c r="F2176" s="2">
        <v>1</v>
      </c>
      <c r="G2176" s="2">
        <v>35</v>
      </c>
      <c r="H2176" s="2">
        <v>35</v>
      </c>
      <c r="I2176" s="2" t="str">
        <f>VLOOKUP($D2176,PRODUCTS!$A$2:$G$87,2,0)</f>
        <v>Fire Stick TV 4K</v>
      </c>
      <c r="J2176" s="2" t="str">
        <f>VLOOKUP(E2176,CUSTOMERS!$A$2:$K$1001,2,0)&amp;" "&amp;VLOOKUP(E2176,CUSTOMERS!$A$2:$K$1001,3,0)</f>
        <v>Lauren Speakman</v>
      </c>
    </row>
    <row r="2177" spans="1:10" ht="14.25" customHeight="1" x14ac:dyDescent="0.3">
      <c r="A2177" s="3">
        <f t="shared" si="8"/>
        <v>45108</v>
      </c>
      <c r="B2177" s="3">
        <v>45119</v>
      </c>
      <c r="C2177" s="2">
        <v>301110</v>
      </c>
      <c r="D2177" s="2">
        <v>10083</v>
      </c>
      <c r="E2177" s="2">
        <v>94</v>
      </c>
      <c r="F2177" s="2">
        <v>2</v>
      </c>
      <c r="G2177" s="2">
        <v>50</v>
      </c>
      <c r="H2177" s="2">
        <v>100</v>
      </c>
      <c r="I2177" s="2" t="str">
        <f>VLOOKUP($D2177,PRODUCTS!$A$2:$G$87,2,0)</f>
        <v>Apple 45W USB-C Power Adapter</v>
      </c>
      <c r="J2177" s="2" t="str">
        <f>VLOOKUP(E2177,CUSTOMERS!$A$2:$K$1001,2,0)&amp;" "&amp;VLOOKUP(E2177,CUSTOMERS!$A$2:$K$1001,3,0)</f>
        <v>Kizzee Greatbanks</v>
      </c>
    </row>
    <row r="2178" spans="1:10" ht="14.25" customHeight="1" x14ac:dyDescent="0.3">
      <c r="A2178" s="3">
        <f t="shared" si="8"/>
        <v>45108</v>
      </c>
      <c r="B2178" s="3">
        <v>45119</v>
      </c>
      <c r="C2178" s="2">
        <v>301111</v>
      </c>
      <c r="D2178" s="2">
        <v>10070</v>
      </c>
      <c r="E2178" s="2">
        <v>526</v>
      </c>
      <c r="F2178" s="2">
        <v>2</v>
      </c>
      <c r="G2178" s="2">
        <v>7</v>
      </c>
      <c r="H2178" s="2">
        <v>14</v>
      </c>
      <c r="I2178" s="2" t="str">
        <f>VLOOKUP($D2178,PRODUCTS!$A$2:$G$87,2,0)</f>
        <v>Case for iPhone 15 Pro Max Red</v>
      </c>
      <c r="J2178" s="2" t="str">
        <f>VLOOKUP(E2178,CUSTOMERS!$A$2:$K$1001,2,0)&amp;" "&amp;VLOOKUP(E2178,CUSTOMERS!$A$2:$K$1001,3,0)</f>
        <v>Ingrim Yakebovich</v>
      </c>
    </row>
    <row r="2179" spans="1:10" ht="14.25" customHeight="1" x14ac:dyDescent="0.3">
      <c r="A2179" s="3">
        <f t="shared" si="8"/>
        <v>45108</v>
      </c>
      <c r="B2179" s="3">
        <v>45119</v>
      </c>
      <c r="C2179" s="2">
        <v>301111</v>
      </c>
      <c r="D2179" s="2">
        <v>10030</v>
      </c>
      <c r="E2179" s="2">
        <v>210</v>
      </c>
      <c r="F2179" s="2">
        <v>1</v>
      </c>
      <c r="G2179" s="2">
        <v>234</v>
      </c>
      <c r="H2179" s="2">
        <v>234</v>
      </c>
      <c r="I2179" s="2" t="str">
        <f>VLOOKUP($D2179,PRODUCTS!$A$2:$G$87,2,0)</f>
        <v>Meta Quest 2 </v>
      </c>
      <c r="J2179" s="2" t="str">
        <f>VLOOKUP(E2179,CUSTOMERS!$A$2:$K$1001,2,0)&amp;" "&amp;VLOOKUP(E2179,CUSTOMERS!$A$2:$K$1001,3,0)</f>
        <v>Colan Korf</v>
      </c>
    </row>
    <row r="2180" spans="1:10" ht="14.25" customHeight="1" x14ac:dyDescent="0.3">
      <c r="A2180" s="3">
        <f t="shared" si="8"/>
        <v>45108</v>
      </c>
      <c r="B2180" s="3">
        <v>45119</v>
      </c>
      <c r="C2180" s="2">
        <v>301112</v>
      </c>
      <c r="D2180" s="2">
        <v>10056</v>
      </c>
      <c r="E2180" s="2">
        <v>983</v>
      </c>
      <c r="F2180" s="2">
        <v>3</v>
      </c>
      <c r="G2180" s="2">
        <v>999</v>
      </c>
      <c r="H2180" s="2">
        <v>2997</v>
      </c>
      <c r="I2180" s="2" t="str">
        <f>VLOOKUP($D2180,PRODUCTS!$A$2:$G$87,2,0)</f>
        <v>Samsung - 85" Class TU690T</v>
      </c>
      <c r="J2180" s="2" t="str">
        <f>VLOOKUP(E2180,CUSTOMERS!$A$2:$K$1001,2,0)&amp;" "&amp;VLOOKUP(E2180,CUSTOMERS!$A$2:$K$1001,3,0)</f>
        <v>Orton Vouls</v>
      </c>
    </row>
    <row r="2181" spans="1:10" ht="14.25" customHeight="1" x14ac:dyDescent="0.3">
      <c r="A2181" s="3">
        <f t="shared" si="8"/>
        <v>45108</v>
      </c>
      <c r="B2181" s="3">
        <v>45119</v>
      </c>
      <c r="C2181" s="2">
        <v>301112</v>
      </c>
      <c r="D2181" s="2">
        <v>10083</v>
      </c>
      <c r="E2181" s="2">
        <v>646</v>
      </c>
      <c r="F2181" s="2">
        <v>2</v>
      </c>
      <c r="G2181" s="2">
        <v>50</v>
      </c>
      <c r="H2181" s="2">
        <v>100</v>
      </c>
      <c r="I2181" s="2" t="str">
        <f>VLOOKUP($D2181,PRODUCTS!$A$2:$G$87,2,0)</f>
        <v>Apple 45W USB-C Power Adapter</v>
      </c>
      <c r="J2181" s="2" t="str">
        <f>VLOOKUP(E2181,CUSTOMERS!$A$2:$K$1001,2,0)&amp;" "&amp;VLOOKUP(E2181,CUSTOMERS!$A$2:$K$1001,3,0)</f>
        <v>Aguie Mattheissen</v>
      </c>
    </row>
    <row r="2182" spans="1:10" ht="14.25" customHeight="1" x14ac:dyDescent="0.3">
      <c r="A2182" s="3">
        <f t="shared" si="8"/>
        <v>45108</v>
      </c>
      <c r="B2182" s="3">
        <v>45119</v>
      </c>
      <c r="C2182" s="2">
        <v>301113</v>
      </c>
      <c r="D2182" s="2">
        <v>10082</v>
      </c>
      <c r="E2182" s="2">
        <v>155</v>
      </c>
      <c r="F2182" s="2">
        <v>3</v>
      </c>
      <c r="G2182" s="2">
        <v>20</v>
      </c>
      <c r="H2182" s="2">
        <v>60</v>
      </c>
      <c r="I2182" s="2" t="str">
        <f>VLOOKUP($D2182,PRODUCTS!$A$2:$G$87,2,0)</f>
        <v>Apple 20W USB-C Power Adapter</v>
      </c>
      <c r="J2182" s="2" t="str">
        <f>VLOOKUP(E2182,CUSTOMERS!$A$2:$K$1001,2,0)&amp;" "&amp;VLOOKUP(E2182,CUSTOMERS!$A$2:$K$1001,3,0)</f>
        <v>Nehemiah McAulay</v>
      </c>
    </row>
    <row r="2183" spans="1:10" ht="14.25" customHeight="1" x14ac:dyDescent="0.3">
      <c r="A2183" s="3">
        <f t="shared" si="8"/>
        <v>45108</v>
      </c>
      <c r="B2183" s="3">
        <v>45119</v>
      </c>
      <c r="C2183" s="2">
        <v>301113</v>
      </c>
      <c r="D2183" s="2">
        <v>10030</v>
      </c>
      <c r="E2183" s="2">
        <v>665</v>
      </c>
      <c r="F2183" s="2">
        <v>1</v>
      </c>
      <c r="G2183" s="2">
        <v>234</v>
      </c>
      <c r="H2183" s="2">
        <v>234</v>
      </c>
      <c r="I2183" s="2" t="str">
        <f>VLOOKUP($D2183,PRODUCTS!$A$2:$G$87,2,0)</f>
        <v>Meta Quest 2 </v>
      </c>
      <c r="J2183" s="2" t="str">
        <f>VLOOKUP(E2183,CUSTOMERS!$A$2:$K$1001,2,0)&amp;" "&amp;VLOOKUP(E2183,CUSTOMERS!$A$2:$K$1001,3,0)</f>
        <v>Ebba Monkman</v>
      </c>
    </row>
    <row r="2184" spans="1:10" ht="14.25" customHeight="1" x14ac:dyDescent="0.3">
      <c r="A2184" s="3">
        <f t="shared" si="8"/>
        <v>45108</v>
      </c>
      <c r="B2184" s="3">
        <v>45119</v>
      </c>
      <c r="C2184" s="2">
        <v>301113</v>
      </c>
      <c r="D2184" s="2">
        <v>10049</v>
      </c>
      <c r="E2184" s="2">
        <v>689</v>
      </c>
      <c r="F2184" s="2">
        <v>1</v>
      </c>
      <c r="G2184" s="2">
        <v>450</v>
      </c>
      <c r="H2184" s="2">
        <v>450</v>
      </c>
      <c r="I2184" s="2" t="str">
        <f>VLOOKUP($D2184,PRODUCTS!$A$2:$G$87,2,0)</f>
        <v>HP - Envy 2-in-1 15.6" Full HD Touch-Screen Laptop - AMD Ryzen 5 </v>
      </c>
      <c r="J2184" s="2" t="str">
        <f>VLOOKUP(E2184,CUSTOMERS!$A$2:$K$1001,2,0)&amp;" "&amp;VLOOKUP(E2184,CUSTOMERS!$A$2:$K$1001,3,0)</f>
        <v>Burtie Moakes</v>
      </c>
    </row>
    <row r="2185" spans="1:10" ht="14.25" customHeight="1" x14ac:dyDescent="0.3">
      <c r="A2185" s="3">
        <f t="shared" si="8"/>
        <v>45108</v>
      </c>
      <c r="B2185" s="3">
        <v>45119</v>
      </c>
      <c r="C2185" s="2">
        <v>301113</v>
      </c>
      <c r="D2185" s="2">
        <v>10057</v>
      </c>
      <c r="E2185" s="2">
        <v>817</v>
      </c>
      <c r="F2185" s="2">
        <v>3</v>
      </c>
      <c r="G2185" s="2">
        <v>1099</v>
      </c>
      <c r="H2185" s="2">
        <v>3297</v>
      </c>
      <c r="I2185" s="2" t="str">
        <f>VLOOKUP($D2185,PRODUCTS!$A$2:$G$87,2,0)</f>
        <v>LG - 65" Class 80 Series QNED</v>
      </c>
      <c r="J2185" s="2" t="str">
        <f>VLOOKUP(E2185,CUSTOMERS!$A$2:$K$1001,2,0)&amp;" "&amp;VLOOKUP(E2185,CUSTOMERS!$A$2:$K$1001,3,0)</f>
        <v>Gonzales MacDearmont</v>
      </c>
    </row>
    <row r="2186" spans="1:10" ht="14.25" customHeight="1" x14ac:dyDescent="0.3">
      <c r="A2186" s="3">
        <f t="shared" si="8"/>
        <v>45108</v>
      </c>
      <c r="B2186" s="3">
        <v>45119</v>
      </c>
      <c r="C2186" s="2">
        <v>301114</v>
      </c>
      <c r="D2186" s="2">
        <v>10078</v>
      </c>
      <c r="E2186" s="2">
        <v>168</v>
      </c>
      <c r="F2186" s="2">
        <v>3</v>
      </c>
      <c r="G2186" s="2">
        <v>5</v>
      </c>
      <c r="H2186" s="2">
        <v>15</v>
      </c>
      <c r="I2186" s="2" t="str">
        <f>VLOOKUP($D2186,PRODUCTS!$A$2:$G$87,2,0)</f>
        <v>Case for iPhone 15 Blue</v>
      </c>
      <c r="J2186" s="2" t="str">
        <f>VLOOKUP(E2186,CUSTOMERS!$A$2:$K$1001,2,0)&amp;" "&amp;VLOOKUP(E2186,CUSTOMERS!$A$2:$K$1001,3,0)</f>
        <v>Judas Hallwell</v>
      </c>
    </row>
    <row r="2187" spans="1:10" ht="14.25" customHeight="1" x14ac:dyDescent="0.3">
      <c r="A2187" s="3">
        <f t="shared" si="8"/>
        <v>45108</v>
      </c>
      <c r="B2187" s="3">
        <v>45119</v>
      </c>
      <c r="C2187" s="2">
        <v>301114</v>
      </c>
      <c r="D2187" s="2">
        <v>10071</v>
      </c>
      <c r="E2187" s="2">
        <v>622</v>
      </c>
      <c r="F2187" s="2">
        <v>1</v>
      </c>
      <c r="G2187" s="2">
        <v>6</v>
      </c>
      <c r="H2187" s="2">
        <v>6</v>
      </c>
      <c r="I2187" s="2" t="str">
        <f>VLOOKUP($D2187,PRODUCTS!$A$2:$G$87,2,0)</f>
        <v>Case for iPhone 15 Pro Red</v>
      </c>
      <c r="J2187" s="2" t="str">
        <f>VLOOKUP(E2187,CUSTOMERS!$A$2:$K$1001,2,0)&amp;" "&amp;VLOOKUP(E2187,CUSTOMERS!$A$2:$K$1001,3,0)</f>
        <v>Teressa Van Baaren</v>
      </c>
    </row>
    <row r="2188" spans="1:10" ht="14.25" customHeight="1" x14ac:dyDescent="0.3">
      <c r="A2188" s="3">
        <f t="shared" si="8"/>
        <v>45108</v>
      </c>
      <c r="B2188" s="3">
        <v>45119</v>
      </c>
      <c r="C2188" s="2">
        <v>301114</v>
      </c>
      <c r="D2188" s="2">
        <v>10018</v>
      </c>
      <c r="E2188" s="2">
        <v>93</v>
      </c>
      <c r="F2188" s="2">
        <v>2</v>
      </c>
      <c r="G2188" s="2">
        <v>1099</v>
      </c>
      <c r="H2188" s="2">
        <v>2198</v>
      </c>
      <c r="I2188" s="2" t="str">
        <f>VLOOKUP($D2188,PRODUCTS!$A$2:$G$87,2,0)</f>
        <v>iPhone 15 Pro 256 GB</v>
      </c>
      <c r="J2188" s="2" t="str">
        <f>VLOOKUP(E2188,CUSTOMERS!$A$2:$K$1001,2,0)&amp;" "&amp;VLOOKUP(E2188,CUSTOMERS!$A$2:$K$1001,3,0)</f>
        <v>Ruthanne Nottingam</v>
      </c>
    </row>
    <row r="2189" spans="1:10" ht="14.25" customHeight="1" x14ac:dyDescent="0.3">
      <c r="A2189" s="3">
        <f t="shared" si="8"/>
        <v>45108</v>
      </c>
      <c r="B2189" s="3">
        <v>45119</v>
      </c>
      <c r="C2189" s="2">
        <v>301114</v>
      </c>
      <c r="D2189" s="2">
        <v>10069</v>
      </c>
      <c r="E2189" s="2">
        <v>825</v>
      </c>
      <c r="F2189" s="2">
        <v>1</v>
      </c>
      <c r="G2189" s="2">
        <v>5</v>
      </c>
      <c r="H2189" s="2">
        <v>5</v>
      </c>
      <c r="I2189" s="2" t="str">
        <f>VLOOKUP($D2189,PRODUCTS!$A$2:$G$87,2,0)</f>
        <v>USB-C Charging Cable</v>
      </c>
      <c r="J2189" s="2" t="str">
        <f>VLOOKUP(E2189,CUSTOMERS!$A$2:$K$1001,2,0)&amp;" "&amp;VLOOKUP(E2189,CUSTOMERS!$A$2:$K$1001,3,0)</f>
        <v>Waylin Hayes</v>
      </c>
    </row>
    <row r="2190" spans="1:10" ht="14.25" customHeight="1" x14ac:dyDescent="0.3">
      <c r="A2190" s="3">
        <f t="shared" si="8"/>
        <v>45108</v>
      </c>
      <c r="B2190" s="3">
        <v>45119</v>
      </c>
      <c r="C2190" s="2">
        <v>301114</v>
      </c>
      <c r="D2190" s="2">
        <v>10017</v>
      </c>
      <c r="E2190" s="2">
        <v>1000</v>
      </c>
      <c r="F2190" s="2">
        <v>3</v>
      </c>
      <c r="G2190" s="2">
        <v>999</v>
      </c>
      <c r="H2190" s="2">
        <v>2997</v>
      </c>
      <c r="I2190" s="2" t="str">
        <f>VLOOKUP($D2190,PRODUCTS!$A$2:$G$87,2,0)</f>
        <v>iPhone 15 Pro 128 GB</v>
      </c>
      <c r="J2190" s="2" t="str">
        <f>VLOOKUP(E2190,CUSTOMERS!$A$2:$K$1001,2,0)&amp;" "&amp;VLOOKUP(E2190,CUSTOMERS!$A$2:$K$1001,3,0)</f>
        <v>Allina Ruffler</v>
      </c>
    </row>
    <row r="2191" spans="1:10" ht="14.25" customHeight="1" x14ac:dyDescent="0.3">
      <c r="A2191" s="3">
        <f t="shared" si="8"/>
        <v>45108</v>
      </c>
      <c r="B2191" s="3">
        <v>45119</v>
      </c>
      <c r="C2191" s="2">
        <v>301114</v>
      </c>
      <c r="D2191" s="2">
        <v>10067</v>
      </c>
      <c r="E2191" s="2">
        <v>472</v>
      </c>
      <c r="F2191" s="2">
        <v>1</v>
      </c>
      <c r="G2191" s="2">
        <v>269</v>
      </c>
      <c r="H2191" s="2">
        <v>269</v>
      </c>
      <c r="I2191" s="2" t="str">
        <f>VLOOKUP($D2191,PRODUCTS!$A$2:$G$87,2,0)</f>
        <v>Google - Nest Cam 2 Pack</v>
      </c>
      <c r="J2191" s="2" t="str">
        <f>VLOOKUP(E2191,CUSTOMERS!$A$2:$K$1001,2,0)&amp;" "&amp;VLOOKUP(E2191,CUSTOMERS!$A$2:$K$1001,3,0)</f>
        <v>Waylon Lindwall</v>
      </c>
    </row>
    <row r="2192" spans="1:10" ht="14.25" customHeight="1" x14ac:dyDescent="0.3">
      <c r="A2192" s="3">
        <f t="shared" si="8"/>
        <v>45108</v>
      </c>
      <c r="B2192" s="3">
        <v>45119</v>
      </c>
      <c r="C2192" s="2">
        <v>301114</v>
      </c>
      <c r="D2192" s="2">
        <v>10065</v>
      </c>
      <c r="E2192" s="2">
        <v>237</v>
      </c>
      <c r="F2192" s="2">
        <v>3</v>
      </c>
      <c r="G2192" s="2">
        <v>399</v>
      </c>
      <c r="H2192" s="2">
        <v>1197</v>
      </c>
      <c r="I2192" s="2" t="str">
        <f>VLOOKUP($D2192,PRODUCTS!$A$2:$G$87,2,0)</f>
        <v>Canon - PowerShot V10</v>
      </c>
      <c r="J2192" s="2" t="str">
        <f>VLOOKUP(E2192,CUSTOMERS!$A$2:$K$1001,2,0)&amp;" "&amp;VLOOKUP(E2192,CUSTOMERS!$A$2:$K$1001,3,0)</f>
        <v>Danell Toleman</v>
      </c>
    </row>
    <row r="2193" spans="1:10" ht="14.25" customHeight="1" x14ac:dyDescent="0.3">
      <c r="A2193" s="3">
        <f t="shared" si="8"/>
        <v>45108</v>
      </c>
      <c r="B2193" s="3">
        <v>45119</v>
      </c>
      <c r="C2193" s="2">
        <v>301114</v>
      </c>
      <c r="D2193" s="2">
        <v>10017</v>
      </c>
      <c r="E2193" s="2">
        <v>987</v>
      </c>
      <c r="F2193" s="2">
        <v>1</v>
      </c>
      <c r="G2193" s="2">
        <v>999</v>
      </c>
      <c r="H2193" s="2">
        <v>999</v>
      </c>
      <c r="I2193" s="2" t="str">
        <f>VLOOKUP($D2193,PRODUCTS!$A$2:$G$87,2,0)</f>
        <v>iPhone 15 Pro 128 GB</v>
      </c>
      <c r="J2193" s="2" t="str">
        <f>VLOOKUP(E2193,CUSTOMERS!$A$2:$K$1001,2,0)&amp;" "&amp;VLOOKUP(E2193,CUSTOMERS!$A$2:$K$1001,3,0)</f>
        <v>Burg Ellgood</v>
      </c>
    </row>
    <row r="2194" spans="1:10" ht="14.25" customHeight="1" x14ac:dyDescent="0.3">
      <c r="A2194" s="3">
        <f t="shared" si="8"/>
        <v>45108</v>
      </c>
      <c r="B2194" s="3">
        <v>45119</v>
      </c>
      <c r="C2194" s="2">
        <v>301114</v>
      </c>
      <c r="D2194" s="2">
        <v>10040</v>
      </c>
      <c r="E2194" s="2">
        <v>9</v>
      </c>
      <c r="F2194" s="2">
        <v>1</v>
      </c>
      <c r="G2194" s="2">
        <v>949</v>
      </c>
      <c r="H2194" s="2">
        <v>949</v>
      </c>
      <c r="I2194" s="2" t="str">
        <f>VLOOKUP($D2194,PRODUCTS!$A$2:$G$87,2,0)</f>
        <v>MacBook Air 13.6" Laptop - Apple M2</v>
      </c>
      <c r="J2194" s="2" t="str">
        <f>VLOOKUP(E2194,CUSTOMERS!$A$2:$K$1001,2,0)&amp;" "&amp;VLOOKUP(E2194,CUSTOMERS!$A$2:$K$1001,3,0)</f>
        <v>Abramo Brocklehurst</v>
      </c>
    </row>
    <row r="2195" spans="1:10" ht="14.25" customHeight="1" x14ac:dyDescent="0.3">
      <c r="A2195" s="3">
        <f t="shared" si="8"/>
        <v>45108</v>
      </c>
      <c r="B2195" s="3">
        <v>45119</v>
      </c>
      <c r="C2195" s="2">
        <v>301114</v>
      </c>
      <c r="D2195" s="2">
        <v>10043</v>
      </c>
      <c r="E2195" s="2">
        <v>245</v>
      </c>
      <c r="F2195" s="2">
        <v>2</v>
      </c>
      <c r="G2195" s="2">
        <v>450</v>
      </c>
      <c r="H2195" s="2">
        <v>900</v>
      </c>
      <c r="I2195" s="2" t="str">
        <f>VLOOKUP($D2195,PRODUCTS!$A$2:$G$87,2,0)</f>
        <v>HP - Desktop - AMD Ryzen 5 - 12GB Memory - 512GB SSD</v>
      </c>
      <c r="J2195" s="2" t="str">
        <f>VLOOKUP(E2195,CUSTOMERS!$A$2:$K$1001,2,0)&amp;" "&amp;VLOOKUP(E2195,CUSTOMERS!$A$2:$K$1001,3,0)</f>
        <v>Felice Drinnan</v>
      </c>
    </row>
    <row r="2196" spans="1:10" ht="14.25" customHeight="1" x14ac:dyDescent="0.3">
      <c r="A2196" s="3">
        <f t="shared" si="8"/>
        <v>45108</v>
      </c>
      <c r="B2196" s="3">
        <v>45119</v>
      </c>
      <c r="C2196" s="2">
        <v>301114</v>
      </c>
      <c r="D2196" s="2">
        <v>10017</v>
      </c>
      <c r="E2196" s="2">
        <v>526</v>
      </c>
      <c r="F2196" s="2">
        <v>2</v>
      </c>
      <c r="G2196" s="2">
        <v>999</v>
      </c>
      <c r="H2196" s="2">
        <v>1998</v>
      </c>
      <c r="I2196" s="2" t="str">
        <f>VLOOKUP($D2196,PRODUCTS!$A$2:$G$87,2,0)</f>
        <v>iPhone 15 Pro 128 GB</v>
      </c>
      <c r="J2196" s="2" t="str">
        <f>VLOOKUP(E2196,CUSTOMERS!$A$2:$K$1001,2,0)&amp;" "&amp;VLOOKUP(E2196,CUSTOMERS!$A$2:$K$1001,3,0)</f>
        <v>Ingrim Yakebovich</v>
      </c>
    </row>
    <row r="2197" spans="1:10" ht="14.25" customHeight="1" x14ac:dyDescent="0.3">
      <c r="A2197" s="3">
        <f t="shared" si="8"/>
        <v>45108</v>
      </c>
      <c r="B2197" s="3">
        <v>45119</v>
      </c>
      <c r="C2197" s="2">
        <v>301114</v>
      </c>
      <c r="D2197" s="2">
        <v>10069</v>
      </c>
      <c r="E2197" s="2">
        <v>414</v>
      </c>
      <c r="F2197" s="2">
        <v>1</v>
      </c>
      <c r="G2197" s="2">
        <v>5</v>
      </c>
      <c r="H2197" s="2">
        <v>5</v>
      </c>
      <c r="I2197" s="2" t="str">
        <f>VLOOKUP($D2197,PRODUCTS!$A$2:$G$87,2,0)</f>
        <v>USB-C Charging Cable</v>
      </c>
      <c r="J2197" s="2" t="str">
        <f>VLOOKUP(E2197,CUSTOMERS!$A$2:$K$1001,2,0)&amp;" "&amp;VLOOKUP(E2197,CUSTOMERS!$A$2:$K$1001,3,0)</f>
        <v>Sergei McNeilley</v>
      </c>
    </row>
    <row r="2198" spans="1:10" ht="14.25" customHeight="1" x14ac:dyDescent="0.3">
      <c r="A2198" s="3">
        <f t="shared" si="8"/>
        <v>45108</v>
      </c>
      <c r="B2198" s="3">
        <v>45119</v>
      </c>
      <c r="C2198" s="2">
        <v>301114</v>
      </c>
      <c r="D2198" s="2">
        <v>10030</v>
      </c>
      <c r="E2198" s="2">
        <v>78</v>
      </c>
      <c r="F2198" s="2">
        <v>3</v>
      </c>
      <c r="G2198" s="2">
        <v>234</v>
      </c>
      <c r="H2198" s="2">
        <v>702</v>
      </c>
      <c r="I2198" s="2" t="str">
        <f>VLOOKUP($D2198,PRODUCTS!$A$2:$G$87,2,0)</f>
        <v>Meta Quest 2 </v>
      </c>
      <c r="J2198" s="2" t="str">
        <f>VLOOKUP(E2198,CUSTOMERS!$A$2:$K$1001,2,0)&amp;" "&amp;VLOOKUP(E2198,CUSTOMERS!$A$2:$K$1001,3,0)</f>
        <v>Rob Lever</v>
      </c>
    </row>
    <row r="2199" spans="1:10" ht="14.25" customHeight="1" x14ac:dyDescent="0.3">
      <c r="A2199" s="3">
        <f t="shared" si="8"/>
        <v>45108</v>
      </c>
      <c r="B2199" s="3">
        <v>45120</v>
      </c>
      <c r="C2199" s="2">
        <v>301115</v>
      </c>
      <c r="D2199" s="2">
        <v>10083</v>
      </c>
      <c r="E2199" s="2">
        <v>444</v>
      </c>
      <c r="F2199" s="2">
        <v>2</v>
      </c>
      <c r="G2199" s="2">
        <v>50</v>
      </c>
      <c r="H2199" s="2">
        <v>100</v>
      </c>
      <c r="I2199" s="2" t="str">
        <f>VLOOKUP($D2199,PRODUCTS!$A$2:$G$87,2,0)</f>
        <v>Apple 45W USB-C Power Adapter</v>
      </c>
      <c r="J2199" s="2" t="str">
        <f>VLOOKUP(E2199,CUSTOMERS!$A$2:$K$1001,2,0)&amp;" "&amp;VLOOKUP(E2199,CUSTOMERS!$A$2:$K$1001,3,0)</f>
        <v>Robina Sambrook</v>
      </c>
    </row>
    <row r="2200" spans="1:10" ht="14.25" customHeight="1" x14ac:dyDescent="0.3">
      <c r="A2200" s="3">
        <f t="shared" si="8"/>
        <v>45108</v>
      </c>
      <c r="B2200" s="3">
        <v>45120</v>
      </c>
      <c r="C2200" s="2">
        <v>301115</v>
      </c>
      <c r="D2200" s="2">
        <v>10061</v>
      </c>
      <c r="E2200" s="2">
        <v>903</v>
      </c>
      <c r="F2200" s="2">
        <v>3</v>
      </c>
      <c r="G2200" s="2">
        <v>1199</v>
      </c>
      <c r="H2200" s="2">
        <v>3597</v>
      </c>
      <c r="I2200" s="2" t="str">
        <f>VLOOKUP($D2200,PRODUCTS!$A$2:$G$87,2,0)</f>
        <v>Samsung - 55" Class The Frame</v>
      </c>
      <c r="J2200" s="2" t="str">
        <f>VLOOKUP(E2200,CUSTOMERS!$A$2:$K$1001,2,0)&amp;" "&amp;VLOOKUP(E2200,CUSTOMERS!$A$2:$K$1001,3,0)</f>
        <v>Madeline Barneveld</v>
      </c>
    </row>
    <row r="2201" spans="1:10" ht="14.25" customHeight="1" x14ac:dyDescent="0.3">
      <c r="A2201" s="3">
        <f t="shared" si="8"/>
        <v>45108</v>
      </c>
      <c r="B2201" s="3">
        <v>45120</v>
      </c>
      <c r="C2201" s="2">
        <v>301115</v>
      </c>
      <c r="D2201" s="2">
        <v>10066</v>
      </c>
      <c r="E2201" s="2">
        <v>468</v>
      </c>
      <c r="F2201" s="2">
        <v>3</v>
      </c>
      <c r="G2201" s="2">
        <v>149</v>
      </c>
      <c r="H2201" s="2">
        <v>447</v>
      </c>
      <c r="I2201" s="2" t="str">
        <f>VLOOKUP($D2201,PRODUCTS!$A$2:$G$87,2,0)</f>
        <v>Polaroid - Now+ Instant Film Camera Generation 2</v>
      </c>
      <c r="J2201" s="2" t="str">
        <f>VLOOKUP(E2201,CUSTOMERS!$A$2:$K$1001,2,0)&amp;" "&amp;VLOOKUP(E2201,CUSTOMERS!$A$2:$K$1001,3,0)</f>
        <v>Lynn Klimkin</v>
      </c>
    </row>
    <row r="2202" spans="1:10" ht="14.25" customHeight="1" x14ac:dyDescent="0.3">
      <c r="A2202" s="3">
        <f t="shared" si="8"/>
        <v>45108</v>
      </c>
      <c r="B2202" s="3">
        <v>45120</v>
      </c>
      <c r="C2202" s="2">
        <v>301115</v>
      </c>
      <c r="D2202" s="2">
        <v>10009</v>
      </c>
      <c r="E2202" s="2">
        <v>926</v>
      </c>
      <c r="F2202" s="2">
        <v>3</v>
      </c>
      <c r="G2202" s="2">
        <v>80</v>
      </c>
      <c r="H2202" s="2">
        <v>240</v>
      </c>
      <c r="I2202" s="2" t="str">
        <f>VLOOKUP($D2202,PRODUCTS!$A$2:$G$87,2,0)</f>
        <v>Fitbit Inspire 3</v>
      </c>
      <c r="J2202" s="2" t="str">
        <f>VLOOKUP(E2202,CUSTOMERS!$A$2:$K$1001,2,0)&amp;" "&amp;VLOOKUP(E2202,CUSTOMERS!$A$2:$K$1001,3,0)</f>
        <v>Blythe Jackett</v>
      </c>
    </row>
    <row r="2203" spans="1:10" ht="14.25" customHeight="1" x14ac:dyDescent="0.3">
      <c r="A2203" s="3">
        <f t="shared" si="8"/>
        <v>45108</v>
      </c>
      <c r="B2203" s="3">
        <v>45120</v>
      </c>
      <c r="C2203" s="2">
        <v>301115</v>
      </c>
      <c r="D2203" s="2">
        <v>10059</v>
      </c>
      <c r="E2203" s="2">
        <v>523</v>
      </c>
      <c r="F2203" s="2">
        <v>2</v>
      </c>
      <c r="G2203" s="2">
        <v>269</v>
      </c>
      <c r="H2203" s="2">
        <v>538</v>
      </c>
      <c r="I2203" s="2" t="str">
        <f>VLOOKUP($D2203,PRODUCTS!$A$2:$G$87,2,0)</f>
        <v>TCL - 55" Class S4 S-Class</v>
      </c>
      <c r="J2203" s="2" t="str">
        <f>VLOOKUP(E2203,CUSTOMERS!$A$2:$K$1001,2,0)&amp;" "&amp;VLOOKUP(E2203,CUSTOMERS!$A$2:$K$1001,3,0)</f>
        <v>Kassey O'Shesnan</v>
      </c>
    </row>
    <row r="2204" spans="1:10" ht="14.25" customHeight="1" x14ac:dyDescent="0.3">
      <c r="A2204" s="3">
        <f t="shared" si="8"/>
        <v>45108</v>
      </c>
      <c r="B2204" s="3">
        <v>45120</v>
      </c>
      <c r="C2204" s="2">
        <v>301116</v>
      </c>
      <c r="D2204" s="2">
        <v>10042</v>
      </c>
      <c r="E2204" s="2">
        <v>430</v>
      </c>
      <c r="F2204" s="2">
        <v>1</v>
      </c>
      <c r="G2204" s="2">
        <v>1849</v>
      </c>
      <c r="H2204" s="2">
        <v>1849</v>
      </c>
      <c r="I2204" s="2" t="str">
        <f>VLOOKUP($D2204,PRODUCTS!$A$2:$G$87,2,0)</f>
        <v>Apple - MacBook Pro 14" Laptop - M3 Pro chip</v>
      </c>
      <c r="J2204" s="2" t="str">
        <f>VLOOKUP(E2204,CUSTOMERS!$A$2:$K$1001,2,0)&amp;" "&amp;VLOOKUP(E2204,CUSTOMERS!$A$2:$K$1001,3,0)</f>
        <v>Carmina Lydford</v>
      </c>
    </row>
    <row r="2205" spans="1:10" ht="14.25" customHeight="1" x14ac:dyDescent="0.3">
      <c r="A2205" s="3">
        <f t="shared" si="8"/>
        <v>45108</v>
      </c>
      <c r="B2205" s="3">
        <v>45120</v>
      </c>
      <c r="C2205" s="2">
        <v>301116</v>
      </c>
      <c r="D2205" s="2">
        <v>10055</v>
      </c>
      <c r="E2205" s="2">
        <v>149</v>
      </c>
      <c r="F2205" s="2">
        <v>3</v>
      </c>
      <c r="G2205" s="2">
        <v>95</v>
      </c>
      <c r="H2205" s="2">
        <v>285</v>
      </c>
      <c r="I2205" s="2" t="str">
        <f>VLOOKUP($D2205,PRODUCTS!$A$2:$G$87,2,0)</f>
        <v>Dell - S2421NX 23.8" IPS LED FHD</v>
      </c>
      <c r="J2205" s="2" t="str">
        <f>VLOOKUP(E2205,CUSTOMERS!$A$2:$K$1001,2,0)&amp;" "&amp;VLOOKUP(E2205,CUSTOMERS!$A$2:$K$1001,3,0)</f>
        <v>Putnam Messent</v>
      </c>
    </row>
    <row r="2206" spans="1:10" ht="14.25" customHeight="1" x14ac:dyDescent="0.3">
      <c r="A2206" s="3">
        <f t="shared" si="8"/>
        <v>45108</v>
      </c>
      <c r="B2206" s="3">
        <v>45120</v>
      </c>
      <c r="C2206" s="2">
        <v>301117</v>
      </c>
      <c r="D2206" s="2">
        <v>10038</v>
      </c>
      <c r="E2206" s="2">
        <v>645</v>
      </c>
      <c r="F2206" s="2">
        <v>3</v>
      </c>
      <c r="G2206" s="2">
        <v>379</v>
      </c>
      <c r="H2206" s="2">
        <v>1137</v>
      </c>
      <c r="I2206" s="2" t="str">
        <f>VLOOKUP($D2206,PRODUCTS!$A$2:$G$87,2,0)</f>
        <v>Apple Watch Series 9 (GPS) 45mm</v>
      </c>
      <c r="J2206" s="2" t="str">
        <f>VLOOKUP(E2206,CUSTOMERS!$A$2:$K$1001,2,0)&amp;" "&amp;VLOOKUP(E2206,CUSTOMERS!$A$2:$K$1001,3,0)</f>
        <v>Dione Mabee</v>
      </c>
    </row>
    <row r="2207" spans="1:10" ht="14.25" customHeight="1" x14ac:dyDescent="0.3">
      <c r="A2207" s="3">
        <f t="shared" si="8"/>
        <v>45108</v>
      </c>
      <c r="B2207" s="3">
        <v>45120</v>
      </c>
      <c r="C2207" s="2">
        <v>301118</v>
      </c>
      <c r="D2207" s="2">
        <v>10075</v>
      </c>
      <c r="E2207" s="2">
        <v>831</v>
      </c>
      <c r="F2207" s="2">
        <v>1</v>
      </c>
      <c r="G2207" s="2">
        <v>5</v>
      </c>
      <c r="H2207" s="2">
        <v>5</v>
      </c>
      <c r="I2207" s="2" t="str">
        <f>VLOOKUP($D2207,PRODUCTS!$A$2:$G$87,2,0)</f>
        <v>Case for iPhone 15 Black</v>
      </c>
      <c r="J2207" s="2" t="str">
        <f>VLOOKUP(E2207,CUSTOMERS!$A$2:$K$1001,2,0)&amp;" "&amp;VLOOKUP(E2207,CUSTOMERS!$A$2:$K$1001,3,0)</f>
        <v>Sophia Demeter</v>
      </c>
    </row>
    <row r="2208" spans="1:10" ht="14.25" customHeight="1" x14ac:dyDescent="0.3">
      <c r="A2208" s="3">
        <f t="shared" si="8"/>
        <v>45108</v>
      </c>
      <c r="B2208" s="3">
        <v>45120</v>
      </c>
      <c r="C2208" s="2">
        <v>301118</v>
      </c>
      <c r="D2208" s="2">
        <v>10042</v>
      </c>
      <c r="E2208" s="2">
        <v>840</v>
      </c>
      <c r="F2208" s="2">
        <v>2</v>
      </c>
      <c r="G2208" s="2">
        <v>1849</v>
      </c>
      <c r="H2208" s="2">
        <v>3698</v>
      </c>
      <c r="I2208" s="2" t="str">
        <f>VLOOKUP($D2208,PRODUCTS!$A$2:$G$87,2,0)</f>
        <v>Apple - MacBook Pro 14" Laptop - M3 Pro chip</v>
      </c>
      <c r="J2208" s="2" t="str">
        <f>VLOOKUP(E2208,CUSTOMERS!$A$2:$K$1001,2,0)&amp;" "&amp;VLOOKUP(E2208,CUSTOMERS!$A$2:$K$1001,3,0)</f>
        <v>Phillis Slevin</v>
      </c>
    </row>
    <row r="2209" spans="1:10" ht="14.25" customHeight="1" x14ac:dyDescent="0.3">
      <c r="A2209" s="3">
        <f t="shared" si="8"/>
        <v>45108</v>
      </c>
      <c r="B2209" s="3">
        <v>45120</v>
      </c>
      <c r="C2209" s="2">
        <v>301118</v>
      </c>
      <c r="D2209" s="2">
        <v>10061</v>
      </c>
      <c r="E2209" s="2">
        <v>268</v>
      </c>
      <c r="F2209" s="2">
        <v>1</v>
      </c>
      <c r="G2209" s="2">
        <v>1199</v>
      </c>
      <c r="H2209" s="2">
        <v>1199</v>
      </c>
      <c r="I2209" s="2" t="str">
        <f>VLOOKUP($D2209,PRODUCTS!$A$2:$G$87,2,0)</f>
        <v>Samsung - 55" Class The Frame</v>
      </c>
      <c r="J2209" s="2" t="str">
        <f>VLOOKUP(E2209,CUSTOMERS!$A$2:$K$1001,2,0)&amp;" "&amp;VLOOKUP(E2209,CUSTOMERS!$A$2:$K$1001,3,0)</f>
        <v>Zebadiah Lusgdin</v>
      </c>
    </row>
    <row r="2210" spans="1:10" ht="14.25" customHeight="1" x14ac:dyDescent="0.3">
      <c r="A2210" s="3">
        <f t="shared" si="8"/>
        <v>45108</v>
      </c>
      <c r="B2210" s="3">
        <v>45120</v>
      </c>
      <c r="C2210" s="2">
        <v>301119</v>
      </c>
      <c r="D2210" s="2">
        <v>10062</v>
      </c>
      <c r="E2210" s="2">
        <v>843</v>
      </c>
      <c r="F2210" s="2">
        <v>3</v>
      </c>
      <c r="G2210" s="2">
        <v>1499</v>
      </c>
      <c r="H2210" s="2">
        <v>4497</v>
      </c>
      <c r="I2210" s="2" t="str">
        <f>VLOOKUP($D2210,PRODUCTS!$A$2:$G$87,2,0)</f>
        <v>LG - 65" Class B3 Series OLED</v>
      </c>
      <c r="J2210" s="2" t="str">
        <f>VLOOKUP(E2210,CUSTOMERS!$A$2:$K$1001,2,0)&amp;" "&amp;VLOOKUP(E2210,CUSTOMERS!$A$2:$K$1001,3,0)</f>
        <v>Colene Gravey</v>
      </c>
    </row>
    <row r="2211" spans="1:10" ht="14.25" customHeight="1" x14ac:dyDescent="0.3">
      <c r="A2211" s="3">
        <f t="shared" si="8"/>
        <v>45108</v>
      </c>
      <c r="B2211" s="3">
        <v>45120</v>
      </c>
      <c r="C2211" s="2">
        <v>301120</v>
      </c>
      <c r="D2211" s="2">
        <v>10029</v>
      </c>
      <c r="E2211" s="2">
        <v>213</v>
      </c>
      <c r="F2211" s="2">
        <v>3</v>
      </c>
      <c r="G2211" s="2">
        <v>44</v>
      </c>
      <c r="H2211" s="2">
        <v>132</v>
      </c>
      <c r="I2211" s="2" t="str">
        <f>VLOOKUP($D2211,PRODUCTS!$A$2:$G$87,2,0)</f>
        <v>PlayStation DualSense Wireless Controller</v>
      </c>
      <c r="J2211" s="2" t="str">
        <f>VLOOKUP(E2211,CUSTOMERS!$A$2:$K$1001,2,0)&amp;" "&amp;VLOOKUP(E2211,CUSTOMERS!$A$2:$K$1001,3,0)</f>
        <v>Roderich Marland</v>
      </c>
    </row>
    <row r="2212" spans="1:10" ht="14.25" customHeight="1" x14ac:dyDescent="0.3">
      <c r="A2212" s="3">
        <f t="shared" si="8"/>
        <v>45108</v>
      </c>
      <c r="B2212" s="3">
        <v>45120</v>
      </c>
      <c r="C2212" s="2">
        <v>301121</v>
      </c>
      <c r="D2212" s="2">
        <v>10037</v>
      </c>
      <c r="E2212" s="2">
        <v>769</v>
      </c>
      <c r="F2212" s="2">
        <v>2</v>
      </c>
      <c r="G2212" s="2">
        <v>500</v>
      </c>
      <c r="H2212" s="2">
        <v>1000</v>
      </c>
      <c r="I2212" s="2" t="str">
        <f>VLOOKUP($D2212,PRODUCTS!$A$2:$G$87,2,0)</f>
        <v>Sony - PlayStation 5 Slim Console</v>
      </c>
      <c r="J2212" s="2" t="str">
        <f>VLOOKUP(E2212,CUSTOMERS!$A$2:$K$1001,2,0)&amp;" "&amp;VLOOKUP(E2212,CUSTOMERS!$A$2:$K$1001,3,0)</f>
        <v>Trumann Duffill</v>
      </c>
    </row>
    <row r="2213" spans="1:10" ht="14.25" customHeight="1" x14ac:dyDescent="0.3">
      <c r="A2213" s="3">
        <f t="shared" si="8"/>
        <v>45108</v>
      </c>
      <c r="B2213" s="3">
        <v>45120</v>
      </c>
      <c r="C2213" s="2">
        <v>301121</v>
      </c>
      <c r="D2213" s="2">
        <v>10070</v>
      </c>
      <c r="E2213" s="2">
        <v>279</v>
      </c>
      <c r="F2213" s="2">
        <v>1</v>
      </c>
      <c r="G2213" s="2">
        <v>7</v>
      </c>
      <c r="H2213" s="2">
        <v>7</v>
      </c>
      <c r="I2213" s="2" t="str">
        <f>VLOOKUP($D2213,PRODUCTS!$A$2:$G$87,2,0)</f>
        <v>Case for iPhone 15 Pro Max Red</v>
      </c>
      <c r="J2213" s="2" t="str">
        <f>VLOOKUP(E2213,CUSTOMERS!$A$2:$K$1001,2,0)&amp;" "&amp;VLOOKUP(E2213,CUSTOMERS!$A$2:$K$1001,3,0)</f>
        <v>Jerrilee Trustrie</v>
      </c>
    </row>
    <row r="2214" spans="1:10" ht="14.25" customHeight="1" x14ac:dyDescent="0.3">
      <c r="A2214" s="3">
        <f t="shared" si="8"/>
        <v>45108</v>
      </c>
      <c r="B2214" s="3">
        <v>45120</v>
      </c>
      <c r="C2214" s="2">
        <v>301121</v>
      </c>
      <c r="D2214" s="2">
        <v>10005</v>
      </c>
      <c r="E2214" s="2">
        <v>975</v>
      </c>
      <c r="F2214" s="2">
        <v>2</v>
      </c>
      <c r="G2214" s="2">
        <v>36</v>
      </c>
      <c r="H2214" s="2">
        <v>72</v>
      </c>
      <c r="I2214" s="2" t="str">
        <f>VLOOKUP($D2214,PRODUCTS!$A$2:$G$87,2,0)</f>
        <v>Blink Video Doorbell</v>
      </c>
      <c r="J2214" s="2" t="str">
        <f>VLOOKUP(E2214,CUSTOMERS!$A$2:$K$1001,2,0)&amp;" "&amp;VLOOKUP(E2214,CUSTOMERS!$A$2:$K$1001,3,0)</f>
        <v>Jessica Patis</v>
      </c>
    </row>
    <row r="2215" spans="1:10" ht="14.25" customHeight="1" x14ac:dyDescent="0.3">
      <c r="A2215" s="3">
        <f t="shared" si="8"/>
        <v>45108</v>
      </c>
      <c r="B2215" s="3">
        <v>45120</v>
      </c>
      <c r="C2215" s="2">
        <v>301122</v>
      </c>
      <c r="D2215" s="2">
        <v>10011</v>
      </c>
      <c r="E2215" s="2">
        <v>165</v>
      </c>
      <c r="F2215" s="2">
        <v>3</v>
      </c>
      <c r="G2215" s="2">
        <v>106</v>
      </c>
      <c r="H2215" s="2">
        <v>318</v>
      </c>
      <c r="I2215" s="2" t="str">
        <f>VLOOKUP($D2215,PRODUCTS!$A$2:$G$87,2,0)</f>
        <v>Fire TV 32"</v>
      </c>
      <c r="J2215" s="2" t="str">
        <f>VLOOKUP(E2215,CUSTOMERS!$A$2:$K$1001,2,0)&amp;" "&amp;VLOOKUP(E2215,CUSTOMERS!$A$2:$K$1001,3,0)</f>
        <v>Val Henighan</v>
      </c>
    </row>
    <row r="2216" spans="1:10" ht="14.25" customHeight="1" x14ac:dyDescent="0.3">
      <c r="A2216" s="3">
        <f t="shared" si="8"/>
        <v>45108</v>
      </c>
      <c r="B2216" s="3">
        <v>45120</v>
      </c>
      <c r="C2216" s="2">
        <v>301123</v>
      </c>
      <c r="D2216" s="2">
        <v>10017</v>
      </c>
      <c r="E2216" s="2">
        <v>411</v>
      </c>
      <c r="F2216" s="2">
        <v>3</v>
      </c>
      <c r="G2216" s="2">
        <v>999</v>
      </c>
      <c r="H2216" s="2">
        <v>2997</v>
      </c>
      <c r="I2216" s="2" t="str">
        <f>VLOOKUP($D2216,PRODUCTS!$A$2:$G$87,2,0)</f>
        <v>iPhone 15 Pro 128 GB</v>
      </c>
      <c r="J2216" s="2" t="str">
        <f>VLOOKUP(E2216,CUSTOMERS!$A$2:$K$1001,2,0)&amp;" "&amp;VLOOKUP(E2216,CUSTOMERS!$A$2:$K$1001,3,0)</f>
        <v>Gilbertina Buss</v>
      </c>
    </row>
    <row r="2217" spans="1:10" ht="14.25" customHeight="1" x14ac:dyDescent="0.3">
      <c r="A2217" s="3">
        <f t="shared" si="8"/>
        <v>45108</v>
      </c>
      <c r="B2217" s="3">
        <v>45120</v>
      </c>
      <c r="C2217" s="2">
        <v>301123</v>
      </c>
      <c r="D2217" s="2">
        <v>10005</v>
      </c>
      <c r="E2217" s="2">
        <v>365</v>
      </c>
      <c r="F2217" s="2">
        <v>2</v>
      </c>
      <c r="G2217" s="2">
        <v>36</v>
      </c>
      <c r="H2217" s="2">
        <v>72</v>
      </c>
      <c r="I2217" s="2" t="str">
        <f>VLOOKUP($D2217,PRODUCTS!$A$2:$G$87,2,0)</f>
        <v>Blink Video Doorbell</v>
      </c>
      <c r="J2217" s="2" t="str">
        <f>VLOOKUP(E2217,CUSTOMERS!$A$2:$K$1001,2,0)&amp;" "&amp;VLOOKUP(E2217,CUSTOMERS!$A$2:$K$1001,3,0)</f>
        <v>Jereme Cronin</v>
      </c>
    </row>
    <row r="2218" spans="1:10" ht="14.25" customHeight="1" x14ac:dyDescent="0.3">
      <c r="A2218" s="3">
        <f t="shared" si="8"/>
        <v>45108</v>
      </c>
      <c r="B2218" s="3">
        <v>45120</v>
      </c>
      <c r="C2218" s="2">
        <v>301123</v>
      </c>
      <c r="D2218" s="2">
        <v>10043</v>
      </c>
      <c r="E2218" s="2">
        <v>900</v>
      </c>
      <c r="F2218" s="2">
        <v>2</v>
      </c>
      <c r="G2218" s="2">
        <v>450</v>
      </c>
      <c r="H2218" s="2">
        <v>900</v>
      </c>
      <c r="I2218" s="2" t="str">
        <f>VLOOKUP($D2218,PRODUCTS!$A$2:$G$87,2,0)</f>
        <v>HP - Desktop - AMD Ryzen 5 - 12GB Memory - 512GB SSD</v>
      </c>
      <c r="J2218" s="2" t="str">
        <f>VLOOKUP(E2218,CUSTOMERS!$A$2:$K$1001,2,0)&amp;" "&amp;VLOOKUP(E2218,CUSTOMERS!$A$2:$K$1001,3,0)</f>
        <v>Franz Phlippsen</v>
      </c>
    </row>
    <row r="2219" spans="1:10" ht="14.25" customHeight="1" x14ac:dyDescent="0.3">
      <c r="A2219" s="3">
        <f t="shared" si="8"/>
        <v>45108</v>
      </c>
      <c r="B2219" s="3">
        <v>45120</v>
      </c>
      <c r="C2219" s="2">
        <v>301124</v>
      </c>
      <c r="D2219" s="2">
        <v>10056</v>
      </c>
      <c r="E2219" s="2">
        <v>426</v>
      </c>
      <c r="F2219" s="2">
        <v>1</v>
      </c>
      <c r="G2219" s="2">
        <v>999</v>
      </c>
      <c r="H2219" s="2">
        <v>999</v>
      </c>
      <c r="I2219" s="2" t="str">
        <f>VLOOKUP($D2219,PRODUCTS!$A$2:$G$87,2,0)</f>
        <v>Samsung - 85" Class TU690T</v>
      </c>
      <c r="J2219" s="2" t="str">
        <f>VLOOKUP(E2219,CUSTOMERS!$A$2:$K$1001,2,0)&amp;" "&amp;VLOOKUP(E2219,CUSTOMERS!$A$2:$K$1001,3,0)</f>
        <v>Shirl Wescott</v>
      </c>
    </row>
    <row r="2220" spans="1:10" ht="14.25" customHeight="1" x14ac:dyDescent="0.3">
      <c r="A2220" s="3">
        <f t="shared" si="8"/>
        <v>45108</v>
      </c>
      <c r="B2220" s="3">
        <v>45120</v>
      </c>
      <c r="C2220" s="2">
        <v>301125</v>
      </c>
      <c r="D2220" s="2">
        <v>10047</v>
      </c>
      <c r="E2220" s="2">
        <v>4</v>
      </c>
      <c r="F2220" s="2">
        <v>3</v>
      </c>
      <c r="G2220" s="2">
        <v>300</v>
      </c>
      <c r="H2220" s="2">
        <v>900</v>
      </c>
      <c r="I2220" s="2" t="str">
        <f>VLOOKUP($D2220,PRODUCTS!$A$2:$G$87,2,0)</f>
        <v>Microsoft - Xbox Series S 512 GB All-Digital Console</v>
      </c>
      <c r="J2220" s="2" t="str">
        <f>VLOOKUP(E2220,CUSTOMERS!$A$2:$K$1001,2,0)&amp;" "&amp;VLOOKUP(E2220,CUSTOMERS!$A$2:$K$1001,3,0)</f>
        <v>Damara Corder</v>
      </c>
    </row>
    <row r="2221" spans="1:10" ht="14.25" customHeight="1" x14ac:dyDescent="0.3">
      <c r="A2221" s="3">
        <f t="shared" si="8"/>
        <v>45108</v>
      </c>
      <c r="B2221" s="3">
        <v>45120</v>
      </c>
      <c r="C2221" s="2">
        <v>301126</v>
      </c>
      <c r="D2221" s="2">
        <v>10075</v>
      </c>
      <c r="E2221" s="2">
        <v>658</v>
      </c>
      <c r="F2221" s="2">
        <v>2</v>
      </c>
      <c r="G2221" s="2">
        <v>5</v>
      </c>
      <c r="H2221" s="2">
        <v>10</v>
      </c>
      <c r="I2221" s="2" t="str">
        <f>VLOOKUP($D2221,PRODUCTS!$A$2:$G$87,2,0)</f>
        <v>Case for iPhone 15 Black</v>
      </c>
      <c r="J2221" s="2" t="str">
        <f>VLOOKUP(E2221,CUSTOMERS!$A$2:$K$1001,2,0)&amp;" "&amp;VLOOKUP(E2221,CUSTOMERS!$A$2:$K$1001,3,0)</f>
        <v>Gerard Ros</v>
      </c>
    </row>
    <row r="2222" spans="1:10" ht="14.25" customHeight="1" x14ac:dyDescent="0.3">
      <c r="A2222" s="3">
        <f t="shared" si="8"/>
        <v>45108</v>
      </c>
      <c r="B2222" s="3">
        <v>45120</v>
      </c>
      <c r="C2222" s="2">
        <v>301126</v>
      </c>
      <c r="D2222" s="2">
        <v>10030</v>
      </c>
      <c r="E2222" s="2">
        <v>812</v>
      </c>
      <c r="F2222" s="2">
        <v>3</v>
      </c>
      <c r="G2222" s="2">
        <v>234</v>
      </c>
      <c r="H2222" s="2">
        <v>702</v>
      </c>
      <c r="I2222" s="2" t="str">
        <f>VLOOKUP($D2222,PRODUCTS!$A$2:$G$87,2,0)</f>
        <v>Meta Quest 2 </v>
      </c>
      <c r="J2222" s="2" t="str">
        <f>VLOOKUP(E2222,CUSTOMERS!$A$2:$K$1001,2,0)&amp;" "&amp;VLOOKUP(E2222,CUSTOMERS!$A$2:$K$1001,3,0)</f>
        <v>Janel Ledwidge</v>
      </c>
    </row>
    <row r="2223" spans="1:10" ht="14.25" customHeight="1" x14ac:dyDescent="0.3">
      <c r="A2223" s="3">
        <f t="shared" si="8"/>
        <v>45108</v>
      </c>
      <c r="B2223" s="3">
        <v>45120</v>
      </c>
      <c r="C2223" s="2">
        <v>301127</v>
      </c>
      <c r="D2223" s="2">
        <v>10014</v>
      </c>
      <c r="E2223" s="2">
        <v>72</v>
      </c>
      <c r="F2223" s="2">
        <v>1</v>
      </c>
      <c r="G2223" s="2">
        <v>1199</v>
      </c>
      <c r="H2223" s="2">
        <v>1199</v>
      </c>
      <c r="I2223" s="2" t="str">
        <f>VLOOKUP($D2223,PRODUCTS!$A$2:$G$87,2,0)</f>
        <v>iPhone 15 Pro Max 256 GB</v>
      </c>
      <c r="J2223" s="2" t="str">
        <f>VLOOKUP(E2223,CUSTOMERS!$A$2:$K$1001,2,0)&amp;" "&amp;VLOOKUP(E2223,CUSTOMERS!$A$2:$K$1001,3,0)</f>
        <v>Barnabas Corkel</v>
      </c>
    </row>
    <row r="2224" spans="1:10" ht="14.25" customHeight="1" x14ac:dyDescent="0.3">
      <c r="A2224" s="3">
        <f t="shared" si="8"/>
        <v>45108</v>
      </c>
      <c r="B2224" s="3">
        <v>45120</v>
      </c>
      <c r="C2224" s="2">
        <v>301128</v>
      </c>
      <c r="D2224" s="2">
        <v>10059</v>
      </c>
      <c r="E2224" s="2">
        <v>896</v>
      </c>
      <c r="F2224" s="2">
        <v>1</v>
      </c>
      <c r="G2224" s="2">
        <v>269</v>
      </c>
      <c r="H2224" s="2">
        <v>269</v>
      </c>
      <c r="I2224" s="2" t="str">
        <f>VLOOKUP($D2224,PRODUCTS!$A$2:$G$87,2,0)</f>
        <v>TCL - 55" Class S4 S-Class</v>
      </c>
      <c r="J2224" s="2" t="str">
        <f>VLOOKUP(E2224,CUSTOMERS!$A$2:$K$1001,2,0)&amp;" "&amp;VLOOKUP(E2224,CUSTOMERS!$A$2:$K$1001,3,0)</f>
        <v>Shari Alker</v>
      </c>
    </row>
    <row r="2225" spans="1:10" ht="14.25" customHeight="1" x14ac:dyDescent="0.3">
      <c r="A2225" s="3">
        <f t="shared" si="8"/>
        <v>45108</v>
      </c>
      <c r="B2225" s="3">
        <v>45120</v>
      </c>
      <c r="C2225" s="2">
        <v>301128</v>
      </c>
      <c r="D2225" s="2">
        <v>10052</v>
      </c>
      <c r="E2225" s="2">
        <v>114</v>
      </c>
      <c r="F2225" s="2">
        <v>2</v>
      </c>
      <c r="G2225" s="2">
        <v>300</v>
      </c>
      <c r="H2225" s="2">
        <v>600</v>
      </c>
      <c r="I2225" s="2" t="str">
        <f>VLOOKUP($D2225,PRODUCTS!$A$2:$G$87,2,0)</f>
        <v>Acer - Aspire XC-840-UB11</v>
      </c>
      <c r="J2225" s="2" t="str">
        <f>VLOOKUP(E2225,CUSTOMERS!$A$2:$K$1001,2,0)&amp;" "&amp;VLOOKUP(E2225,CUSTOMERS!$A$2:$K$1001,3,0)</f>
        <v>Franciskus Oates</v>
      </c>
    </row>
    <row r="2226" spans="1:10" ht="14.25" customHeight="1" x14ac:dyDescent="0.3">
      <c r="A2226" s="3">
        <f t="shared" si="8"/>
        <v>45108</v>
      </c>
      <c r="B2226" s="3">
        <v>45120</v>
      </c>
      <c r="C2226" s="2">
        <v>301128</v>
      </c>
      <c r="D2226" s="2">
        <v>10014</v>
      </c>
      <c r="E2226" s="2">
        <v>255</v>
      </c>
      <c r="F2226" s="2">
        <v>3</v>
      </c>
      <c r="G2226" s="2">
        <v>1199</v>
      </c>
      <c r="H2226" s="2">
        <v>3597</v>
      </c>
      <c r="I2226" s="2" t="str">
        <f>VLOOKUP($D2226,PRODUCTS!$A$2:$G$87,2,0)</f>
        <v>iPhone 15 Pro Max 256 GB</v>
      </c>
      <c r="J2226" s="2" t="str">
        <f>VLOOKUP(E2226,CUSTOMERS!$A$2:$K$1001,2,0)&amp;" "&amp;VLOOKUP(E2226,CUSTOMERS!$A$2:$K$1001,3,0)</f>
        <v>Gale Kisby</v>
      </c>
    </row>
    <row r="2227" spans="1:10" ht="14.25" customHeight="1" x14ac:dyDescent="0.3">
      <c r="A2227" s="3">
        <f t="shared" si="8"/>
        <v>45108</v>
      </c>
      <c r="B2227" s="3">
        <v>45120</v>
      </c>
      <c r="C2227" s="2">
        <v>301129</v>
      </c>
      <c r="D2227" s="2">
        <v>10063</v>
      </c>
      <c r="E2227" s="2">
        <v>20</v>
      </c>
      <c r="F2227" s="2">
        <v>1</v>
      </c>
      <c r="G2227" s="2">
        <v>1799</v>
      </c>
      <c r="H2227" s="2">
        <v>1799</v>
      </c>
      <c r="I2227" s="2" t="str">
        <f>VLOOKUP($D2227,PRODUCTS!$A$2:$G$87,2,0)</f>
        <v>Sony - Alpha a7 III Mirrorless </v>
      </c>
      <c r="J2227" s="2" t="str">
        <f>VLOOKUP(E2227,CUSTOMERS!$A$2:$K$1001,2,0)&amp;" "&amp;VLOOKUP(E2227,CUSTOMERS!$A$2:$K$1001,3,0)</f>
        <v>Noby Notley</v>
      </c>
    </row>
    <row r="2228" spans="1:10" ht="14.25" customHeight="1" x14ac:dyDescent="0.3">
      <c r="A2228" s="3">
        <f t="shared" si="8"/>
        <v>45108</v>
      </c>
      <c r="B2228" s="3">
        <v>45121</v>
      </c>
      <c r="C2228" s="2">
        <v>301130</v>
      </c>
      <c r="D2228" s="2">
        <v>10011</v>
      </c>
      <c r="E2228" s="2">
        <v>84</v>
      </c>
      <c r="F2228" s="2">
        <v>3</v>
      </c>
      <c r="G2228" s="2">
        <v>106</v>
      </c>
      <c r="H2228" s="2">
        <v>318</v>
      </c>
      <c r="I2228" s="2" t="str">
        <f>VLOOKUP($D2228,PRODUCTS!$A$2:$G$87,2,0)</f>
        <v>Fire TV 32"</v>
      </c>
      <c r="J2228" s="2" t="str">
        <f>VLOOKUP(E2228,CUSTOMERS!$A$2:$K$1001,2,0)&amp;" "&amp;VLOOKUP(E2228,CUSTOMERS!$A$2:$K$1001,3,0)</f>
        <v>Katrina Shepheard</v>
      </c>
    </row>
    <row r="2229" spans="1:10" ht="14.25" customHeight="1" x14ac:dyDescent="0.3">
      <c r="A2229" s="3">
        <f t="shared" si="8"/>
        <v>45108</v>
      </c>
      <c r="B2229" s="3">
        <v>45121</v>
      </c>
      <c r="C2229" s="2">
        <v>301130</v>
      </c>
      <c r="D2229" s="2">
        <v>10082</v>
      </c>
      <c r="E2229" s="2">
        <v>383</v>
      </c>
      <c r="F2229" s="2">
        <v>1</v>
      </c>
      <c r="G2229" s="2">
        <v>20</v>
      </c>
      <c r="H2229" s="2">
        <v>20</v>
      </c>
      <c r="I2229" s="2" t="str">
        <f>VLOOKUP($D2229,PRODUCTS!$A$2:$G$87,2,0)</f>
        <v>Apple 20W USB-C Power Adapter</v>
      </c>
      <c r="J2229" s="2" t="str">
        <f>VLOOKUP(E2229,CUSTOMERS!$A$2:$K$1001,2,0)&amp;" "&amp;VLOOKUP(E2229,CUSTOMERS!$A$2:$K$1001,3,0)</f>
        <v>Morrie Grealy</v>
      </c>
    </row>
    <row r="2230" spans="1:10" ht="14.25" customHeight="1" x14ac:dyDescent="0.3">
      <c r="A2230" s="3">
        <f t="shared" si="8"/>
        <v>45108</v>
      </c>
      <c r="B2230" s="3">
        <v>45121</v>
      </c>
      <c r="C2230" s="2">
        <v>301130</v>
      </c>
      <c r="D2230" s="2">
        <v>10054</v>
      </c>
      <c r="E2230" s="2">
        <v>90</v>
      </c>
      <c r="F2230" s="2">
        <v>2</v>
      </c>
      <c r="G2230" s="2">
        <v>250</v>
      </c>
      <c r="H2230" s="2">
        <v>500</v>
      </c>
      <c r="I2230" s="2" t="str">
        <f>VLOOKUP($D2230,PRODUCTS!$A$2:$G$87,2,0)</f>
        <v>Samsung - 28” ViewFinity UHD</v>
      </c>
      <c r="J2230" s="2" t="str">
        <f>VLOOKUP(E2230,CUSTOMERS!$A$2:$K$1001,2,0)&amp;" "&amp;VLOOKUP(E2230,CUSTOMERS!$A$2:$K$1001,3,0)</f>
        <v>Garrik Biggins</v>
      </c>
    </row>
    <row r="2231" spans="1:10" ht="14.25" customHeight="1" x14ac:dyDescent="0.3">
      <c r="A2231" s="3">
        <f t="shared" si="8"/>
        <v>45108</v>
      </c>
      <c r="B2231" s="3">
        <v>45121</v>
      </c>
      <c r="C2231" s="2">
        <v>301130</v>
      </c>
      <c r="D2231" s="2">
        <v>10007</v>
      </c>
      <c r="E2231" s="2">
        <v>942</v>
      </c>
      <c r="F2231" s="2">
        <v>1</v>
      </c>
      <c r="G2231" s="2">
        <v>230</v>
      </c>
      <c r="H2231" s="2">
        <v>230</v>
      </c>
      <c r="I2231" s="2" t="str">
        <f>VLOOKUP($D2231,PRODUCTS!$A$2:$G$87,2,0)</f>
        <v>Apple Ipad (9th Gen)</v>
      </c>
      <c r="J2231" s="2" t="str">
        <f>VLOOKUP(E2231,CUSTOMERS!$A$2:$K$1001,2,0)&amp;" "&amp;VLOOKUP(E2231,CUSTOMERS!$A$2:$K$1001,3,0)</f>
        <v>Saunders Dowson</v>
      </c>
    </row>
    <row r="2232" spans="1:10" ht="14.25" customHeight="1" x14ac:dyDescent="0.3">
      <c r="A2232" s="3">
        <f t="shared" si="8"/>
        <v>45108</v>
      </c>
      <c r="B2232" s="3">
        <v>45121</v>
      </c>
      <c r="C2232" s="2">
        <v>301130</v>
      </c>
      <c r="D2232" s="2">
        <v>10007</v>
      </c>
      <c r="E2232" s="2">
        <v>639</v>
      </c>
      <c r="F2232" s="2">
        <v>2</v>
      </c>
      <c r="G2232" s="2">
        <v>230</v>
      </c>
      <c r="H2232" s="2">
        <v>460</v>
      </c>
      <c r="I2232" s="2" t="str">
        <f>VLOOKUP($D2232,PRODUCTS!$A$2:$G$87,2,0)</f>
        <v>Apple Ipad (9th Gen)</v>
      </c>
      <c r="J2232" s="2" t="str">
        <f>VLOOKUP(E2232,CUSTOMERS!$A$2:$K$1001,2,0)&amp;" "&amp;VLOOKUP(E2232,CUSTOMERS!$A$2:$K$1001,3,0)</f>
        <v>Lazar Francombe</v>
      </c>
    </row>
    <row r="2233" spans="1:10" ht="14.25" customHeight="1" x14ac:dyDescent="0.3">
      <c r="A2233" s="3">
        <f t="shared" si="8"/>
        <v>45108</v>
      </c>
      <c r="B2233" s="3">
        <v>45121</v>
      </c>
      <c r="C2233" s="2">
        <v>301131</v>
      </c>
      <c r="D2233" s="2">
        <v>10083</v>
      </c>
      <c r="E2233" s="2">
        <v>713</v>
      </c>
      <c r="F2233" s="2">
        <v>2</v>
      </c>
      <c r="G2233" s="2">
        <v>50</v>
      </c>
      <c r="H2233" s="2">
        <v>100</v>
      </c>
      <c r="I2233" s="2" t="str">
        <f>VLOOKUP($D2233,PRODUCTS!$A$2:$G$87,2,0)</f>
        <v>Apple 45W USB-C Power Adapter</v>
      </c>
      <c r="J2233" s="2" t="str">
        <f>VLOOKUP(E2233,CUSTOMERS!$A$2:$K$1001,2,0)&amp;" "&amp;VLOOKUP(E2233,CUSTOMERS!$A$2:$K$1001,3,0)</f>
        <v>Arnuad Medgewick</v>
      </c>
    </row>
    <row r="2234" spans="1:10" ht="14.25" customHeight="1" x14ac:dyDescent="0.3">
      <c r="A2234" s="3">
        <f t="shared" si="8"/>
        <v>45108</v>
      </c>
      <c r="B2234" s="3">
        <v>45121</v>
      </c>
      <c r="C2234" s="2">
        <v>301132</v>
      </c>
      <c r="D2234" s="2">
        <v>10006</v>
      </c>
      <c r="E2234" s="2">
        <v>761</v>
      </c>
      <c r="F2234" s="2">
        <v>3</v>
      </c>
      <c r="G2234" s="2">
        <v>24</v>
      </c>
      <c r="H2234" s="2">
        <v>72</v>
      </c>
      <c r="I2234" s="2" t="str">
        <f>VLOOKUP($D2234,PRODUCTS!$A$2:$G$87,2,0)</f>
        <v>Roku Express</v>
      </c>
      <c r="J2234" s="2" t="str">
        <f>VLOOKUP(E2234,CUSTOMERS!$A$2:$K$1001,2,0)&amp;" "&amp;VLOOKUP(E2234,CUSTOMERS!$A$2:$K$1001,3,0)</f>
        <v>Rancell Preto</v>
      </c>
    </row>
    <row r="2235" spans="1:10" ht="14.25" customHeight="1" x14ac:dyDescent="0.3">
      <c r="A2235" s="3">
        <f t="shared" si="8"/>
        <v>45108</v>
      </c>
      <c r="B2235" s="3">
        <v>45121</v>
      </c>
      <c r="C2235" s="2">
        <v>301132</v>
      </c>
      <c r="D2235" s="2">
        <v>10025</v>
      </c>
      <c r="E2235" s="2">
        <v>415</v>
      </c>
      <c r="F2235" s="2">
        <v>1</v>
      </c>
      <c r="G2235" s="2">
        <v>399</v>
      </c>
      <c r="H2235" s="2">
        <v>399</v>
      </c>
      <c r="I2235" s="2" t="str">
        <f>VLOOKUP($D2235,PRODUCTS!$A$2:$G$87,2,0)</f>
        <v>SAMSUNG Galaxy A54 5G 128 GB</v>
      </c>
      <c r="J2235" s="2" t="str">
        <f>VLOOKUP(E2235,CUSTOMERS!$A$2:$K$1001,2,0)&amp;" "&amp;VLOOKUP(E2235,CUSTOMERS!$A$2:$K$1001,3,0)</f>
        <v>Stanfield Hinge</v>
      </c>
    </row>
    <row r="2236" spans="1:10" ht="14.25" customHeight="1" x14ac:dyDescent="0.3">
      <c r="A2236" s="3">
        <f t="shared" si="8"/>
        <v>45108</v>
      </c>
      <c r="B2236" s="3">
        <v>45121</v>
      </c>
      <c r="C2236" s="2">
        <v>301132</v>
      </c>
      <c r="D2236" s="2">
        <v>10053</v>
      </c>
      <c r="E2236" s="2">
        <v>529</v>
      </c>
      <c r="F2236" s="2">
        <v>2</v>
      </c>
      <c r="G2236" s="2">
        <v>90</v>
      </c>
      <c r="H2236" s="2">
        <v>180</v>
      </c>
      <c r="I2236" s="2" t="str">
        <f>VLOOKUP($D2236,PRODUCTS!$A$2:$G$87,2,0)</f>
        <v>HP - 21.5" IPS LED Full HD </v>
      </c>
      <c r="J2236" s="2" t="str">
        <f>VLOOKUP(E2236,CUSTOMERS!$A$2:$K$1001,2,0)&amp;" "&amp;VLOOKUP(E2236,CUSTOMERS!$A$2:$K$1001,3,0)</f>
        <v>Lek Attfield</v>
      </c>
    </row>
    <row r="2237" spans="1:10" ht="14.25" customHeight="1" x14ac:dyDescent="0.3">
      <c r="A2237" s="3">
        <f t="shared" si="8"/>
        <v>45108</v>
      </c>
      <c r="B2237" s="3">
        <v>45121</v>
      </c>
      <c r="C2237" s="2">
        <v>301133</v>
      </c>
      <c r="D2237" s="2">
        <v>10044</v>
      </c>
      <c r="E2237" s="2">
        <v>210</v>
      </c>
      <c r="F2237" s="2">
        <v>3</v>
      </c>
      <c r="G2237" s="2">
        <v>750</v>
      </c>
      <c r="H2237" s="2">
        <v>2250</v>
      </c>
      <c r="I2237" s="2" t="str">
        <f>VLOOKUP($D2237,PRODUCTS!$A$2:$G$87,2,0)</f>
        <v>Canon - EOS R50 4K</v>
      </c>
      <c r="J2237" s="2" t="str">
        <f>VLOOKUP(E2237,CUSTOMERS!$A$2:$K$1001,2,0)&amp;" "&amp;VLOOKUP(E2237,CUSTOMERS!$A$2:$K$1001,3,0)</f>
        <v>Colan Korf</v>
      </c>
    </row>
    <row r="2238" spans="1:10" ht="14.25" customHeight="1" x14ac:dyDescent="0.3">
      <c r="A2238" s="3">
        <f t="shared" si="8"/>
        <v>45108</v>
      </c>
      <c r="B2238" s="3">
        <v>45121</v>
      </c>
      <c r="C2238" s="2">
        <v>301133</v>
      </c>
      <c r="D2238" s="2">
        <v>10052</v>
      </c>
      <c r="E2238" s="2">
        <v>528</v>
      </c>
      <c r="F2238" s="2">
        <v>2</v>
      </c>
      <c r="G2238" s="2">
        <v>300</v>
      </c>
      <c r="H2238" s="2">
        <v>600</v>
      </c>
      <c r="I2238" s="2" t="str">
        <f>VLOOKUP($D2238,PRODUCTS!$A$2:$G$87,2,0)</f>
        <v>Acer - Aspire XC-840-UB11</v>
      </c>
      <c r="J2238" s="2" t="str">
        <f>VLOOKUP(E2238,CUSTOMERS!$A$2:$K$1001,2,0)&amp;" "&amp;VLOOKUP(E2238,CUSTOMERS!$A$2:$K$1001,3,0)</f>
        <v>Verney Flitcroft</v>
      </c>
    </row>
    <row r="2239" spans="1:10" ht="14.25" customHeight="1" x14ac:dyDescent="0.3">
      <c r="A2239" s="3">
        <f t="shared" si="8"/>
        <v>45108</v>
      </c>
      <c r="B2239" s="3">
        <v>45121</v>
      </c>
      <c r="C2239" s="2">
        <v>301133</v>
      </c>
      <c r="D2239" s="2">
        <v>10071</v>
      </c>
      <c r="E2239" s="2">
        <v>257</v>
      </c>
      <c r="F2239" s="2">
        <v>2</v>
      </c>
      <c r="G2239" s="2">
        <v>6</v>
      </c>
      <c r="H2239" s="2">
        <v>12</v>
      </c>
      <c r="I2239" s="2" t="str">
        <f>VLOOKUP($D2239,PRODUCTS!$A$2:$G$87,2,0)</f>
        <v>Case for iPhone 15 Pro Red</v>
      </c>
      <c r="J2239" s="2" t="str">
        <f>VLOOKUP(E2239,CUSTOMERS!$A$2:$K$1001,2,0)&amp;" "&amp;VLOOKUP(E2239,CUSTOMERS!$A$2:$K$1001,3,0)</f>
        <v>Benton Vitte</v>
      </c>
    </row>
    <row r="2240" spans="1:10" ht="14.25" customHeight="1" x14ac:dyDescent="0.3">
      <c r="A2240" s="3">
        <f t="shared" si="8"/>
        <v>45108</v>
      </c>
      <c r="B2240" s="3">
        <v>45121</v>
      </c>
      <c r="C2240" s="2">
        <v>301133</v>
      </c>
      <c r="D2240" s="2">
        <v>10003</v>
      </c>
      <c r="E2240" s="2">
        <v>364</v>
      </c>
      <c r="F2240" s="2">
        <v>2</v>
      </c>
      <c r="G2240" s="2">
        <v>149</v>
      </c>
      <c r="H2240" s="2">
        <v>298</v>
      </c>
      <c r="I2240" s="2" t="str">
        <f>VLOOKUP($D2240,PRODUCTS!$A$2:$G$87,2,0)</f>
        <v>Apple Airpods Pro</v>
      </c>
      <c r="J2240" s="2" t="str">
        <f>VLOOKUP(E2240,CUSTOMERS!$A$2:$K$1001,2,0)&amp;" "&amp;VLOOKUP(E2240,CUSTOMERS!$A$2:$K$1001,3,0)</f>
        <v>Jilly Plenty</v>
      </c>
    </row>
    <row r="2241" spans="1:10" ht="14.25" customHeight="1" x14ac:dyDescent="0.3">
      <c r="A2241" s="3">
        <f t="shared" si="8"/>
        <v>45108</v>
      </c>
      <c r="B2241" s="3">
        <v>45121</v>
      </c>
      <c r="C2241" s="2">
        <v>301133</v>
      </c>
      <c r="D2241" s="2">
        <v>10028</v>
      </c>
      <c r="E2241" s="2">
        <v>258</v>
      </c>
      <c r="F2241" s="2">
        <v>2</v>
      </c>
      <c r="G2241" s="2">
        <v>1500</v>
      </c>
      <c r="H2241" s="2">
        <v>3000</v>
      </c>
      <c r="I2241" s="2" t="str">
        <f>VLOOKUP($D2241,PRODUCTS!$A$2:$G$87,2,0)</f>
        <v>SAMSUNG Galaxy Z Fold 5 256 GB</v>
      </c>
      <c r="J2241" s="2" t="str">
        <f>VLOOKUP(E2241,CUSTOMERS!$A$2:$K$1001,2,0)&amp;" "&amp;VLOOKUP(E2241,CUSTOMERS!$A$2:$K$1001,3,0)</f>
        <v>Adina Speake</v>
      </c>
    </row>
    <row r="2242" spans="1:10" ht="14.25" customHeight="1" x14ac:dyDescent="0.3">
      <c r="A2242" s="3">
        <f t="shared" si="8"/>
        <v>45108</v>
      </c>
      <c r="B2242" s="3">
        <v>45121</v>
      </c>
      <c r="C2242" s="2">
        <v>301134</v>
      </c>
      <c r="D2242" s="2">
        <v>10074</v>
      </c>
      <c r="E2242" s="2">
        <v>973</v>
      </c>
      <c r="F2242" s="2">
        <v>3</v>
      </c>
      <c r="G2242" s="2">
        <v>6</v>
      </c>
      <c r="H2242" s="2">
        <v>18</v>
      </c>
      <c r="I2242" s="2" t="str">
        <f>VLOOKUP($D2242,PRODUCTS!$A$2:$G$87,2,0)</f>
        <v>Case for iPhone 15 Pro Black</v>
      </c>
      <c r="J2242" s="2" t="str">
        <f>VLOOKUP(E2242,CUSTOMERS!$A$2:$K$1001,2,0)&amp;" "&amp;VLOOKUP(E2242,CUSTOMERS!$A$2:$K$1001,3,0)</f>
        <v>Demetri Van Dalen</v>
      </c>
    </row>
    <row r="2243" spans="1:10" ht="14.25" customHeight="1" x14ac:dyDescent="0.3">
      <c r="A2243" s="3">
        <f t="shared" si="8"/>
        <v>45108</v>
      </c>
      <c r="B2243" s="3">
        <v>45121</v>
      </c>
      <c r="C2243" s="2">
        <v>301134</v>
      </c>
      <c r="D2243" s="2">
        <v>10019</v>
      </c>
      <c r="E2243" s="2">
        <v>429</v>
      </c>
      <c r="F2243" s="2">
        <v>1</v>
      </c>
      <c r="G2243" s="2">
        <v>1299</v>
      </c>
      <c r="H2243" s="2">
        <v>1299</v>
      </c>
      <c r="I2243" s="2" t="str">
        <f>VLOOKUP($D2243,PRODUCTS!$A$2:$G$87,2,0)</f>
        <v>iPhone 15 Pro 512 GB</v>
      </c>
      <c r="J2243" s="2" t="str">
        <f>VLOOKUP(E2243,CUSTOMERS!$A$2:$K$1001,2,0)&amp;" "&amp;VLOOKUP(E2243,CUSTOMERS!$A$2:$K$1001,3,0)</f>
        <v>Thorstein Zanitti</v>
      </c>
    </row>
    <row r="2244" spans="1:10" ht="14.25" customHeight="1" x14ac:dyDescent="0.3">
      <c r="A2244" s="3">
        <f t="shared" si="8"/>
        <v>45108</v>
      </c>
      <c r="B2244" s="3">
        <v>45121</v>
      </c>
      <c r="C2244" s="2">
        <v>301134</v>
      </c>
      <c r="D2244" s="2">
        <v>10002</v>
      </c>
      <c r="E2244" s="2">
        <v>918</v>
      </c>
      <c r="F2244" s="2">
        <v>3</v>
      </c>
      <c r="G2244" s="2">
        <v>81</v>
      </c>
      <c r="H2244" s="2">
        <v>243</v>
      </c>
      <c r="I2244" s="2" t="str">
        <f>VLOOKUP($D2244,PRODUCTS!$A$2:$G$87,2,0)</f>
        <v>Apple AirTag 4 Pack</v>
      </c>
      <c r="J2244" s="2" t="str">
        <f>VLOOKUP(E2244,CUSTOMERS!$A$2:$K$1001,2,0)&amp;" "&amp;VLOOKUP(E2244,CUSTOMERS!$A$2:$K$1001,3,0)</f>
        <v>Vidovic Coulthard</v>
      </c>
    </row>
    <row r="2245" spans="1:10" ht="14.25" customHeight="1" x14ac:dyDescent="0.3">
      <c r="A2245" s="3">
        <f t="shared" si="8"/>
        <v>45108</v>
      </c>
      <c r="B2245" s="3">
        <v>45121</v>
      </c>
      <c r="C2245" s="2">
        <v>301134</v>
      </c>
      <c r="D2245" s="2">
        <v>10032</v>
      </c>
      <c r="E2245" s="2">
        <v>288</v>
      </c>
      <c r="F2245" s="2">
        <v>1</v>
      </c>
      <c r="G2245" s="2">
        <v>70</v>
      </c>
      <c r="H2245" s="2">
        <v>70</v>
      </c>
      <c r="I2245" s="2" t="str">
        <f>VLOOKUP($D2245,PRODUCTS!$A$2:$G$87,2,0)</f>
        <v>Nintendo Switch Pro Controller</v>
      </c>
      <c r="J2245" s="2" t="str">
        <f>VLOOKUP(E2245,CUSTOMERS!$A$2:$K$1001,2,0)&amp;" "&amp;VLOOKUP(E2245,CUSTOMERS!$A$2:$K$1001,3,0)</f>
        <v>Charo MacDonagh</v>
      </c>
    </row>
    <row r="2246" spans="1:10" ht="14.25" customHeight="1" x14ac:dyDescent="0.3">
      <c r="A2246" s="3">
        <f t="shared" si="8"/>
        <v>45108</v>
      </c>
      <c r="B2246" s="3">
        <v>45121</v>
      </c>
      <c r="C2246" s="2">
        <v>301135</v>
      </c>
      <c r="D2246" s="2">
        <v>10084</v>
      </c>
      <c r="E2246" s="2">
        <v>825</v>
      </c>
      <c r="F2246" s="2">
        <v>2</v>
      </c>
      <c r="G2246" s="2">
        <v>7</v>
      </c>
      <c r="H2246" s="2">
        <v>14</v>
      </c>
      <c r="I2246" s="2" t="str">
        <f>VLOOKUP($D2246,PRODUCTS!$A$2:$G$87,2,0)</f>
        <v>AAA Batteries (4-pack)</v>
      </c>
      <c r="J2246" s="2" t="str">
        <f>VLOOKUP(E2246,CUSTOMERS!$A$2:$K$1001,2,0)&amp;" "&amp;VLOOKUP(E2246,CUSTOMERS!$A$2:$K$1001,3,0)</f>
        <v>Waylin Hayes</v>
      </c>
    </row>
    <row r="2247" spans="1:10" ht="14.25" customHeight="1" x14ac:dyDescent="0.3">
      <c r="A2247" s="3">
        <f t="shared" si="8"/>
        <v>45108</v>
      </c>
      <c r="B2247" s="3">
        <v>45121</v>
      </c>
      <c r="C2247" s="2">
        <v>301135</v>
      </c>
      <c r="D2247" s="2">
        <v>10063</v>
      </c>
      <c r="E2247" s="2">
        <v>540</v>
      </c>
      <c r="F2247" s="2">
        <v>3</v>
      </c>
      <c r="G2247" s="2">
        <v>1799</v>
      </c>
      <c r="H2247" s="2">
        <v>5397</v>
      </c>
      <c r="I2247" s="2" t="str">
        <f>VLOOKUP($D2247,PRODUCTS!$A$2:$G$87,2,0)</f>
        <v>Sony - Alpha a7 III Mirrorless </v>
      </c>
      <c r="J2247" s="2" t="str">
        <f>VLOOKUP(E2247,CUSTOMERS!$A$2:$K$1001,2,0)&amp;" "&amp;VLOOKUP(E2247,CUSTOMERS!$A$2:$K$1001,3,0)</f>
        <v>Grannie Melburg</v>
      </c>
    </row>
    <row r="2248" spans="1:10" ht="14.25" customHeight="1" x14ac:dyDescent="0.3">
      <c r="A2248" s="3">
        <f t="shared" si="8"/>
        <v>45108</v>
      </c>
      <c r="B2248" s="3">
        <v>45122</v>
      </c>
      <c r="C2248" s="2">
        <v>301136</v>
      </c>
      <c r="D2248" s="2">
        <v>10013</v>
      </c>
      <c r="E2248" s="2">
        <v>890</v>
      </c>
      <c r="F2248" s="2">
        <v>1</v>
      </c>
      <c r="G2248" s="2">
        <v>157</v>
      </c>
      <c r="H2248" s="2">
        <v>157</v>
      </c>
      <c r="I2248" s="2" t="str">
        <f>VLOOKUP($D2248,PRODUCTS!$A$2:$G$87,2,0)</f>
        <v>Vizio 40" D-Series</v>
      </c>
      <c r="J2248" s="2" t="str">
        <f>VLOOKUP(E2248,CUSTOMERS!$A$2:$K$1001,2,0)&amp;" "&amp;VLOOKUP(E2248,CUSTOMERS!$A$2:$K$1001,3,0)</f>
        <v>Darda Drews</v>
      </c>
    </row>
    <row r="2249" spans="1:10" ht="14.25" customHeight="1" x14ac:dyDescent="0.3">
      <c r="A2249" s="3">
        <f t="shared" si="8"/>
        <v>45108</v>
      </c>
      <c r="B2249" s="3">
        <v>45122</v>
      </c>
      <c r="C2249" s="2">
        <v>301136</v>
      </c>
      <c r="D2249" s="2">
        <v>10027</v>
      </c>
      <c r="E2249" s="2">
        <v>501</v>
      </c>
      <c r="F2249" s="2">
        <v>3</v>
      </c>
      <c r="G2249" s="2">
        <v>109</v>
      </c>
      <c r="H2249" s="2">
        <v>327</v>
      </c>
      <c r="I2249" s="2" t="str">
        <f>VLOOKUP($D2249,PRODUCTS!$A$2:$G$87,2,0)</f>
        <v>SAMSUNG Galaxy Buds Pro 2</v>
      </c>
      <c r="J2249" s="2" t="str">
        <f>VLOOKUP(E2249,CUSTOMERS!$A$2:$K$1001,2,0)&amp;" "&amp;VLOOKUP(E2249,CUSTOMERS!$A$2:$K$1001,3,0)</f>
        <v>Brigitte Harbison</v>
      </c>
    </row>
    <row r="2250" spans="1:10" ht="14.25" customHeight="1" x14ac:dyDescent="0.3">
      <c r="A2250" s="3">
        <f t="shared" si="8"/>
        <v>45108</v>
      </c>
      <c r="B2250" s="3">
        <v>45122</v>
      </c>
      <c r="C2250" s="2">
        <v>301136</v>
      </c>
      <c r="D2250" s="2">
        <v>10071</v>
      </c>
      <c r="E2250" s="2">
        <v>155</v>
      </c>
      <c r="F2250" s="2">
        <v>1</v>
      </c>
      <c r="G2250" s="2">
        <v>6</v>
      </c>
      <c r="H2250" s="2">
        <v>6</v>
      </c>
      <c r="I2250" s="2" t="str">
        <f>VLOOKUP($D2250,PRODUCTS!$A$2:$G$87,2,0)</f>
        <v>Case for iPhone 15 Pro Red</v>
      </c>
      <c r="J2250" s="2" t="str">
        <f>VLOOKUP(E2250,CUSTOMERS!$A$2:$K$1001,2,0)&amp;" "&amp;VLOOKUP(E2250,CUSTOMERS!$A$2:$K$1001,3,0)</f>
        <v>Nehemiah McAulay</v>
      </c>
    </row>
    <row r="2251" spans="1:10" ht="14.25" customHeight="1" x14ac:dyDescent="0.3">
      <c r="A2251" s="3">
        <f t="shared" si="8"/>
        <v>45108</v>
      </c>
      <c r="B2251" s="3">
        <v>45122</v>
      </c>
      <c r="C2251" s="2">
        <v>301137</v>
      </c>
      <c r="D2251" s="2">
        <v>10001</v>
      </c>
      <c r="E2251" s="2">
        <v>582</v>
      </c>
      <c r="F2251" s="2">
        <v>1</v>
      </c>
      <c r="G2251" s="2">
        <v>27</v>
      </c>
      <c r="H2251" s="2">
        <v>27</v>
      </c>
      <c r="I2251" s="2" t="str">
        <f>VLOOKUP($D2251,PRODUCTS!$A$2:$G$87,2,0)</f>
        <v>Apple AirTag</v>
      </c>
      <c r="J2251" s="2" t="str">
        <f>VLOOKUP(E2251,CUSTOMERS!$A$2:$K$1001,2,0)&amp;" "&amp;VLOOKUP(E2251,CUSTOMERS!$A$2:$K$1001,3,0)</f>
        <v>Shalom Aslum</v>
      </c>
    </row>
    <row r="2252" spans="1:10" ht="14.25" customHeight="1" x14ac:dyDescent="0.3">
      <c r="A2252" s="3">
        <f t="shared" si="8"/>
        <v>45108</v>
      </c>
      <c r="B2252" s="3">
        <v>45122</v>
      </c>
      <c r="C2252" s="2">
        <v>301137</v>
      </c>
      <c r="D2252" s="2">
        <v>10002</v>
      </c>
      <c r="E2252" s="2">
        <v>252</v>
      </c>
      <c r="F2252" s="2">
        <v>3</v>
      </c>
      <c r="G2252" s="2">
        <v>81</v>
      </c>
      <c r="H2252" s="2">
        <v>243</v>
      </c>
      <c r="I2252" s="2" t="str">
        <f>VLOOKUP($D2252,PRODUCTS!$A$2:$G$87,2,0)</f>
        <v>Apple AirTag 4 Pack</v>
      </c>
      <c r="J2252" s="2" t="str">
        <f>VLOOKUP(E2252,CUSTOMERS!$A$2:$K$1001,2,0)&amp;" "&amp;VLOOKUP(E2252,CUSTOMERS!$A$2:$K$1001,3,0)</f>
        <v>Agathe Westbrook</v>
      </c>
    </row>
    <row r="2253" spans="1:10" ht="14.25" customHeight="1" x14ac:dyDescent="0.3">
      <c r="A2253" s="3">
        <f t="shared" si="8"/>
        <v>45108</v>
      </c>
      <c r="B2253" s="3">
        <v>45122</v>
      </c>
      <c r="C2253" s="2">
        <v>301137</v>
      </c>
      <c r="D2253" s="2">
        <v>10061</v>
      </c>
      <c r="E2253" s="2">
        <v>546</v>
      </c>
      <c r="F2253" s="2">
        <v>3</v>
      </c>
      <c r="G2253" s="2">
        <v>1199</v>
      </c>
      <c r="H2253" s="2">
        <v>3597</v>
      </c>
      <c r="I2253" s="2" t="str">
        <f>VLOOKUP($D2253,PRODUCTS!$A$2:$G$87,2,0)</f>
        <v>Samsung - 55" Class The Frame</v>
      </c>
      <c r="J2253" s="2" t="str">
        <f>VLOOKUP(E2253,CUSTOMERS!$A$2:$K$1001,2,0)&amp;" "&amp;VLOOKUP(E2253,CUSTOMERS!$A$2:$K$1001,3,0)</f>
        <v>Kaiser Thomesson</v>
      </c>
    </row>
    <row r="2254" spans="1:10" ht="14.25" customHeight="1" x14ac:dyDescent="0.3">
      <c r="A2254" s="3">
        <f t="shared" si="8"/>
        <v>45108</v>
      </c>
      <c r="B2254" s="3">
        <v>45122</v>
      </c>
      <c r="C2254" s="2">
        <v>301138</v>
      </c>
      <c r="D2254" s="2">
        <v>10064</v>
      </c>
      <c r="E2254" s="2">
        <v>119</v>
      </c>
      <c r="F2254" s="2">
        <v>2</v>
      </c>
      <c r="G2254" s="2">
        <v>1249</v>
      </c>
      <c r="H2254" s="2">
        <v>2498</v>
      </c>
      <c r="I2254" s="2" t="str">
        <f>VLOOKUP($D2254,PRODUCTS!$A$2:$G$87,2,0)</f>
        <v>Nikon - Z50 Mirrorless Camera</v>
      </c>
      <c r="J2254" s="2" t="str">
        <f>VLOOKUP(E2254,CUSTOMERS!$A$2:$K$1001,2,0)&amp;" "&amp;VLOOKUP(E2254,CUSTOMERS!$A$2:$K$1001,3,0)</f>
        <v>Yehudi Kehoe</v>
      </c>
    </row>
    <row r="2255" spans="1:10" ht="14.25" customHeight="1" x14ac:dyDescent="0.3">
      <c r="A2255" s="3">
        <f t="shared" si="8"/>
        <v>45108</v>
      </c>
      <c r="B2255" s="3">
        <v>45122</v>
      </c>
      <c r="C2255" s="2">
        <v>301138</v>
      </c>
      <c r="D2255" s="2">
        <v>10026</v>
      </c>
      <c r="E2255" s="2">
        <v>290</v>
      </c>
      <c r="F2255" s="2">
        <v>3</v>
      </c>
      <c r="G2255" s="2">
        <v>850</v>
      </c>
      <c r="H2255" s="2">
        <v>2550</v>
      </c>
      <c r="I2255" s="2" t="str">
        <f>VLOOKUP($D2255,PRODUCTS!$A$2:$G$87,2,0)</f>
        <v>SAMSUNG Galaxy Z Flip 256 GB</v>
      </c>
      <c r="J2255" s="2" t="str">
        <f>VLOOKUP(E2255,CUSTOMERS!$A$2:$K$1001,2,0)&amp;" "&amp;VLOOKUP(E2255,CUSTOMERS!$A$2:$K$1001,3,0)</f>
        <v>Kean Leversuch</v>
      </c>
    </row>
    <row r="2256" spans="1:10" ht="14.25" customHeight="1" x14ac:dyDescent="0.3">
      <c r="A2256" s="3">
        <f t="shared" si="8"/>
        <v>45108</v>
      </c>
      <c r="B2256" s="3">
        <v>45122</v>
      </c>
      <c r="C2256" s="2">
        <v>301138</v>
      </c>
      <c r="D2256" s="2">
        <v>10048</v>
      </c>
      <c r="E2256" s="2">
        <v>750</v>
      </c>
      <c r="F2256" s="2">
        <v>2</v>
      </c>
      <c r="G2256" s="2">
        <v>500</v>
      </c>
      <c r="H2256" s="2">
        <v>1000</v>
      </c>
      <c r="I2256" s="2" t="str">
        <f>VLOOKUP($D2256,PRODUCTS!$A$2:$G$87,2,0)</f>
        <v>ASUS - Zenbook 14X 14.5" 2.8K OLED</v>
      </c>
      <c r="J2256" s="2" t="str">
        <f>VLOOKUP(E2256,CUSTOMERS!$A$2:$K$1001,2,0)&amp;" "&amp;VLOOKUP(E2256,CUSTOMERS!$A$2:$K$1001,3,0)</f>
        <v>Kelley Yoslowitz</v>
      </c>
    </row>
    <row r="2257" spans="1:10" ht="14.25" customHeight="1" x14ac:dyDescent="0.3">
      <c r="A2257" s="3">
        <f t="shared" si="8"/>
        <v>45108</v>
      </c>
      <c r="B2257" s="3">
        <v>45122</v>
      </c>
      <c r="C2257" s="2">
        <v>301139</v>
      </c>
      <c r="D2257" s="2">
        <v>10016</v>
      </c>
      <c r="E2257" s="2">
        <v>323</v>
      </c>
      <c r="F2257" s="2">
        <v>2</v>
      </c>
      <c r="G2257" s="2">
        <v>1599</v>
      </c>
      <c r="H2257" s="2">
        <v>3198</v>
      </c>
      <c r="I2257" s="2" t="str">
        <f>VLOOKUP($D2257,PRODUCTS!$A$2:$G$87,2,0)</f>
        <v>iPhone 15 Pro Max 1 TB</v>
      </c>
      <c r="J2257" s="2" t="str">
        <f>VLOOKUP(E2257,CUSTOMERS!$A$2:$K$1001,2,0)&amp;" "&amp;VLOOKUP(E2257,CUSTOMERS!$A$2:$K$1001,3,0)</f>
        <v>Rosina Wallentin</v>
      </c>
    </row>
    <row r="2258" spans="1:10" ht="14.25" customHeight="1" x14ac:dyDescent="0.3">
      <c r="A2258" s="3">
        <f t="shared" si="8"/>
        <v>45108</v>
      </c>
      <c r="B2258" s="3">
        <v>45122</v>
      </c>
      <c r="C2258" s="2">
        <v>301140</v>
      </c>
      <c r="D2258" s="2">
        <v>10057</v>
      </c>
      <c r="E2258" s="2">
        <v>310</v>
      </c>
      <c r="F2258" s="2">
        <v>3</v>
      </c>
      <c r="G2258" s="2">
        <v>1099</v>
      </c>
      <c r="H2258" s="2">
        <v>3297</v>
      </c>
      <c r="I2258" s="2" t="str">
        <f>VLOOKUP($D2258,PRODUCTS!$A$2:$G$87,2,0)</f>
        <v>LG - 65" Class 80 Series QNED</v>
      </c>
      <c r="J2258" s="2" t="str">
        <f>VLOOKUP(E2258,CUSTOMERS!$A$2:$K$1001,2,0)&amp;" "&amp;VLOOKUP(E2258,CUSTOMERS!$A$2:$K$1001,3,0)</f>
        <v>Eloise Ommundsen</v>
      </c>
    </row>
    <row r="2259" spans="1:10" ht="14.25" customHeight="1" x14ac:dyDescent="0.3">
      <c r="A2259" s="3">
        <f t="shared" si="8"/>
        <v>45108</v>
      </c>
      <c r="B2259" s="3">
        <v>45122</v>
      </c>
      <c r="C2259" s="2">
        <v>301140</v>
      </c>
      <c r="D2259" s="2">
        <v>10014</v>
      </c>
      <c r="E2259" s="2">
        <v>145</v>
      </c>
      <c r="F2259" s="2">
        <v>2</v>
      </c>
      <c r="G2259" s="2">
        <v>1199</v>
      </c>
      <c r="H2259" s="2">
        <v>2398</v>
      </c>
      <c r="I2259" s="2" t="str">
        <f>VLOOKUP($D2259,PRODUCTS!$A$2:$G$87,2,0)</f>
        <v>iPhone 15 Pro Max 256 GB</v>
      </c>
      <c r="J2259" s="2" t="str">
        <f>VLOOKUP(E2259,CUSTOMERS!$A$2:$K$1001,2,0)&amp;" "&amp;VLOOKUP(E2259,CUSTOMERS!$A$2:$K$1001,3,0)</f>
        <v>Aaron Prothero</v>
      </c>
    </row>
    <row r="2260" spans="1:10" ht="14.25" customHeight="1" x14ac:dyDescent="0.3">
      <c r="A2260" s="3">
        <f t="shared" si="8"/>
        <v>45108</v>
      </c>
      <c r="B2260" s="3">
        <v>45122</v>
      </c>
      <c r="C2260" s="2">
        <v>301140</v>
      </c>
      <c r="D2260" s="2">
        <v>10055</v>
      </c>
      <c r="E2260" s="2">
        <v>728</v>
      </c>
      <c r="F2260" s="2">
        <v>2</v>
      </c>
      <c r="G2260" s="2">
        <v>95</v>
      </c>
      <c r="H2260" s="2">
        <v>190</v>
      </c>
      <c r="I2260" s="2" t="str">
        <f>VLOOKUP($D2260,PRODUCTS!$A$2:$G$87,2,0)</f>
        <v>Dell - S2421NX 23.8" IPS LED FHD</v>
      </c>
      <c r="J2260" s="2" t="str">
        <f>VLOOKUP(E2260,CUSTOMERS!$A$2:$K$1001,2,0)&amp;" "&amp;VLOOKUP(E2260,CUSTOMERS!$A$2:$K$1001,3,0)</f>
        <v>Muffin Hunting</v>
      </c>
    </row>
    <row r="2261" spans="1:10" ht="14.25" customHeight="1" x14ac:dyDescent="0.3">
      <c r="A2261" s="3">
        <f t="shared" si="8"/>
        <v>45108</v>
      </c>
      <c r="B2261" s="3">
        <v>45122</v>
      </c>
      <c r="C2261" s="2">
        <v>301140</v>
      </c>
      <c r="D2261" s="2">
        <v>10005</v>
      </c>
      <c r="E2261" s="2">
        <v>265</v>
      </c>
      <c r="F2261" s="2">
        <v>1</v>
      </c>
      <c r="G2261" s="2">
        <v>36</v>
      </c>
      <c r="H2261" s="2">
        <v>36</v>
      </c>
      <c r="I2261" s="2" t="str">
        <f>VLOOKUP($D2261,PRODUCTS!$A$2:$G$87,2,0)</f>
        <v>Blink Video Doorbell</v>
      </c>
      <c r="J2261" s="2" t="str">
        <f>VLOOKUP(E2261,CUSTOMERS!$A$2:$K$1001,2,0)&amp;" "&amp;VLOOKUP(E2261,CUSTOMERS!$A$2:$K$1001,3,0)</f>
        <v>Delora Rippingall</v>
      </c>
    </row>
    <row r="2262" spans="1:10" ht="14.25" customHeight="1" x14ac:dyDescent="0.3">
      <c r="A2262" s="3">
        <f t="shared" si="8"/>
        <v>45108</v>
      </c>
      <c r="B2262" s="3">
        <v>45122</v>
      </c>
      <c r="C2262" s="2">
        <v>301141</v>
      </c>
      <c r="D2262" s="2">
        <v>10079</v>
      </c>
      <c r="E2262" s="2">
        <v>656</v>
      </c>
      <c r="F2262" s="2">
        <v>1</v>
      </c>
      <c r="G2262" s="2">
        <v>7</v>
      </c>
      <c r="H2262" s="2">
        <v>7</v>
      </c>
      <c r="I2262" s="2" t="str">
        <f>VLOOKUP($D2262,PRODUCTS!$A$2:$G$87,2,0)</f>
        <v>Screen Protector for iPhone 15 Pro Max</v>
      </c>
      <c r="J2262" s="2" t="str">
        <f>VLOOKUP(E2262,CUSTOMERS!$A$2:$K$1001,2,0)&amp;" "&amp;VLOOKUP(E2262,CUSTOMERS!$A$2:$K$1001,3,0)</f>
        <v>Donna McFadzean</v>
      </c>
    </row>
    <row r="2263" spans="1:10" ht="14.25" customHeight="1" x14ac:dyDescent="0.3">
      <c r="A2263" s="3">
        <f t="shared" si="8"/>
        <v>45108</v>
      </c>
      <c r="B2263" s="3">
        <v>45122</v>
      </c>
      <c r="C2263" s="2">
        <v>301141</v>
      </c>
      <c r="D2263" s="2">
        <v>10025</v>
      </c>
      <c r="E2263" s="2">
        <v>491</v>
      </c>
      <c r="F2263" s="2">
        <v>1</v>
      </c>
      <c r="G2263" s="2">
        <v>399</v>
      </c>
      <c r="H2263" s="2">
        <v>399</v>
      </c>
      <c r="I2263" s="2" t="str">
        <f>VLOOKUP($D2263,PRODUCTS!$A$2:$G$87,2,0)</f>
        <v>SAMSUNG Galaxy A54 5G 128 GB</v>
      </c>
      <c r="J2263" s="2" t="str">
        <f>VLOOKUP(E2263,CUSTOMERS!$A$2:$K$1001,2,0)&amp;" "&amp;VLOOKUP(E2263,CUSTOMERS!$A$2:$K$1001,3,0)</f>
        <v>Cross Vakhrushin</v>
      </c>
    </row>
    <row r="2264" spans="1:10" ht="14.25" customHeight="1" x14ac:dyDescent="0.3">
      <c r="A2264" s="3">
        <f t="shared" si="8"/>
        <v>45108</v>
      </c>
      <c r="B2264" s="3">
        <v>45122</v>
      </c>
      <c r="C2264" s="2">
        <v>301141</v>
      </c>
      <c r="D2264" s="2">
        <v>10077</v>
      </c>
      <c r="E2264" s="2">
        <v>196</v>
      </c>
      <c r="F2264" s="2">
        <v>2</v>
      </c>
      <c r="G2264" s="2">
        <v>6</v>
      </c>
      <c r="H2264" s="2">
        <v>12</v>
      </c>
      <c r="I2264" s="2" t="str">
        <f>VLOOKUP($D2264,PRODUCTS!$A$2:$G$87,2,0)</f>
        <v>Case for iPhone 15 Pro Blue</v>
      </c>
      <c r="J2264" s="2" t="str">
        <f>VLOOKUP(E2264,CUSTOMERS!$A$2:$K$1001,2,0)&amp;" "&amp;VLOOKUP(E2264,CUSTOMERS!$A$2:$K$1001,3,0)</f>
        <v>Dyanna Guillart</v>
      </c>
    </row>
    <row r="2265" spans="1:10" ht="14.25" customHeight="1" x14ac:dyDescent="0.3">
      <c r="A2265" s="3">
        <f t="shared" si="8"/>
        <v>45108</v>
      </c>
      <c r="B2265" s="3">
        <v>45122</v>
      </c>
      <c r="C2265" s="2">
        <v>301142</v>
      </c>
      <c r="D2265" s="2">
        <v>10053</v>
      </c>
      <c r="E2265" s="2">
        <v>838</v>
      </c>
      <c r="F2265" s="2">
        <v>3</v>
      </c>
      <c r="G2265" s="2">
        <v>90</v>
      </c>
      <c r="H2265" s="2">
        <v>270</v>
      </c>
      <c r="I2265" s="2" t="str">
        <f>VLOOKUP($D2265,PRODUCTS!$A$2:$G$87,2,0)</f>
        <v>HP - 21.5" IPS LED Full HD </v>
      </c>
      <c r="J2265" s="2" t="str">
        <f>VLOOKUP(E2265,CUSTOMERS!$A$2:$K$1001,2,0)&amp;" "&amp;VLOOKUP(E2265,CUSTOMERS!$A$2:$K$1001,3,0)</f>
        <v>Katha Sparwell</v>
      </c>
    </row>
    <row r="2266" spans="1:10" ht="14.25" customHeight="1" x14ac:dyDescent="0.3">
      <c r="A2266" s="3">
        <f t="shared" si="8"/>
        <v>45108</v>
      </c>
      <c r="B2266" s="3">
        <v>45122</v>
      </c>
      <c r="C2266" s="2">
        <v>301143</v>
      </c>
      <c r="D2266" s="2">
        <v>10013</v>
      </c>
      <c r="E2266" s="2">
        <v>213</v>
      </c>
      <c r="F2266" s="2">
        <v>3</v>
      </c>
      <c r="G2266" s="2">
        <v>157</v>
      </c>
      <c r="H2266" s="2">
        <v>471</v>
      </c>
      <c r="I2266" s="2" t="str">
        <f>VLOOKUP($D2266,PRODUCTS!$A$2:$G$87,2,0)</f>
        <v>Vizio 40" D-Series</v>
      </c>
      <c r="J2266" s="2" t="str">
        <f>VLOOKUP(E2266,CUSTOMERS!$A$2:$K$1001,2,0)&amp;" "&amp;VLOOKUP(E2266,CUSTOMERS!$A$2:$K$1001,3,0)</f>
        <v>Roderich Marland</v>
      </c>
    </row>
    <row r="2267" spans="1:10" ht="14.25" customHeight="1" x14ac:dyDescent="0.3">
      <c r="A2267" s="3">
        <f t="shared" si="8"/>
        <v>45108</v>
      </c>
      <c r="B2267" s="3">
        <v>45122</v>
      </c>
      <c r="C2267" s="2">
        <v>301144</v>
      </c>
      <c r="D2267" s="2">
        <v>10074</v>
      </c>
      <c r="E2267" s="2">
        <v>862</v>
      </c>
      <c r="F2267" s="2">
        <v>3</v>
      </c>
      <c r="G2267" s="2">
        <v>6</v>
      </c>
      <c r="H2267" s="2">
        <v>18</v>
      </c>
      <c r="I2267" s="2" t="str">
        <f>VLOOKUP($D2267,PRODUCTS!$A$2:$G$87,2,0)</f>
        <v>Case for iPhone 15 Pro Black</v>
      </c>
      <c r="J2267" s="2" t="str">
        <f>VLOOKUP(E2267,CUSTOMERS!$A$2:$K$1001,2,0)&amp;" "&amp;VLOOKUP(E2267,CUSTOMERS!$A$2:$K$1001,3,0)</f>
        <v>Zollie Uman</v>
      </c>
    </row>
    <row r="2268" spans="1:10" ht="14.25" customHeight="1" x14ac:dyDescent="0.3">
      <c r="A2268" s="3">
        <f t="shared" si="8"/>
        <v>45108</v>
      </c>
      <c r="B2268" s="3">
        <v>45122</v>
      </c>
      <c r="C2268" s="2">
        <v>301145</v>
      </c>
      <c r="D2268" s="2">
        <v>10078</v>
      </c>
      <c r="E2268" s="2">
        <v>996</v>
      </c>
      <c r="F2268" s="2">
        <v>3</v>
      </c>
      <c r="G2268" s="2">
        <v>5</v>
      </c>
      <c r="H2268" s="2">
        <v>15</v>
      </c>
      <c r="I2268" s="2" t="str">
        <f>VLOOKUP($D2268,PRODUCTS!$A$2:$G$87,2,0)</f>
        <v>Case for iPhone 15 Blue</v>
      </c>
      <c r="J2268" s="2" t="str">
        <f>VLOOKUP(E2268,CUSTOMERS!$A$2:$K$1001,2,0)&amp;" "&amp;VLOOKUP(E2268,CUSTOMERS!$A$2:$K$1001,3,0)</f>
        <v>Chantal Karchewski</v>
      </c>
    </row>
    <row r="2269" spans="1:10" ht="14.25" customHeight="1" x14ac:dyDescent="0.3">
      <c r="A2269" s="3">
        <f t="shared" si="8"/>
        <v>45108</v>
      </c>
      <c r="B2269" s="3">
        <v>45122</v>
      </c>
      <c r="C2269" s="2">
        <v>301145</v>
      </c>
      <c r="D2269" s="2">
        <v>10069</v>
      </c>
      <c r="E2269" s="2">
        <v>844</v>
      </c>
      <c r="F2269" s="2">
        <v>2</v>
      </c>
      <c r="G2269" s="2">
        <v>5</v>
      </c>
      <c r="H2269" s="2">
        <v>10</v>
      </c>
      <c r="I2269" s="2" t="str">
        <f>VLOOKUP($D2269,PRODUCTS!$A$2:$G$87,2,0)</f>
        <v>USB-C Charging Cable</v>
      </c>
      <c r="J2269" s="2" t="str">
        <f>VLOOKUP(E2269,CUSTOMERS!$A$2:$K$1001,2,0)&amp;" "&amp;VLOOKUP(E2269,CUSTOMERS!$A$2:$K$1001,3,0)</f>
        <v>Wake Dubois</v>
      </c>
    </row>
    <row r="2270" spans="1:10" ht="14.25" customHeight="1" x14ac:dyDescent="0.3">
      <c r="A2270" s="3">
        <f t="shared" si="8"/>
        <v>45108</v>
      </c>
      <c r="B2270" s="3">
        <v>45122</v>
      </c>
      <c r="C2270" s="2">
        <v>301145</v>
      </c>
      <c r="D2270" s="2">
        <v>10054</v>
      </c>
      <c r="E2270" s="2">
        <v>549</v>
      </c>
      <c r="F2270" s="2">
        <v>2</v>
      </c>
      <c r="G2270" s="2">
        <v>250</v>
      </c>
      <c r="H2270" s="2">
        <v>500</v>
      </c>
      <c r="I2270" s="2" t="str">
        <f>VLOOKUP($D2270,PRODUCTS!$A$2:$G$87,2,0)</f>
        <v>Samsung - 28” ViewFinity UHD</v>
      </c>
      <c r="J2270" s="2" t="str">
        <f>VLOOKUP(E2270,CUSTOMERS!$A$2:$K$1001,2,0)&amp;" "&amp;VLOOKUP(E2270,CUSTOMERS!$A$2:$K$1001,3,0)</f>
        <v>Lizabeth Cowpland</v>
      </c>
    </row>
    <row r="2271" spans="1:10" ht="14.25" customHeight="1" x14ac:dyDescent="0.3">
      <c r="A2271" s="3">
        <f t="shared" si="8"/>
        <v>45108</v>
      </c>
      <c r="B2271" s="3">
        <v>45122</v>
      </c>
      <c r="C2271" s="2">
        <v>301146</v>
      </c>
      <c r="D2271" s="2">
        <v>10058</v>
      </c>
      <c r="E2271" s="2">
        <v>807</v>
      </c>
      <c r="F2271" s="2">
        <v>3</v>
      </c>
      <c r="G2271" s="2">
        <v>799</v>
      </c>
      <c r="H2271" s="2">
        <v>2397</v>
      </c>
      <c r="I2271" s="2" t="str">
        <f>VLOOKUP($D2271,PRODUCTS!$A$2:$G$87,2,0)</f>
        <v>Sony - 65" Class X80K</v>
      </c>
      <c r="J2271" s="2" t="str">
        <f>VLOOKUP(E2271,CUSTOMERS!$A$2:$K$1001,2,0)&amp;" "&amp;VLOOKUP(E2271,CUSTOMERS!$A$2:$K$1001,3,0)</f>
        <v>Jonie Calltone</v>
      </c>
    </row>
    <row r="2272" spans="1:10" ht="14.25" customHeight="1" x14ac:dyDescent="0.3">
      <c r="A2272" s="3">
        <f t="shared" si="8"/>
        <v>45108</v>
      </c>
      <c r="B2272" s="3">
        <v>45122</v>
      </c>
      <c r="C2272" s="2">
        <v>301146</v>
      </c>
      <c r="D2272" s="2">
        <v>10018</v>
      </c>
      <c r="E2272" s="2">
        <v>21</v>
      </c>
      <c r="F2272" s="2">
        <v>3</v>
      </c>
      <c r="G2272" s="2">
        <v>1099</v>
      </c>
      <c r="H2272" s="2">
        <v>3297</v>
      </c>
      <c r="I2272" s="2" t="str">
        <f>VLOOKUP($D2272,PRODUCTS!$A$2:$G$87,2,0)</f>
        <v>iPhone 15 Pro 256 GB</v>
      </c>
      <c r="J2272" s="2" t="str">
        <f>VLOOKUP(E2272,CUSTOMERS!$A$2:$K$1001,2,0)&amp;" "&amp;VLOOKUP(E2272,CUSTOMERS!$A$2:$K$1001,3,0)</f>
        <v>Sibbie Wathall</v>
      </c>
    </row>
    <row r="2273" spans="1:10" ht="14.25" customHeight="1" x14ac:dyDescent="0.3">
      <c r="A2273" s="3">
        <f t="shared" si="8"/>
        <v>45108</v>
      </c>
      <c r="B2273" s="3">
        <v>45122</v>
      </c>
      <c r="C2273" s="2">
        <v>301146</v>
      </c>
      <c r="D2273" s="2">
        <v>10054</v>
      </c>
      <c r="E2273" s="2">
        <v>841</v>
      </c>
      <c r="F2273" s="2">
        <v>2</v>
      </c>
      <c r="G2273" s="2">
        <v>250</v>
      </c>
      <c r="H2273" s="2">
        <v>500</v>
      </c>
      <c r="I2273" s="2" t="str">
        <f>VLOOKUP($D2273,PRODUCTS!$A$2:$G$87,2,0)</f>
        <v>Samsung - 28” ViewFinity UHD</v>
      </c>
      <c r="J2273" s="2" t="str">
        <f>VLOOKUP(E2273,CUSTOMERS!$A$2:$K$1001,2,0)&amp;" "&amp;VLOOKUP(E2273,CUSTOMERS!$A$2:$K$1001,3,0)</f>
        <v>Mikaela Castellanos</v>
      </c>
    </row>
    <row r="2274" spans="1:10" ht="14.25" customHeight="1" x14ac:dyDescent="0.3">
      <c r="A2274" s="3">
        <f t="shared" si="8"/>
        <v>45108</v>
      </c>
      <c r="B2274" s="3">
        <v>45122</v>
      </c>
      <c r="C2274" s="2">
        <v>301146</v>
      </c>
      <c r="D2274" s="2">
        <v>10065</v>
      </c>
      <c r="E2274" s="2">
        <v>565</v>
      </c>
      <c r="F2274" s="2">
        <v>3</v>
      </c>
      <c r="G2274" s="2">
        <v>399</v>
      </c>
      <c r="H2274" s="2">
        <v>1197</v>
      </c>
      <c r="I2274" s="2" t="str">
        <f>VLOOKUP($D2274,PRODUCTS!$A$2:$G$87,2,0)</f>
        <v>Canon - PowerShot V10</v>
      </c>
      <c r="J2274" s="2" t="str">
        <f>VLOOKUP(E2274,CUSTOMERS!$A$2:$K$1001,2,0)&amp;" "&amp;VLOOKUP(E2274,CUSTOMERS!$A$2:$K$1001,3,0)</f>
        <v>Abrahan Souley</v>
      </c>
    </row>
    <row r="2275" spans="1:10" ht="14.25" customHeight="1" x14ac:dyDescent="0.3">
      <c r="A2275" s="3">
        <f t="shared" si="8"/>
        <v>45108</v>
      </c>
      <c r="B2275" s="3">
        <v>45122</v>
      </c>
      <c r="C2275" s="2">
        <v>301146</v>
      </c>
      <c r="D2275" s="2">
        <v>10078</v>
      </c>
      <c r="E2275" s="2">
        <v>720</v>
      </c>
      <c r="F2275" s="2">
        <v>1</v>
      </c>
      <c r="G2275" s="2">
        <v>5</v>
      </c>
      <c r="H2275" s="2">
        <v>5</v>
      </c>
      <c r="I2275" s="2" t="str">
        <f>VLOOKUP($D2275,PRODUCTS!$A$2:$G$87,2,0)</f>
        <v>Case for iPhone 15 Blue</v>
      </c>
      <c r="J2275" s="2" t="str">
        <f>VLOOKUP(E2275,CUSTOMERS!$A$2:$K$1001,2,0)&amp;" "&amp;VLOOKUP(E2275,CUSTOMERS!$A$2:$K$1001,3,0)</f>
        <v>Kris Peinke</v>
      </c>
    </row>
    <row r="2276" spans="1:10" ht="14.25" customHeight="1" x14ac:dyDescent="0.3">
      <c r="A2276" s="3">
        <f t="shared" si="8"/>
        <v>45108</v>
      </c>
      <c r="B2276" s="3">
        <v>45123</v>
      </c>
      <c r="C2276" s="2">
        <v>301147</v>
      </c>
      <c r="D2276" s="2">
        <v>10037</v>
      </c>
      <c r="E2276" s="2">
        <v>542</v>
      </c>
      <c r="F2276" s="2">
        <v>2</v>
      </c>
      <c r="G2276" s="2">
        <v>500</v>
      </c>
      <c r="H2276" s="2">
        <v>1000</v>
      </c>
      <c r="I2276" s="2" t="str">
        <f>VLOOKUP($D2276,PRODUCTS!$A$2:$G$87,2,0)</f>
        <v>Sony - PlayStation 5 Slim Console</v>
      </c>
      <c r="J2276" s="2" t="str">
        <f>VLOOKUP(E2276,CUSTOMERS!$A$2:$K$1001,2,0)&amp;" "&amp;VLOOKUP(E2276,CUSTOMERS!$A$2:$K$1001,3,0)</f>
        <v>Charity Kas</v>
      </c>
    </row>
    <row r="2277" spans="1:10" ht="14.25" customHeight="1" x14ac:dyDescent="0.3">
      <c r="A2277" s="3">
        <f t="shared" si="8"/>
        <v>45108</v>
      </c>
      <c r="B2277" s="3">
        <v>45123</v>
      </c>
      <c r="C2277" s="2">
        <v>301147</v>
      </c>
      <c r="D2277" s="2">
        <v>10011</v>
      </c>
      <c r="E2277" s="2">
        <v>84</v>
      </c>
      <c r="F2277" s="2">
        <v>1</v>
      </c>
      <c r="G2277" s="2">
        <v>106</v>
      </c>
      <c r="H2277" s="2">
        <v>106</v>
      </c>
      <c r="I2277" s="2" t="str">
        <f>VLOOKUP($D2277,PRODUCTS!$A$2:$G$87,2,0)</f>
        <v>Fire TV 32"</v>
      </c>
      <c r="J2277" s="2" t="str">
        <f>VLOOKUP(E2277,CUSTOMERS!$A$2:$K$1001,2,0)&amp;" "&amp;VLOOKUP(E2277,CUSTOMERS!$A$2:$K$1001,3,0)</f>
        <v>Katrina Shepheard</v>
      </c>
    </row>
    <row r="2278" spans="1:10" ht="14.25" customHeight="1" x14ac:dyDescent="0.3">
      <c r="A2278" s="3">
        <f t="shared" si="8"/>
        <v>45108</v>
      </c>
      <c r="B2278" s="3">
        <v>45123</v>
      </c>
      <c r="C2278" s="2">
        <v>301148</v>
      </c>
      <c r="D2278" s="2">
        <v>10048</v>
      </c>
      <c r="E2278" s="2">
        <v>5</v>
      </c>
      <c r="F2278" s="2">
        <v>1</v>
      </c>
      <c r="G2278" s="2">
        <v>500</v>
      </c>
      <c r="H2278" s="2">
        <v>500</v>
      </c>
      <c r="I2278" s="2" t="str">
        <f>VLOOKUP($D2278,PRODUCTS!$A$2:$G$87,2,0)</f>
        <v>ASUS - Zenbook 14X 14.5" 2.8K OLED</v>
      </c>
      <c r="J2278" s="2" t="str">
        <f>VLOOKUP(E2278,CUSTOMERS!$A$2:$K$1001,2,0)&amp;" "&amp;VLOOKUP(E2278,CUSTOMERS!$A$2:$K$1001,3,0)</f>
        <v>Chadwick Barhims</v>
      </c>
    </row>
    <row r="2279" spans="1:10" ht="14.25" customHeight="1" x14ac:dyDescent="0.3">
      <c r="A2279" s="3">
        <f t="shared" si="8"/>
        <v>45108</v>
      </c>
      <c r="B2279" s="3">
        <v>45123</v>
      </c>
      <c r="C2279" s="2">
        <v>301149</v>
      </c>
      <c r="D2279" s="2">
        <v>10068</v>
      </c>
      <c r="E2279" s="2">
        <v>936</v>
      </c>
      <c r="F2279" s="2">
        <v>2</v>
      </c>
      <c r="G2279" s="2">
        <v>279</v>
      </c>
      <c r="H2279" s="2">
        <v>558</v>
      </c>
      <c r="I2279" s="2" t="str">
        <f>VLOOKUP($D2279,PRODUCTS!$A$2:$G$87,2,0)</f>
        <v>Yale - Assure Lock 2 Smart Lock</v>
      </c>
      <c r="J2279" s="2" t="str">
        <f>VLOOKUP(E2279,CUSTOMERS!$A$2:$K$1001,2,0)&amp;" "&amp;VLOOKUP(E2279,CUSTOMERS!$A$2:$K$1001,3,0)</f>
        <v>Vaughan Crosskill</v>
      </c>
    </row>
    <row r="2280" spans="1:10" ht="14.25" customHeight="1" x14ac:dyDescent="0.3">
      <c r="A2280" s="3">
        <f t="shared" si="8"/>
        <v>45108</v>
      </c>
      <c r="B2280" s="3">
        <v>45123</v>
      </c>
      <c r="C2280" s="2">
        <v>301149</v>
      </c>
      <c r="D2280" s="2">
        <v>10022</v>
      </c>
      <c r="E2280" s="2">
        <v>987</v>
      </c>
      <c r="F2280" s="2">
        <v>2</v>
      </c>
      <c r="G2280" s="2">
        <v>899</v>
      </c>
      <c r="H2280" s="2">
        <v>1798</v>
      </c>
      <c r="I2280" s="2" t="str">
        <f>VLOOKUP($D2280,PRODUCTS!$A$2:$G$87,2,0)</f>
        <v>iPhone 15 256 GB</v>
      </c>
      <c r="J2280" s="2" t="str">
        <f>VLOOKUP(E2280,CUSTOMERS!$A$2:$K$1001,2,0)&amp;" "&amp;VLOOKUP(E2280,CUSTOMERS!$A$2:$K$1001,3,0)</f>
        <v>Burg Ellgood</v>
      </c>
    </row>
    <row r="2281" spans="1:10" ht="14.25" customHeight="1" x14ac:dyDescent="0.3">
      <c r="A2281" s="3">
        <f t="shared" si="8"/>
        <v>45108</v>
      </c>
      <c r="B2281" s="3">
        <v>45123</v>
      </c>
      <c r="C2281" s="2">
        <v>301150</v>
      </c>
      <c r="D2281" s="2">
        <v>10035</v>
      </c>
      <c r="E2281" s="2">
        <v>183</v>
      </c>
      <c r="F2281" s="2">
        <v>2</v>
      </c>
      <c r="G2281" s="2">
        <v>52</v>
      </c>
      <c r="H2281" s="2">
        <v>104</v>
      </c>
      <c r="I2281" s="2" t="str">
        <f>VLOOKUP($D2281,PRODUCTS!$A$2:$G$87,2,0)</f>
        <v>Xbox Core Wireless Gaming Controller</v>
      </c>
      <c r="J2281" s="2" t="str">
        <f>VLOOKUP(E2281,CUSTOMERS!$A$2:$K$1001,2,0)&amp;" "&amp;VLOOKUP(E2281,CUSTOMERS!$A$2:$K$1001,3,0)</f>
        <v>Jeri Hainge</v>
      </c>
    </row>
    <row r="2282" spans="1:10" ht="14.25" customHeight="1" x14ac:dyDescent="0.3">
      <c r="A2282" s="3">
        <f t="shared" si="8"/>
        <v>45108</v>
      </c>
      <c r="B2282" s="3">
        <v>45123</v>
      </c>
      <c r="C2282" s="2">
        <v>301151</v>
      </c>
      <c r="D2282" s="2">
        <v>10029</v>
      </c>
      <c r="E2282" s="2">
        <v>76</v>
      </c>
      <c r="F2282" s="2">
        <v>3</v>
      </c>
      <c r="G2282" s="2">
        <v>44</v>
      </c>
      <c r="H2282" s="2">
        <v>132</v>
      </c>
      <c r="I2282" s="2" t="str">
        <f>VLOOKUP($D2282,PRODUCTS!$A$2:$G$87,2,0)</f>
        <v>PlayStation DualSense Wireless Controller</v>
      </c>
      <c r="J2282" s="2" t="str">
        <f>VLOOKUP(E2282,CUSTOMERS!$A$2:$K$1001,2,0)&amp;" "&amp;VLOOKUP(E2282,CUSTOMERS!$A$2:$K$1001,3,0)</f>
        <v>Kakalina Clash</v>
      </c>
    </row>
    <row r="2283" spans="1:10" ht="14.25" customHeight="1" x14ac:dyDescent="0.3">
      <c r="A2283" s="3">
        <f t="shared" si="8"/>
        <v>45108</v>
      </c>
      <c r="B2283" s="3">
        <v>45123</v>
      </c>
      <c r="C2283" s="2">
        <v>301151</v>
      </c>
      <c r="D2283" s="2">
        <v>10040</v>
      </c>
      <c r="E2283" s="2">
        <v>598</v>
      </c>
      <c r="F2283" s="2">
        <v>3</v>
      </c>
      <c r="G2283" s="2">
        <v>949</v>
      </c>
      <c r="H2283" s="2">
        <v>2847</v>
      </c>
      <c r="I2283" s="2" t="str">
        <f>VLOOKUP($D2283,PRODUCTS!$A$2:$G$87,2,0)</f>
        <v>MacBook Air 13.6" Laptop - Apple M2</v>
      </c>
      <c r="J2283" s="2" t="str">
        <f>VLOOKUP(E2283,CUSTOMERS!$A$2:$K$1001,2,0)&amp;" "&amp;VLOOKUP(E2283,CUSTOMERS!$A$2:$K$1001,3,0)</f>
        <v>Pierre Brooker</v>
      </c>
    </row>
    <row r="2284" spans="1:10" ht="14.25" customHeight="1" x14ac:dyDescent="0.3">
      <c r="A2284" s="3">
        <f t="shared" si="8"/>
        <v>45108</v>
      </c>
      <c r="B2284" s="3">
        <v>45123</v>
      </c>
      <c r="C2284" s="2">
        <v>301151</v>
      </c>
      <c r="D2284" s="2">
        <v>10075</v>
      </c>
      <c r="E2284" s="2">
        <v>550</v>
      </c>
      <c r="F2284" s="2">
        <v>3</v>
      </c>
      <c r="G2284" s="2">
        <v>5</v>
      </c>
      <c r="H2284" s="2">
        <v>15</v>
      </c>
      <c r="I2284" s="2" t="str">
        <f>VLOOKUP($D2284,PRODUCTS!$A$2:$G$87,2,0)</f>
        <v>Case for iPhone 15 Black</v>
      </c>
      <c r="J2284" s="2" t="str">
        <f>VLOOKUP(E2284,CUSTOMERS!$A$2:$K$1001,2,0)&amp;" "&amp;VLOOKUP(E2284,CUSTOMERS!$A$2:$K$1001,3,0)</f>
        <v>Quinlan Hearns</v>
      </c>
    </row>
    <row r="2285" spans="1:10" ht="14.25" customHeight="1" x14ac:dyDescent="0.3">
      <c r="A2285" s="3">
        <f t="shared" si="8"/>
        <v>45108</v>
      </c>
      <c r="B2285" s="3">
        <v>45123</v>
      </c>
      <c r="C2285" s="2">
        <v>301151</v>
      </c>
      <c r="D2285" s="2">
        <v>10028</v>
      </c>
      <c r="E2285" s="2">
        <v>209</v>
      </c>
      <c r="F2285" s="2">
        <v>1</v>
      </c>
      <c r="G2285" s="2">
        <v>1500</v>
      </c>
      <c r="H2285" s="2">
        <v>1500</v>
      </c>
      <c r="I2285" s="2" t="str">
        <f>VLOOKUP($D2285,PRODUCTS!$A$2:$G$87,2,0)</f>
        <v>SAMSUNG Galaxy Z Fold 5 256 GB</v>
      </c>
      <c r="J2285" s="2" t="str">
        <f>VLOOKUP(E2285,CUSTOMERS!$A$2:$K$1001,2,0)&amp;" "&amp;VLOOKUP(E2285,CUSTOMERS!$A$2:$K$1001,3,0)</f>
        <v>Currey Dohmann</v>
      </c>
    </row>
    <row r="2286" spans="1:10" ht="14.25" customHeight="1" x14ac:dyDescent="0.3">
      <c r="A2286" s="3">
        <f t="shared" si="8"/>
        <v>45108</v>
      </c>
      <c r="B2286" s="3">
        <v>45123</v>
      </c>
      <c r="C2286" s="2">
        <v>301151</v>
      </c>
      <c r="D2286" s="2">
        <v>10070</v>
      </c>
      <c r="E2286" s="2">
        <v>774</v>
      </c>
      <c r="F2286" s="2">
        <v>2</v>
      </c>
      <c r="G2286" s="2">
        <v>7</v>
      </c>
      <c r="H2286" s="2">
        <v>14</v>
      </c>
      <c r="I2286" s="2" t="str">
        <f>VLOOKUP($D2286,PRODUCTS!$A$2:$G$87,2,0)</f>
        <v>Case for iPhone 15 Pro Max Red</v>
      </c>
      <c r="J2286" s="2" t="str">
        <f>VLOOKUP(E2286,CUSTOMERS!$A$2:$K$1001,2,0)&amp;" "&amp;VLOOKUP(E2286,CUSTOMERS!$A$2:$K$1001,3,0)</f>
        <v>Ram Goncaves</v>
      </c>
    </row>
    <row r="2287" spans="1:10" ht="14.25" customHeight="1" x14ac:dyDescent="0.3">
      <c r="A2287" s="3">
        <f t="shared" si="8"/>
        <v>45108</v>
      </c>
      <c r="B2287" s="3">
        <v>45123</v>
      </c>
      <c r="C2287" s="2">
        <v>301152</v>
      </c>
      <c r="D2287" s="2">
        <v>10080</v>
      </c>
      <c r="E2287" s="2">
        <v>320</v>
      </c>
      <c r="F2287" s="2">
        <v>3</v>
      </c>
      <c r="G2287" s="2">
        <v>6</v>
      </c>
      <c r="H2287" s="2">
        <v>18</v>
      </c>
      <c r="I2287" s="2" t="str">
        <f>VLOOKUP($D2287,PRODUCTS!$A$2:$G$87,2,0)</f>
        <v>Screen Protector for iPhone 15 Pro</v>
      </c>
      <c r="J2287" s="2" t="str">
        <f>VLOOKUP(E2287,CUSTOMERS!$A$2:$K$1001,2,0)&amp;" "&amp;VLOOKUP(E2287,CUSTOMERS!$A$2:$K$1001,3,0)</f>
        <v>Thurston Pethrick</v>
      </c>
    </row>
    <row r="2288" spans="1:10" ht="14.25" customHeight="1" x14ac:dyDescent="0.3">
      <c r="A2288" s="3">
        <f t="shared" si="8"/>
        <v>45108</v>
      </c>
      <c r="B2288" s="3">
        <v>45123</v>
      </c>
      <c r="C2288" s="2">
        <v>301153</v>
      </c>
      <c r="D2288" s="2">
        <v>10017</v>
      </c>
      <c r="E2288" s="2">
        <v>283</v>
      </c>
      <c r="F2288" s="2">
        <v>2</v>
      </c>
      <c r="G2288" s="2">
        <v>999</v>
      </c>
      <c r="H2288" s="2">
        <v>1998</v>
      </c>
      <c r="I2288" s="2" t="str">
        <f>VLOOKUP($D2288,PRODUCTS!$A$2:$G$87,2,0)</f>
        <v>iPhone 15 Pro 128 GB</v>
      </c>
      <c r="J2288" s="2" t="str">
        <f>VLOOKUP(E2288,CUSTOMERS!$A$2:$K$1001,2,0)&amp;" "&amp;VLOOKUP(E2288,CUSTOMERS!$A$2:$K$1001,3,0)</f>
        <v>Alyce Ungaretti</v>
      </c>
    </row>
    <row r="2289" spans="1:10" ht="14.25" customHeight="1" x14ac:dyDescent="0.3">
      <c r="A2289" s="3">
        <f t="shared" si="8"/>
        <v>45108</v>
      </c>
      <c r="B2289" s="3">
        <v>45123</v>
      </c>
      <c r="C2289" s="2">
        <v>301154</v>
      </c>
      <c r="D2289" s="2">
        <v>10069</v>
      </c>
      <c r="E2289" s="2">
        <v>814</v>
      </c>
      <c r="F2289" s="2">
        <v>2</v>
      </c>
      <c r="G2289" s="2">
        <v>5</v>
      </c>
      <c r="H2289" s="2">
        <v>10</v>
      </c>
      <c r="I2289" s="2" t="str">
        <f>VLOOKUP($D2289,PRODUCTS!$A$2:$G$87,2,0)</f>
        <v>USB-C Charging Cable</v>
      </c>
      <c r="J2289" s="2" t="str">
        <f>VLOOKUP(E2289,CUSTOMERS!$A$2:$K$1001,2,0)&amp;" "&amp;VLOOKUP(E2289,CUSTOMERS!$A$2:$K$1001,3,0)</f>
        <v>Gabriella Ivanchenkov</v>
      </c>
    </row>
    <row r="2290" spans="1:10" ht="14.25" customHeight="1" x14ac:dyDescent="0.3">
      <c r="A2290" s="3">
        <f t="shared" si="8"/>
        <v>45108</v>
      </c>
      <c r="B2290" s="3">
        <v>45123</v>
      </c>
      <c r="C2290" s="2">
        <v>301154</v>
      </c>
      <c r="D2290" s="2">
        <v>10083</v>
      </c>
      <c r="E2290" s="2">
        <v>703</v>
      </c>
      <c r="F2290" s="2">
        <v>1</v>
      </c>
      <c r="G2290" s="2">
        <v>50</v>
      </c>
      <c r="H2290" s="2">
        <v>50</v>
      </c>
      <c r="I2290" s="2" t="str">
        <f>VLOOKUP($D2290,PRODUCTS!$A$2:$G$87,2,0)</f>
        <v>Apple 45W USB-C Power Adapter</v>
      </c>
      <c r="J2290" s="2" t="str">
        <f>VLOOKUP(E2290,CUSTOMERS!$A$2:$K$1001,2,0)&amp;" "&amp;VLOOKUP(E2290,CUSTOMERS!$A$2:$K$1001,3,0)</f>
        <v>Gayler Prime</v>
      </c>
    </row>
    <row r="2291" spans="1:10" ht="14.25" customHeight="1" x14ac:dyDescent="0.3">
      <c r="A2291" s="3">
        <f t="shared" si="8"/>
        <v>45108</v>
      </c>
      <c r="B2291" s="3">
        <v>45123</v>
      </c>
      <c r="C2291" s="2">
        <v>301155</v>
      </c>
      <c r="D2291" s="2">
        <v>10061</v>
      </c>
      <c r="E2291" s="2">
        <v>721</v>
      </c>
      <c r="F2291" s="2">
        <v>1</v>
      </c>
      <c r="G2291" s="2">
        <v>1199</v>
      </c>
      <c r="H2291" s="2">
        <v>1199</v>
      </c>
      <c r="I2291" s="2" t="str">
        <f>VLOOKUP($D2291,PRODUCTS!$A$2:$G$87,2,0)</f>
        <v>Samsung - 55" Class The Frame</v>
      </c>
      <c r="J2291" s="2" t="str">
        <f>VLOOKUP(E2291,CUSTOMERS!$A$2:$K$1001,2,0)&amp;" "&amp;VLOOKUP(E2291,CUSTOMERS!$A$2:$K$1001,3,0)</f>
        <v>Petr Wilkison</v>
      </c>
    </row>
    <row r="2292" spans="1:10" ht="14.25" customHeight="1" x14ac:dyDescent="0.3">
      <c r="A2292" s="3">
        <f t="shared" si="8"/>
        <v>45108</v>
      </c>
      <c r="B2292" s="3">
        <v>45123</v>
      </c>
      <c r="C2292" s="2">
        <v>301156</v>
      </c>
      <c r="D2292" s="2">
        <v>10085</v>
      </c>
      <c r="E2292" s="2">
        <v>874</v>
      </c>
      <c r="F2292" s="2">
        <v>3</v>
      </c>
      <c r="G2292" s="2">
        <v>6</v>
      </c>
      <c r="H2292" s="2">
        <v>18</v>
      </c>
      <c r="I2292" s="2" t="str">
        <f>VLOOKUP($D2292,PRODUCTS!$A$2:$G$87,2,0)</f>
        <v>AA Batteries (4-pack)</v>
      </c>
      <c r="J2292" s="2" t="str">
        <f>VLOOKUP(E2292,CUSTOMERS!$A$2:$K$1001,2,0)&amp;" "&amp;VLOOKUP(E2292,CUSTOMERS!$A$2:$K$1001,3,0)</f>
        <v>Delcine Carff</v>
      </c>
    </row>
    <row r="2293" spans="1:10" ht="14.25" customHeight="1" x14ac:dyDescent="0.3">
      <c r="A2293" s="3">
        <f t="shared" si="8"/>
        <v>45108</v>
      </c>
      <c r="B2293" s="3">
        <v>45123</v>
      </c>
      <c r="C2293" s="2">
        <v>301156</v>
      </c>
      <c r="D2293" s="2">
        <v>10019</v>
      </c>
      <c r="E2293" s="2">
        <v>422</v>
      </c>
      <c r="F2293" s="2">
        <v>1</v>
      </c>
      <c r="G2293" s="2">
        <v>1299</v>
      </c>
      <c r="H2293" s="2">
        <v>1299</v>
      </c>
      <c r="I2293" s="2" t="str">
        <f>VLOOKUP($D2293,PRODUCTS!$A$2:$G$87,2,0)</f>
        <v>iPhone 15 Pro 512 GB</v>
      </c>
      <c r="J2293" s="2" t="str">
        <f>VLOOKUP(E2293,CUSTOMERS!$A$2:$K$1001,2,0)&amp;" "&amp;VLOOKUP(E2293,CUSTOMERS!$A$2:$K$1001,3,0)</f>
        <v>Lindsey Naismith</v>
      </c>
    </row>
    <row r="2294" spans="1:10" ht="14.25" customHeight="1" x14ac:dyDescent="0.3">
      <c r="A2294" s="3">
        <f t="shared" si="8"/>
        <v>45108</v>
      </c>
      <c r="B2294" s="3">
        <v>45124</v>
      </c>
      <c r="C2294" s="2">
        <v>301157</v>
      </c>
      <c r="D2294" s="2">
        <v>10060</v>
      </c>
      <c r="E2294" s="2">
        <v>516</v>
      </c>
      <c r="F2294" s="2">
        <v>1</v>
      </c>
      <c r="G2294" s="2">
        <v>579</v>
      </c>
      <c r="H2294" s="2">
        <v>579</v>
      </c>
      <c r="I2294" s="2" t="str">
        <f>VLOOKUP($D2294,PRODUCTS!$A$2:$G$87,2,0)</f>
        <v>Samsung - 75" Class TU690</v>
      </c>
      <c r="J2294" s="2" t="str">
        <f>VLOOKUP(E2294,CUSTOMERS!$A$2:$K$1001,2,0)&amp;" "&amp;VLOOKUP(E2294,CUSTOMERS!$A$2:$K$1001,3,0)</f>
        <v>Devinne Stoggell</v>
      </c>
    </row>
    <row r="2295" spans="1:10" ht="14.25" customHeight="1" x14ac:dyDescent="0.3">
      <c r="A2295" s="3">
        <f t="shared" si="8"/>
        <v>45108</v>
      </c>
      <c r="B2295" s="3">
        <v>45124</v>
      </c>
      <c r="C2295" s="2">
        <v>301157</v>
      </c>
      <c r="D2295" s="2">
        <v>10063</v>
      </c>
      <c r="E2295" s="2">
        <v>318</v>
      </c>
      <c r="F2295" s="2">
        <v>1</v>
      </c>
      <c r="G2295" s="2">
        <v>1799</v>
      </c>
      <c r="H2295" s="2">
        <v>1799</v>
      </c>
      <c r="I2295" s="2" t="str">
        <f>VLOOKUP($D2295,PRODUCTS!$A$2:$G$87,2,0)</f>
        <v>Sony - Alpha a7 III Mirrorless </v>
      </c>
      <c r="J2295" s="2" t="str">
        <f>VLOOKUP(E2295,CUSTOMERS!$A$2:$K$1001,2,0)&amp;" "&amp;VLOOKUP(E2295,CUSTOMERS!$A$2:$K$1001,3,0)</f>
        <v>Florance Crumbie</v>
      </c>
    </row>
    <row r="2296" spans="1:10" ht="14.25" customHeight="1" x14ac:dyDescent="0.3">
      <c r="A2296" s="3">
        <f t="shared" si="8"/>
        <v>45108</v>
      </c>
      <c r="B2296" s="3">
        <v>45124</v>
      </c>
      <c r="C2296" s="2">
        <v>301158</v>
      </c>
      <c r="D2296" s="2">
        <v>10065</v>
      </c>
      <c r="E2296" s="2">
        <v>837</v>
      </c>
      <c r="F2296" s="2">
        <v>2</v>
      </c>
      <c r="G2296" s="2">
        <v>399</v>
      </c>
      <c r="H2296" s="2">
        <v>798</v>
      </c>
      <c r="I2296" s="2" t="str">
        <f>VLOOKUP($D2296,PRODUCTS!$A$2:$G$87,2,0)</f>
        <v>Canon - PowerShot V10</v>
      </c>
      <c r="J2296" s="2" t="str">
        <f>VLOOKUP(E2296,CUSTOMERS!$A$2:$K$1001,2,0)&amp;" "&amp;VLOOKUP(E2296,CUSTOMERS!$A$2:$K$1001,3,0)</f>
        <v>Abigail Surgeon</v>
      </c>
    </row>
    <row r="2297" spans="1:10" ht="14.25" customHeight="1" x14ac:dyDescent="0.3">
      <c r="A2297" s="3">
        <f t="shared" ref="A2297:A2551" si="9">DATE(YEAR(B2297),MONTH(B2297),1)</f>
        <v>45108</v>
      </c>
      <c r="B2297" s="3">
        <v>45124</v>
      </c>
      <c r="C2297" s="2">
        <v>301158</v>
      </c>
      <c r="D2297" s="2">
        <v>10066</v>
      </c>
      <c r="E2297" s="2">
        <v>474</v>
      </c>
      <c r="F2297" s="2">
        <v>2</v>
      </c>
      <c r="G2297" s="2">
        <v>149</v>
      </c>
      <c r="H2297" s="2">
        <v>298</v>
      </c>
      <c r="I2297" s="2" t="str">
        <f>VLOOKUP($D2297,PRODUCTS!$A$2:$G$87,2,0)</f>
        <v>Polaroid - Now+ Instant Film Camera Generation 2</v>
      </c>
      <c r="J2297" s="2" t="str">
        <f>VLOOKUP(E2297,CUSTOMERS!$A$2:$K$1001,2,0)&amp;" "&amp;VLOOKUP(E2297,CUSTOMERS!$A$2:$K$1001,3,0)</f>
        <v>Sherry Livesley</v>
      </c>
    </row>
    <row r="2298" spans="1:10" ht="14.25" customHeight="1" x14ac:dyDescent="0.3">
      <c r="A2298" s="3">
        <f t="shared" si="9"/>
        <v>45108</v>
      </c>
      <c r="B2298" s="3">
        <v>45124</v>
      </c>
      <c r="C2298" s="2">
        <v>301159</v>
      </c>
      <c r="D2298" s="2">
        <v>10079</v>
      </c>
      <c r="E2298" s="2">
        <v>850</v>
      </c>
      <c r="F2298" s="2">
        <v>3</v>
      </c>
      <c r="G2298" s="2">
        <v>7</v>
      </c>
      <c r="H2298" s="2">
        <v>21</v>
      </c>
      <c r="I2298" s="2" t="str">
        <f>VLOOKUP($D2298,PRODUCTS!$A$2:$G$87,2,0)</f>
        <v>Screen Protector for iPhone 15 Pro Max</v>
      </c>
      <c r="J2298" s="2" t="str">
        <f>VLOOKUP(E2298,CUSTOMERS!$A$2:$K$1001,2,0)&amp;" "&amp;VLOOKUP(E2298,CUSTOMERS!$A$2:$K$1001,3,0)</f>
        <v>Nikki Robatham</v>
      </c>
    </row>
    <row r="2299" spans="1:10" ht="14.25" customHeight="1" x14ac:dyDescent="0.3">
      <c r="A2299" s="3">
        <f t="shared" si="9"/>
        <v>45108</v>
      </c>
      <c r="B2299" s="3">
        <v>45124</v>
      </c>
      <c r="C2299" s="2">
        <v>301160</v>
      </c>
      <c r="D2299" s="2">
        <v>10047</v>
      </c>
      <c r="E2299" s="2">
        <v>190</v>
      </c>
      <c r="F2299" s="2">
        <v>2</v>
      </c>
      <c r="G2299" s="2">
        <v>300</v>
      </c>
      <c r="H2299" s="2">
        <v>600</v>
      </c>
      <c r="I2299" s="2" t="str">
        <f>VLOOKUP($D2299,PRODUCTS!$A$2:$G$87,2,0)</f>
        <v>Microsoft - Xbox Series S 512 GB All-Digital Console</v>
      </c>
      <c r="J2299" s="2" t="str">
        <f>VLOOKUP(E2299,CUSTOMERS!$A$2:$K$1001,2,0)&amp;" "&amp;VLOOKUP(E2299,CUSTOMERS!$A$2:$K$1001,3,0)</f>
        <v>Valentin Pashba</v>
      </c>
    </row>
    <row r="2300" spans="1:10" ht="14.25" customHeight="1" x14ac:dyDescent="0.3">
      <c r="A2300" s="3">
        <f t="shared" si="9"/>
        <v>45108</v>
      </c>
      <c r="B2300" s="3">
        <v>45124</v>
      </c>
      <c r="C2300" s="2">
        <v>301161</v>
      </c>
      <c r="D2300" s="2">
        <v>10020</v>
      </c>
      <c r="E2300" s="2">
        <v>42</v>
      </c>
      <c r="F2300" s="2">
        <v>1</v>
      </c>
      <c r="G2300" s="2">
        <v>1499</v>
      </c>
      <c r="H2300" s="2">
        <v>1499</v>
      </c>
      <c r="I2300" s="2" t="str">
        <f>VLOOKUP($D2300,PRODUCTS!$A$2:$G$87,2,0)</f>
        <v>iPhone 15 Pro 1 TB</v>
      </c>
      <c r="J2300" s="2" t="str">
        <f>VLOOKUP(E2300,CUSTOMERS!$A$2:$K$1001,2,0)&amp;" "&amp;VLOOKUP(E2300,CUSTOMERS!$A$2:$K$1001,3,0)</f>
        <v>Tore Giacobini</v>
      </c>
    </row>
    <row r="2301" spans="1:10" ht="14.25" customHeight="1" x14ac:dyDescent="0.3">
      <c r="A2301" s="3">
        <f t="shared" si="9"/>
        <v>45108</v>
      </c>
      <c r="B2301" s="3">
        <v>45124</v>
      </c>
      <c r="C2301" s="2">
        <v>301162</v>
      </c>
      <c r="D2301" s="2">
        <v>10046</v>
      </c>
      <c r="E2301" s="2">
        <v>847</v>
      </c>
      <c r="F2301" s="2">
        <v>3</v>
      </c>
      <c r="G2301" s="2">
        <v>200</v>
      </c>
      <c r="H2301" s="2">
        <v>600</v>
      </c>
      <c r="I2301" s="2" t="str">
        <f>VLOOKUP($D2301,PRODUCTS!$A$2:$G$87,2,0)</f>
        <v>Nintendo - Switch 32GB Lite</v>
      </c>
      <c r="J2301" s="2" t="str">
        <f>VLOOKUP(E2301,CUSTOMERS!$A$2:$K$1001,2,0)&amp;" "&amp;VLOOKUP(E2301,CUSTOMERS!$A$2:$K$1001,3,0)</f>
        <v>Ian Mote</v>
      </c>
    </row>
    <row r="2302" spans="1:10" ht="14.25" customHeight="1" x14ac:dyDescent="0.3">
      <c r="A2302" s="3">
        <f t="shared" si="9"/>
        <v>45108</v>
      </c>
      <c r="B2302" s="3">
        <v>45124</v>
      </c>
      <c r="C2302" s="2">
        <v>301162</v>
      </c>
      <c r="D2302" s="2">
        <v>10064</v>
      </c>
      <c r="E2302" s="2">
        <v>882</v>
      </c>
      <c r="F2302" s="2">
        <v>2</v>
      </c>
      <c r="G2302" s="2">
        <v>1249</v>
      </c>
      <c r="H2302" s="2">
        <v>2498</v>
      </c>
      <c r="I2302" s="2" t="str">
        <f>VLOOKUP($D2302,PRODUCTS!$A$2:$G$87,2,0)</f>
        <v>Nikon - Z50 Mirrorless Camera</v>
      </c>
      <c r="J2302" s="2" t="str">
        <f>VLOOKUP(E2302,CUSTOMERS!$A$2:$K$1001,2,0)&amp;" "&amp;VLOOKUP(E2302,CUSTOMERS!$A$2:$K$1001,3,0)</f>
        <v>Lira Crippell</v>
      </c>
    </row>
    <row r="2303" spans="1:10" ht="14.25" customHeight="1" x14ac:dyDescent="0.3">
      <c r="A2303" s="3">
        <f t="shared" si="9"/>
        <v>45108</v>
      </c>
      <c r="B2303" s="3">
        <v>45124</v>
      </c>
      <c r="C2303" s="2">
        <v>301163</v>
      </c>
      <c r="D2303" s="2">
        <v>10017</v>
      </c>
      <c r="E2303" s="2">
        <v>525</v>
      </c>
      <c r="F2303" s="2">
        <v>3</v>
      </c>
      <c r="G2303" s="2">
        <v>999</v>
      </c>
      <c r="H2303" s="2">
        <v>2997</v>
      </c>
      <c r="I2303" s="2" t="str">
        <f>VLOOKUP($D2303,PRODUCTS!$A$2:$G$87,2,0)</f>
        <v>iPhone 15 Pro 128 GB</v>
      </c>
      <c r="J2303" s="2" t="str">
        <f>VLOOKUP(E2303,CUSTOMERS!$A$2:$K$1001,2,0)&amp;" "&amp;VLOOKUP(E2303,CUSTOMERS!$A$2:$K$1001,3,0)</f>
        <v>Emmy Tollett</v>
      </c>
    </row>
    <row r="2304" spans="1:10" ht="14.25" customHeight="1" x14ac:dyDescent="0.3">
      <c r="A2304" s="3">
        <f t="shared" si="9"/>
        <v>45108</v>
      </c>
      <c r="B2304" s="3">
        <v>45124</v>
      </c>
      <c r="C2304" s="2">
        <v>301164</v>
      </c>
      <c r="D2304" s="2">
        <v>10070</v>
      </c>
      <c r="E2304" s="2">
        <v>149</v>
      </c>
      <c r="F2304" s="2">
        <v>3</v>
      </c>
      <c r="G2304" s="2">
        <v>7</v>
      </c>
      <c r="H2304" s="2">
        <v>21</v>
      </c>
      <c r="I2304" s="2" t="str">
        <f>VLOOKUP($D2304,PRODUCTS!$A$2:$G$87,2,0)</f>
        <v>Case for iPhone 15 Pro Max Red</v>
      </c>
      <c r="J2304" s="2" t="str">
        <f>VLOOKUP(E2304,CUSTOMERS!$A$2:$K$1001,2,0)&amp;" "&amp;VLOOKUP(E2304,CUSTOMERS!$A$2:$K$1001,3,0)</f>
        <v>Putnam Messent</v>
      </c>
    </row>
    <row r="2305" spans="1:10" ht="14.25" customHeight="1" x14ac:dyDescent="0.3">
      <c r="A2305" s="3">
        <f t="shared" si="9"/>
        <v>45108</v>
      </c>
      <c r="B2305" s="3">
        <v>45124</v>
      </c>
      <c r="C2305" s="2">
        <v>301164</v>
      </c>
      <c r="D2305" s="2">
        <v>10082</v>
      </c>
      <c r="E2305" s="2">
        <v>394</v>
      </c>
      <c r="F2305" s="2">
        <v>1</v>
      </c>
      <c r="G2305" s="2">
        <v>20</v>
      </c>
      <c r="H2305" s="2">
        <v>20</v>
      </c>
      <c r="I2305" s="2" t="str">
        <f>VLOOKUP($D2305,PRODUCTS!$A$2:$G$87,2,0)</f>
        <v>Apple 20W USB-C Power Adapter</v>
      </c>
      <c r="J2305" s="2" t="str">
        <f>VLOOKUP(E2305,CUSTOMERS!$A$2:$K$1001,2,0)&amp;" "&amp;VLOOKUP(E2305,CUSTOMERS!$A$2:$K$1001,3,0)</f>
        <v>Coral Umbert</v>
      </c>
    </row>
    <row r="2306" spans="1:10" ht="14.25" customHeight="1" x14ac:dyDescent="0.3">
      <c r="A2306" s="3">
        <f t="shared" si="9"/>
        <v>45108</v>
      </c>
      <c r="B2306" s="3">
        <v>45124</v>
      </c>
      <c r="C2306" s="2">
        <v>301165</v>
      </c>
      <c r="D2306" s="2">
        <v>10081</v>
      </c>
      <c r="E2306" s="2">
        <v>53</v>
      </c>
      <c r="F2306" s="2">
        <v>1</v>
      </c>
      <c r="G2306" s="2">
        <v>5</v>
      </c>
      <c r="H2306" s="2">
        <v>5</v>
      </c>
      <c r="I2306" s="2" t="str">
        <f>VLOOKUP($D2306,PRODUCTS!$A$2:$G$87,2,0)</f>
        <v>Screen Protector for iPhone 15 Pro</v>
      </c>
      <c r="J2306" s="2" t="str">
        <f>VLOOKUP(E2306,CUSTOMERS!$A$2:$K$1001,2,0)&amp;" "&amp;VLOOKUP(E2306,CUSTOMERS!$A$2:$K$1001,3,0)</f>
        <v>Flossie McCloughen</v>
      </c>
    </row>
    <row r="2307" spans="1:10" ht="14.25" customHeight="1" x14ac:dyDescent="0.3">
      <c r="A2307" s="3">
        <f t="shared" si="9"/>
        <v>45108</v>
      </c>
      <c r="B2307" s="3">
        <v>45125</v>
      </c>
      <c r="C2307" s="2">
        <v>301166</v>
      </c>
      <c r="D2307" s="2">
        <v>10086</v>
      </c>
      <c r="E2307" s="2">
        <v>887</v>
      </c>
      <c r="F2307" s="2">
        <v>3</v>
      </c>
      <c r="G2307" s="2">
        <v>13</v>
      </c>
      <c r="H2307" s="2">
        <v>39</v>
      </c>
      <c r="I2307" s="2" t="str">
        <f>VLOOKUP($D2307,PRODUCTS!$A$2:$G$87,2,0)</f>
        <v>Lightning Charging Cable</v>
      </c>
      <c r="J2307" s="2" t="str">
        <f>VLOOKUP(E2307,CUSTOMERS!$A$2:$K$1001,2,0)&amp;" "&amp;VLOOKUP(E2307,CUSTOMERS!$A$2:$K$1001,3,0)</f>
        <v>Willard Tonry</v>
      </c>
    </row>
    <row r="2308" spans="1:10" ht="14.25" customHeight="1" x14ac:dyDescent="0.3">
      <c r="A2308" s="3">
        <f t="shared" si="9"/>
        <v>45108</v>
      </c>
      <c r="B2308" s="3">
        <v>45125</v>
      </c>
      <c r="C2308" s="2">
        <v>301166</v>
      </c>
      <c r="D2308" s="2">
        <v>10041</v>
      </c>
      <c r="E2308" s="2">
        <v>594</v>
      </c>
      <c r="F2308" s="2">
        <v>2</v>
      </c>
      <c r="G2308" s="2">
        <v>749</v>
      </c>
      <c r="H2308" s="2">
        <v>1498</v>
      </c>
      <c r="I2308" s="2" t="str">
        <f>VLOOKUP($D2308,PRODUCTS!$A$2:$G$87,2,0)</f>
        <v>MacBook Air 13.3" Laptop - Apple M1 chip</v>
      </c>
      <c r="J2308" s="2" t="str">
        <f>VLOOKUP(E2308,CUSTOMERS!$A$2:$K$1001,2,0)&amp;" "&amp;VLOOKUP(E2308,CUSTOMERS!$A$2:$K$1001,3,0)</f>
        <v>Duke Knutton</v>
      </c>
    </row>
    <row r="2309" spans="1:10" ht="14.25" customHeight="1" x14ac:dyDescent="0.3">
      <c r="A2309" s="3">
        <f t="shared" si="9"/>
        <v>45108</v>
      </c>
      <c r="B2309" s="3">
        <v>45125</v>
      </c>
      <c r="C2309" s="2">
        <v>301166</v>
      </c>
      <c r="D2309" s="2">
        <v>10001</v>
      </c>
      <c r="E2309" s="2">
        <v>491</v>
      </c>
      <c r="F2309" s="2">
        <v>3</v>
      </c>
      <c r="G2309" s="2">
        <v>27</v>
      </c>
      <c r="H2309" s="2">
        <v>81</v>
      </c>
      <c r="I2309" s="2" t="str">
        <f>VLOOKUP($D2309,PRODUCTS!$A$2:$G$87,2,0)</f>
        <v>Apple AirTag</v>
      </c>
      <c r="J2309" s="2" t="str">
        <f>VLOOKUP(E2309,CUSTOMERS!$A$2:$K$1001,2,0)&amp;" "&amp;VLOOKUP(E2309,CUSTOMERS!$A$2:$K$1001,3,0)</f>
        <v>Cross Vakhrushin</v>
      </c>
    </row>
    <row r="2310" spans="1:10" ht="14.25" customHeight="1" x14ac:dyDescent="0.3">
      <c r="A2310" s="3">
        <f t="shared" si="9"/>
        <v>45108</v>
      </c>
      <c r="B2310" s="3">
        <v>45125</v>
      </c>
      <c r="C2310" s="2">
        <v>301167</v>
      </c>
      <c r="D2310" s="2">
        <v>10035</v>
      </c>
      <c r="E2310" s="2">
        <v>354</v>
      </c>
      <c r="F2310" s="2">
        <v>1</v>
      </c>
      <c r="G2310" s="2">
        <v>52</v>
      </c>
      <c r="H2310" s="2">
        <v>52</v>
      </c>
      <c r="I2310" s="2" t="str">
        <f>VLOOKUP($D2310,PRODUCTS!$A$2:$G$87,2,0)</f>
        <v>Xbox Core Wireless Gaming Controller</v>
      </c>
      <c r="J2310" s="2" t="str">
        <f>VLOOKUP(E2310,CUSTOMERS!$A$2:$K$1001,2,0)&amp;" "&amp;VLOOKUP(E2310,CUSTOMERS!$A$2:$K$1001,3,0)</f>
        <v>Hubert Caillou</v>
      </c>
    </row>
    <row r="2311" spans="1:10" ht="14.25" customHeight="1" x14ac:dyDescent="0.3">
      <c r="A2311" s="3">
        <f t="shared" si="9"/>
        <v>45108</v>
      </c>
      <c r="B2311" s="3">
        <v>45125</v>
      </c>
      <c r="C2311" s="2">
        <v>301167</v>
      </c>
      <c r="D2311" s="2">
        <v>10013</v>
      </c>
      <c r="E2311" s="2">
        <v>516</v>
      </c>
      <c r="F2311" s="2">
        <v>2</v>
      </c>
      <c r="G2311" s="2">
        <v>157</v>
      </c>
      <c r="H2311" s="2">
        <v>314</v>
      </c>
      <c r="I2311" s="2" t="str">
        <f>VLOOKUP($D2311,PRODUCTS!$A$2:$G$87,2,0)</f>
        <v>Vizio 40" D-Series</v>
      </c>
      <c r="J2311" s="2" t="str">
        <f>VLOOKUP(E2311,CUSTOMERS!$A$2:$K$1001,2,0)&amp;" "&amp;VLOOKUP(E2311,CUSTOMERS!$A$2:$K$1001,3,0)</f>
        <v>Devinne Stoggell</v>
      </c>
    </row>
    <row r="2312" spans="1:10" ht="14.25" customHeight="1" x14ac:dyDescent="0.3">
      <c r="A2312" s="3">
        <f t="shared" si="9"/>
        <v>45108</v>
      </c>
      <c r="B2312" s="3">
        <v>45125</v>
      </c>
      <c r="C2312" s="2">
        <v>301168</v>
      </c>
      <c r="D2312" s="2">
        <v>10030</v>
      </c>
      <c r="E2312" s="2">
        <v>722</v>
      </c>
      <c r="F2312" s="2">
        <v>3</v>
      </c>
      <c r="G2312" s="2">
        <v>234</v>
      </c>
      <c r="H2312" s="2">
        <v>702</v>
      </c>
      <c r="I2312" s="2" t="str">
        <f>VLOOKUP($D2312,PRODUCTS!$A$2:$G$87,2,0)</f>
        <v>Meta Quest 2 </v>
      </c>
      <c r="J2312" s="2" t="str">
        <f>VLOOKUP(E2312,CUSTOMERS!$A$2:$K$1001,2,0)&amp;" "&amp;VLOOKUP(E2312,CUSTOMERS!$A$2:$K$1001,3,0)</f>
        <v>Nina Dootson</v>
      </c>
    </row>
    <row r="2313" spans="1:10" ht="14.25" customHeight="1" x14ac:dyDescent="0.3">
      <c r="A2313" s="3">
        <f t="shared" si="9"/>
        <v>45108</v>
      </c>
      <c r="B2313" s="3">
        <v>45125</v>
      </c>
      <c r="C2313" s="2">
        <v>301168</v>
      </c>
      <c r="D2313" s="2">
        <v>10058</v>
      </c>
      <c r="E2313" s="2">
        <v>684</v>
      </c>
      <c r="F2313" s="2">
        <v>2</v>
      </c>
      <c r="G2313" s="2">
        <v>799</v>
      </c>
      <c r="H2313" s="2">
        <v>1598</v>
      </c>
      <c r="I2313" s="2" t="str">
        <f>VLOOKUP($D2313,PRODUCTS!$A$2:$G$87,2,0)</f>
        <v>Sony - 65" Class X80K</v>
      </c>
      <c r="J2313" s="2" t="str">
        <f>VLOOKUP(E2313,CUSTOMERS!$A$2:$K$1001,2,0)&amp;" "&amp;VLOOKUP(E2313,CUSTOMERS!$A$2:$K$1001,3,0)</f>
        <v>Kitty Jervoise</v>
      </c>
    </row>
    <row r="2314" spans="1:10" ht="14.25" customHeight="1" x14ac:dyDescent="0.3">
      <c r="A2314" s="3">
        <f t="shared" si="9"/>
        <v>45108</v>
      </c>
      <c r="B2314" s="3">
        <v>45125</v>
      </c>
      <c r="C2314" s="2">
        <v>301168</v>
      </c>
      <c r="D2314" s="2">
        <v>10021</v>
      </c>
      <c r="E2314" s="2">
        <v>176</v>
      </c>
      <c r="F2314" s="2">
        <v>3</v>
      </c>
      <c r="G2314" s="2">
        <v>799</v>
      </c>
      <c r="H2314" s="2">
        <v>2397</v>
      </c>
      <c r="I2314" s="2" t="str">
        <f>VLOOKUP($D2314,PRODUCTS!$A$2:$G$87,2,0)</f>
        <v>iPhone 15 128 GB</v>
      </c>
      <c r="J2314" s="2" t="str">
        <f>VLOOKUP(E2314,CUSTOMERS!$A$2:$K$1001,2,0)&amp;" "&amp;VLOOKUP(E2314,CUSTOMERS!$A$2:$K$1001,3,0)</f>
        <v>Darrel Phlippi</v>
      </c>
    </row>
    <row r="2315" spans="1:10" ht="14.25" customHeight="1" x14ac:dyDescent="0.3">
      <c r="A2315" s="3">
        <f t="shared" si="9"/>
        <v>45108</v>
      </c>
      <c r="B2315" s="3">
        <v>45125</v>
      </c>
      <c r="C2315" s="2">
        <v>301168</v>
      </c>
      <c r="D2315" s="2">
        <v>10032</v>
      </c>
      <c r="E2315" s="2">
        <v>944</v>
      </c>
      <c r="F2315" s="2">
        <v>1</v>
      </c>
      <c r="G2315" s="2">
        <v>70</v>
      </c>
      <c r="H2315" s="2">
        <v>70</v>
      </c>
      <c r="I2315" s="2" t="str">
        <f>VLOOKUP($D2315,PRODUCTS!$A$2:$G$87,2,0)</f>
        <v>Nintendo Switch Pro Controller</v>
      </c>
      <c r="J2315" s="2" t="str">
        <f>VLOOKUP(E2315,CUSTOMERS!$A$2:$K$1001,2,0)&amp;" "&amp;VLOOKUP(E2315,CUSTOMERS!$A$2:$K$1001,3,0)</f>
        <v>Godart Pughsley</v>
      </c>
    </row>
    <row r="2316" spans="1:10" ht="14.25" customHeight="1" x14ac:dyDescent="0.3">
      <c r="A2316" s="3">
        <f t="shared" si="9"/>
        <v>45108</v>
      </c>
      <c r="B2316" s="3">
        <v>45125</v>
      </c>
      <c r="C2316" s="2">
        <v>301168</v>
      </c>
      <c r="D2316" s="2">
        <v>10021</v>
      </c>
      <c r="E2316" s="2">
        <v>807</v>
      </c>
      <c r="F2316" s="2">
        <v>3</v>
      </c>
      <c r="G2316" s="2">
        <v>799</v>
      </c>
      <c r="H2316" s="2">
        <v>2397</v>
      </c>
      <c r="I2316" s="2" t="str">
        <f>VLOOKUP($D2316,PRODUCTS!$A$2:$G$87,2,0)</f>
        <v>iPhone 15 128 GB</v>
      </c>
      <c r="J2316" s="2" t="str">
        <f>VLOOKUP(E2316,CUSTOMERS!$A$2:$K$1001,2,0)&amp;" "&amp;VLOOKUP(E2316,CUSTOMERS!$A$2:$K$1001,3,0)</f>
        <v>Jonie Calltone</v>
      </c>
    </row>
    <row r="2317" spans="1:10" ht="14.25" customHeight="1" x14ac:dyDescent="0.3">
      <c r="A2317" s="3">
        <f t="shared" si="9"/>
        <v>45108</v>
      </c>
      <c r="B2317" s="3">
        <v>45125</v>
      </c>
      <c r="C2317" s="2">
        <v>301169</v>
      </c>
      <c r="D2317" s="2">
        <v>10071</v>
      </c>
      <c r="E2317" s="2">
        <v>29</v>
      </c>
      <c r="F2317" s="2">
        <v>2</v>
      </c>
      <c r="G2317" s="2">
        <v>6</v>
      </c>
      <c r="H2317" s="2">
        <v>12</v>
      </c>
      <c r="I2317" s="2" t="str">
        <f>VLOOKUP($D2317,PRODUCTS!$A$2:$G$87,2,0)</f>
        <v>Case for iPhone 15 Pro Red</v>
      </c>
      <c r="J2317" s="2" t="str">
        <f>VLOOKUP(E2317,CUSTOMERS!$A$2:$K$1001,2,0)&amp;" "&amp;VLOOKUP(E2317,CUSTOMERS!$A$2:$K$1001,3,0)</f>
        <v>Zolly McKee</v>
      </c>
    </row>
    <row r="2318" spans="1:10" ht="14.25" customHeight="1" x14ac:dyDescent="0.3">
      <c r="A2318" s="3">
        <f t="shared" si="9"/>
        <v>45108</v>
      </c>
      <c r="B2318" s="3">
        <v>45125</v>
      </c>
      <c r="C2318" s="2">
        <v>301169</v>
      </c>
      <c r="D2318" s="2">
        <v>10005</v>
      </c>
      <c r="E2318" s="2">
        <v>234</v>
      </c>
      <c r="F2318" s="2">
        <v>3</v>
      </c>
      <c r="G2318" s="2">
        <v>36</v>
      </c>
      <c r="H2318" s="2">
        <v>108</v>
      </c>
      <c r="I2318" s="2" t="str">
        <f>VLOOKUP($D2318,PRODUCTS!$A$2:$G$87,2,0)</f>
        <v>Blink Video Doorbell</v>
      </c>
      <c r="J2318" s="2" t="str">
        <f>VLOOKUP(E2318,CUSTOMERS!$A$2:$K$1001,2,0)&amp;" "&amp;VLOOKUP(E2318,CUSTOMERS!$A$2:$K$1001,3,0)</f>
        <v>Bogey Tackett</v>
      </c>
    </row>
    <row r="2319" spans="1:10" ht="14.25" customHeight="1" x14ac:dyDescent="0.3">
      <c r="A2319" s="3">
        <f t="shared" si="9"/>
        <v>45108</v>
      </c>
      <c r="B2319" s="3">
        <v>45125</v>
      </c>
      <c r="C2319" s="2">
        <v>301169</v>
      </c>
      <c r="D2319" s="2">
        <v>10082</v>
      </c>
      <c r="E2319" s="2">
        <v>522</v>
      </c>
      <c r="F2319" s="2">
        <v>2</v>
      </c>
      <c r="G2319" s="2">
        <v>20</v>
      </c>
      <c r="H2319" s="2">
        <v>40</v>
      </c>
      <c r="I2319" s="2" t="str">
        <f>VLOOKUP($D2319,PRODUCTS!$A$2:$G$87,2,0)</f>
        <v>Apple 20W USB-C Power Adapter</v>
      </c>
      <c r="J2319" s="2" t="str">
        <f>VLOOKUP(E2319,CUSTOMERS!$A$2:$K$1001,2,0)&amp;" "&amp;VLOOKUP(E2319,CUSTOMERS!$A$2:$K$1001,3,0)</f>
        <v>Bard Dumpleton</v>
      </c>
    </row>
    <row r="2320" spans="1:10" ht="14.25" customHeight="1" x14ac:dyDescent="0.3">
      <c r="A2320" s="3">
        <f t="shared" si="9"/>
        <v>45108</v>
      </c>
      <c r="B2320" s="3">
        <v>45125</v>
      </c>
      <c r="C2320" s="2">
        <v>301170</v>
      </c>
      <c r="D2320" s="2">
        <v>10077</v>
      </c>
      <c r="E2320" s="2">
        <v>197</v>
      </c>
      <c r="F2320" s="2">
        <v>1</v>
      </c>
      <c r="G2320" s="2">
        <v>6</v>
      </c>
      <c r="H2320" s="2">
        <v>6</v>
      </c>
      <c r="I2320" s="2" t="str">
        <f>VLOOKUP($D2320,PRODUCTS!$A$2:$G$87,2,0)</f>
        <v>Case for iPhone 15 Pro Blue</v>
      </c>
      <c r="J2320" s="2" t="str">
        <f>VLOOKUP(E2320,CUSTOMERS!$A$2:$K$1001,2,0)&amp;" "&amp;VLOOKUP(E2320,CUSTOMERS!$A$2:$K$1001,3,0)</f>
        <v>Thane Beauchop</v>
      </c>
    </row>
    <row r="2321" spans="1:10" ht="14.25" customHeight="1" x14ac:dyDescent="0.3">
      <c r="A2321" s="3">
        <f t="shared" si="9"/>
        <v>45108</v>
      </c>
      <c r="B2321" s="3">
        <v>45125</v>
      </c>
      <c r="C2321" s="2">
        <v>301171</v>
      </c>
      <c r="D2321" s="2">
        <v>10063</v>
      </c>
      <c r="E2321" s="2">
        <v>245</v>
      </c>
      <c r="F2321" s="2">
        <v>3</v>
      </c>
      <c r="G2321" s="2">
        <v>1799</v>
      </c>
      <c r="H2321" s="2">
        <v>5397</v>
      </c>
      <c r="I2321" s="2" t="str">
        <f>VLOOKUP($D2321,PRODUCTS!$A$2:$G$87,2,0)</f>
        <v>Sony - Alpha a7 III Mirrorless </v>
      </c>
      <c r="J2321" s="2" t="str">
        <f>VLOOKUP(E2321,CUSTOMERS!$A$2:$K$1001,2,0)&amp;" "&amp;VLOOKUP(E2321,CUSTOMERS!$A$2:$K$1001,3,0)</f>
        <v>Felice Drinnan</v>
      </c>
    </row>
    <row r="2322" spans="1:10" ht="14.25" customHeight="1" x14ac:dyDescent="0.3">
      <c r="A2322" s="3">
        <f t="shared" si="9"/>
        <v>45108</v>
      </c>
      <c r="B2322" s="3">
        <v>45125</v>
      </c>
      <c r="C2322" s="2">
        <v>301172</v>
      </c>
      <c r="D2322" s="2">
        <v>10030</v>
      </c>
      <c r="E2322" s="2">
        <v>437</v>
      </c>
      <c r="F2322" s="2">
        <v>2</v>
      </c>
      <c r="G2322" s="2">
        <v>234</v>
      </c>
      <c r="H2322" s="2">
        <v>468</v>
      </c>
      <c r="I2322" s="2" t="str">
        <f>VLOOKUP($D2322,PRODUCTS!$A$2:$G$87,2,0)</f>
        <v>Meta Quest 2 </v>
      </c>
      <c r="J2322" s="2" t="str">
        <f>VLOOKUP(E2322,CUSTOMERS!$A$2:$K$1001,2,0)&amp;" "&amp;VLOOKUP(E2322,CUSTOMERS!$A$2:$K$1001,3,0)</f>
        <v>Gabriela Pancoast</v>
      </c>
    </row>
    <row r="2323" spans="1:10" ht="14.25" customHeight="1" x14ac:dyDescent="0.3">
      <c r="A2323" s="3">
        <f t="shared" si="9"/>
        <v>45108</v>
      </c>
      <c r="B2323" s="3">
        <v>45125</v>
      </c>
      <c r="C2323" s="2">
        <v>301173</v>
      </c>
      <c r="D2323" s="2">
        <v>10013</v>
      </c>
      <c r="E2323" s="2">
        <v>10</v>
      </c>
      <c r="F2323" s="2">
        <v>1</v>
      </c>
      <c r="G2323" s="2">
        <v>157</v>
      </c>
      <c r="H2323" s="2">
        <v>157</v>
      </c>
      <c r="I2323" s="2" t="str">
        <f>VLOOKUP($D2323,PRODUCTS!$A$2:$G$87,2,0)</f>
        <v>Vizio 40" D-Series</v>
      </c>
      <c r="J2323" s="2" t="str">
        <f>VLOOKUP(E2323,CUSTOMERS!$A$2:$K$1001,2,0)&amp;" "&amp;VLOOKUP(E2323,CUSTOMERS!$A$2:$K$1001,3,0)</f>
        <v>Renie Pitbladdo</v>
      </c>
    </row>
    <row r="2324" spans="1:10" ht="14.25" customHeight="1" x14ac:dyDescent="0.3">
      <c r="A2324" s="3">
        <f t="shared" si="9"/>
        <v>45108</v>
      </c>
      <c r="B2324" s="3">
        <v>45125</v>
      </c>
      <c r="C2324" s="2">
        <v>301173</v>
      </c>
      <c r="D2324" s="2">
        <v>10017</v>
      </c>
      <c r="E2324" s="2">
        <v>409</v>
      </c>
      <c r="F2324" s="2">
        <v>3</v>
      </c>
      <c r="G2324" s="2">
        <v>999</v>
      </c>
      <c r="H2324" s="2">
        <v>2997</v>
      </c>
      <c r="I2324" s="2" t="str">
        <f>VLOOKUP($D2324,PRODUCTS!$A$2:$G$87,2,0)</f>
        <v>iPhone 15 Pro 128 GB</v>
      </c>
      <c r="J2324" s="2" t="str">
        <f>VLOOKUP(E2324,CUSTOMERS!$A$2:$K$1001,2,0)&amp;" "&amp;VLOOKUP(E2324,CUSTOMERS!$A$2:$K$1001,3,0)</f>
        <v>Alex Ackers</v>
      </c>
    </row>
    <row r="2325" spans="1:10" ht="14.25" customHeight="1" x14ac:dyDescent="0.3">
      <c r="A2325" s="3">
        <f t="shared" si="9"/>
        <v>45108</v>
      </c>
      <c r="B2325" s="3">
        <v>45125</v>
      </c>
      <c r="C2325" s="2">
        <v>301173</v>
      </c>
      <c r="D2325" s="2">
        <v>10071</v>
      </c>
      <c r="E2325" s="2">
        <v>253</v>
      </c>
      <c r="F2325" s="2">
        <v>2</v>
      </c>
      <c r="G2325" s="2">
        <v>6</v>
      </c>
      <c r="H2325" s="2">
        <v>12</v>
      </c>
      <c r="I2325" s="2" t="str">
        <f>VLOOKUP($D2325,PRODUCTS!$A$2:$G$87,2,0)</f>
        <v>Case for iPhone 15 Pro Red</v>
      </c>
      <c r="J2325" s="2" t="str">
        <f>VLOOKUP(E2325,CUSTOMERS!$A$2:$K$1001,2,0)&amp;" "&amp;VLOOKUP(E2325,CUSTOMERS!$A$2:$K$1001,3,0)</f>
        <v>Jere Archell</v>
      </c>
    </row>
    <row r="2326" spans="1:10" ht="14.25" customHeight="1" x14ac:dyDescent="0.3">
      <c r="A2326" s="3">
        <f t="shared" si="9"/>
        <v>45108</v>
      </c>
      <c r="B2326" s="3">
        <v>45125</v>
      </c>
      <c r="C2326" s="2">
        <v>301173</v>
      </c>
      <c r="D2326" s="2">
        <v>10058</v>
      </c>
      <c r="E2326" s="2">
        <v>512</v>
      </c>
      <c r="F2326" s="2">
        <v>1</v>
      </c>
      <c r="G2326" s="2">
        <v>799</v>
      </c>
      <c r="H2326" s="2">
        <v>799</v>
      </c>
      <c r="I2326" s="2" t="str">
        <f>VLOOKUP($D2326,PRODUCTS!$A$2:$G$87,2,0)</f>
        <v>Sony - 65" Class X80K</v>
      </c>
      <c r="J2326" s="2" t="str">
        <f>VLOOKUP(E2326,CUSTOMERS!$A$2:$K$1001,2,0)&amp;" "&amp;VLOOKUP(E2326,CUSTOMERS!$A$2:$K$1001,3,0)</f>
        <v>Ella O'Hoolahan</v>
      </c>
    </row>
    <row r="2327" spans="1:10" ht="14.25" customHeight="1" x14ac:dyDescent="0.3">
      <c r="A2327" s="3">
        <f t="shared" si="9"/>
        <v>45108</v>
      </c>
      <c r="B2327" s="3">
        <v>45125</v>
      </c>
      <c r="C2327" s="2">
        <v>301173</v>
      </c>
      <c r="D2327" s="2">
        <v>10013</v>
      </c>
      <c r="E2327" s="2">
        <v>672</v>
      </c>
      <c r="F2327" s="2">
        <v>3</v>
      </c>
      <c r="G2327" s="2">
        <v>157</v>
      </c>
      <c r="H2327" s="2">
        <v>471</v>
      </c>
      <c r="I2327" s="2" t="str">
        <f>VLOOKUP($D2327,PRODUCTS!$A$2:$G$87,2,0)</f>
        <v>Vizio 40" D-Series</v>
      </c>
      <c r="J2327" s="2" t="str">
        <f>VLOOKUP(E2327,CUSTOMERS!$A$2:$K$1001,2,0)&amp;" "&amp;VLOOKUP(E2327,CUSTOMERS!$A$2:$K$1001,3,0)</f>
        <v>Merilyn Robbings</v>
      </c>
    </row>
    <row r="2328" spans="1:10" ht="14.25" customHeight="1" x14ac:dyDescent="0.3">
      <c r="A2328" s="3">
        <f t="shared" si="9"/>
        <v>45108</v>
      </c>
      <c r="B2328" s="3">
        <v>45125</v>
      </c>
      <c r="C2328" s="2">
        <v>301174</v>
      </c>
      <c r="D2328" s="2">
        <v>10011</v>
      </c>
      <c r="E2328" s="2">
        <v>332</v>
      </c>
      <c r="F2328" s="2">
        <v>3</v>
      </c>
      <c r="G2328" s="2">
        <v>106</v>
      </c>
      <c r="H2328" s="2">
        <v>318</v>
      </c>
      <c r="I2328" s="2" t="str">
        <f>VLOOKUP($D2328,PRODUCTS!$A$2:$G$87,2,0)</f>
        <v>Fire TV 32"</v>
      </c>
      <c r="J2328" s="2" t="str">
        <f>VLOOKUP(E2328,CUSTOMERS!$A$2:$K$1001,2,0)&amp;" "&amp;VLOOKUP(E2328,CUSTOMERS!$A$2:$K$1001,3,0)</f>
        <v>Madlen Killoran</v>
      </c>
    </row>
    <row r="2329" spans="1:10" ht="14.25" customHeight="1" x14ac:dyDescent="0.3">
      <c r="A2329" s="3">
        <f t="shared" si="9"/>
        <v>45108</v>
      </c>
      <c r="B2329" s="3">
        <v>45125</v>
      </c>
      <c r="C2329" s="2">
        <v>301175</v>
      </c>
      <c r="D2329" s="2">
        <v>10039</v>
      </c>
      <c r="E2329" s="2">
        <v>247</v>
      </c>
      <c r="F2329" s="2">
        <v>2</v>
      </c>
      <c r="G2329" s="2">
        <v>799</v>
      </c>
      <c r="H2329" s="2">
        <v>1598</v>
      </c>
      <c r="I2329" s="2" t="str">
        <f>VLOOKUP($D2329,PRODUCTS!$A$2:$G$87,2,0)</f>
        <v>Apple Watch Series 9 (GPS + Cellular) 45mm</v>
      </c>
      <c r="J2329" s="2" t="str">
        <f>VLOOKUP(E2329,CUSTOMERS!$A$2:$K$1001,2,0)&amp;" "&amp;VLOOKUP(E2329,CUSTOMERS!$A$2:$K$1001,3,0)</f>
        <v>Heddi Lowles</v>
      </c>
    </row>
    <row r="2330" spans="1:10" ht="14.25" customHeight="1" x14ac:dyDescent="0.3">
      <c r="A2330" s="3">
        <f t="shared" si="9"/>
        <v>45108</v>
      </c>
      <c r="B2330" s="3">
        <v>45126</v>
      </c>
      <c r="C2330" s="2">
        <v>301176</v>
      </c>
      <c r="D2330" s="2">
        <v>10040</v>
      </c>
      <c r="E2330" s="2">
        <v>612</v>
      </c>
      <c r="F2330" s="2">
        <v>2</v>
      </c>
      <c r="G2330" s="2">
        <v>949</v>
      </c>
      <c r="H2330" s="2">
        <v>1898</v>
      </c>
      <c r="I2330" s="2" t="str">
        <f>VLOOKUP($D2330,PRODUCTS!$A$2:$G$87,2,0)</f>
        <v>MacBook Air 13.6" Laptop - Apple M2</v>
      </c>
      <c r="J2330" s="2" t="str">
        <f>VLOOKUP(E2330,CUSTOMERS!$A$2:$K$1001,2,0)&amp;" "&amp;VLOOKUP(E2330,CUSTOMERS!$A$2:$K$1001,3,0)</f>
        <v>Hilary McGourty</v>
      </c>
    </row>
    <row r="2331" spans="1:10" ht="14.25" customHeight="1" x14ac:dyDescent="0.3">
      <c r="A2331" s="3">
        <f t="shared" si="9"/>
        <v>45108</v>
      </c>
      <c r="B2331" s="3">
        <v>45126</v>
      </c>
      <c r="C2331" s="2">
        <v>301177</v>
      </c>
      <c r="D2331" s="2">
        <v>10009</v>
      </c>
      <c r="E2331" s="2">
        <v>78</v>
      </c>
      <c r="F2331" s="2">
        <v>2</v>
      </c>
      <c r="G2331" s="2">
        <v>80</v>
      </c>
      <c r="H2331" s="2">
        <v>160</v>
      </c>
      <c r="I2331" s="2" t="str">
        <f>VLOOKUP($D2331,PRODUCTS!$A$2:$G$87,2,0)</f>
        <v>Fitbit Inspire 3</v>
      </c>
      <c r="J2331" s="2" t="str">
        <f>VLOOKUP(E2331,CUSTOMERS!$A$2:$K$1001,2,0)&amp;" "&amp;VLOOKUP(E2331,CUSTOMERS!$A$2:$K$1001,3,0)</f>
        <v>Rob Lever</v>
      </c>
    </row>
    <row r="2332" spans="1:10" ht="14.25" customHeight="1" x14ac:dyDescent="0.3">
      <c r="A2332" s="3">
        <f t="shared" si="9"/>
        <v>45108</v>
      </c>
      <c r="B2332" s="3">
        <v>45126</v>
      </c>
      <c r="C2332" s="2">
        <v>301177</v>
      </c>
      <c r="D2332" s="2">
        <v>10017</v>
      </c>
      <c r="E2332" s="2">
        <v>926</v>
      </c>
      <c r="F2332" s="2">
        <v>3</v>
      </c>
      <c r="G2332" s="2">
        <v>999</v>
      </c>
      <c r="H2332" s="2">
        <v>2997</v>
      </c>
      <c r="I2332" s="2" t="str">
        <f>VLOOKUP($D2332,PRODUCTS!$A$2:$G$87,2,0)</f>
        <v>iPhone 15 Pro 128 GB</v>
      </c>
      <c r="J2332" s="2" t="str">
        <f>VLOOKUP(E2332,CUSTOMERS!$A$2:$K$1001,2,0)&amp;" "&amp;VLOOKUP(E2332,CUSTOMERS!$A$2:$K$1001,3,0)</f>
        <v>Blythe Jackett</v>
      </c>
    </row>
    <row r="2333" spans="1:10" ht="14.25" customHeight="1" x14ac:dyDescent="0.3">
      <c r="A2333" s="3">
        <f t="shared" si="9"/>
        <v>45108</v>
      </c>
      <c r="B2333" s="3">
        <v>45126</v>
      </c>
      <c r="C2333" s="2">
        <v>301177</v>
      </c>
      <c r="D2333" s="2">
        <v>10060</v>
      </c>
      <c r="E2333" s="2">
        <v>489</v>
      </c>
      <c r="F2333" s="2">
        <v>3</v>
      </c>
      <c r="G2333" s="2">
        <v>579</v>
      </c>
      <c r="H2333" s="2">
        <v>1737</v>
      </c>
      <c r="I2333" s="2" t="str">
        <f>VLOOKUP($D2333,PRODUCTS!$A$2:$G$87,2,0)</f>
        <v>Samsung - 75" Class TU690</v>
      </c>
      <c r="J2333" s="2" t="str">
        <f>VLOOKUP(E2333,CUSTOMERS!$A$2:$K$1001,2,0)&amp;" "&amp;VLOOKUP(E2333,CUSTOMERS!$A$2:$K$1001,3,0)</f>
        <v>Tomas Gipson</v>
      </c>
    </row>
    <row r="2334" spans="1:10" ht="14.25" customHeight="1" x14ac:dyDescent="0.3">
      <c r="A2334" s="3">
        <f t="shared" si="9"/>
        <v>45108</v>
      </c>
      <c r="B2334" s="3">
        <v>45126</v>
      </c>
      <c r="C2334" s="2">
        <v>301178</v>
      </c>
      <c r="D2334" s="2">
        <v>10063</v>
      </c>
      <c r="E2334" s="2">
        <v>178</v>
      </c>
      <c r="F2334" s="2">
        <v>2</v>
      </c>
      <c r="G2334" s="2">
        <v>1799</v>
      </c>
      <c r="H2334" s="2">
        <v>3598</v>
      </c>
      <c r="I2334" s="2" t="str">
        <f>VLOOKUP($D2334,PRODUCTS!$A$2:$G$87,2,0)</f>
        <v>Sony - Alpha a7 III Mirrorless </v>
      </c>
      <c r="J2334" s="2" t="str">
        <f>VLOOKUP(E2334,CUSTOMERS!$A$2:$K$1001,2,0)&amp;" "&amp;VLOOKUP(E2334,CUSTOMERS!$A$2:$K$1001,3,0)</f>
        <v>Gael Wagon</v>
      </c>
    </row>
    <row r="2335" spans="1:10" ht="14.25" customHeight="1" x14ac:dyDescent="0.3">
      <c r="A2335" s="3">
        <f t="shared" si="9"/>
        <v>45108</v>
      </c>
      <c r="B2335" s="3">
        <v>45126</v>
      </c>
      <c r="C2335" s="2">
        <v>301179</v>
      </c>
      <c r="D2335" s="2">
        <v>10075</v>
      </c>
      <c r="E2335" s="2">
        <v>702</v>
      </c>
      <c r="F2335" s="2">
        <v>2</v>
      </c>
      <c r="G2335" s="2">
        <v>5</v>
      </c>
      <c r="H2335" s="2">
        <v>10</v>
      </c>
      <c r="I2335" s="2" t="str">
        <f>VLOOKUP($D2335,PRODUCTS!$A$2:$G$87,2,0)</f>
        <v>Case for iPhone 15 Black</v>
      </c>
      <c r="J2335" s="2" t="str">
        <f>VLOOKUP(E2335,CUSTOMERS!$A$2:$K$1001,2,0)&amp;" "&amp;VLOOKUP(E2335,CUSTOMERS!$A$2:$K$1001,3,0)</f>
        <v>Chrysa Luchetti</v>
      </c>
    </row>
    <row r="2336" spans="1:10" ht="14.25" customHeight="1" x14ac:dyDescent="0.3">
      <c r="A2336" s="3">
        <f t="shared" si="9"/>
        <v>45108</v>
      </c>
      <c r="B2336" s="3">
        <v>45126</v>
      </c>
      <c r="C2336" s="2">
        <v>301180</v>
      </c>
      <c r="D2336" s="2">
        <v>10073</v>
      </c>
      <c r="E2336" s="2">
        <v>773</v>
      </c>
      <c r="F2336" s="2">
        <v>3</v>
      </c>
      <c r="G2336" s="2">
        <v>7</v>
      </c>
      <c r="H2336" s="2">
        <v>21</v>
      </c>
      <c r="I2336" s="2" t="str">
        <f>VLOOKUP($D2336,PRODUCTS!$A$2:$G$87,2,0)</f>
        <v>Case for iPhone 15 Pro Max Black</v>
      </c>
      <c r="J2336" s="2" t="str">
        <f>VLOOKUP(E2336,CUSTOMERS!$A$2:$K$1001,2,0)&amp;" "&amp;VLOOKUP(E2336,CUSTOMERS!$A$2:$K$1001,3,0)</f>
        <v>Kingsly Ornelas</v>
      </c>
    </row>
    <row r="2337" spans="1:10" ht="14.25" customHeight="1" x14ac:dyDescent="0.3">
      <c r="A2337" s="3">
        <f t="shared" si="9"/>
        <v>45108</v>
      </c>
      <c r="B2337" s="3">
        <v>45126</v>
      </c>
      <c r="C2337" s="2">
        <v>301180</v>
      </c>
      <c r="D2337" s="2">
        <v>10071</v>
      </c>
      <c r="E2337" s="2">
        <v>411</v>
      </c>
      <c r="F2337" s="2">
        <v>3</v>
      </c>
      <c r="G2337" s="2">
        <v>6</v>
      </c>
      <c r="H2337" s="2">
        <v>18</v>
      </c>
      <c r="I2337" s="2" t="str">
        <f>VLOOKUP($D2337,PRODUCTS!$A$2:$G$87,2,0)</f>
        <v>Case for iPhone 15 Pro Red</v>
      </c>
      <c r="J2337" s="2" t="str">
        <f>VLOOKUP(E2337,CUSTOMERS!$A$2:$K$1001,2,0)&amp;" "&amp;VLOOKUP(E2337,CUSTOMERS!$A$2:$K$1001,3,0)</f>
        <v>Gilbertina Buss</v>
      </c>
    </row>
    <row r="2338" spans="1:10" ht="14.25" customHeight="1" x14ac:dyDescent="0.3">
      <c r="A2338" s="3">
        <f t="shared" si="9"/>
        <v>45108</v>
      </c>
      <c r="B2338" s="3">
        <v>45126</v>
      </c>
      <c r="C2338" s="2">
        <v>301181</v>
      </c>
      <c r="D2338" s="2">
        <v>10032</v>
      </c>
      <c r="E2338" s="2">
        <v>1000</v>
      </c>
      <c r="F2338" s="2">
        <v>2</v>
      </c>
      <c r="G2338" s="2">
        <v>70</v>
      </c>
      <c r="H2338" s="2">
        <v>140</v>
      </c>
      <c r="I2338" s="2" t="str">
        <f>VLOOKUP($D2338,PRODUCTS!$A$2:$G$87,2,0)</f>
        <v>Nintendo Switch Pro Controller</v>
      </c>
      <c r="J2338" s="2" t="str">
        <f>VLOOKUP(E2338,CUSTOMERS!$A$2:$K$1001,2,0)&amp;" "&amp;VLOOKUP(E2338,CUSTOMERS!$A$2:$K$1001,3,0)</f>
        <v>Allina Ruffler</v>
      </c>
    </row>
    <row r="2339" spans="1:10" ht="14.25" customHeight="1" x14ac:dyDescent="0.3">
      <c r="A2339" s="3">
        <f t="shared" si="9"/>
        <v>45108</v>
      </c>
      <c r="B2339" s="3">
        <v>45126</v>
      </c>
      <c r="C2339" s="2">
        <v>301182</v>
      </c>
      <c r="D2339" s="2">
        <v>10003</v>
      </c>
      <c r="E2339" s="2">
        <v>854</v>
      </c>
      <c r="F2339" s="2">
        <v>1</v>
      </c>
      <c r="G2339" s="2">
        <v>149</v>
      </c>
      <c r="H2339" s="2">
        <v>149</v>
      </c>
      <c r="I2339" s="2" t="str">
        <f>VLOOKUP($D2339,PRODUCTS!$A$2:$G$87,2,0)</f>
        <v>Apple Airpods Pro</v>
      </c>
      <c r="J2339" s="2" t="str">
        <f>VLOOKUP(E2339,CUSTOMERS!$A$2:$K$1001,2,0)&amp;" "&amp;VLOOKUP(E2339,CUSTOMERS!$A$2:$K$1001,3,0)</f>
        <v>Sigfrid von Grollmann</v>
      </c>
    </row>
    <row r="2340" spans="1:10" ht="14.25" customHeight="1" x14ac:dyDescent="0.3">
      <c r="A2340" s="3">
        <f t="shared" si="9"/>
        <v>45108</v>
      </c>
      <c r="B2340" s="3">
        <v>45126</v>
      </c>
      <c r="C2340" s="2">
        <v>301183</v>
      </c>
      <c r="D2340" s="2">
        <v>10005</v>
      </c>
      <c r="E2340" s="2">
        <v>891</v>
      </c>
      <c r="F2340" s="2">
        <v>1</v>
      </c>
      <c r="G2340" s="2">
        <v>36</v>
      </c>
      <c r="H2340" s="2">
        <v>36</v>
      </c>
      <c r="I2340" s="2" t="str">
        <f>VLOOKUP($D2340,PRODUCTS!$A$2:$G$87,2,0)</f>
        <v>Blink Video Doorbell</v>
      </c>
      <c r="J2340" s="2" t="str">
        <f>VLOOKUP(E2340,CUSTOMERS!$A$2:$K$1001,2,0)&amp;" "&amp;VLOOKUP(E2340,CUSTOMERS!$A$2:$K$1001,3,0)</f>
        <v>Lothaire Matterdace</v>
      </c>
    </row>
    <row r="2341" spans="1:10" ht="14.25" customHeight="1" x14ac:dyDescent="0.3">
      <c r="A2341" s="3">
        <f t="shared" si="9"/>
        <v>45108</v>
      </c>
      <c r="B2341" s="3">
        <v>45126</v>
      </c>
      <c r="C2341" s="2">
        <v>301183</v>
      </c>
      <c r="D2341" s="2">
        <v>10018</v>
      </c>
      <c r="E2341" s="2">
        <v>450</v>
      </c>
      <c r="F2341" s="2">
        <v>2</v>
      </c>
      <c r="G2341" s="2">
        <v>1099</v>
      </c>
      <c r="H2341" s="2">
        <v>2198</v>
      </c>
      <c r="I2341" s="2" t="str">
        <f>VLOOKUP($D2341,PRODUCTS!$A$2:$G$87,2,0)</f>
        <v>iPhone 15 Pro 256 GB</v>
      </c>
      <c r="J2341" s="2" t="str">
        <f>VLOOKUP(E2341,CUSTOMERS!$A$2:$K$1001,2,0)&amp;" "&amp;VLOOKUP(E2341,CUSTOMERS!$A$2:$K$1001,3,0)</f>
        <v>Marylee Llywarch</v>
      </c>
    </row>
    <row r="2342" spans="1:10" ht="14.25" customHeight="1" x14ac:dyDescent="0.3">
      <c r="A2342" s="3">
        <f t="shared" si="9"/>
        <v>45108</v>
      </c>
      <c r="B2342" s="3">
        <v>45126</v>
      </c>
      <c r="C2342" s="2">
        <v>301184</v>
      </c>
      <c r="D2342" s="2">
        <v>10040</v>
      </c>
      <c r="E2342" s="2">
        <v>608</v>
      </c>
      <c r="F2342" s="2">
        <v>1</v>
      </c>
      <c r="G2342" s="2">
        <v>949</v>
      </c>
      <c r="H2342" s="2">
        <v>949</v>
      </c>
      <c r="I2342" s="2" t="str">
        <f>VLOOKUP($D2342,PRODUCTS!$A$2:$G$87,2,0)</f>
        <v>MacBook Air 13.6" Laptop - Apple M2</v>
      </c>
      <c r="J2342" s="2" t="str">
        <f>VLOOKUP(E2342,CUSTOMERS!$A$2:$K$1001,2,0)&amp;" "&amp;VLOOKUP(E2342,CUSTOMERS!$A$2:$K$1001,3,0)</f>
        <v>Susanne Motton</v>
      </c>
    </row>
    <row r="2343" spans="1:10" ht="14.25" customHeight="1" x14ac:dyDescent="0.3">
      <c r="A2343" s="3">
        <f t="shared" si="9"/>
        <v>45108</v>
      </c>
      <c r="B2343" s="3">
        <v>45126</v>
      </c>
      <c r="C2343" s="2">
        <v>301185</v>
      </c>
      <c r="D2343" s="2">
        <v>10041</v>
      </c>
      <c r="E2343" s="2">
        <v>881</v>
      </c>
      <c r="F2343" s="2">
        <v>1</v>
      </c>
      <c r="G2343" s="2">
        <v>749</v>
      </c>
      <c r="H2343" s="2">
        <v>749</v>
      </c>
      <c r="I2343" s="2" t="str">
        <f>VLOOKUP($D2343,PRODUCTS!$A$2:$G$87,2,0)</f>
        <v>MacBook Air 13.3" Laptop - Apple M1 chip</v>
      </c>
      <c r="J2343" s="2" t="str">
        <f>VLOOKUP(E2343,CUSTOMERS!$A$2:$K$1001,2,0)&amp;" "&amp;VLOOKUP(E2343,CUSTOMERS!$A$2:$K$1001,3,0)</f>
        <v>Welsh Roughley</v>
      </c>
    </row>
    <row r="2344" spans="1:10" ht="14.25" customHeight="1" x14ac:dyDescent="0.3">
      <c r="A2344" s="3">
        <f t="shared" si="9"/>
        <v>45108</v>
      </c>
      <c r="B2344" s="3">
        <v>45127</v>
      </c>
      <c r="C2344" s="2">
        <v>301186</v>
      </c>
      <c r="D2344" s="2">
        <v>10044</v>
      </c>
      <c r="E2344" s="2">
        <v>801</v>
      </c>
      <c r="F2344" s="2">
        <v>3</v>
      </c>
      <c r="G2344" s="2">
        <v>750</v>
      </c>
      <c r="H2344" s="2">
        <v>2250</v>
      </c>
      <c r="I2344" s="2" t="str">
        <f>VLOOKUP($D2344,PRODUCTS!$A$2:$G$87,2,0)</f>
        <v>Canon - EOS R50 4K</v>
      </c>
      <c r="J2344" s="2" t="str">
        <f>VLOOKUP(E2344,CUSTOMERS!$A$2:$K$1001,2,0)&amp;" "&amp;VLOOKUP(E2344,CUSTOMERS!$A$2:$K$1001,3,0)</f>
        <v>Faulkner Trythall</v>
      </c>
    </row>
    <row r="2345" spans="1:10" ht="14.25" customHeight="1" x14ac:dyDescent="0.3">
      <c r="A2345" s="3">
        <f t="shared" si="9"/>
        <v>45108</v>
      </c>
      <c r="B2345" s="3">
        <v>45127</v>
      </c>
      <c r="C2345" s="2">
        <v>301187</v>
      </c>
      <c r="D2345" s="2">
        <v>10038</v>
      </c>
      <c r="E2345" s="2">
        <v>976</v>
      </c>
      <c r="F2345" s="2">
        <v>2</v>
      </c>
      <c r="G2345" s="2">
        <v>379</v>
      </c>
      <c r="H2345" s="2">
        <v>758</v>
      </c>
      <c r="I2345" s="2" t="str">
        <f>VLOOKUP($D2345,PRODUCTS!$A$2:$G$87,2,0)</f>
        <v>Apple Watch Series 9 (GPS) 45mm</v>
      </c>
      <c r="J2345" s="2" t="str">
        <f>VLOOKUP(E2345,CUSTOMERS!$A$2:$K$1001,2,0)&amp;" "&amp;VLOOKUP(E2345,CUSTOMERS!$A$2:$K$1001,3,0)</f>
        <v>Cosimo Delagua</v>
      </c>
    </row>
    <row r="2346" spans="1:10" ht="14.25" customHeight="1" x14ac:dyDescent="0.3">
      <c r="A2346" s="3">
        <f t="shared" si="9"/>
        <v>45108</v>
      </c>
      <c r="B2346" s="3">
        <v>45127</v>
      </c>
      <c r="C2346" s="2">
        <v>301188</v>
      </c>
      <c r="D2346" s="2">
        <v>10055</v>
      </c>
      <c r="E2346" s="2">
        <v>587</v>
      </c>
      <c r="F2346" s="2">
        <v>3</v>
      </c>
      <c r="G2346" s="2">
        <v>95</v>
      </c>
      <c r="H2346" s="2">
        <v>285</v>
      </c>
      <c r="I2346" s="2" t="str">
        <f>VLOOKUP($D2346,PRODUCTS!$A$2:$G$87,2,0)</f>
        <v>Dell - S2421NX 23.8" IPS LED FHD</v>
      </c>
      <c r="J2346" s="2" t="str">
        <f>VLOOKUP(E2346,CUSTOMERS!$A$2:$K$1001,2,0)&amp;" "&amp;VLOOKUP(E2346,CUSTOMERS!$A$2:$K$1001,3,0)</f>
        <v>Kori Humberstone</v>
      </c>
    </row>
    <row r="2347" spans="1:10" ht="14.25" customHeight="1" x14ac:dyDescent="0.3">
      <c r="A2347" s="3">
        <f t="shared" si="9"/>
        <v>45108</v>
      </c>
      <c r="B2347" s="3">
        <v>45127</v>
      </c>
      <c r="C2347" s="2">
        <v>301188</v>
      </c>
      <c r="D2347" s="2">
        <v>10083</v>
      </c>
      <c r="E2347" s="2">
        <v>392</v>
      </c>
      <c r="F2347" s="2">
        <v>3</v>
      </c>
      <c r="G2347" s="2">
        <v>50</v>
      </c>
      <c r="H2347" s="2">
        <v>150</v>
      </c>
      <c r="I2347" s="2" t="str">
        <f>VLOOKUP($D2347,PRODUCTS!$A$2:$G$87,2,0)</f>
        <v>Apple 45W USB-C Power Adapter</v>
      </c>
      <c r="J2347" s="2" t="str">
        <f>VLOOKUP(E2347,CUSTOMERS!$A$2:$K$1001,2,0)&amp;" "&amp;VLOOKUP(E2347,CUSTOMERS!$A$2:$K$1001,3,0)</f>
        <v>Rebecca Spinnace</v>
      </c>
    </row>
    <row r="2348" spans="1:10" ht="14.25" customHeight="1" x14ac:dyDescent="0.3">
      <c r="A2348" s="3">
        <f t="shared" si="9"/>
        <v>45108</v>
      </c>
      <c r="B2348" s="3">
        <v>45127</v>
      </c>
      <c r="C2348" s="2">
        <v>301188</v>
      </c>
      <c r="D2348" s="2">
        <v>10013</v>
      </c>
      <c r="E2348" s="2">
        <v>637</v>
      </c>
      <c r="F2348" s="2">
        <v>3</v>
      </c>
      <c r="G2348" s="2">
        <v>157</v>
      </c>
      <c r="H2348" s="2">
        <v>471</v>
      </c>
      <c r="I2348" s="2" t="str">
        <f>VLOOKUP($D2348,PRODUCTS!$A$2:$G$87,2,0)</f>
        <v>Vizio 40" D-Series</v>
      </c>
      <c r="J2348" s="2" t="str">
        <f>VLOOKUP(E2348,CUSTOMERS!$A$2:$K$1001,2,0)&amp;" "&amp;VLOOKUP(E2348,CUSTOMERS!$A$2:$K$1001,3,0)</f>
        <v>Danell Draco</v>
      </c>
    </row>
    <row r="2349" spans="1:10" ht="14.25" customHeight="1" x14ac:dyDescent="0.3">
      <c r="A2349" s="3">
        <f t="shared" si="9"/>
        <v>45108</v>
      </c>
      <c r="B2349" s="3">
        <v>45127</v>
      </c>
      <c r="C2349" s="2">
        <v>301189</v>
      </c>
      <c r="D2349" s="2">
        <v>10051</v>
      </c>
      <c r="E2349" s="2">
        <v>911</v>
      </c>
      <c r="F2349" s="2">
        <v>3</v>
      </c>
      <c r="G2349" s="2">
        <v>900</v>
      </c>
      <c r="H2349" s="2">
        <v>2700</v>
      </c>
      <c r="I2349" s="2" t="str">
        <f>VLOOKUP($D2349,PRODUCTS!$A$2:$G$87,2,0)</f>
        <v>Dell - Inspiron 23.8" Touch screen All-In-One</v>
      </c>
      <c r="J2349" s="2" t="str">
        <f>VLOOKUP(E2349,CUSTOMERS!$A$2:$K$1001,2,0)&amp;" "&amp;VLOOKUP(E2349,CUSTOMERS!$A$2:$K$1001,3,0)</f>
        <v>Huntley Maleby</v>
      </c>
    </row>
    <row r="2350" spans="1:10" ht="14.25" customHeight="1" x14ac:dyDescent="0.3">
      <c r="A2350" s="3">
        <f t="shared" si="9"/>
        <v>45108</v>
      </c>
      <c r="B2350" s="3">
        <v>45127</v>
      </c>
      <c r="C2350" s="2">
        <v>301189</v>
      </c>
      <c r="D2350" s="2">
        <v>10003</v>
      </c>
      <c r="E2350" s="2">
        <v>244</v>
      </c>
      <c r="F2350" s="2">
        <v>3</v>
      </c>
      <c r="G2350" s="2">
        <v>149</v>
      </c>
      <c r="H2350" s="2">
        <v>447</v>
      </c>
      <c r="I2350" s="2" t="str">
        <f>VLOOKUP($D2350,PRODUCTS!$A$2:$G$87,2,0)</f>
        <v>Apple Airpods Pro</v>
      </c>
      <c r="J2350" s="2" t="str">
        <f>VLOOKUP(E2350,CUSTOMERS!$A$2:$K$1001,2,0)&amp;" "&amp;VLOOKUP(E2350,CUSTOMERS!$A$2:$K$1001,3,0)</f>
        <v>Meg Pidduck</v>
      </c>
    </row>
    <row r="2351" spans="1:10" ht="14.25" customHeight="1" x14ac:dyDescent="0.3">
      <c r="A2351" s="3">
        <f t="shared" si="9"/>
        <v>45108</v>
      </c>
      <c r="B2351" s="3">
        <v>45127</v>
      </c>
      <c r="C2351" s="2">
        <v>301190</v>
      </c>
      <c r="D2351" s="2">
        <v>10083</v>
      </c>
      <c r="E2351" s="2">
        <v>994</v>
      </c>
      <c r="F2351" s="2">
        <v>2</v>
      </c>
      <c r="G2351" s="2">
        <v>50</v>
      </c>
      <c r="H2351" s="2">
        <v>100</v>
      </c>
      <c r="I2351" s="2" t="str">
        <f>VLOOKUP($D2351,PRODUCTS!$A$2:$G$87,2,0)</f>
        <v>Apple 45W USB-C Power Adapter</v>
      </c>
      <c r="J2351" s="2" t="str">
        <f>VLOOKUP(E2351,CUSTOMERS!$A$2:$K$1001,2,0)&amp;" "&amp;VLOOKUP(E2351,CUSTOMERS!$A$2:$K$1001,3,0)</f>
        <v>Samantha Gilliatt</v>
      </c>
    </row>
    <row r="2352" spans="1:10" ht="14.25" customHeight="1" x14ac:dyDescent="0.3">
      <c r="A2352" s="3">
        <f t="shared" si="9"/>
        <v>45108</v>
      </c>
      <c r="B2352" s="3">
        <v>45127</v>
      </c>
      <c r="C2352" s="2">
        <v>301191</v>
      </c>
      <c r="D2352" s="2">
        <v>10069</v>
      </c>
      <c r="E2352" s="2">
        <v>128</v>
      </c>
      <c r="F2352" s="2">
        <v>1</v>
      </c>
      <c r="G2352" s="2">
        <v>5</v>
      </c>
      <c r="H2352" s="2">
        <v>5</v>
      </c>
      <c r="I2352" s="2" t="str">
        <f>VLOOKUP($D2352,PRODUCTS!$A$2:$G$87,2,0)</f>
        <v>USB-C Charging Cable</v>
      </c>
      <c r="J2352" s="2" t="str">
        <f>VLOOKUP(E2352,CUSTOMERS!$A$2:$K$1001,2,0)&amp;" "&amp;VLOOKUP(E2352,CUSTOMERS!$A$2:$K$1001,3,0)</f>
        <v>Gretna Westall</v>
      </c>
    </row>
    <row r="2353" spans="1:10" ht="14.25" customHeight="1" x14ac:dyDescent="0.3">
      <c r="A2353" s="3">
        <f t="shared" si="9"/>
        <v>45108</v>
      </c>
      <c r="B2353" s="3">
        <v>45127</v>
      </c>
      <c r="C2353" s="2">
        <v>301192</v>
      </c>
      <c r="D2353" s="2">
        <v>10068</v>
      </c>
      <c r="E2353" s="2">
        <v>741</v>
      </c>
      <c r="F2353" s="2">
        <v>2</v>
      </c>
      <c r="G2353" s="2">
        <v>279</v>
      </c>
      <c r="H2353" s="2">
        <v>558</v>
      </c>
      <c r="I2353" s="2" t="str">
        <f>VLOOKUP($D2353,PRODUCTS!$A$2:$G$87,2,0)</f>
        <v>Yale - Assure Lock 2 Smart Lock</v>
      </c>
      <c r="J2353" s="2" t="str">
        <f>VLOOKUP(E2353,CUSTOMERS!$A$2:$K$1001,2,0)&amp;" "&amp;VLOOKUP(E2353,CUSTOMERS!$A$2:$K$1001,3,0)</f>
        <v>Jerrylee MacRedmond</v>
      </c>
    </row>
    <row r="2354" spans="1:10" ht="14.25" customHeight="1" x14ac:dyDescent="0.3">
      <c r="A2354" s="3">
        <f t="shared" si="9"/>
        <v>45108</v>
      </c>
      <c r="B2354" s="3">
        <v>45128</v>
      </c>
      <c r="C2354" s="2">
        <v>301193</v>
      </c>
      <c r="D2354" s="2">
        <v>10014</v>
      </c>
      <c r="E2354" s="2">
        <v>979</v>
      </c>
      <c r="F2354" s="2">
        <v>1</v>
      </c>
      <c r="G2354" s="2">
        <v>1199</v>
      </c>
      <c r="H2354" s="2">
        <v>1199</v>
      </c>
      <c r="I2354" s="2" t="str">
        <f>VLOOKUP($D2354,PRODUCTS!$A$2:$G$87,2,0)</f>
        <v>iPhone 15 Pro Max 256 GB</v>
      </c>
      <c r="J2354" s="2" t="str">
        <f>VLOOKUP(E2354,CUSTOMERS!$A$2:$K$1001,2,0)&amp;" "&amp;VLOOKUP(E2354,CUSTOMERS!$A$2:$K$1001,3,0)</f>
        <v>Rachelle Bletso</v>
      </c>
    </row>
    <row r="2355" spans="1:10" ht="14.25" customHeight="1" x14ac:dyDescent="0.3">
      <c r="A2355" s="3">
        <f t="shared" si="9"/>
        <v>45108</v>
      </c>
      <c r="B2355" s="3">
        <v>45128</v>
      </c>
      <c r="C2355" s="2">
        <v>301193</v>
      </c>
      <c r="D2355" s="2">
        <v>10083</v>
      </c>
      <c r="E2355" s="2">
        <v>714</v>
      </c>
      <c r="F2355" s="2">
        <v>3</v>
      </c>
      <c r="G2355" s="2">
        <v>50</v>
      </c>
      <c r="H2355" s="2">
        <v>150</v>
      </c>
      <c r="I2355" s="2" t="str">
        <f>VLOOKUP($D2355,PRODUCTS!$A$2:$G$87,2,0)</f>
        <v>Apple 45W USB-C Power Adapter</v>
      </c>
      <c r="J2355" s="2" t="str">
        <f>VLOOKUP(E2355,CUSTOMERS!$A$2:$K$1001,2,0)&amp;" "&amp;VLOOKUP(E2355,CUSTOMERS!$A$2:$K$1001,3,0)</f>
        <v>Gery Brackpool</v>
      </c>
    </row>
    <row r="2356" spans="1:10" ht="14.25" customHeight="1" x14ac:dyDescent="0.3">
      <c r="A2356" s="3">
        <f t="shared" si="9"/>
        <v>45108</v>
      </c>
      <c r="B2356" s="3">
        <v>45128</v>
      </c>
      <c r="C2356" s="2">
        <v>301193</v>
      </c>
      <c r="D2356" s="2">
        <v>10061</v>
      </c>
      <c r="E2356" s="2">
        <v>251</v>
      </c>
      <c r="F2356" s="2">
        <v>3</v>
      </c>
      <c r="G2356" s="2">
        <v>1199</v>
      </c>
      <c r="H2356" s="2">
        <v>3597</v>
      </c>
      <c r="I2356" s="2" t="str">
        <f>VLOOKUP($D2356,PRODUCTS!$A$2:$G$87,2,0)</f>
        <v>Samsung - 55" Class The Frame</v>
      </c>
      <c r="J2356" s="2" t="str">
        <f>VLOOKUP(E2356,CUSTOMERS!$A$2:$K$1001,2,0)&amp;" "&amp;VLOOKUP(E2356,CUSTOMERS!$A$2:$K$1001,3,0)</f>
        <v>Melesa Cosgrave</v>
      </c>
    </row>
    <row r="2357" spans="1:10" ht="14.25" customHeight="1" x14ac:dyDescent="0.3">
      <c r="A2357" s="3">
        <f t="shared" si="9"/>
        <v>45108</v>
      </c>
      <c r="B2357" s="3">
        <v>45128</v>
      </c>
      <c r="C2357" s="2">
        <v>301194</v>
      </c>
      <c r="D2357" s="2">
        <v>10017</v>
      </c>
      <c r="E2357" s="2">
        <v>104</v>
      </c>
      <c r="F2357" s="2">
        <v>1</v>
      </c>
      <c r="G2357" s="2">
        <v>999</v>
      </c>
      <c r="H2357" s="2">
        <v>999</v>
      </c>
      <c r="I2357" s="2" t="str">
        <f>VLOOKUP($D2357,PRODUCTS!$A$2:$G$87,2,0)</f>
        <v>iPhone 15 Pro 128 GB</v>
      </c>
      <c r="J2357" s="2" t="str">
        <f>VLOOKUP(E2357,CUSTOMERS!$A$2:$K$1001,2,0)&amp;" "&amp;VLOOKUP(E2357,CUSTOMERS!$A$2:$K$1001,3,0)</f>
        <v>Welsh Warburton</v>
      </c>
    </row>
    <row r="2358" spans="1:10" ht="14.25" customHeight="1" x14ac:dyDescent="0.3">
      <c r="A2358" s="3">
        <f t="shared" si="9"/>
        <v>45108</v>
      </c>
      <c r="B2358" s="3">
        <v>45128</v>
      </c>
      <c r="C2358" s="2">
        <v>301194</v>
      </c>
      <c r="D2358" s="2">
        <v>10069</v>
      </c>
      <c r="E2358" s="2">
        <v>973</v>
      </c>
      <c r="F2358" s="2">
        <v>2</v>
      </c>
      <c r="G2358" s="2">
        <v>5</v>
      </c>
      <c r="H2358" s="2">
        <v>10</v>
      </c>
      <c r="I2358" s="2" t="str">
        <f>VLOOKUP($D2358,PRODUCTS!$A$2:$G$87,2,0)</f>
        <v>USB-C Charging Cable</v>
      </c>
      <c r="J2358" s="2" t="str">
        <f>VLOOKUP(E2358,CUSTOMERS!$A$2:$K$1001,2,0)&amp;" "&amp;VLOOKUP(E2358,CUSTOMERS!$A$2:$K$1001,3,0)</f>
        <v>Demetri Van Dalen</v>
      </c>
    </row>
    <row r="2359" spans="1:10" ht="14.25" customHeight="1" x14ac:dyDescent="0.3">
      <c r="A2359" s="3">
        <f t="shared" si="9"/>
        <v>45108</v>
      </c>
      <c r="B2359" s="3">
        <v>45128</v>
      </c>
      <c r="C2359" s="2">
        <v>301194</v>
      </c>
      <c r="D2359" s="2">
        <v>10057</v>
      </c>
      <c r="E2359" s="2">
        <v>716</v>
      </c>
      <c r="F2359" s="2">
        <v>3</v>
      </c>
      <c r="G2359" s="2">
        <v>1099</v>
      </c>
      <c r="H2359" s="2">
        <v>3297</v>
      </c>
      <c r="I2359" s="2" t="str">
        <f>VLOOKUP($D2359,PRODUCTS!$A$2:$G$87,2,0)</f>
        <v>LG - 65" Class 80 Series QNED</v>
      </c>
      <c r="J2359" s="2" t="str">
        <f>VLOOKUP(E2359,CUSTOMERS!$A$2:$K$1001,2,0)&amp;" "&amp;VLOOKUP(E2359,CUSTOMERS!$A$2:$K$1001,3,0)</f>
        <v>Cassy Obbard</v>
      </c>
    </row>
    <row r="2360" spans="1:10" ht="14.25" customHeight="1" x14ac:dyDescent="0.3">
      <c r="A2360" s="3">
        <f t="shared" si="9"/>
        <v>45108</v>
      </c>
      <c r="B2360" s="3">
        <v>45128</v>
      </c>
      <c r="C2360" s="2">
        <v>301194</v>
      </c>
      <c r="D2360" s="2">
        <v>10004</v>
      </c>
      <c r="E2360" s="2">
        <v>950</v>
      </c>
      <c r="F2360" s="2">
        <v>1</v>
      </c>
      <c r="G2360" s="2">
        <v>35</v>
      </c>
      <c r="H2360" s="2">
        <v>35</v>
      </c>
      <c r="I2360" s="2" t="str">
        <f>VLOOKUP($D2360,PRODUCTS!$A$2:$G$87,2,0)</f>
        <v>Fire Stick TV 4K</v>
      </c>
      <c r="J2360" s="2" t="str">
        <f>VLOOKUP(E2360,CUSTOMERS!$A$2:$K$1001,2,0)&amp;" "&amp;VLOOKUP(E2360,CUSTOMERS!$A$2:$K$1001,3,0)</f>
        <v>Buddy Hackley</v>
      </c>
    </row>
    <row r="2361" spans="1:10" ht="14.25" customHeight="1" x14ac:dyDescent="0.3">
      <c r="A2361" s="3">
        <f t="shared" si="9"/>
        <v>45108</v>
      </c>
      <c r="B2361" s="3">
        <v>45128</v>
      </c>
      <c r="C2361" s="2">
        <v>301194</v>
      </c>
      <c r="D2361" s="2">
        <v>10081</v>
      </c>
      <c r="E2361" s="2">
        <v>908</v>
      </c>
      <c r="F2361" s="2">
        <v>2</v>
      </c>
      <c r="G2361" s="2">
        <v>5</v>
      </c>
      <c r="H2361" s="2">
        <v>10</v>
      </c>
      <c r="I2361" s="2" t="str">
        <f>VLOOKUP($D2361,PRODUCTS!$A$2:$G$87,2,0)</f>
        <v>Screen Protector for iPhone 15 Pro</v>
      </c>
      <c r="J2361" s="2" t="str">
        <f>VLOOKUP(E2361,CUSTOMERS!$A$2:$K$1001,2,0)&amp;" "&amp;VLOOKUP(E2361,CUSTOMERS!$A$2:$K$1001,3,0)</f>
        <v>Aloin Tebbitt</v>
      </c>
    </row>
    <row r="2362" spans="1:10" ht="14.25" customHeight="1" x14ac:dyDescent="0.3">
      <c r="A2362" s="3">
        <f t="shared" si="9"/>
        <v>45108</v>
      </c>
      <c r="B2362" s="3">
        <v>45128</v>
      </c>
      <c r="C2362" s="2">
        <v>301195</v>
      </c>
      <c r="D2362" s="2">
        <v>10045</v>
      </c>
      <c r="E2362" s="2">
        <v>744</v>
      </c>
      <c r="F2362" s="2">
        <v>3</v>
      </c>
      <c r="G2362" s="2">
        <v>499</v>
      </c>
      <c r="H2362" s="2">
        <v>1497</v>
      </c>
      <c r="I2362" s="2" t="str">
        <f>VLOOKUP($D2362,PRODUCTS!$A$2:$G$87,2,0)</f>
        <v>Microsoft - Xbox Series X 1TB Console </v>
      </c>
      <c r="J2362" s="2" t="str">
        <f>VLOOKUP(E2362,CUSTOMERS!$A$2:$K$1001,2,0)&amp;" "&amp;VLOOKUP(E2362,CUSTOMERS!$A$2:$K$1001,3,0)</f>
        <v>Lem Henrion</v>
      </c>
    </row>
    <row r="2363" spans="1:10" ht="14.25" customHeight="1" x14ac:dyDescent="0.3">
      <c r="A2363" s="3">
        <f t="shared" si="9"/>
        <v>45108</v>
      </c>
      <c r="B2363" s="3">
        <v>45128</v>
      </c>
      <c r="C2363" s="2">
        <v>301195</v>
      </c>
      <c r="D2363" s="2">
        <v>10086</v>
      </c>
      <c r="E2363" s="2">
        <v>899</v>
      </c>
      <c r="F2363" s="2">
        <v>2</v>
      </c>
      <c r="G2363" s="2">
        <v>13</v>
      </c>
      <c r="H2363" s="2">
        <v>26</v>
      </c>
      <c r="I2363" s="2" t="str">
        <f>VLOOKUP($D2363,PRODUCTS!$A$2:$G$87,2,0)</f>
        <v>Lightning Charging Cable</v>
      </c>
      <c r="J2363" s="2" t="str">
        <f>VLOOKUP(E2363,CUSTOMERS!$A$2:$K$1001,2,0)&amp;" "&amp;VLOOKUP(E2363,CUSTOMERS!$A$2:$K$1001,3,0)</f>
        <v>Sterne Casacchia</v>
      </c>
    </row>
    <row r="2364" spans="1:10" ht="14.25" customHeight="1" x14ac:dyDescent="0.3">
      <c r="A2364" s="3">
        <f t="shared" si="9"/>
        <v>45108</v>
      </c>
      <c r="B2364" s="3">
        <v>45128</v>
      </c>
      <c r="C2364" s="2">
        <v>301196</v>
      </c>
      <c r="D2364" s="2">
        <v>10058</v>
      </c>
      <c r="E2364" s="2">
        <v>24</v>
      </c>
      <c r="F2364" s="2">
        <v>2</v>
      </c>
      <c r="G2364" s="2">
        <v>799</v>
      </c>
      <c r="H2364" s="2">
        <v>1598</v>
      </c>
      <c r="I2364" s="2" t="str">
        <f>VLOOKUP($D2364,PRODUCTS!$A$2:$G$87,2,0)</f>
        <v>Sony - 65" Class X80K</v>
      </c>
      <c r="J2364" s="2" t="str">
        <f>VLOOKUP(E2364,CUSTOMERS!$A$2:$K$1001,2,0)&amp;" "&amp;VLOOKUP(E2364,CUSTOMERS!$A$2:$K$1001,3,0)</f>
        <v>Juliana Beecker</v>
      </c>
    </row>
    <row r="2365" spans="1:10" ht="14.25" customHeight="1" x14ac:dyDescent="0.3">
      <c r="A2365" s="3">
        <f t="shared" si="9"/>
        <v>45108</v>
      </c>
      <c r="B2365" s="3">
        <v>45128</v>
      </c>
      <c r="C2365" s="2">
        <v>301197</v>
      </c>
      <c r="D2365" s="2">
        <v>10018</v>
      </c>
      <c r="E2365" s="2">
        <v>792</v>
      </c>
      <c r="F2365" s="2">
        <v>2</v>
      </c>
      <c r="G2365" s="2">
        <v>1099</v>
      </c>
      <c r="H2365" s="2">
        <v>2198</v>
      </c>
      <c r="I2365" s="2" t="str">
        <f>VLOOKUP($D2365,PRODUCTS!$A$2:$G$87,2,0)</f>
        <v>iPhone 15 Pro 256 GB</v>
      </c>
      <c r="J2365" s="2" t="str">
        <f>VLOOKUP(E2365,CUSTOMERS!$A$2:$K$1001,2,0)&amp;" "&amp;VLOOKUP(E2365,CUSTOMERS!$A$2:$K$1001,3,0)</f>
        <v>Lesley Dowey</v>
      </c>
    </row>
    <row r="2366" spans="1:10" ht="14.25" customHeight="1" x14ac:dyDescent="0.3">
      <c r="A2366" s="3">
        <f t="shared" si="9"/>
        <v>45108</v>
      </c>
      <c r="B2366" s="3">
        <v>45128</v>
      </c>
      <c r="C2366" s="2">
        <v>301198</v>
      </c>
      <c r="D2366" s="2">
        <v>10079</v>
      </c>
      <c r="E2366" s="2">
        <v>324</v>
      </c>
      <c r="F2366" s="2">
        <v>1</v>
      </c>
      <c r="G2366" s="2">
        <v>7</v>
      </c>
      <c r="H2366" s="2">
        <v>7</v>
      </c>
      <c r="I2366" s="2" t="str">
        <f>VLOOKUP($D2366,PRODUCTS!$A$2:$G$87,2,0)</f>
        <v>Screen Protector for iPhone 15 Pro Max</v>
      </c>
      <c r="J2366" s="2" t="str">
        <f>VLOOKUP(E2366,CUSTOMERS!$A$2:$K$1001,2,0)&amp;" "&amp;VLOOKUP(E2366,CUSTOMERS!$A$2:$K$1001,3,0)</f>
        <v>Kali Boyack</v>
      </c>
    </row>
    <row r="2367" spans="1:10" ht="14.25" customHeight="1" x14ac:dyDescent="0.3">
      <c r="A2367" s="3">
        <f t="shared" si="9"/>
        <v>45108</v>
      </c>
      <c r="B2367" s="3">
        <v>45128</v>
      </c>
      <c r="C2367" s="2">
        <v>301199</v>
      </c>
      <c r="D2367" s="2">
        <v>10076</v>
      </c>
      <c r="E2367" s="2">
        <v>822</v>
      </c>
      <c r="F2367" s="2">
        <v>2</v>
      </c>
      <c r="G2367" s="2">
        <v>7</v>
      </c>
      <c r="H2367" s="2">
        <v>14</v>
      </c>
      <c r="I2367" s="2" t="str">
        <f>VLOOKUP($D2367,PRODUCTS!$A$2:$G$87,2,0)</f>
        <v>Case for iPhone 15 Pro Max Blue</v>
      </c>
      <c r="J2367" s="2" t="str">
        <f>VLOOKUP(E2367,CUSTOMERS!$A$2:$K$1001,2,0)&amp;" "&amp;VLOOKUP(E2367,CUSTOMERS!$A$2:$K$1001,3,0)</f>
        <v>La verne Tolfrey</v>
      </c>
    </row>
    <row r="2368" spans="1:10" ht="14.25" customHeight="1" x14ac:dyDescent="0.3">
      <c r="A2368" s="3">
        <f t="shared" si="9"/>
        <v>45108</v>
      </c>
      <c r="B2368" s="3">
        <v>45128</v>
      </c>
      <c r="C2368" s="2">
        <v>301199</v>
      </c>
      <c r="D2368" s="2">
        <v>10055</v>
      </c>
      <c r="E2368" s="2">
        <v>394</v>
      </c>
      <c r="F2368" s="2">
        <v>3</v>
      </c>
      <c r="G2368" s="2">
        <v>95</v>
      </c>
      <c r="H2368" s="2">
        <v>285</v>
      </c>
      <c r="I2368" s="2" t="str">
        <f>VLOOKUP($D2368,PRODUCTS!$A$2:$G$87,2,0)</f>
        <v>Dell - S2421NX 23.8" IPS LED FHD</v>
      </c>
      <c r="J2368" s="2" t="str">
        <f>VLOOKUP(E2368,CUSTOMERS!$A$2:$K$1001,2,0)&amp;" "&amp;VLOOKUP(E2368,CUSTOMERS!$A$2:$K$1001,3,0)</f>
        <v>Coral Umbert</v>
      </c>
    </row>
    <row r="2369" spans="1:10" ht="14.25" customHeight="1" x14ac:dyDescent="0.3">
      <c r="A2369" s="3">
        <f t="shared" si="9"/>
        <v>45108</v>
      </c>
      <c r="B2369" s="3">
        <v>45128</v>
      </c>
      <c r="C2369" s="2">
        <v>301199</v>
      </c>
      <c r="D2369" s="2">
        <v>10008</v>
      </c>
      <c r="E2369" s="2">
        <v>242</v>
      </c>
      <c r="F2369" s="2">
        <v>1</v>
      </c>
      <c r="G2369" s="2">
        <v>50</v>
      </c>
      <c r="H2369" s="2">
        <v>50</v>
      </c>
      <c r="I2369" s="2" t="str">
        <f>VLOOKUP($D2369,PRODUCTS!$A$2:$G$87,2,0)</f>
        <v>Echo Dot (5th Gen)</v>
      </c>
      <c r="J2369" s="2" t="str">
        <f>VLOOKUP(E2369,CUSTOMERS!$A$2:$K$1001,2,0)&amp;" "&amp;VLOOKUP(E2369,CUSTOMERS!$A$2:$K$1001,3,0)</f>
        <v>Dario Lillecrap</v>
      </c>
    </row>
    <row r="2370" spans="1:10" ht="14.25" customHeight="1" x14ac:dyDescent="0.3">
      <c r="A2370" s="3">
        <f t="shared" si="9"/>
        <v>45108</v>
      </c>
      <c r="B2370" s="3">
        <v>45128</v>
      </c>
      <c r="C2370" s="2">
        <v>301199</v>
      </c>
      <c r="D2370" s="2">
        <v>10019</v>
      </c>
      <c r="E2370" s="2">
        <v>192</v>
      </c>
      <c r="F2370" s="2">
        <v>2</v>
      </c>
      <c r="G2370" s="2">
        <v>1299</v>
      </c>
      <c r="H2370" s="2">
        <v>2598</v>
      </c>
      <c r="I2370" s="2" t="str">
        <f>VLOOKUP($D2370,PRODUCTS!$A$2:$G$87,2,0)</f>
        <v>iPhone 15 Pro 512 GB</v>
      </c>
      <c r="J2370" s="2" t="str">
        <f>VLOOKUP(E2370,CUSTOMERS!$A$2:$K$1001,2,0)&amp;" "&amp;VLOOKUP(E2370,CUSTOMERS!$A$2:$K$1001,3,0)</f>
        <v>Rustin Woodbridge</v>
      </c>
    </row>
    <row r="2371" spans="1:10" ht="14.25" customHeight="1" x14ac:dyDescent="0.3">
      <c r="A2371" s="3">
        <f t="shared" si="9"/>
        <v>45108</v>
      </c>
      <c r="B2371" s="3">
        <v>45128</v>
      </c>
      <c r="C2371" s="2">
        <v>301200</v>
      </c>
      <c r="D2371" s="2">
        <v>10005</v>
      </c>
      <c r="E2371" s="2">
        <v>524</v>
      </c>
      <c r="F2371" s="2">
        <v>1</v>
      </c>
      <c r="G2371" s="2">
        <v>36</v>
      </c>
      <c r="H2371" s="2">
        <v>36</v>
      </c>
      <c r="I2371" s="2" t="str">
        <f>VLOOKUP($D2371,PRODUCTS!$A$2:$G$87,2,0)</f>
        <v>Blink Video Doorbell</v>
      </c>
      <c r="J2371" s="2" t="str">
        <f>VLOOKUP(E2371,CUSTOMERS!$A$2:$K$1001,2,0)&amp;" "&amp;VLOOKUP(E2371,CUSTOMERS!$A$2:$K$1001,3,0)</f>
        <v>Kippie Edowes</v>
      </c>
    </row>
    <row r="2372" spans="1:10" ht="14.25" customHeight="1" x14ac:dyDescent="0.3">
      <c r="A2372" s="3">
        <f t="shared" si="9"/>
        <v>45108</v>
      </c>
      <c r="B2372" s="3">
        <v>45128</v>
      </c>
      <c r="C2372" s="2">
        <v>301200</v>
      </c>
      <c r="D2372" s="2">
        <v>10042</v>
      </c>
      <c r="E2372" s="2">
        <v>381</v>
      </c>
      <c r="F2372" s="2">
        <v>1</v>
      </c>
      <c r="G2372" s="2">
        <v>1849</v>
      </c>
      <c r="H2372" s="2">
        <v>1849</v>
      </c>
      <c r="I2372" s="2" t="str">
        <f>VLOOKUP($D2372,PRODUCTS!$A$2:$G$87,2,0)</f>
        <v>Apple - MacBook Pro 14" Laptop - M3 Pro chip</v>
      </c>
      <c r="J2372" s="2" t="str">
        <f>VLOOKUP(E2372,CUSTOMERS!$A$2:$K$1001,2,0)&amp;" "&amp;VLOOKUP(E2372,CUSTOMERS!$A$2:$K$1001,3,0)</f>
        <v>Mureil Tartt</v>
      </c>
    </row>
    <row r="2373" spans="1:10" ht="14.25" customHeight="1" x14ac:dyDescent="0.3">
      <c r="A2373" s="3">
        <f t="shared" si="9"/>
        <v>45108</v>
      </c>
      <c r="B2373" s="3">
        <v>45128</v>
      </c>
      <c r="C2373" s="2">
        <v>301201</v>
      </c>
      <c r="D2373" s="2">
        <v>10057</v>
      </c>
      <c r="E2373" s="2">
        <v>534</v>
      </c>
      <c r="F2373" s="2">
        <v>1</v>
      </c>
      <c r="G2373" s="2">
        <v>1099</v>
      </c>
      <c r="H2373" s="2">
        <v>1099</v>
      </c>
      <c r="I2373" s="2" t="str">
        <f>VLOOKUP($D2373,PRODUCTS!$A$2:$G$87,2,0)</f>
        <v>LG - 65" Class 80 Series QNED</v>
      </c>
      <c r="J2373" s="2" t="str">
        <f>VLOOKUP(E2373,CUSTOMERS!$A$2:$K$1001,2,0)&amp;" "&amp;VLOOKUP(E2373,CUSTOMERS!$A$2:$K$1001,3,0)</f>
        <v>Gypsy Lamport</v>
      </c>
    </row>
    <row r="2374" spans="1:10" ht="14.25" customHeight="1" x14ac:dyDescent="0.3">
      <c r="A2374" s="3">
        <f t="shared" si="9"/>
        <v>45108</v>
      </c>
      <c r="B2374" s="3">
        <v>45128</v>
      </c>
      <c r="C2374" s="2">
        <v>301202</v>
      </c>
      <c r="D2374" s="2">
        <v>10035</v>
      </c>
      <c r="E2374" s="2">
        <v>131</v>
      </c>
      <c r="F2374" s="2">
        <v>1</v>
      </c>
      <c r="G2374" s="2">
        <v>52</v>
      </c>
      <c r="H2374" s="2">
        <v>52</v>
      </c>
      <c r="I2374" s="2" t="str">
        <f>VLOOKUP($D2374,PRODUCTS!$A$2:$G$87,2,0)</f>
        <v>Xbox Core Wireless Gaming Controller</v>
      </c>
      <c r="J2374" s="2" t="str">
        <f>VLOOKUP(E2374,CUSTOMERS!$A$2:$K$1001,2,0)&amp;" "&amp;VLOOKUP(E2374,CUSTOMERS!$A$2:$K$1001,3,0)</f>
        <v>Thatch Cullrford</v>
      </c>
    </row>
    <row r="2375" spans="1:10" ht="14.25" customHeight="1" x14ac:dyDescent="0.3">
      <c r="A2375" s="3">
        <f t="shared" si="9"/>
        <v>45108</v>
      </c>
      <c r="B2375" s="3">
        <v>45128</v>
      </c>
      <c r="C2375" s="2">
        <v>301203</v>
      </c>
      <c r="D2375" s="2">
        <v>10033</v>
      </c>
      <c r="E2375" s="2">
        <v>590</v>
      </c>
      <c r="F2375" s="2">
        <v>3</v>
      </c>
      <c r="G2375" s="2">
        <v>295</v>
      </c>
      <c r="H2375" s="2">
        <v>885</v>
      </c>
      <c r="I2375" s="2" t="str">
        <f>VLOOKUP($D2375,PRODUCTS!$A$2:$G$87,2,0)</f>
        <v>Nintendo Switch</v>
      </c>
      <c r="J2375" s="2" t="str">
        <f>VLOOKUP(E2375,CUSTOMERS!$A$2:$K$1001,2,0)&amp;" "&amp;VLOOKUP(E2375,CUSTOMERS!$A$2:$K$1001,3,0)</f>
        <v>Ives Godney</v>
      </c>
    </row>
    <row r="2376" spans="1:10" ht="14.25" customHeight="1" x14ac:dyDescent="0.3">
      <c r="A2376" s="3">
        <f t="shared" si="9"/>
        <v>45108</v>
      </c>
      <c r="B2376" s="3">
        <v>45128</v>
      </c>
      <c r="C2376" s="2">
        <v>301204</v>
      </c>
      <c r="D2376" s="2">
        <v>10046</v>
      </c>
      <c r="E2376" s="2">
        <v>870</v>
      </c>
      <c r="F2376" s="2">
        <v>2</v>
      </c>
      <c r="G2376" s="2">
        <v>200</v>
      </c>
      <c r="H2376" s="2">
        <v>400</v>
      </c>
      <c r="I2376" s="2" t="str">
        <f>VLOOKUP($D2376,PRODUCTS!$A$2:$G$87,2,0)</f>
        <v>Nintendo - Switch 32GB Lite</v>
      </c>
      <c r="J2376" s="2" t="str">
        <f>VLOOKUP(E2376,CUSTOMERS!$A$2:$K$1001,2,0)&amp;" "&amp;VLOOKUP(E2376,CUSTOMERS!$A$2:$K$1001,3,0)</f>
        <v>Rachael Cayton</v>
      </c>
    </row>
    <row r="2377" spans="1:10" ht="14.25" customHeight="1" x14ac:dyDescent="0.3">
      <c r="A2377" s="3">
        <f t="shared" si="9"/>
        <v>45108</v>
      </c>
      <c r="B2377" s="3">
        <v>45128</v>
      </c>
      <c r="C2377" s="2">
        <v>301204</v>
      </c>
      <c r="D2377" s="2">
        <v>10014</v>
      </c>
      <c r="E2377" s="2">
        <v>452</v>
      </c>
      <c r="F2377" s="2">
        <v>1</v>
      </c>
      <c r="G2377" s="2">
        <v>1199</v>
      </c>
      <c r="H2377" s="2">
        <v>1199</v>
      </c>
      <c r="I2377" s="2" t="str">
        <f>VLOOKUP($D2377,PRODUCTS!$A$2:$G$87,2,0)</f>
        <v>iPhone 15 Pro Max 256 GB</v>
      </c>
      <c r="J2377" s="2" t="str">
        <f>VLOOKUP(E2377,CUSTOMERS!$A$2:$K$1001,2,0)&amp;" "&amp;VLOOKUP(E2377,CUSTOMERS!$A$2:$K$1001,3,0)</f>
        <v>Leora Ryal</v>
      </c>
    </row>
    <row r="2378" spans="1:10" ht="14.25" customHeight="1" x14ac:dyDescent="0.3">
      <c r="A2378" s="3">
        <f t="shared" si="9"/>
        <v>45108</v>
      </c>
      <c r="B2378" s="3">
        <v>45128</v>
      </c>
      <c r="C2378" s="2">
        <v>301204</v>
      </c>
      <c r="D2378" s="2">
        <v>10015</v>
      </c>
      <c r="E2378" s="2">
        <v>77</v>
      </c>
      <c r="F2378" s="2">
        <v>3</v>
      </c>
      <c r="G2378" s="2">
        <v>1399</v>
      </c>
      <c r="H2378" s="2">
        <v>4197</v>
      </c>
      <c r="I2378" s="2" t="str">
        <f>VLOOKUP($D2378,PRODUCTS!$A$2:$G$87,2,0)</f>
        <v>iPhone 15 Pro Max 512 GB</v>
      </c>
      <c r="J2378" s="2" t="str">
        <f>VLOOKUP(E2378,CUSTOMERS!$A$2:$K$1001,2,0)&amp;" "&amp;VLOOKUP(E2378,CUSTOMERS!$A$2:$K$1001,3,0)</f>
        <v>Yankee Longmire</v>
      </c>
    </row>
    <row r="2379" spans="1:10" ht="14.25" customHeight="1" x14ac:dyDescent="0.3">
      <c r="A2379" s="3">
        <f t="shared" si="9"/>
        <v>45108</v>
      </c>
      <c r="B2379" s="3">
        <v>45128</v>
      </c>
      <c r="C2379" s="2">
        <v>301205</v>
      </c>
      <c r="D2379" s="2">
        <v>10080</v>
      </c>
      <c r="E2379" s="2">
        <v>43</v>
      </c>
      <c r="F2379" s="2">
        <v>1</v>
      </c>
      <c r="G2379" s="2">
        <v>6</v>
      </c>
      <c r="H2379" s="2">
        <v>6</v>
      </c>
      <c r="I2379" s="2" t="str">
        <f>VLOOKUP($D2379,PRODUCTS!$A$2:$G$87,2,0)</f>
        <v>Screen Protector for iPhone 15 Pro</v>
      </c>
      <c r="J2379" s="2" t="str">
        <f>VLOOKUP(E2379,CUSTOMERS!$A$2:$K$1001,2,0)&amp;" "&amp;VLOOKUP(E2379,CUSTOMERS!$A$2:$K$1001,3,0)</f>
        <v>Ade Lowings</v>
      </c>
    </row>
    <row r="2380" spans="1:10" ht="14.25" customHeight="1" x14ac:dyDescent="0.3">
      <c r="A2380" s="3">
        <f t="shared" si="9"/>
        <v>45108</v>
      </c>
      <c r="B2380" s="3">
        <v>45128</v>
      </c>
      <c r="C2380" s="2">
        <v>301205</v>
      </c>
      <c r="D2380" s="2">
        <v>10026</v>
      </c>
      <c r="E2380" s="2">
        <v>455</v>
      </c>
      <c r="F2380" s="2">
        <v>2</v>
      </c>
      <c r="G2380" s="2">
        <v>850</v>
      </c>
      <c r="H2380" s="2">
        <v>1700</v>
      </c>
      <c r="I2380" s="2" t="str">
        <f>VLOOKUP($D2380,PRODUCTS!$A$2:$G$87,2,0)</f>
        <v>SAMSUNG Galaxy Z Flip 256 GB</v>
      </c>
      <c r="J2380" s="2" t="str">
        <f>VLOOKUP(E2380,CUSTOMERS!$A$2:$K$1001,2,0)&amp;" "&amp;VLOOKUP(E2380,CUSTOMERS!$A$2:$K$1001,3,0)</f>
        <v>Maurise Hurlestone</v>
      </c>
    </row>
    <row r="2381" spans="1:10" ht="14.25" customHeight="1" x14ac:dyDescent="0.3">
      <c r="A2381" s="3">
        <f t="shared" si="9"/>
        <v>45108</v>
      </c>
      <c r="B2381" s="3">
        <v>45128</v>
      </c>
      <c r="C2381" s="2">
        <v>301205</v>
      </c>
      <c r="D2381" s="2">
        <v>10064</v>
      </c>
      <c r="E2381" s="2">
        <v>421</v>
      </c>
      <c r="F2381" s="2">
        <v>2</v>
      </c>
      <c r="G2381" s="2">
        <v>1249</v>
      </c>
      <c r="H2381" s="2">
        <v>2498</v>
      </c>
      <c r="I2381" s="2" t="str">
        <f>VLOOKUP($D2381,PRODUCTS!$A$2:$G$87,2,0)</f>
        <v>Nikon - Z50 Mirrorless Camera</v>
      </c>
      <c r="J2381" s="2" t="str">
        <f>VLOOKUP(E2381,CUSTOMERS!$A$2:$K$1001,2,0)&amp;" "&amp;VLOOKUP(E2381,CUSTOMERS!$A$2:$K$1001,3,0)</f>
        <v>Arlyne Seeger</v>
      </c>
    </row>
    <row r="2382" spans="1:10" ht="14.25" customHeight="1" x14ac:dyDescent="0.3">
      <c r="A2382" s="3">
        <f t="shared" si="9"/>
        <v>45108</v>
      </c>
      <c r="B2382" s="3">
        <v>45128</v>
      </c>
      <c r="C2382" s="2">
        <v>301205</v>
      </c>
      <c r="D2382" s="2">
        <v>10017</v>
      </c>
      <c r="E2382" s="2">
        <v>62</v>
      </c>
      <c r="F2382" s="2">
        <v>3</v>
      </c>
      <c r="G2382" s="2">
        <v>999</v>
      </c>
      <c r="H2382" s="2">
        <v>2997</v>
      </c>
      <c r="I2382" s="2" t="str">
        <f>VLOOKUP($D2382,PRODUCTS!$A$2:$G$87,2,0)</f>
        <v>iPhone 15 Pro 128 GB</v>
      </c>
      <c r="J2382" s="2" t="str">
        <f>VLOOKUP(E2382,CUSTOMERS!$A$2:$K$1001,2,0)&amp;" "&amp;VLOOKUP(E2382,CUSTOMERS!$A$2:$K$1001,3,0)</f>
        <v>Pamela Diche</v>
      </c>
    </row>
    <row r="2383" spans="1:10" ht="14.25" customHeight="1" x14ac:dyDescent="0.3">
      <c r="A2383" s="3">
        <f t="shared" si="9"/>
        <v>45108</v>
      </c>
      <c r="B2383" s="3">
        <v>45129</v>
      </c>
      <c r="C2383" s="2">
        <v>301206</v>
      </c>
      <c r="D2383" s="2">
        <v>10057</v>
      </c>
      <c r="E2383" s="2">
        <v>828</v>
      </c>
      <c r="F2383" s="2">
        <v>1</v>
      </c>
      <c r="G2383" s="2">
        <v>1099</v>
      </c>
      <c r="H2383" s="2">
        <v>1099</v>
      </c>
      <c r="I2383" s="2" t="str">
        <f>VLOOKUP($D2383,PRODUCTS!$A$2:$G$87,2,0)</f>
        <v>LG - 65" Class 80 Series QNED</v>
      </c>
      <c r="J2383" s="2" t="str">
        <f>VLOOKUP(E2383,CUSTOMERS!$A$2:$K$1001,2,0)&amp;" "&amp;VLOOKUP(E2383,CUSTOMERS!$A$2:$K$1001,3,0)</f>
        <v>Gwenni Junkison</v>
      </c>
    </row>
    <row r="2384" spans="1:10" ht="14.25" customHeight="1" x14ac:dyDescent="0.3">
      <c r="A2384" s="3">
        <f t="shared" si="9"/>
        <v>45108</v>
      </c>
      <c r="B2384" s="3">
        <v>45129</v>
      </c>
      <c r="C2384" s="2">
        <v>301207</v>
      </c>
      <c r="D2384" s="2">
        <v>10051</v>
      </c>
      <c r="E2384" s="2">
        <v>370</v>
      </c>
      <c r="F2384" s="2">
        <v>2</v>
      </c>
      <c r="G2384" s="2">
        <v>900</v>
      </c>
      <c r="H2384" s="2">
        <v>1800</v>
      </c>
      <c r="I2384" s="2" t="str">
        <f>VLOOKUP($D2384,PRODUCTS!$A$2:$G$87,2,0)</f>
        <v>Dell - Inspiron 23.8" Touch screen All-In-One</v>
      </c>
      <c r="J2384" s="2" t="str">
        <f>VLOOKUP(E2384,CUSTOMERS!$A$2:$K$1001,2,0)&amp;" "&amp;VLOOKUP(E2384,CUSTOMERS!$A$2:$K$1001,3,0)</f>
        <v>Ives Accum</v>
      </c>
    </row>
    <row r="2385" spans="1:10" ht="14.25" customHeight="1" x14ac:dyDescent="0.3">
      <c r="A2385" s="3">
        <f t="shared" si="9"/>
        <v>45108</v>
      </c>
      <c r="B2385" s="3">
        <v>45129</v>
      </c>
      <c r="C2385" s="2">
        <v>301207</v>
      </c>
      <c r="D2385" s="2">
        <v>10050</v>
      </c>
      <c r="E2385" s="2">
        <v>2</v>
      </c>
      <c r="F2385" s="2">
        <v>1</v>
      </c>
      <c r="G2385" s="2">
        <v>700</v>
      </c>
      <c r="H2385" s="2">
        <v>700</v>
      </c>
      <c r="I2385" s="2" t="str">
        <f>VLOOKUP($D2385,PRODUCTS!$A$2:$G$87,2,0)</f>
        <v>Microsoft - Surface Laptop Go 3 </v>
      </c>
      <c r="J2385" s="2" t="str">
        <f>VLOOKUP(E2385,CUSTOMERS!$A$2:$K$1001,2,0)&amp;" "&amp;VLOOKUP(E2385,CUSTOMERS!$A$2:$K$1001,3,0)</f>
        <v>Serge Klimontovich</v>
      </c>
    </row>
    <row r="2386" spans="1:10" ht="14.25" customHeight="1" x14ac:dyDescent="0.3">
      <c r="A2386" s="3">
        <f t="shared" si="9"/>
        <v>45108</v>
      </c>
      <c r="B2386" s="3">
        <v>45129</v>
      </c>
      <c r="C2386" s="2">
        <v>301208</v>
      </c>
      <c r="D2386" s="2">
        <v>10036</v>
      </c>
      <c r="E2386" s="2">
        <v>407</v>
      </c>
      <c r="F2386" s="2">
        <v>2</v>
      </c>
      <c r="G2386" s="2">
        <v>111</v>
      </c>
      <c r="H2386" s="2">
        <v>222</v>
      </c>
      <c r="I2386" s="2" t="str">
        <f>VLOOKUP($D2386,PRODUCTS!$A$2:$G$87,2,0)</f>
        <v>Xbox Elite Series 2 Wireless</v>
      </c>
      <c r="J2386" s="2" t="str">
        <f>VLOOKUP(E2386,CUSTOMERS!$A$2:$K$1001,2,0)&amp;" "&amp;VLOOKUP(E2386,CUSTOMERS!$A$2:$K$1001,3,0)</f>
        <v>Aharon Rockhill</v>
      </c>
    </row>
    <row r="2387" spans="1:10" ht="14.25" customHeight="1" x14ac:dyDescent="0.3">
      <c r="A2387" s="3">
        <f t="shared" si="9"/>
        <v>45108</v>
      </c>
      <c r="B2387" s="3">
        <v>45129</v>
      </c>
      <c r="C2387" s="2">
        <v>301208</v>
      </c>
      <c r="D2387" s="2">
        <v>10071</v>
      </c>
      <c r="E2387" s="2">
        <v>808</v>
      </c>
      <c r="F2387" s="2">
        <v>2</v>
      </c>
      <c r="G2387" s="2">
        <v>6</v>
      </c>
      <c r="H2387" s="2">
        <v>12</v>
      </c>
      <c r="I2387" s="2" t="str">
        <f>VLOOKUP($D2387,PRODUCTS!$A$2:$G$87,2,0)</f>
        <v>Case for iPhone 15 Pro Red</v>
      </c>
      <c r="J2387" s="2" t="str">
        <f>VLOOKUP(E2387,CUSTOMERS!$A$2:$K$1001,2,0)&amp;" "&amp;VLOOKUP(E2387,CUSTOMERS!$A$2:$K$1001,3,0)</f>
        <v>Mordy Tocher</v>
      </c>
    </row>
    <row r="2388" spans="1:10" ht="14.25" customHeight="1" x14ac:dyDescent="0.3">
      <c r="A2388" s="3">
        <f t="shared" si="9"/>
        <v>45108</v>
      </c>
      <c r="B2388" s="3">
        <v>45129</v>
      </c>
      <c r="C2388" s="2">
        <v>301209</v>
      </c>
      <c r="D2388" s="2">
        <v>10009</v>
      </c>
      <c r="E2388" s="2">
        <v>379</v>
      </c>
      <c r="F2388" s="2">
        <v>1</v>
      </c>
      <c r="G2388" s="2">
        <v>80</v>
      </c>
      <c r="H2388" s="2">
        <v>80</v>
      </c>
      <c r="I2388" s="2" t="str">
        <f>VLOOKUP($D2388,PRODUCTS!$A$2:$G$87,2,0)</f>
        <v>Fitbit Inspire 3</v>
      </c>
      <c r="J2388" s="2" t="str">
        <f>VLOOKUP(E2388,CUSTOMERS!$A$2:$K$1001,2,0)&amp;" "&amp;VLOOKUP(E2388,CUSTOMERS!$A$2:$K$1001,3,0)</f>
        <v>Carena Lount</v>
      </c>
    </row>
    <row r="2389" spans="1:10" ht="14.25" customHeight="1" x14ac:dyDescent="0.3">
      <c r="A2389" s="3">
        <f t="shared" si="9"/>
        <v>45108</v>
      </c>
      <c r="B2389" s="3">
        <v>45129</v>
      </c>
      <c r="C2389" s="2">
        <v>301210</v>
      </c>
      <c r="D2389" s="2">
        <v>10009</v>
      </c>
      <c r="E2389" s="2">
        <v>774</v>
      </c>
      <c r="F2389" s="2">
        <v>3</v>
      </c>
      <c r="G2389" s="2">
        <v>80</v>
      </c>
      <c r="H2389" s="2">
        <v>240</v>
      </c>
      <c r="I2389" s="2" t="str">
        <f>VLOOKUP($D2389,PRODUCTS!$A$2:$G$87,2,0)</f>
        <v>Fitbit Inspire 3</v>
      </c>
      <c r="J2389" s="2" t="str">
        <f>VLOOKUP(E2389,CUSTOMERS!$A$2:$K$1001,2,0)&amp;" "&amp;VLOOKUP(E2389,CUSTOMERS!$A$2:$K$1001,3,0)</f>
        <v>Ram Goncaves</v>
      </c>
    </row>
    <row r="2390" spans="1:10" ht="14.25" customHeight="1" x14ac:dyDescent="0.3">
      <c r="A2390" s="3">
        <f t="shared" si="9"/>
        <v>45108</v>
      </c>
      <c r="B2390" s="3">
        <v>45129</v>
      </c>
      <c r="C2390" s="2">
        <v>301211</v>
      </c>
      <c r="D2390" s="2">
        <v>10022</v>
      </c>
      <c r="E2390" s="2">
        <v>970</v>
      </c>
      <c r="F2390" s="2">
        <v>2</v>
      </c>
      <c r="G2390" s="2">
        <v>899</v>
      </c>
      <c r="H2390" s="2">
        <v>1798</v>
      </c>
      <c r="I2390" s="2" t="str">
        <f>VLOOKUP($D2390,PRODUCTS!$A$2:$G$87,2,0)</f>
        <v>iPhone 15 256 GB</v>
      </c>
      <c r="J2390" s="2" t="str">
        <f>VLOOKUP(E2390,CUSTOMERS!$A$2:$K$1001,2,0)&amp;" "&amp;VLOOKUP(E2390,CUSTOMERS!$A$2:$K$1001,3,0)</f>
        <v>Caralie Rapin</v>
      </c>
    </row>
    <row r="2391" spans="1:10" ht="14.25" customHeight="1" x14ac:dyDescent="0.3">
      <c r="A2391" s="3">
        <f t="shared" si="9"/>
        <v>45108</v>
      </c>
      <c r="B2391" s="3">
        <v>45129</v>
      </c>
      <c r="C2391" s="2">
        <v>301211</v>
      </c>
      <c r="D2391" s="2">
        <v>10078</v>
      </c>
      <c r="E2391" s="2">
        <v>897</v>
      </c>
      <c r="F2391" s="2">
        <v>3</v>
      </c>
      <c r="G2391" s="2">
        <v>5</v>
      </c>
      <c r="H2391" s="2">
        <v>15</v>
      </c>
      <c r="I2391" s="2" t="str">
        <f>VLOOKUP($D2391,PRODUCTS!$A$2:$G$87,2,0)</f>
        <v>Case for iPhone 15 Blue</v>
      </c>
      <c r="J2391" s="2" t="str">
        <f>VLOOKUP(E2391,CUSTOMERS!$A$2:$K$1001,2,0)&amp;" "&amp;VLOOKUP(E2391,CUSTOMERS!$A$2:$K$1001,3,0)</f>
        <v>Ahmed Dahill</v>
      </c>
    </row>
    <row r="2392" spans="1:10" ht="14.25" customHeight="1" x14ac:dyDescent="0.3">
      <c r="A2392" s="3">
        <f t="shared" si="9"/>
        <v>45108</v>
      </c>
      <c r="B2392" s="3">
        <v>45129</v>
      </c>
      <c r="C2392" s="2">
        <v>301212</v>
      </c>
      <c r="D2392" s="2">
        <v>10074</v>
      </c>
      <c r="E2392" s="2">
        <v>796</v>
      </c>
      <c r="F2392" s="2">
        <v>2</v>
      </c>
      <c r="G2392" s="2">
        <v>6</v>
      </c>
      <c r="H2392" s="2">
        <v>12</v>
      </c>
      <c r="I2392" s="2" t="str">
        <f>VLOOKUP($D2392,PRODUCTS!$A$2:$G$87,2,0)</f>
        <v>Case for iPhone 15 Pro Black</v>
      </c>
      <c r="J2392" s="2" t="str">
        <f>VLOOKUP(E2392,CUSTOMERS!$A$2:$K$1001,2,0)&amp;" "&amp;VLOOKUP(E2392,CUSTOMERS!$A$2:$K$1001,3,0)</f>
        <v>Udall Kohrding</v>
      </c>
    </row>
    <row r="2393" spans="1:10" ht="14.25" customHeight="1" x14ac:dyDescent="0.3">
      <c r="A2393" s="3">
        <f t="shared" si="9"/>
        <v>45108</v>
      </c>
      <c r="B2393" s="3">
        <v>45129</v>
      </c>
      <c r="C2393" s="2">
        <v>301213</v>
      </c>
      <c r="D2393" s="2">
        <v>10014</v>
      </c>
      <c r="E2393" s="2">
        <v>217</v>
      </c>
      <c r="F2393" s="2">
        <v>1</v>
      </c>
      <c r="G2393" s="2">
        <v>1199</v>
      </c>
      <c r="H2393" s="2">
        <v>1199</v>
      </c>
      <c r="I2393" s="2" t="str">
        <f>VLOOKUP($D2393,PRODUCTS!$A$2:$G$87,2,0)</f>
        <v>iPhone 15 Pro Max 256 GB</v>
      </c>
      <c r="J2393" s="2" t="str">
        <f>VLOOKUP(E2393,CUSTOMERS!$A$2:$K$1001,2,0)&amp;" "&amp;VLOOKUP(E2393,CUSTOMERS!$A$2:$K$1001,3,0)</f>
        <v>Bent Shieber</v>
      </c>
    </row>
    <row r="2394" spans="1:10" ht="14.25" customHeight="1" x14ac:dyDescent="0.3">
      <c r="A2394" s="3">
        <f t="shared" si="9"/>
        <v>45108</v>
      </c>
      <c r="B2394" s="3">
        <v>45129</v>
      </c>
      <c r="C2394" s="2">
        <v>301214</v>
      </c>
      <c r="D2394" s="2">
        <v>10062</v>
      </c>
      <c r="E2394" s="2">
        <v>56</v>
      </c>
      <c r="F2394" s="2">
        <v>1</v>
      </c>
      <c r="G2394" s="2">
        <v>1499</v>
      </c>
      <c r="H2394" s="2">
        <v>1499</v>
      </c>
      <c r="I2394" s="2" t="str">
        <f>VLOOKUP($D2394,PRODUCTS!$A$2:$G$87,2,0)</f>
        <v>LG - 65" Class B3 Series OLED</v>
      </c>
      <c r="J2394" s="2" t="str">
        <f>VLOOKUP(E2394,CUSTOMERS!$A$2:$K$1001,2,0)&amp;" "&amp;VLOOKUP(E2394,CUSTOMERS!$A$2:$K$1001,3,0)</f>
        <v>Kiersten Lestrange</v>
      </c>
    </row>
    <row r="2395" spans="1:10" ht="14.25" customHeight="1" x14ac:dyDescent="0.3">
      <c r="A2395" s="3">
        <f t="shared" si="9"/>
        <v>45108</v>
      </c>
      <c r="B2395" s="3">
        <v>45129</v>
      </c>
      <c r="C2395" s="2">
        <v>301215</v>
      </c>
      <c r="D2395" s="2">
        <v>10030</v>
      </c>
      <c r="E2395" s="2">
        <v>504</v>
      </c>
      <c r="F2395" s="2">
        <v>2</v>
      </c>
      <c r="G2395" s="2">
        <v>234</v>
      </c>
      <c r="H2395" s="2">
        <v>468</v>
      </c>
      <c r="I2395" s="2" t="str">
        <f>VLOOKUP($D2395,PRODUCTS!$A$2:$G$87,2,0)</f>
        <v>Meta Quest 2 </v>
      </c>
      <c r="J2395" s="2" t="str">
        <f>VLOOKUP(E2395,CUSTOMERS!$A$2:$K$1001,2,0)&amp;" "&amp;VLOOKUP(E2395,CUSTOMERS!$A$2:$K$1001,3,0)</f>
        <v>Serena MacArthur</v>
      </c>
    </row>
    <row r="2396" spans="1:10" ht="14.25" customHeight="1" x14ac:dyDescent="0.3">
      <c r="A2396" s="3">
        <f t="shared" si="9"/>
        <v>45108</v>
      </c>
      <c r="B2396" s="3">
        <v>45129</v>
      </c>
      <c r="C2396" s="2">
        <v>301216</v>
      </c>
      <c r="D2396" s="2">
        <v>10071</v>
      </c>
      <c r="E2396" s="2">
        <v>351</v>
      </c>
      <c r="F2396" s="2">
        <v>2</v>
      </c>
      <c r="G2396" s="2">
        <v>6</v>
      </c>
      <c r="H2396" s="2">
        <v>12</v>
      </c>
      <c r="I2396" s="2" t="str">
        <f>VLOOKUP($D2396,PRODUCTS!$A$2:$G$87,2,0)</f>
        <v>Case for iPhone 15 Pro Red</v>
      </c>
      <c r="J2396" s="2" t="str">
        <f>VLOOKUP(E2396,CUSTOMERS!$A$2:$K$1001,2,0)&amp;" "&amp;VLOOKUP(E2396,CUSTOMERS!$A$2:$K$1001,3,0)</f>
        <v>Dayle Quennell</v>
      </c>
    </row>
    <row r="2397" spans="1:10" ht="14.25" customHeight="1" x14ac:dyDescent="0.3">
      <c r="A2397" s="3">
        <f t="shared" si="9"/>
        <v>45108</v>
      </c>
      <c r="B2397" s="3">
        <v>45129</v>
      </c>
      <c r="C2397" s="2">
        <v>301216</v>
      </c>
      <c r="D2397" s="2">
        <v>10009</v>
      </c>
      <c r="E2397" s="2">
        <v>479</v>
      </c>
      <c r="F2397" s="2">
        <v>2</v>
      </c>
      <c r="G2397" s="2">
        <v>80</v>
      </c>
      <c r="H2397" s="2">
        <v>160</v>
      </c>
      <c r="I2397" s="2" t="str">
        <f>VLOOKUP($D2397,PRODUCTS!$A$2:$G$87,2,0)</f>
        <v>Fitbit Inspire 3</v>
      </c>
      <c r="J2397" s="2" t="str">
        <f>VLOOKUP(E2397,CUSTOMERS!$A$2:$K$1001,2,0)&amp;" "&amp;VLOOKUP(E2397,CUSTOMERS!$A$2:$K$1001,3,0)</f>
        <v>Dorisa Pirrie</v>
      </c>
    </row>
    <row r="2398" spans="1:10" ht="14.25" customHeight="1" x14ac:dyDescent="0.3">
      <c r="A2398" s="3">
        <f t="shared" si="9"/>
        <v>45108</v>
      </c>
      <c r="B2398" s="3">
        <v>45130</v>
      </c>
      <c r="C2398" s="2">
        <v>301217</v>
      </c>
      <c r="D2398" s="2">
        <v>10028</v>
      </c>
      <c r="E2398" s="2">
        <v>453</v>
      </c>
      <c r="F2398" s="2">
        <v>2</v>
      </c>
      <c r="G2398" s="2">
        <v>1500</v>
      </c>
      <c r="H2398" s="2">
        <v>3000</v>
      </c>
      <c r="I2398" s="2" t="str">
        <f>VLOOKUP($D2398,PRODUCTS!$A$2:$G$87,2,0)</f>
        <v>SAMSUNG Galaxy Z Fold 5 256 GB</v>
      </c>
      <c r="J2398" s="2" t="str">
        <f>VLOOKUP(E2398,CUSTOMERS!$A$2:$K$1001,2,0)&amp;" "&amp;VLOOKUP(E2398,CUSTOMERS!$A$2:$K$1001,3,0)</f>
        <v>Esme Brierley</v>
      </c>
    </row>
    <row r="2399" spans="1:10" ht="14.25" customHeight="1" x14ac:dyDescent="0.3">
      <c r="A2399" s="3">
        <f t="shared" si="9"/>
        <v>45108</v>
      </c>
      <c r="B2399" s="3">
        <v>45130</v>
      </c>
      <c r="C2399" s="2">
        <v>301217</v>
      </c>
      <c r="D2399" s="2">
        <v>10081</v>
      </c>
      <c r="E2399" s="2">
        <v>954</v>
      </c>
      <c r="F2399" s="2">
        <v>1</v>
      </c>
      <c r="G2399" s="2">
        <v>5</v>
      </c>
      <c r="H2399" s="2">
        <v>5</v>
      </c>
      <c r="I2399" s="2" t="str">
        <f>VLOOKUP($D2399,PRODUCTS!$A$2:$G$87,2,0)</f>
        <v>Screen Protector for iPhone 15 Pro</v>
      </c>
      <c r="J2399" s="2" t="str">
        <f>VLOOKUP(E2399,CUSTOMERS!$A$2:$K$1001,2,0)&amp;" "&amp;VLOOKUP(E2399,CUSTOMERS!$A$2:$K$1001,3,0)</f>
        <v>Davida Heddon</v>
      </c>
    </row>
    <row r="2400" spans="1:10" ht="14.25" customHeight="1" x14ac:dyDescent="0.3">
      <c r="A2400" s="3">
        <f t="shared" si="9"/>
        <v>45108</v>
      </c>
      <c r="B2400" s="3">
        <v>45130</v>
      </c>
      <c r="C2400" s="2">
        <v>301218</v>
      </c>
      <c r="D2400" s="2">
        <v>10006</v>
      </c>
      <c r="E2400" s="2">
        <v>332</v>
      </c>
      <c r="F2400" s="2">
        <v>3</v>
      </c>
      <c r="G2400" s="2">
        <v>24</v>
      </c>
      <c r="H2400" s="2">
        <v>72</v>
      </c>
      <c r="I2400" s="2" t="str">
        <f>VLOOKUP($D2400,PRODUCTS!$A$2:$G$87,2,0)</f>
        <v>Roku Express</v>
      </c>
      <c r="J2400" s="2" t="str">
        <f>VLOOKUP(E2400,CUSTOMERS!$A$2:$K$1001,2,0)&amp;" "&amp;VLOOKUP(E2400,CUSTOMERS!$A$2:$K$1001,3,0)</f>
        <v>Madlen Killoran</v>
      </c>
    </row>
    <row r="2401" spans="1:10" ht="14.25" customHeight="1" x14ac:dyDescent="0.3">
      <c r="A2401" s="3">
        <f t="shared" si="9"/>
        <v>45108</v>
      </c>
      <c r="B2401" s="3">
        <v>45130</v>
      </c>
      <c r="C2401" s="2">
        <v>301218</v>
      </c>
      <c r="D2401" s="2">
        <v>10077</v>
      </c>
      <c r="E2401" s="2">
        <v>721</v>
      </c>
      <c r="F2401" s="2">
        <v>2</v>
      </c>
      <c r="G2401" s="2">
        <v>6</v>
      </c>
      <c r="H2401" s="2">
        <v>12</v>
      </c>
      <c r="I2401" s="2" t="str">
        <f>VLOOKUP($D2401,PRODUCTS!$A$2:$G$87,2,0)</f>
        <v>Case for iPhone 15 Pro Blue</v>
      </c>
      <c r="J2401" s="2" t="str">
        <f>VLOOKUP(E2401,CUSTOMERS!$A$2:$K$1001,2,0)&amp;" "&amp;VLOOKUP(E2401,CUSTOMERS!$A$2:$K$1001,3,0)</f>
        <v>Petr Wilkison</v>
      </c>
    </row>
    <row r="2402" spans="1:10" ht="14.25" customHeight="1" x14ac:dyDescent="0.3">
      <c r="A2402" s="3">
        <f t="shared" si="9"/>
        <v>45108</v>
      </c>
      <c r="B2402" s="3">
        <v>45130</v>
      </c>
      <c r="C2402" s="2">
        <v>301218</v>
      </c>
      <c r="D2402" s="2">
        <v>10077</v>
      </c>
      <c r="E2402" s="2">
        <v>327</v>
      </c>
      <c r="F2402" s="2">
        <v>2</v>
      </c>
      <c r="G2402" s="2">
        <v>6</v>
      </c>
      <c r="H2402" s="2">
        <v>12</v>
      </c>
      <c r="I2402" s="2" t="str">
        <f>VLOOKUP($D2402,PRODUCTS!$A$2:$G$87,2,0)</f>
        <v>Case for iPhone 15 Pro Blue</v>
      </c>
      <c r="J2402" s="2" t="str">
        <f>VLOOKUP(E2402,CUSTOMERS!$A$2:$K$1001,2,0)&amp;" "&amp;VLOOKUP(E2402,CUSTOMERS!$A$2:$K$1001,3,0)</f>
        <v>Stormy Jikylls</v>
      </c>
    </row>
    <row r="2403" spans="1:10" ht="14.25" customHeight="1" x14ac:dyDescent="0.3">
      <c r="A2403" s="3">
        <f t="shared" si="9"/>
        <v>45108</v>
      </c>
      <c r="B2403" s="3">
        <v>45130</v>
      </c>
      <c r="C2403" s="2">
        <v>301219</v>
      </c>
      <c r="D2403" s="2">
        <v>10073</v>
      </c>
      <c r="E2403" s="2">
        <v>616</v>
      </c>
      <c r="F2403" s="2">
        <v>2</v>
      </c>
      <c r="G2403" s="2">
        <v>7</v>
      </c>
      <c r="H2403" s="2">
        <v>14</v>
      </c>
      <c r="I2403" s="2" t="str">
        <f>VLOOKUP($D2403,PRODUCTS!$A$2:$G$87,2,0)</f>
        <v>Case for iPhone 15 Pro Max Black</v>
      </c>
      <c r="J2403" s="2" t="str">
        <f>VLOOKUP(E2403,CUSTOMERS!$A$2:$K$1001,2,0)&amp;" "&amp;VLOOKUP(E2403,CUSTOMERS!$A$2:$K$1001,3,0)</f>
        <v>Kingston McGrory</v>
      </c>
    </row>
    <row r="2404" spans="1:10" ht="14.25" customHeight="1" x14ac:dyDescent="0.3">
      <c r="A2404" s="3">
        <f t="shared" si="9"/>
        <v>45108</v>
      </c>
      <c r="B2404" s="3">
        <v>45130</v>
      </c>
      <c r="C2404" s="2">
        <v>301220</v>
      </c>
      <c r="D2404" s="2">
        <v>10006</v>
      </c>
      <c r="E2404" s="2">
        <v>205</v>
      </c>
      <c r="F2404" s="2">
        <v>1</v>
      </c>
      <c r="G2404" s="2">
        <v>24</v>
      </c>
      <c r="H2404" s="2">
        <v>24</v>
      </c>
      <c r="I2404" s="2" t="str">
        <f>VLOOKUP($D2404,PRODUCTS!$A$2:$G$87,2,0)</f>
        <v>Roku Express</v>
      </c>
      <c r="J2404" s="2" t="str">
        <f>VLOOKUP(E2404,CUSTOMERS!$A$2:$K$1001,2,0)&amp;" "&amp;VLOOKUP(E2404,CUSTOMERS!$A$2:$K$1001,3,0)</f>
        <v>Lauretta Mawditt</v>
      </c>
    </row>
    <row r="2405" spans="1:10" ht="14.25" customHeight="1" x14ac:dyDescent="0.3">
      <c r="A2405" s="3">
        <f t="shared" si="9"/>
        <v>45108</v>
      </c>
      <c r="B2405" s="3">
        <v>45130</v>
      </c>
      <c r="C2405" s="2">
        <v>301220</v>
      </c>
      <c r="D2405" s="2">
        <v>10020</v>
      </c>
      <c r="E2405" s="2">
        <v>227</v>
      </c>
      <c r="F2405" s="2">
        <v>3</v>
      </c>
      <c r="G2405" s="2">
        <v>1499</v>
      </c>
      <c r="H2405" s="2">
        <v>4497</v>
      </c>
      <c r="I2405" s="2" t="str">
        <f>VLOOKUP($D2405,PRODUCTS!$A$2:$G$87,2,0)</f>
        <v>iPhone 15 Pro 1 TB</v>
      </c>
      <c r="J2405" s="2" t="str">
        <f>VLOOKUP(E2405,CUSTOMERS!$A$2:$K$1001,2,0)&amp;" "&amp;VLOOKUP(E2405,CUSTOMERS!$A$2:$K$1001,3,0)</f>
        <v>Vinny Askey</v>
      </c>
    </row>
    <row r="2406" spans="1:10" ht="14.25" customHeight="1" x14ac:dyDescent="0.3">
      <c r="A2406" s="3">
        <f t="shared" si="9"/>
        <v>45108</v>
      </c>
      <c r="B2406" s="3">
        <v>45130</v>
      </c>
      <c r="C2406" s="2">
        <v>301220</v>
      </c>
      <c r="D2406" s="2">
        <v>10036</v>
      </c>
      <c r="E2406" s="2">
        <v>986</v>
      </c>
      <c r="F2406" s="2">
        <v>1</v>
      </c>
      <c r="G2406" s="2">
        <v>111</v>
      </c>
      <c r="H2406" s="2">
        <v>111</v>
      </c>
      <c r="I2406" s="2" t="str">
        <f>VLOOKUP($D2406,PRODUCTS!$A$2:$G$87,2,0)</f>
        <v>Xbox Elite Series 2 Wireless</v>
      </c>
      <c r="J2406" s="2" t="str">
        <f>VLOOKUP(E2406,CUSTOMERS!$A$2:$K$1001,2,0)&amp;" "&amp;VLOOKUP(E2406,CUSTOMERS!$A$2:$K$1001,3,0)</f>
        <v>Aline Rama</v>
      </c>
    </row>
    <row r="2407" spans="1:10" ht="14.25" customHeight="1" x14ac:dyDescent="0.3">
      <c r="A2407" s="3">
        <f t="shared" si="9"/>
        <v>45108</v>
      </c>
      <c r="B2407" s="3">
        <v>45130</v>
      </c>
      <c r="C2407" s="2">
        <v>301220</v>
      </c>
      <c r="D2407" s="2">
        <v>10049</v>
      </c>
      <c r="E2407" s="2">
        <v>604</v>
      </c>
      <c r="F2407" s="2">
        <v>2</v>
      </c>
      <c r="G2407" s="2">
        <v>450</v>
      </c>
      <c r="H2407" s="2">
        <v>900</v>
      </c>
      <c r="I2407" s="2" t="str">
        <f>VLOOKUP($D2407,PRODUCTS!$A$2:$G$87,2,0)</f>
        <v>HP - Envy 2-in-1 15.6" Full HD Touch-Screen Laptop - AMD Ryzen 5 </v>
      </c>
      <c r="J2407" s="2" t="str">
        <f>VLOOKUP(E2407,CUSTOMERS!$A$2:$K$1001,2,0)&amp;" "&amp;VLOOKUP(E2407,CUSTOMERS!$A$2:$K$1001,3,0)</f>
        <v>Linc Willox</v>
      </c>
    </row>
    <row r="2408" spans="1:10" ht="14.25" customHeight="1" x14ac:dyDescent="0.3">
      <c r="A2408" s="3">
        <f t="shared" si="9"/>
        <v>45108</v>
      </c>
      <c r="B2408" s="3">
        <v>45130</v>
      </c>
      <c r="C2408" s="2">
        <v>301220</v>
      </c>
      <c r="D2408" s="2">
        <v>10025</v>
      </c>
      <c r="E2408" s="2">
        <v>110</v>
      </c>
      <c r="F2408" s="2">
        <v>1</v>
      </c>
      <c r="G2408" s="2">
        <v>399</v>
      </c>
      <c r="H2408" s="2">
        <v>399</v>
      </c>
      <c r="I2408" s="2" t="str">
        <f>VLOOKUP($D2408,PRODUCTS!$A$2:$G$87,2,0)</f>
        <v>SAMSUNG Galaxy A54 5G 128 GB</v>
      </c>
      <c r="J2408" s="2" t="str">
        <f>VLOOKUP(E2408,CUSTOMERS!$A$2:$K$1001,2,0)&amp;" "&amp;VLOOKUP(E2408,CUSTOMERS!$A$2:$K$1001,3,0)</f>
        <v>Elvera Britto</v>
      </c>
    </row>
    <row r="2409" spans="1:10" ht="14.25" customHeight="1" x14ac:dyDescent="0.3">
      <c r="A2409" s="3">
        <f t="shared" si="9"/>
        <v>45108</v>
      </c>
      <c r="B2409" s="3">
        <v>45130</v>
      </c>
      <c r="C2409" s="2">
        <v>301221</v>
      </c>
      <c r="D2409" s="2">
        <v>10005</v>
      </c>
      <c r="E2409" s="2">
        <v>941</v>
      </c>
      <c r="F2409" s="2">
        <v>2</v>
      </c>
      <c r="G2409" s="2">
        <v>36</v>
      </c>
      <c r="H2409" s="2">
        <v>72</v>
      </c>
      <c r="I2409" s="2" t="str">
        <f>VLOOKUP($D2409,PRODUCTS!$A$2:$G$87,2,0)</f>
        <v>Blink Video Doorbell</v>
      </c>
      <c r="J2409" s="2" t="str">
        <f>VLOOKUP(E2409,CUSTOMERS!$A$2:$K$1001,2,0)&amp;" "&amp;VLOOKUP(E2409,CUSTOMERS!$A$2:$K$1001,3,0)</f>
        <v>Gordan Dawdary</v>
      </c>
    </row>
    <row r="2410" spans="1:10" ht="14.25" customHeight="1" x14ac:dyDescent="0.3">
      <c r="A2410" s="3">
        <f t="shared" si="9"/>
        <v>45108</v>
      </c>
      <c r="B2410" s="3">
        <v>45130</v>
      </c>
      <c r="C2410" s="2">
        <v>301222</v>
      </c>
      <c r="D2410" s="2">
        <v>10007</v>
      </c>
      <c r="E2410" s="2">
        <v>437</v>
      </c>
      <c r="F2410" s="2">
        <v>2</v>
      </c>
      <c r="G2410" s="2">
        <v>230</v>
      </c>
      <c r="H2410" s="2">
        <v>460</v>
      </c>
      <c r="I2410" s="2" t="str">
        <f>VLOOKUP($D2410,PRODUCTS!$A$2:$G$87,2,0)</f>
        <v>Apple Ipad (9th Gen)</v>
      </c>
      <c r="J2410" s="2" t="str">
        <f>VLOOKUP(E2410,CUSTOMERS!$A$2:$K$1001,2,0)&amp;" "&amp;VLOOKUP(E2410,CUSTOMERS!$A$2:$K$1001,3,0)</f>
        <v>Gabriela Pancoast</v>
      </c>
    </row>
    <row r="2411" spans="1:10" ht="14.25" customHeight="1" x14ac:dyDescent="0.3">
      <c r="A2411" s="3">
        <f t="shared" si="9"/>
        <v>45108</v>
      </c>
      <c r="B2411" s="3">
        <v>45130</v>
      </c>
      <c r="C2411" s="2">
        <v>301222</v>
      </c>
      <c r="D2411" s="2">
        <v>10059</v>
      </c>
      <c r="E2411" s="2">
        <v>88</v>
      </c>
      <c r="F2411" s="2">
        <v>1</v>
      </c>
      <c r="G2411" s="2">
        <v>269</v>
      </c>
      <c r="H2411" s="2">
        <v>269</v>
      </c>
      <c r="I2411" s="2" t="str">
        <f>VLOOKUP($D2411,PRODUCTS!$A$2:$G$87,2,0)</f>
        <v>TCL - 55" Class S4 S-Class</v>
      </c>
      <c r="J2411" s="2" t="str">
        <f>VLOOKUP(E2411,CUSTOMERS!$A$2:$K$1001,2,0)&amp;" "&amp;VLOOKUP(E2411,CUSTOMERS!$A$2:$K$1001,3,0)</f>
        <v>Lucie Seaborne</v>
      </c>
    </row>
    <row r="2412" spans="1:10" ht="14.25" customHeight="1" x14ac:dyDescent="0.3">
      <c r="A2412" s="3">
        <f t="shared" si="9"/>
        <v>45108</v>
      </c>
      <c r="B2412" s="3">
        <v>45130</v>
      </c>
      <c r="C2412" s="2">
        <v>301223</v>
      </c>
      <c r="D2412" s="2">
        <v>10003</v>
      </c>
      <c r="E2412" s="2">
        <v>881</v>
      </c>
      <c r="F2412" s="2">
        <v>3</v>
      </c>
      <c r="G2412" s="2">
        <v>149</v>
      </c>
      <c r="H2412" s="2">
        <v>447</v>
      </c>
      <c r="I2412" s="2" t="str">
        <f>VLOOKUP($D2412,PRODUCTS!$A$2:$G$87,2,0)</f>
        <v>Apple Airpods Pro</v>
      </c>
      <c r="J2412" s="2" t="str">
        <f>VLOOKUP(E2412,CUSTOMERS!$A$2:$K$1001,2,0)&amp;" "&amp;VLOOKUP(E2412,CUSTOMERS!$A$2:$K$1001,3,0)</f>
        <v>Welsh Roughley</v>
      </c>
    </row>
    <row r="2413" spans="1:10" ht="14.25" customHeight="1" x14ac:dyDescent="0.3">
      <c r="A2413" s="3">
        <f t="shared" si="9"/>
        <v>45108</v>
      </c>
      <c r="B2413" s="3">
        <v>45130</v>
      </c>
      <c r="C2413" s="2">
        <v>301223</v>
      </c>
      <c r="D2413" s="2">
        <v>10017</v>
      </c>
      <c r="E2413" s="2">
        <v>910</v>
      </c>
      <c r="F2413" s="2">
        <v>1</v>
      </c>
      <c r="G2413" s="2">
        <v>999</v>
      </c>
      <c r="H2413" s="2">
        <v>999</v>
      </c>
      <c r="I2413" s="2" t="str">
        <f>VLOOKUP($D2413,PRODUCTS!$A$2:$G$87,2,0)</f>
        <v>iPhone 15 Pro 128 GB</v>
      </c>
      <c r="J2413" s="2" t="str">
        <f>VLOOKUP(E2413,CUSTOMERS!$A$2:$K$1001,2,0)&amp;" "&amp;VLOOKUP(E2413,CUSTOMERS!$A$2:$K$1001,3,0)</f>
        <v>Olympie Grumell</v>
      </c>
    </row>
    <row r="2414" spans="1:10" ht="14.25" customHeight="1" x14ac:dyDescent="0.3">
      <c r="A2414" s="3">
        <f t="shared" si="9"/>
        <v>45108</v>
      </c>
      <c r="B2414" s="3">
        <v>45130</v>
      </c>
      <c r="C2414" s="2">
        <v>301224</v>
      </c>
      <c r="D2414" s="2">
        <v>10019</v>
      </c>
      <c r="E2414" s="2">
        <v>717</v>
      </c>
      <c r="F2414" s="2">
        <v>1</v>
      </c>
      <c r="G2414" s="2">
        <v>1299</v>
      </c>
      <c r="H2414" s="2">
        <v>1299</v>
      </c>
      <c r="I2414" s="2" t="str">
        <f>VLOOKUP($D2414,PRODUCTS!$A$2:$G$87,2,0)</f>
        <v>iPhone 15 Pro 512 GB</v>
      </c>
      <c r="J2414" s="2" t="str">
        <f>VLOOKUP(E2414,CUSTOMERS!$A$2:$K$1001,2,0)&amp;" "&amp;VLOOKUP(E2414,CUSTOMERS!$A$2:$K$1001,3,0)</f>
        <v>Cacilie Janosevic</v>
      </c>
    </row>
    <row r="2415" spans="1:10" ht="14.25" customHeight="1" x14ac:dyDescent="0.3">
      <c r="A2415" s="3">
        <f t="shared" si="9"/>
        <v>45108</v>
      </c>
      <c r="B2415" s="3">
        <v>45130</v>
      </c>
      <c r="C2415" s="2">
        <v>301224</v>
      </c>
      <c r="D2415" s="2">
        <v>10049</v>
      </c>
      <c r="E2415" s="2">
        <v>689</v>
      </c>
      <c r="F2415" s="2">
        <v>1</v>
      </c>
      <c r="G2415" s="2">
        <v>450</v>
      </c>
      <c r="H2415" s="2">
        <v>450</v>
      </c>
      <c r="I2415" s="2" t="str">
        <f>VLOOKUP($D2415,PRODUCTS!$A$2:$G$87,2,0)</f>
        <v>HP - Envy 2-in-1 15.6" Full HD Touch-Screen Laptop - AMD Ryzen 5 </v>
      </c>
      <c r="J2415" s="2" t="str">
        <f>VLOOKUP(E2415,CUSTOMERS!$A$2:$K$1001,2,0)&amp;" "&amp;VLOOKUP(E2415,CUSTOMERS!$A$2:$K$1001,3,0)</f>
        <v>Burtie Moakes</v>
      </c>
    </row>
    <row r="2416" spans="1:10" ht="14.25" customHeight="1" x14ac:dyDescent="0.3">
      <c r="A2416" s="3">
        <f t="shared" si="9"/>
        <v>45108</v>
      </c>
      <c r="B2416" s="3">
        <v>45130</v>
      </c>
      <c r="C2416" s="2">
        <v>301224</v>
      </c>
      <c r="D2416" s="2">
        <v>10008</v>
      </c>
      <c r="E2416" s="2">
        <v>253</v>
      </c>
      <c r="F2416" s="2">
        <v>1</v>
      </c>
      <c r="G2416" s="2">
        <v>50</v>
      </c>
      <c r="H2416" s="2">
        <v>50</v>
      </c>
      <c r="I2416" s="2" t="str">
        <f>VLOOKUP($D2416,PRODUCTS!$A$2:$G$87,2,0)</f>
        <v>Echo Dot (5th Gen)</v>
      </c>
      <c r="J2416" s="2" t="str">
        <f>VLOOKUP(E2416,CUSTOMERS!$A$2:$K$1001,2,0)&amp;" "&amp;VLOOKUP(E2416,CUSTOMERS!$A$2:$K$1001,3,0)</f>
        <v>Jere Archell</v>
      </c>
    </row>
    <row r="2417" spans="1:10" ht="14.25" customHeight="1" x14ac:dyDescent="0.3">
      <c r="A2417" s="3">
        <f t="shared" si="9"/>
        <v>45108</v>
      </c>
      <c r="B2417" s="3">
        <v>45130</v>
      </c>
      <c r="C2417" s="2">
        <v>301224</v>
      </c>
      <c r="D2417" s="2">
        <v>10032</v>
      </c>
      <c r="E2417" s="2">
        <v>1000</v>
      </c>
      <c r="F2417" s="2">
        <v>1</v>
      </c>
      <c r="G2417" s="2">
        <v>70</v>
      </c>
      <c r="H2417" s="2">
        <v>70</v>
      </c>
      <c r="I2417" s="2" t="str">
        <f>VLOOKUP($D2417,PRODUCTS!$A$2:$G$87,2,0)</f>
        <v>Nintendo Switch Pro Controller</v>
      </c>
      <c r="J2417" s="2" t="str">
        <f>VLOOKUP(E2417,CUSTOMERS!$A$2:$K$1001,2,0)&amp;" "&amp;VLOOKUP(E2417,CUSTOMERS!$A$2:$K$1001,3,0)</f>
        <v>Allina Ruffler</v>
      </c>
    </row>
    <row r="2418" spans="1:10" ht="14.25" customHeight="1" x14ac:dyDescent="0.3">
      <c r="A2418" s="3">
        <f t="shared" si="9"/>
        <v>45108</v>
      </c>
      <c r="B2418" s="3">
        <v>45130</v>
      </c>
      <c r="C2418" s="2">
        <v>301225</v>
      </c>
      <c r="D2418" s="2">
        <v>10041</v>
      </c>
      <c r="E2418" s="2">
        <v>496</v>
      </c>
      <c r="F2418" s="2">
        <v>3</v>
      </c>
      <c r="G2418" s="2">
        <v>749</v>
      </c>
      <c r="H2418" s="2">
        <v>2247</v>
      </c>
      <c r="I2418" s="2" t="str">
        <f>VLOOKUP($D2418,PRODUCTS!$A$2:$G$87,2,0)</f>
        <v>MacBook Air 13.3" Laptop - Apple M1 chip</v>
      </c>
      <c r="J2418" s="2" t="str">
        <f>VLOOKUP(E2418,CUSTOMERS!$A$2:$K$1001,2,0)&amp;" "&amp;VLOOKUP(E2418,CUSTOMERS!$A$2:$K$1001,3,0)</f>
        <v>Papagena Manby</v>
      </c>
    </row>
    <row r="2419" spans="1:10" ht="14.25" customHeight="1" x14ac:dyDescent="0.3">
      <c r="A2419" s="3">
        <f t="shared" si="9"/>
        <v>45108</v>
      </c>
      <c r="B2419" s="3">
        <v>45131</v>
      </c>
      <c r="C2419" s="2">
        <v>301226</v>
      </c>
      <c r="D2419" s="2">
        <v>10022</v>
      </c>
      <c r="E2419" s="2">
        <v>764</v>
      </c>
      <c r="F2419" s="2">
        <v>3</v>
      </c>
      <c r="G2419" s="2">
        <v>899</v>
      </c>
      <c r="H2419" s="2">
        <v>2697</v>
      </c>
      <c r="I2419" s="2" t="str">
        <f>VLOOKUP($D2419,PRODUCTS!$A$2:$G$87,2,0)</f>
        <v>iPhone 15 256 GB</v>
      </c>
      <c r="J2419" s="2" t="str">
        <f>VLOOKUP(E2419,CUSTOMERS!$A$2:$K$1001,2,0)&amp;" "&amp;VLOOKUP(E2419,CUSTOMERS!$A$2:$K$1001,3,0)</f>
        <v>Perice Tombleson</v>
      </c>
    </row>
    <row r="2420" spans="1:10" ht="14.25" customHeight="1" x14ac:dyDescent="0.3">
      <c r="A2420" s="3">
        <f t="shared" si="9"/>
        <v>45108</v>
      </c>
      <c r="B2420" s="3">
        <v>45131</v>
      </c>
      <c r="C2420" s="2">
        <v>301226</v>
      </c>
      <c r="D2420" s="2">
        <v>10051</v>
      </c>
      <c r="E2420" s="2">
        <v>416</v>
      </c>
      <c r="F2420" s="2">
        <v>2</v>
      </c>
      <c r="G2420" s="2">
        <v>900</v>
      </c>
      <c r="H2420" s="2">
        <v>1800</v>
      </c>
      <c r="I2420" s="2" t="str">
        <f>VLOOKUP($D2420,PRODUCTS!$A$2:$G$87,2,0)</f>
        <v>Dell - Inspiron 23.8" Touch screen All-In-One</v>
      </c>
      <c r="J2420" s="2" t="str">
        <f>VLOOKUP(E2420,CUSTOMERS!$A$2:$K$1001,2,0)&amp;" "&amp;VLOOKUP(E2420,CUSTOMERS!$A$2:$K$1001,3,0)</f>
        <v>Karin Ruckledge</v>
      </c>
    </row>
    <row r="2421" spans="1:10" ht="14.25" customHeight="1" x14ac:dyDescent="0.3">
      <c r="A2421" s="3">
        <f t="shared" si="9"/>
        <v>45108</v>
      </c>
      <c r="B2421" s="3">
        <v>45131</v>
      </c>
      <c r="C2421" s="2">
        <v>301226</v>
      </c>
      <c r="D2421" s="2">
        <v>10078</v>
      </c>
      <c r="E2421" s="2">
        <v>176</v>
      </c>
      <c r="F2421" s="2">
        <v>1</v>
      </c>
      <c r="G2421" s="2">
        <v>5</v>
      </c>
      <c r="H2421" s="2">
        <v>5</v>
      </c>
      <c r="I2421" s="2" t="str">
        <f>VLOOKUP($D2421,PRODUCTS!$A$2:$G$87,2,0)</f>
        <v>Case for iPhone 15 Blue</v>
      </c>
      <c r="J2421" s="2" t="str">
        <f>VLOOKUP(E2421,CUSTOMERS!$A$2:$K$1001,2,0)&amp;" "&amp;VLOOKUP(E2421,CUSTOMERS!$A$2:$K$1001,3,0)</f>
        <v>Darrel Phlippi</v>
      </c>
    </row>
    <row r="2422" spans="1:10" ht="14.25" customHeight="1" x14ac:dyDescent="0.3">
      <c r="A2422" s="3">
        <f t="shared" si="9"/>
        <v>45108</v>
      </c>
      <c r="B2422" s="3">
        <v>45131</v>
      </c>
      <c r="C2422" s="2">
        <v>301227</v>
      </c>
      <c r="D2422" s="2">
        <v>10053</v>
      </c>
      <c r="E2422" s="2">
        <v>283</v>
      </c>
      <c r="F2422" s="2">
        <v>3</v>
      </c>
      <c r="G2422" s="2">
        <v>90</v>
      </c>
      <c r="H2422" s="2">
        <v>270</v>
      </c>
      <c r="I2422" s="2" t="str">
        <f>VLOOKUP($D2422,PRODUCTS!$A$2:$G$87,2,0)</f>
        <v>HP - 21.5" IPS LED Full HD </v>
      </c>
      <c r="J2422" s="2" t="str">
        <f>VLOOKUP(E2422,CUSTOMERS!$A$2:$K$1001,2,0)&amp;" "&amp;VLOOKUP(E2422,CUSTOMERS!$A$2:$K$1001,3,0)</f>
        <v>Alyce Ungaretti</v>
      </c>
    </row>
    <row r="2423" spans="1:10" ht="14.25" customHeight="1" x14ac:dyDescent="0.3">
      <c r="A2423" s="3">
        <f t="shared" si="9"/>
        <v>45108</v>
      </c>
      <c r="B2423" s="3">
        <v>45131</v>
      </c>
      <c r="C2423" s="2">
        <v>301227</v>
      </c>
      <c r="D2423" s="2">
        <v>10005</v>
      </c>
      <c r="E2423" s="2">
        <v>350</v>
      </c>
      <c r="F2423" s="2">
        <v>3</v>
      </c>
      <c r="G2423" s="2">
        <v>36</v>
      </c>
      <c r="H2423" s="2">
        <v>108</v>
      </c>
      <c r="I2423" s="2" t="str">
        <f>VLOOKUP($D2423,PRODUCTS!$A$2:$G$87,2,0)</f>
        <v>Blink Video Doorbell</v>
      </c>
      <c r="J2423" s="2" t="str">
        <f>VLOOKUP(E2423,CUSTOMERS!$A$2:$K$1001,2,0)&amp;" "&amp;VLOOKUP(E2423,CUSTOMERS!$A$2:$K$1001,3,0)</f>
        <v>Penelopa Steet</v>
      </c>
    </row>
    <row r="2424" spans="1:10" ht="14.25" customHeight="1" x14ac:dyDescent="0.3">
      <c r="A2424" s="3">
        <f t="shared" si="9"/>
        <v>45108</v>
      </c>
      <c r="B2424" s="3">
        <v>45131</v>
      </c>
      <c r="C2424" s="2">
        <v>301227</v>
      </c>
      <c r="D2424" s="2">
        <v>10046</v>
      </c>
      <c r="E2424" s="2">
        <v>433</v>
      </c>
      <c r="F2424" s="2">
        <v>1</v>
      </c>
      <c r="G2424" s="2">
        <v>200</v>
      </c>
      <c r="H2424" s="2">
        <v>200</v>
      </c>
      <c r="I2424" s="2" t="str">
        <f>VLOOKUP($D2424,PRODUCTS!$A$2:$G$87,2,0)</f>
        <v>Nintendo - Switch 32GB Lite</v>
      </c>
      <c r="J2424" s="2" t="str">
        <f>VLOOKUP(E2424,CUSTOMERS!$A$2:$K$1001,2,0)&amp;" "&amp;VLOOKUP(E2424,CUSTOMERS!$A$2:$K$1001,3,0)</f>
        <v>Rasia Antunez</v>
      </c>
    </row>
    <row r="2425" spans="1:10" ht="14.25" customHeight="1" x14ac:dyDescent="0.3">
      <c r="A2425" s="3">
        <f t="shared" si="9"/>
        <v>45108</v>
      </c>
      <c r="B2425" s="3">
        <v>45131</v>
      </c>
      <c r="C2425" s="2">
        <v>301228</v>
      </c>
      <c r="D2425" s="2">
        <v>10038</v>
      </c>
      <c r="E2425" s="2">
        <v>227</v>
      </c>
      <c r="F2425" s="2">
        <v>1</v>
      </c>
      <c r="G2425" s="2">
        <v>379</v>
      </c>
      <c r="H2425" s="2">
        <v>379</v>
      </c>
      <c r="I2425" s="2" t="str">
        <f>VLOOKUP($D2425,PRODUCTS!$A$2:$G$87,2,0)</f>
        <v>Apple Watch Series 9 (GPS) 45mm</v>
      </c>
      <c r="J2425" s="2" t="str">
        <f>VLOOKUP(E2425,CUSTOMERS!$A$2:$K$1001,2,0)&amp;" "&amp;VLOOKUP(E2425,CUSTOMERS!$A$2:$K$1001,3,0)</f>
        <v>Vinny Askey</v>
      </c>
    </row>
    <row r="2426" spans="1:10" ht="14.25" customHeight="1" x14ac:dyDescent="0.3">
      <c r="A2426" s="3">
        <f t="shared" si="9"/>
        <v>45108</v>
      </c>
      <c r="B2426" s="3">
        <v>45131</v>
      </c>
      <c r="C2426" s="2">
        <v>301229</v>
      </c>
      <c r="D2426" s="2">
        <v>10006</v>
      </c>
      <c r="E2426" s="2">
        <v>702</v>
      </c>
      <c r="F2426" s="2">
        <v>2</v>
      </c>
      <c r="G2426" s="2">
        <v>24</v>
      </c>
      <c r="H2426" s="2">
        <v>48</v>
      </c>
      <c r="I2426" s="2" t="str">
        <f>VLOOKUP($D2426,PRODUCTS!$A$2:$G$87,2,0)</f>
        <v>Roku Express</v>
      </c>
      <c r="J2426" s="2" t="str">
        <f>VLOOKUP(E2426,CUSTOMERS!$A$2:$K$1001,2,0)&amp;" "&amp;VLOOKUP(E2426,CUSTOMERS!$A$2:$K$1001,3,0)</f>
        <v>Chrysa Luchetti</v>
      </c>
    </row>
    <row r="2427" spans="1:10" ht="14.25" customHeight="1" x14ac:dyDescent="0.3">
      <c r="A2427" s="3">
        <f t="shared" si="9"/>
        <v>45108</v>
      </c>
      <c r="B2427" s="3">
        <v>45131</v>
      </c>
      <c r="C2427" s="2">
        <v>301230</v>
      </c>
      <c r="D2427" s="2">
        <v>10049</v>
      </c>
      <c r="E2427" s="2">
        <v>705</v>
      </c>
      <c r="F2427" s="2">
        <v>2</v>
      </c>
      <c r="G2427" s="2">
        <v>450</v>
      </c>
      <c r="H2427" s="2">
        <v>900</v>
      </c>
      <c r="I2427" s="2" t="str">
        <f>VLOOKUP($D2427,PRODUCTS!$A$2:$G$87,2,0)</f>
        <v>HP - Envy 2-in-1 15.6" Full HD Touch-Screen Laptop - AMD Ryzen 5 </v>
      </c>
      <c r="J2427" s="2" t="str">
        <f>VLOOKUP(E2427,CUSTOMERS!$A$2:$K$1001,2,0)&amp;" "&amp;VLOOKUP(E2427,CUSTOMERS!$A$2:$K$1001,3,0)</f>
        <v>Karoly Kneafsey</v>
      </c>
    </row>
    <row r="2428" spans="1:10" ht="14.25" customHeight="1" x14ac:dyDescent="0.3">
      <c r="A2428" s="3">
        <f t="shared" si="9"/>
        <v>45108</v>
      </c>
      <c r="B2428" s="3">
        <v>45131</v>
      </c>
      <c r="C2428" s="2">
        <v>301230</v>
      </c>
      <c r="D2428" s="2">
        <v>10018</v>
      </c>
      <c r="E2428" s="2">
        <v>535</v>
      </c>
      <c r="F2428" s="2">
        <v>3</v>
      </c>
      <c r="G2428" s="2">
        <v>1099</v>
      </c>
      <c r="H2428" s="2">
        <v>3297</v>
      </c>
      <c r="I2428" s="2" t="str">
        <f>VLOOKUP($D2428,PRODUCTS!$A$2:$G$87,2,0)</f>
        <v>iPhone 15 Pro 256 GB</v>
      </c>
      <c r="J2428" s="2" t="str">
        <f>VLOOKUP(E2428,CUSTOMERS!$A$2:$K$1001,2,0)&amp;" "&amp;VLOOKUP(E2428,CUSTOMERS!$A$2:$K$1001,3,0)</f>
        <v>Sim Attaway</v>
      </c>
    </row>
    <row r="2429" spans="1:10" ht="14.25" customHeight="1" x14ac:dyDescent="0.3">
      <c r="A2429" s="3">
        <f t="shared" si="9"/>
        <v>45108</v>
      </c>
      <c r="B2429" s="3">
        <v>45131</v>
      </c>
      <c r="C2429" s="2">
        <v>301230</v>
      </c>
      <c r="D2429" s="2">
        <v>10030</v>
      </c>
      <c r="E2429" s="2">
        <v>734</v>
      </c>
      <c r="F2429" s="2">
        <v>2</v>
      </c>
      <c r="G2429" s="2">
        <v>234</v>
      </c>
      <c r="H2429" s="2">
        <v>468</v>
      </c>
      <c r="I2429" s="2" t="str">
        <f>VLOOKUP($D2429,PRODUCTS!$A$2:$G$87,2,0)</f>
        <v>Meta Quest 2 </v>
      </c>
      <c r="J2429" s="2" t="str">
        <f>VLOOKUP(E2429,CUSTOMERS!$A$2:$K$1001,2,0)&amp;" "&amp;VLOOKUP(E2429,CUSTOMERS!$A$2:$K$1001,3,0)</f>
        <v>Wayne Sleigh</v>
      </c>
    </row>
    <row r="2430" spans="1:10" ht="14.25" customHeight="1" x14ac:dyDescent="0.3">
      <c r="A2430" s="3">
        <f t="shared" si="9"/>
        <v>45108</v>
      </c>
      <c r="B2430" s="3">
        <v>45131</v>
      </c>
      <c r="C2430" s="2">
        <v>301231</v>
      </c>
      <c r="D2430" s="2">
        <v>10046</v>
      </c>
      <c r="E2430" s="2">
        <v>174</v>
      </c>
      <c r="F2430" s="2">
        <v>3</v>
      </c>
      <c r="G2430" s="2">
        <v>200</v>
      </c>
      <c r="H2430" s="2">
        <v>600</v>
      </c>
      <c r="I2430" s="2" t="str">
        <f>VLOOKUP($D2430,PRODUCTS!$A$2:$G$87,2,0)</f>
        <v>Nintendo - Switch 32GB Lite</v>
      </c>
      <c r="J2430" s="2" t="str">
        <f>VLOOKUP(E2430,CUSTOMERS!$A$2:$K$1001,2,0)&amp;" "&amp;VLOOKUP(E2430,CUSTOMERS!$A$2:$K$1001,3,0)</f>
        <v>Cherice Dowall</v>
      </c>
    </row>
    <row r="2431" spans="1:10" ht="14.25" customHeight="1" x14ac:dyDescent="0.3">
      <c r="A2431" s="3">
        <f t="shared" si="9"/>
        <v>45108</v>
      </c>
      <c r="B2431" s="3">
        <v>45131</v>
      </c>
      <c r="C2431" s="2">
        <v>301231</v>
      </c>
      <c r="D2431" s="2">
        <v>10053</v>
      </c>
      <c r="E2431" s="2">
        <v>295</v>
      </c>
      <c r="F2431" s="2">
        <v>2</v>
      </c>
      <c r="G2431" s="2">
        <v>90</v>
      </c>
      <c r="H2431" s="2">
        <v>180</v>
      </c>
      <c r="I2431" s="2" t="str">
        <f>VLOOKUP($D2431,PRODUCTS!$A$2:$G$87,2,0)</f>
        <v>HP - 21.5" IPS LED Full HD </v>
      </c>
      <c r="J2431" s="2" t="str">
        <f>VLOOKUP(E2431,CUSTOMERS!$A$2:$K$1001,2,0)&amp;" "&amp;VLOOKUP(E2431,CUSTOMERS!$A$2:$K$1001,3,0)</f>
        <v>Lauralee Ambrogio</v>
      </c>
    </row>
    <row r="2432" spans="1:10" ht="14.25" customHeight="1" x14ac:dyDescent="0.3">
      <c r="A2432" s="3">
        <f t="shared" si="9"/>
        <v>45108</v>
      </c>
      <c r="B2432" s="3">
        <v>45131</v>
      </c>
      <c r="C2432" s="2">
        <v>301231</v>
      </c>
      <c r="D2432" s="2">
        <v>10063</v>
      </c>
      <c r="E2432" s="2">
        <v>652</v>
      </c>
      <c r="F2432" s="2">
        <v>2</v>
      </c>
      <c r="G2432" s="2">
        <v>1799</v>
      </c>
      <c r="H2432" s="2">
        <v>3598</v>
      </c>
      <c r="I2432" s="2" t="str">
        <f>VLOOKUP($D2432,PRODUCTS!$A$2:$G$87,2,0)</f>
        <v>Sony - Alpha a7 III Mirrorless </v>
      </c>
      <c r="J2432" s="2" t="str">
        <f>VLOOKUP(E2432,CUSTOMERS!$A$2:$K$1001,2,0)&amp;" "&amp;VLOOKUP(E2432,CUSTOMERS!$A$2:$K$1001,3,0)</f>
        <v>Wakefield Glentworth</v>
      </c>
    </row>
    <row r="2433" spans="1:10" ht="14.25" customHeight="1" x14ac:dyDescent="0.3">
      <c r="A2433" s="3">
        <f t="shared" si="9"/>
        <v>45108</v>
      </c>
      <c r="B2433" s="3">
        <v>45132</v>
      </c>
      <c r="C2433" s="2">
        <v>301232</v>
      </c>
      <c r="D2433" s="2">
        <v>10009</v>
      </c>
      <c r="E2433" s="2">
        <v>406</v>
      </c>
      <c r="F2433" s="2">
        <v>2</v>
      </c>
      <c r="G2433" s="2">
        <v>80</v>
      </c>
      <c r="H2433" s="2">
        <v>160</v>
      </c>
      <c r="I2433" s="2" t="str">
        <f>VLOOKUP($D2433,PRODUCTS!$A$2:$G$87,2,0)</f>
        <v>Fitbit Inspire 3</v>
      </c>
      <c r="J2433" s="2" t="str">
        <f>VLOOKUP(E2433,CUSTOMERS!$A$2:$K$1001,2,0)&amp;" "&amp;VLOOKUP(E2433,CUSTOMERS!$A$2:$K$1001,3,0)</f>
        <v>Ermin Mynett</v>
      </c>
    </row>
    <row r="2434" spans="1:10" ht="14.25" customHeight="1" x14ac:dyDescent="0.3">
      <c r="A2434" s="3">
        <f t="shared" si="9"/>
        <v>45108</v>
      </c>
      <c r="B2434" s="3">
        <v>45132</v>
      </c>
      <c r="C2434" s="2">
        <v>301233</v>
      </c>
      <c r="D2434" s="2">
        <v>10046</v>
      </c>
      <c r="E2434" s="2">
        <v>609</v>
      </c>
      <c r="F2434" s="2">
        <v>2</v>
      </c>
      <c r="G2434" s="2">
        <v>200</v>
      </c>
      <c r="H2434" s="2">
        <v>400</v>
      </c>
      <c r="I2434" s="2" t="str">
        <f>VLOOKUP($D2434,PRODUCTS!$A$2:$G$87,2,0)</f>
        <v>Nintendo - Switch 32GB Lite</v>
      </c>
      <c r="J2434" s="2" t="str">
        <f>VLOOKUP(E2434,CUSTOMERS!$A$2:$K$1001,2,0)&amp;" "&amp;VLOOKUP(E2434,CUSTOMERS!$A$2:$K$1001,3,0)</f>
        <v>Calypso Cotgrove</v>
      </c>
    </row>
    <row r="2435" spans="1:10" ht="14.25" customHeight="1" x14ac:dyDescent="0.3">
      <c r="A2435" s="3">
        <f t="shared" si="9"/>
        <v>45108</v>
      </c>
      <c r="B2435" s="3">
        <v>45132</v>
      </c>
      <c r="C2435" s="2">
        <v>301234</v>
      </c>
      <c r="D2435" s="2">
        <v>10029</v>
      </c>
      <c r="E2435" s="2">
        <v>145</v>
      </c>
      <c r="F2435" s="2">
        <v>3</v>
      </c>
      <c r="G2435" s="2">
        <v>44</v>
      </c>
      <c r="H2435" s="2">
        <v>132</v>
      </c>
      <c r="I2435" s="2" t="str">
        <f>VLOOKUP($D2435,PRODUCTS!$A$2:$G$87,2,0)</f>
        <v>PlayStation DualSense Wireless Controller</v>
      </c>
      <c r="J2435" s="2" t="str">
        <f>VLOOKUP(E2435,CUSTOMERS!$A$2:$K$1001,2,0)&amp;" "&amp;VLOOKUP(E2435,CUSTOMERS!$A$2:$K$1001,3,0)</f>
        <v>Aaron Prothero</v>
      </c>
    </row>
    <row r="2436" spans="1:10" ht="14.25" customHeight="1" x14ac:dyDescent="0.3">
      <c r="A2436" s="3">
        <f t="shared" si="9"/>
        <v>45108</v>
      </c>
      <c r="B2436" s="3">
        <v>45132</v>
      </c>
      <c r="C2436" s="2">
        <v>301235</v>
      </c>
      <c r="D2436" s="2">
        <v>10070</v>
      </c>
      <c r="E2436" s="2">
        <v>187</v>
      </c>
      <c r="F2436" s="2">
        <v>1</v>
      </c>
      <c r="G2436" s="2">
        <v>7</v>
      </c>
      <c r="H2436" s="2">
        <v>7</v>
      </c>
      <c r="I2436" s="2" t="str">
        <f>VLOOKUP($D2436,PRODUCTS!$A$2:$G$87,2,0)</f>
        <v>Case for iPhone 15 Pro Max Red</v>
      </c>
      <c r="J2436" s="2" t="str">
        <f>VLOOKUP(E2436,CUSTOMERS!$A$2:$K$1001,2,0)&amp;" "&amp;VLOOKUP(E2436,CUSTOMERS!$A$2:$K$1001,3,0)</f>
        <v>Zuzana Feake</v>
      </c>
    </row>
    <row r="2437" spans="1:10" ht="14.25" customHeight="1" x14ac:dyDescent="0.3">
      <c r="A2437" s="3">
        <f t="shared" si="9"/>
        <v>45108</v>
      </c>
      <c r="B2437" s="3">
        <v>45132</v>
      </c>
      <c r="C2437" s="2">
        <v>301236</v>
      </c>
      <c r="D2437" s="2">
        <v>10032</v>
      </c>
      <c r="E2437" s="2">
        <v>476</v>
      </c>
      <c r="F2437" s="2">
        <v>2</v>
      </c>
      <c r="G2437" s="2">
        <v>70</v>
      </c>
      <c r="H2437" s="2">
        <v>140</v>
      </c>
      <c r="I2437" s="2" t="str">
        <f>VLOOKUP($D2437,PRODUCTS!$A$2:$G$87,2,0)</f>
        <v>Nintendo Switch Pro Controller</v>
      </c>
      <c r="J2437" s="2" t="str">
        <f>VLOOKUP(E2437,CUSTOMERS!$A$2:$K$1001,2,0)&amp;" "&amp;VLOOKUP(E2437,CUSTOMERS!$A$2:$K$1001,3,0)</f>
        <v>Boy Sharphouse</v>
      </c>
    </row>
    <row r="2438" spans="1:10" ht="14.25" customHeight="1" x14ac:dyDescent="0.3">
      <c r="A2438" s="3">
        <f t="shared" si="9"/>
        <v>45108</v>
      </c>
      <c r="B2438" s="3">
        <v>45132</v>
      </c>
      <c r="C2438" s="2">
        <v>301236</v>
      </c>
      <c r="D2438" s="2">
        <v>10026</v>
      </c>
      <c r="E2438" s="2">
        <v>111</v>
      </c>
      <c r="F2438" s="2">
        <v>1</v>
      </c>
      <c r="G2438" s="2">
        <v>850</v>
      </c>
      <c r="H2438" s="2">
        <v>850</v>
      </c>
      <c r="I2438" s="2" t="str">
        <f>VLOOKUP($D2438,PRODUCTS!$A$2:$G$87,2,0)</f>
        <v>SAMSUNG Galaxy Z Flip 256 GB</v>
      </c>
      <c r="J2438" s="2" t="str">
        <f>VLOOKUP(E2438,CUSTOMERS!$A$2:$K$1001,2,0)&amp;" "&amp;VLOOKUP(E2438,CUSTOMERS!$A$2:$K$1001,3,0)</f>
        <v>Shandee MacCulloch</v>
      </c>
    </row>
    <row r="2439" spans="1:10" ht="14.25" customHeight="1" x14ac:dyDescent="0.3">
      <c r="A2439" s="3">
        <f t="shared" si="9"/>
        <v>45108</v>
      </c>
      <c r="B2439" s="3">
        <v>45132</v>
      </c>
      <c r="C2439" s="2">
        <v>301236</v>
      </c>
      <c r="D2439" s="2">
        <v>10024</v>
      </c>
      <c r="E2439" s="2">
        <v>247</v>
      </c>
      <c r="F2439" s="2">
        <v>3</v>
      </c>
      <c r="G2439" s="2">
        <v>199</v>
      </c>
      <c r="H2439" s="2">
        <v>597</v>
      </c>
      <c r="I2439" s="2" t="str">
        <f>VLOOKUP($D2439,PRODUCTS!$A$2:$G$87,2,0)</f>
        <v>SAMSUNG Galaxy Tab S6 Lite 10.4" 64GB</v>
      </c>
      <c r="J2439" s="2" t="str">
        <f>VLOOKUP(E2439,CUSTOMERS!$A$2:$K$1001,2,0)&amp;" "&amp;VLOOKUP(E2439,CUSTOMERS!$A$2:$K$1001,3,0)</f>
        <v>Heddi Lowles</v>
      </c>
    </row>
    <row r="2440" spans="1:10" ht="14.25" customHeight="1" x14ac:dyDescent="0.3">
      <c r="A2440" s="3">
        <f t="shared" si="9"/>
        <v>45108</v>
      </c>
      <c r="B2440" s="3">
        <v>45132</v>
      </c>
      <c r="C2440" s="2">
        <v>301237</v>
      </c>
      <c r="D2440" s="2">
        <v>10013</v>
      </c>
      <c r="E2440" s="2">
        <v>833</v>
      </c>
      <c r="F2440" s="2">
        <v>2</v>
      </c>
      <c r="G2440" s="2">
        <v>157</v>
      </c>
      <c r="H2440" s="2">
        <v>314</v>
      </c>
      <c r="I2440" s="2" t="str">
        <f>VLOOKUP($D2440,PRODUCTS!$A$2:$G$87,2,0)</f>
        <v>Vizio 40" D-Series</v>
      </c>
      <c r="J2440" s="2" t="str">
        <f>VLOOKUP(E2440,CUSTOMERS!$A$2:$K$1001,2,0)&amp;" "&amp;VLOOKUP(E2440,CUSTOMERS!$A$2:$K$1001,3,0)</f>
        <v>Reid Sigart</v>
      </c>
    </row>
    <row r="2441" spans="1:10" ht="14.25" customHeight="1" x14ac:dyDescent="0.3">
      <c r="A2441" s="3">
        <f t="shared" si="9"/>
        <v>45108</v>
      </c>
      <c r="B2441" s="3">
        <v>45132</v>
      </c>
      <c r="C2441" s="2">
        <v>301237</v>
      </c>
      <c r="D2441" s="2">
        <v>10086</v>
      </c>
      <c r="E2441" s="2">
        <v>443</v>
      </c>
      <c r="F2441" s="2">
        <v>1</v>
      </c>
      <c r="G2441" s="2">
        <v>13</v>
      </c>
      <c r="H2441" s="2">
        <v>13</v>
      </c>
      <c r="I2441" s="2" t="str">
        <f>VLOOKUP($D2441,PRODUCTS!$A$2:$G$87,2,0)</f>
        <v>Lightning Charging Cable</v>
      </c>
      <c r="J2441" s="2" t="str">
        <f>VLOOKUP(E2441,CUSTOMERS!$A$2:$K$1001,2,0)&amp;" "&amp;VLOOKUP(E2441,CUSTOMERS!$A$2:$K$1001,3,0)</f>
        <v>Travus Usher</v>
      </c>
    </row>
    <row r="2442" spans="1:10" ht="14.25" customHeight="1" x14ac:dyDescent="0.3">
      <c r="A2442" s="3">
        <f t="shared" si="9"/>
        <v>45108</v>
      </c>
      <c r="B2442" s="3">
        <v>45133</v>
      </c>
      <c r="C2442" s="2">
        <v>301238</v>
      </c>
      <c r="D2442" s="2">
        <v>10046</v>
      </c>
      <c r="E2442" s="2">
        <v>383</v>
      </c>
      <c r="F2442" s="2">
        <v>3</v>
      </c>
      <c r="G2442" s="2">
        <v>200</v>
      </c>
      <c r="H2442" s="2">
        <v>600</v>
      </c>
      <c r="I2442" s="2" t="str">
        <f>VLOOKUP($D2442,PRODUCTS!$A$2:$G$87,2,0)</f>
        <v>Nintendo - Switch 32GB Lite</v>
      </c>
      <c r="J2442" s="2" t="str">
        <f>VLOOKUP(E2442,CUSTOMERS!$A$2:$K$1001,2,0)&amp;" "&amp;VLOOKUP(E2442,CUSTOMERS!$A$2:$K$1001,3,0)</f>
        <v>Morrie Grealy</v>
      </c>
    </row>
    <row r="2443" spans="1:10" ht="14.25" customHeight="1" x14ac:dyDescent="0.3">
      <c r="A2443" s="3">
        <f t="shared" si="9"/>
        <v>45108</v>
      </c>
      <c r="B2443" s="3">
        <v>45133</v>
      </c>
      <c r="C2443" s="2">
        <v>301239</v>
      </c>
      <c r="D2443" s="2">
        <v>10056</v>
      </c>
      <c r="E2443" s="2">
        <v>863</v>
      </c>
      <c r="F2443" s="2">
        <v>2</v>
      </c>
      <c r="G2443" s="2">
        <v>999</v>
      </c>
      <c r="H2443" s="2">
        <v>1998</v>
      </c>
      <c r="I2443" s="2" t="str">
        <f>VLOOKUP($D2443,PRODUCTS!$A$2:$G$87,2,0)</f>
        <v>Samsung - 85" Class TU690T</v>
      </c>
      <c r="J2443" s="2" t="str">
        <f>VLOOKUP(E2443,CUSTOMERS!$A$2:$K$1001,2,0)&amp;" "&amp;VLOOKUP(E2443,CUSTOMERS!$A$2:$K$1001,3,0)</f>
        <v>Tobias Tesh</v>
      </c>
    </row>
    <row r="2444" spans="1:10" ht="14.25" customHeight="1" x14ac:dyDescent="0.3">
      <c r="A2444" s="3">
        <f t="shared" si="9"/>
        <v>45108</v>
      </c>
      <c r="B2444" s="3">
        <v>45133</v>
      </c>
      <c r="C2444" s="2">
        <v>301239</v>
      </c>
      <c r="D2444" s="2">
        <v>10069</v>
      </c>
      <c r="E2444" s="2">
        <v>50</v>
      </c>
      <c r="F2444" s="2">
        <v>3</v>
      </c>
      <c r="G2444" s="2">
        <v>5</v>
      </c>
      <c r="H2444" s="2">
        <v>15</v>
      </c>
      <c r="I2444" s="2" t="str">
        <f>VLOOKUP($D2444,PRODUCTS!$A$2:$G$87,2,0)</f>
        <v>USB-C Charging Cable</v>
      </c>
      <c r="J2444" s="2" t="str">
        <f>VLOOKUP(E2444,CUSTOMERS!$A$2:$K$1001,2,0)&amp;" "&amp;VLOOKUP(E2444,CUSTOMERS!$A$2:$K$1001,3,0)</f>
        <v>Ardith Crosdill</v>
      </c>
    </row>
    <row r="2445" spans="1:10" ht="14.25" customHeight="1" x14ac:dyDescent="0.3">
      <c r="A2445" s="3">
        <f t="shared" si="9"/>
        <v>45108</v>
      </c>
      <c r="B2445" s="3">
        <v>45133</v>
      </c>
      <c r="C2445" s="2">
        <v>301239</v>
      </c>
      <c r="D2445" s="2">
        <v>10078</v>
      </c>
      <c r="E2445" s="2">
        <v>716</v>
      </c>
      <c r="F2445" s="2">
        <v>2</v>
      </c>
      <c r="G2445" s="2">
        <v>5</v>
      </c>
      <c r="H2445" s="2">
        <v>10</v>
      </c>
      <c r="I2445" s="2" t="str">
        <f>VLOOKUP($D2445,PRODUCTS!$A$2:$G$87,2,0)</f>
        <v>Case for iPhone 15 Blue</v>
      </c>
      <c r="J2445" s="2" t="str">
        <f>VLOOKUP(E2445,CUSTOMERS!$A$2:$K$1001,2,0)&amp;" "&amp;VLOOKUP(E2445,CUSTOMERS!$A$2:$K$1001,3,0)</f>
        <v>Cassy Obbard</v>
      </c>
    </row>
    <row r="2446" spans="1:10" ht="14.25" customHeight="1" x14ac:dyDescent="0.3">
      <c r="A2446" s="3">
        <f t="shared" si="9"/>
        <v>45108</v>
      </c>
      <c r="B2446" s="3">
        <v>45133</v>
      </c>
      <c r="C2446" s="2">
        <v>301239</v>
      </c>
      <c r="D2446" s="2">
        <v>10086</v>
      </c>
      <c r="E2446" s="2">
        <v>936</v>
      </c>
      <c r="F2446" s="2">
        <v>2</v>
      </c>
      <c r="G2446" s="2">
        <v>13</v>
      </c>
      <c r="H2446" s="2">
        <v>26</v>
      </c>
      <c r="I2446" s="2" t="str">
        <f>VLOOKUP($D2446,PRODUCTS!$A$2:$G$87,2,0)</f>
        <v>Lightning Charging Cable</v>
      </c>
      <c r="J2446" s="2" t="str">
        <f>VLOOKUP(E2446,CUSTOMERS!$A$2:$K$1001,2,0)&amp;" "&amp;VLOOKUP(E2446,CUSTOMERS!$A$2:$K$1001,3,0)</f>
        <v>Vaughan Crosskill</v>
      </c>
    </row>
    <row r="2447" spans="1:10" ht="14.25" customHeight="1" x14ac:dyDescent="0.3">
      <c r="A2447" s="3">
        <f t="shared" si="9"/>
        <v>45108</v>
      </c>
      <c r="B2447" s="3">
        <v>45133</v>
      </c>
      <c r="C2447" s="2">
        <v>301239</v>
      </c>
      <c r="D2447" s="2">
        <v>10081</v>
      </c>
      <c r="E2447" s="2">
        <v>606</v>
      </c>
      <c r="F2447" s="2">
        <v>2</v>
      </c>
      <c r="G2447" s="2">
        <v>5</v>
      </c>
      <c r="H2447" s="2">
        <v>10</v>
      </c>
      <c r="I2447" s="2" t="str">
        <f>VLOOKUP($D2447,PRODUCTS!$A$2:$G$87,2,0)</f>
        <v>Screen Protector for iPhone 15 Pro</v>
      </c>
      <c r="J2447" s="2" t="str">
        <f>VLOOKUP(E2447,CUSTOMERS!$A$2:$K$1001,2,0)&amp;" "&amp;VLOOKUP(E2447,CUSTOMERS!$A$2:$K$1001,3,0)</f>
        <v>Neysa Gibling</v>
      </c>
    </row>
    <row r="2448" spans="1:10" ht="14.25" customHeight="1" x14ac:dyDescent="0.3">
      <c r="A2448" s="3">
        <f t="shared" si="9"/>
        <v>45108</v>
      </c>
      <c r="B2448" s="3">
        <v>45133</v>
      </c>
      <c r="C2448" s="2">
        <v>301240</v>
      </c>
      <c r="D2448" s="2">
        <v>10070</v>
      </c>
      <c r="E2448" s="2">
        <v>253</v>
      </c>
      <c r="F2448" s="2">
        <v>3</v>
      </c>
      <c r="G2448" s="2">
        <v>7</v>
      </c>
      <c r="H2448" s="2">
        <v>21</v>
      </c>
      <c r="I2448" s="2" t="str">
        <f>VLOOKUP($D2448,PRODUCTS!$A$2:$G$87,2,0)</f>
        <v>Case for iPhone 15 Pro Max Red</v>
      </c>
      <c r="J2448" s="2" t="str">
        <f>VLOOKUP(E2448,CUSTOMERS!$A$2:$K$1001,2,0)&amp;" "&amp;VLOOKUP(E2448,CUSTOMERS!$A$2:$K$1001,3,0)</f>
        <v>Jere Archell</v>
      </c>
    </row>
    <row r="2449" spans="1:10" ht="14.25" customHeight="1" x14ac:dyDescent="0.3">
      <c r="A2449" s="3">
        <f t="shared" si="9"/>
        <v>45108</v>
      </c>
      <c r="B2449" s="3">
        <v>45133</v>
      </c>
      <c r="C2449" s="2">
        <v>301241</v>
      </c>
      <c r="D2449" s="2">
        <v>10034</v>
      </c>
      <c r="E2449" s="2">
        <v>359</v>
      </c>
      <c r="F2449" s="2">
        <v>1</v>
      </c>
      <c r="G2449" s="2">
        <v>90</v>
      </c>
      <c r="H2449" s="2">
        <v>90</v>
      </c>
      <c r="I2449" s="2" t="str">
        <f>VLOOKUP($D2449,PRODUCTS!$A$2:$G$87,2,0)</f>
        <v>Xbox Wireless Headset </v>
      </c>
      <c r="J2449" s="2" t="str">
        <f>VLOOKUP(E2449,CUSTOMERS!$A$2:$K$1001,2,0)&amp;" "&amp;VLOOKUP(E2449,CUSTOMERS!$A$2:$K$1001,3,0)</f>
        <v>Nataline McCord</v>
      </c>
    </row>
    <row r="2450" spans="1:10" ht="14.25" customHeight="1" x14ac:dyDescent="0.3">
      <c r="A2450" s="3">
        <f t="shared" si="9"/>
        <v>45108</v>
      </c>
      <c r="B2450" s="3">
        <v>45133</v>
      </c>
      <c r="C2450" s="2">
        <v>301242</v>
      </c>
      <c r="D2450" s="2">
        <v>10068</v>
      </c>
      <c r="E2450" s="2">
        <v>1</v>
      </c>
      <c r="F2450" s="2">
        <v>3</v>
      </c>
      <c r="G2450" s="2">
        <v>279</v>
      </c>
      <c r="H2450" s="2">
        <v>837</v>
      </c>
      <c r="I2450" s="2" t="str">
        <f>VLOOKUP($D2450,PRODUCTS!$A$2:$G$87,2,0)</f>
        <v>Yale - Assure Lock 2 Smart Lock</v>
      </c>
      <c r="J2450" s="2" t="str">
        <f>VLOOKUP(E2450,CUSTOMERS!$A$2:$K$1001,2,0)&amp;" "&amp;VLOOKUP(E2450,CUSTOMERS!$A$2:$K$1001,3,0)</f>
        <v>Dare McMorran</v>
      </c>
    </row>
    <row r="2451" spans="1:10" ht="14.25" customHeight="1" x14ac:dyDescent="0.3">
      <c r="A2451" s="3">
        <f t="shared" si="9"/>
        <v>45108</v>
      </c>
      <c r="B2451" s="3">
        <v>45133</v>
      </c>
      <c r="C2451" s="2">
        <v>301243</v>
      </c>
      <c r="D2451" s="2">
        <v>10031</v>
      </c>
      <c r="E2451" s="2">
        <v>942</v>
      </c>
      <c r="F2451" s="2">
        <v>3</v>
      </c>
      <c r="G2451" s="2">
        <v>25</v>
      </c>
      <c r="H2451" s="2">
        <v>75</v>
      </c>
      <c r="I2451" s="2" t="str">
        <f>VLOOKUP($D2451,PRODUCTS!$A$2:$G$87,2,0)</f>
        <v>Razer DeathAdder Mouse</v>
      </c>
      <c r="J2451" s="2" t="str">
        <f>VLOOKUP(E2451,CUSTOMERS!$A$2:$K$1001,2,0)&amp;" "&amp;VLOOKUP(E2451,CUSTOMERS!$A$2:$K$1001,3,0)</f>
        <v>Saunders Dowson</v>
      </c>
    </row>
    <row r="2452" spans="1:10" ht="14.25" customHeight="1" x14ac:dyDescent="0.3">
      <c r="A2452" s="3">
        <f t="shared" si="9"/>
        <v>45108</v>
      </c>
      <c r="B2452" s="3">
        <v>45133</v>
      </c>
      <c r="C2452" s="2">
        <v>301243</v>
      </c>
      <c r="D2452" s="2">
        <v>10058</v>
      </c>
      <c r="E2452" s="2">
        <v>48</v>
      </c>
      <c r="F2452" s="2">
        <v>3</v>
      </c>
      <c r="G2452" s="2">
        <v>799</v>
      </c>
      <c r="H2452" s="2">
        <v>2397</v>
      </c>
      <c r="I2452" s="2" t="str">
        <f>VLOOKUP($D2452,PRODUCTS!$A$2:$G$87,2,0)</f>
        <v>Sony - 65" Class X80K</v>
      </c>
      <c r="J2452" s="2" t="str">
        <f>VLOOKUP(E2452,CUSTOMERS!$A$2:$K$1001,2,0)&amp;" "&amp;VLOOKUP(E2452,CUSTOMERS!$A$2:$K$1001,3,0)</f>
        <v>Kristopher Ogle</v>
      </c>
    </row>
    <row r="2453" spans="1:10" ht="14.25" customHeight="1" x14ac:dyDescent="0.3">
      <c r="A2453" s="3">
        <f t="shared" si="9"/>
        <v>45108</v>
      </c>
      <c r="B2453" s="3">
        <v>45133</v>
      </c>
      <c r="C2453" s="2">
        <v>301244</v>
      </c>
      <c r="D2453" s="2">
        <v>10005</v>
      </c>
      <c r="E2453" s="2">
        <v>2</v>
      </c>
      <c r="F2453" s="2">
        <v>3</v>
      </c>
      <c r="G2453" s="2">
        <v>36</v>
      </c>
      <c r="H2453" s="2">
        <v>108</v>
      </c>
      <c r="I2453" s="2" t="str">
        <f>VLOOKUP($D2453,PRODUCTS!$A$2:$G$87,2,0)</f>
        <v>Blink Video Doorbell</v>
      </c>
      <c r="J2453" s="2" t="str">
        <f>VLOOKUP(E2453,CUSTOMERS!$A$2:$K$1001,2,0)&amp;" "&amp;VLOOKUP(E2453,CUSTOMERS!$A$2:$K$1001,3,0)</f>
        <v>Serge Klimontovich</v>
      </c>
    </row>
    <row r="2454" spans="1:10" ht="14.25" customHeight="1" x14ac:dyDescent="0.3">
      <c r="A2454" s="3">
        <f t="shared" si="9"/>
        <v>45108</v>
      </c>
      <c r="B2454" s="3">
        <v>45133</v>
      </c>
      <c r="C2454" s="2">
        <v>301245</v>
      </c>
      <c r="D2454" s="2">
        <v>10084</v>
      </c>
      <c r="E2454" s="2">
        <v>105</v>
      </c>
      <c r="F2454" s="2">
        <v>3</v>
      </c>
      <c r="G2454" s="2">
        <v>7</v>
      </c>
      <c r="H2454" s="2">
        <v>21</v>
      </c>
      <c r="I2454" s="2" t="str">
        <f>VLOOKUP($D2454,PRODUCTS!$A$2:$G$87,2,0)</f>
        <v>AAA Batteries (4-pack)</v>
      </c>
      <c r="J2454" s="2" t="str">
        <f>VLOOKUP(E2454,CUSTOMERS!$A$2:$K$1001,2,0)&amp;" "&amp;VLOOKUP(E2454,CUSTOMERS!$A$2:$K$1001,3,0)</f>
        <v>Darcy Erlam</v>
      </c>
    </row>
    <row r="2455" spans="1:10" ht="14.25" customHeight="1" x14ac:dyDescent="0.3">
      <c r="A2455" s="3">
        <f t="shared" si="9"/>
        <v>45108</v>
      </c>
      <c r="B2455" s="3">
        <v>45133</v>
      </c>
      <c r="C2455" s="2">
        <v>301245</v>
      </c>
      <c r="D2455" s="2">
        <v>10030</v>
      </c>
      <c r="E2455" s="2">
        <v>426</v>
      </c>
      <c r="F2455" s="2">
        <v>1</v>
      </c>
      <c r="G2455" s="2">
        <v>234</v>
      </c>
      <c r="H2455" s="2">
        <v>234</v>
      </c>
      <c r="I2455" s="2" t="str">
        <f>VLOOKUP($D2455,PRODUCTS!$A$2:$G$87,2,0)</f>
        <v>Meta Quest 2 </v>
      </c>
      <c r="J2455" s="2" t="str">
        <f>VLOOKUP(E2455,CUSTOMERS!$A$2:$K$1001,2,0)&amp;" "&amp;VLOOKUP(E2455,CUSTOMERS!$A$2:$K$1001,3,0)</f>
        <v>Shirl Wescott</v>
      </c>
    </row>
    <row r="2456" spans="1:10" ht="14.25" customHeight="1" x14ac:dyDescent="0.3">
      <c r="A2456" s="3">
        <f t="shared" si="9"/>
        <v>45108</v>
      </c>
      <c r="B2456" s="3">
        <v>45133</v>
      </c>
      <c r="C2456" s="2">
        <v>301245</v>
      </c>
      <c r="D2456" s="2">
        <v>10066</v>
      </c>
      <c r="E2456" s="2">
        <v>780</v>
      </c>
      <c r="F2456" s="2">
        <v>1</v>
      </c>
      <c r="G2456" s="2">
        <v>149</v>
      </c>
      <c r="H2456" s="2">
        <v>149</v>
      </c>
      <c r="I2456" s="2" t="str">
        <f>VLOOKUP($D2456,PRODUCTS!$A$2:$G$87,2,0)</f>
        <v>Polaroid - Now+ Instant Film Camera Generation 2</v>
      </c>
      <c r="J2456" s="2" t="str">
        <f>VLOOKUP(E2456,CUSTOMERS!$A$2:$K$1001,2,0)&amp;" "&amp;VLOOKUP(E2456,CUSTOMERS!$A$2:$K$1001,3,0)</f>
        <v>Vale Larkin</v>
      </c>
    </row>
    <row r="2457" spans="1:10" ht="14.25" customHeight="1" x14ac:dyDescent="0.3">
      <c r="A2457" s="3">
        <f t="shared" si="9"/>
        <v>45108</v>
      </c>
      <c r="B2457" s="3">
        <v>45133</v>
      </c>
      <c r="C2457" s="2">
        <v>301246</v>
      </c>
      <c r="D2457" s="2">
        <v>10056</v>
      </c>
      <c r="E2457" s="2">
        <v>403</v>
      </c>
      <c r="F2457" s="2">
        <v>2</v>
      </c>
      <c r="G2457" s="2">
        <v>999</v>
      </c>
      <c r="H2457" s="2">
        <v>1998</v>
      </c>
      <c r="I2457" s="2" t="str">
        <f>VLOOKUP($D2457,PRODUCTS!$A$2:$G$87,2,0)</f>
        <v>Samsung - 85" Class TU690T</v>
      </c>
      <c r="J2457" s="2" t="str">
        <f>VLOOKUP(E2457,CUSTOMERS!$A$2:$K$1001,2,0)&amp;" "&amp;VLOOKUP(E2457,CUSTOMERS!$A$2:$K$1001,3,0)</f>
        <v>Stanly Birkenhead</v>
      </c>
    </row>
    <row r="2458" spans="1:10" ht="14.25" customHeight="1" x14ac:dyDescent="0.3">
      <c r="A2458" s="3">
        <f t="shared" si="9"/>
        <v>45108</v>
      </c>
      <c r="B2458" s="3">
        <v>45133</v>
      </c>
      <c r="C2458" s="2">
        <v>301246</v>
      </c>
      <c r="D2458" s="2">
        <v>10036</v>
      </c>
      <c r="E2458" s="2">
        <v>254</v>
      </c>
      <c r="F2458" s="2">
        <v>1</v>
      </c>
      <c r="G2458" s="2">
        <v>111</v>
      </c>
      <c r="H2458" s="2">
        <v>111</v>
      </c>
      <c r="I2458" s="2" t="str">
        <f>VLOOKUP($D2458,PRODUCTS!$A$2:$G$87,2,0)</f>
        <v>Xbox Elite Series 2 Wireless</v>
      </c>
      <c r="J2458" s="2" t="str">
        <f>VLOOKUP(E2458,CUSTOMERS!$A$2:$K$1001,2,0)&amp;" "&amp;VLOOKUP(E2458,CUSTOMERS!$A$2:$K$1001,3,0)</f>
        <v>Jayson Sahnow</v>
      </c>
    </row>
    <row r="2459" spans="1:10" ht="14.25" customHeight="1" x14ac:dyDescent="0.3">
      <c r="A2459" s="3">
        <f t="shared" si="9"/>
        <v>45108</v>
      </c>
      <c r="B2459" s="3">
        <v>45133</v>
      </c>
      <c r="C2459" s="2">
        <v>301246</v>
      </c>
      <c r="D2459" s="2">
        <v>10052</v>
      </c>
      <c r="E2459" s="2">
        <v>897</v>
      </c>
      <c r="F2459" s="2">
        <v>3</v>
      </c>
      <c r="G2459" s="2">
        <v>300</v>
      </c>
      <c r="H2459" s="2">
        <v>900</v>
      </c>
      <c r="I2459" s="2" t="str">
        <f>VLOOKUP($D2459,PRODUCTS!$A$2:$G$87,2,0)</f>
        <v>Acer - Aspire XC-840-UB11</v>
      </c>
      <c r="J2459" s="2" t="str">
        <f>VLOOKUP(E2459,CUSTOMERS!$A$2:$K$1001,2,0)&amp;" "&amp;VLOOKUP(E2459,CUSTOMERS!$A$2:$K$1001,3,0)</f>
        <v>Ahmed Dahill</v>
      </c>
    </row>
    <row r="2460" spans="1:10" ht="14.25" customHeight="1" x14ac:dyDescent="0.3">
      <c r="A2460" s="3">
        <f t="shared" si="9"/>
        <v>45108</v>
      </c>
      <c r="B2460" s="3">
        <v>45133</v>
      </c>
      <c r="C2460" s="2">
        <v>301246</v>
      </c>
      <c r="D2460" s="2">
        <v>10073</v>
      </c>
      <c r="E2460" s="2">
        <v>236</v>
      </c>
      <c r="F2460" s="2">
        <v>3</v>
      </c>
      <c r="G2460" s="2">
        <v>7</v>
      </c>
      <c r="H2460" s="2">
        <v>21</v>
      </c>
      <c r="I2460" s="2" t="str">
        <f>VLOOKUP($D2460,PRODUCTS!$A$2:$G$87,2,0)</f>
        <v>Case for iPhone 15 Pro Max Black</v>
      </c>
      <c r="J2460" s="2" t="str">
        <f>VLOOKUP(E2460,CUSTOMERS!$A$2:$K$1001,2,0)&amp;" "&amp;VLOOKUP(E2460,CUSTOMERS!$A$2:$K$1001,3,0)</f>
        <v>Anthia Schutter</v>
      </c>
    </row>
    <row r="2461" spans="1:10" ht="14.25" customHeight="1" x14ac:dyDescent="0.3">
      <c r="A2461" s="3">
        <f t="shared" si="9"/>
        <v>45108</v>
      </c>
      <c r="B2461" s="3">
        <v>45133</v>
      </c>
      <c r="C2461" s="2">
        <v>301246</v>
      </c>
      <c r="D2461" s="2">
        <v>10016</v>
      </c>
      <c r="E2461" s="2">
        <v>194</v>
      </c>
      <c r="F2461" s="2">
        <v>2</v>
      </c>
      <c r="G2461" s="2">
        <v>1599</v>
      </c>
      <c r="H2461" s="2">
        <v>3198</v>
      </c>
      <c r="I2461" s="2" t="str">
        <f>VLOOKUP($D2461,PRODUCTS!$A$2:$G$87,2,0)</f>
        <v>iPhone 15 Pro Max 1 TB</v>
      </c>
      <c r="J2461" s="2" t="str">
        <f>VLOOKUP(E2461,CUSTOMERS!$A$2:$K$1001,2,0)&amp;" "&amp;VLOOKUP(E2461,CUSTOMERS!$A$2:$K$1001,3,0)</f>
        <v>Junina Bromage</v>
      </c>
    </row>
    <row r="2462" spans="1:10" ht="14.25" customHeight="1" x14ac:dyDescent="0.3">
      <c r="A2462" s="3">
        <f t="shared" si="9"/>
        <v>45108</v>
      </c>
      <c r="B2462" s="3">
        <v>45133</v>
      </c>
      <c r="C2462" s="2">
        <v>301246</v>
      </c>
      <c r="D2462" s="2">
        <v>10046</v>
      </c>
      <c r="E2462" s="2">
        <v>594</v>
      </c>
      <c r="F2462" s="2">
        <v>2</v>
      </c>
      <c r="G2462" s="2">
        <v>200</v>
      </c>
      <c r="H2462" s="2">
        <v>400</v>
      </c>
      <c r="I2462" s="2" t="str">
        <f>VLOOKUP($D2462,PRODUCTS!$A$2:$G$87,2,0)</f>
        <v>Nintendo - Switch 32GB Lite</v>
      </c>
      <c r="J2462" s="2" t="str">
        <f>VLOOKUP(E2462,CUSTOMERS!$A$2:$K$1001,2,0)&amp;" "&amp;VLOOKUP(E2462,CUSTOMERS!$A$2:$K$1001,3,0)</f>
        <v>Duke Knutton</v>
      </c>
    </row>
    <row r="2463" spans="1:10" ht="14.25" customHeight="1" x14ac:dyDescent="0.3">
      <c r="A2463" s="3">
        <f t="shared" si="9"/>
        <v>45108</v>
      </c>
      <c r="B2463" s="3">
        <v>45133</v>
      </c>
      <c r="C2463" s="2">
        <v>301246</v>
      </c>
      <c r="D2463" s="2">
        <v>10066</v>
      </c>
      <c r="E2463" s="2">
        <v>405</v>
      </c>
      <c r="F2463" s="2">
        <v>3</v>
      </c>
      <c r="G2463" s="2">
        <v>149</v>
      </c>
      <c r="H2463" s="2">
        <v>447</v>
      </c>
      <c r="I2463" s="2" t="str">
        <f>VLOOKUP($D2463,PRODUCTS!$A$2:$G$87,2,0)</f>
        <v>Polaroid - Now+ Instant Film Camera Generation 2</v>
      </c>
      <c r="J2463" s="2" t="str">
        <f>VLOOKUP(E2463,CUSTOMERS!$A$2:$K$1001,2,0)&amp;" "&amp;VLOOKUP(E2463,CUSTOMERS!$A$2:$K$1001,3,0)</f>
        <v>Svend Lothlorien</v>
      </c>
    </row>
    <row r="2464" spans="1:10" ht="14.25" customHeight="1" x14ac:dyDescent="0.3">
      <c r="A2464" s="3">
        <f t="shared" si="9"/>
        <v>45108</v>
      </c>
      <c r="B2464" s="3">
        <v>45133</v>
      </c>
      <c r="C2464" s="2">
        <v>301246</v>
      </c>
      <c r="D2464" s="2">
        <v>10031</v>
      </c>
      <c r="E2464" s="2">
        <v>727</v>
      </c>
      <c r="F2464" s="2">
        <v>3</v>
      </c>
      <c r="G2464" s="2">
        <v>25</v>
      </c>
      <c r="H2464" s="2">
        <v>75</v>
      </c>
      <c r="I2464" s="2" t="str">
        <f>VLOOKUP($D2464,PRODUCTS!$A$2:$G$87,2,0)</f>
        <v>Razer DeathAdder Mouse</v>
      </c>
      <c r="J2464" s="2" t="str">
        <f>VLOOKUP(E2464,CUSTOMERS!$A$2:$K$1001,2,0)&amp;" "&amp;VLOOKUP(E2464,CUSTOMERS!$A$2:$K$1001,3,0)</f>
        <v>Moises McCloy</v>
      </c>
    </row>
    <row r="2465" spans="1:10" ht="14.25" customHeight="1" x14ac:dyDescent="0.3">
      <c r="A2465" s="3">
        <f t="shared" si="9"/>
        <v>45108</v>
      </c>
      <c r="B2465" s="3">
        <v>45133</v>
      </c>
      <c r="C2465" s="2">
        <v>301246</v>
      </c>
      <c r="D2465" s="2">
        <v>10082</v>
      </c>
      <c r="E2465" s="2">
        <v>911</v>
      </c>
      <c r="F2465" s="2">
        <v>1</v>
      </c>
      <c r="G2465" s="2">
        <v>20</v>
      </c>
      <c r="H2465" s="2">
        <v>20</v>
      </c>
      <c r="I2465" s="2" t="str">
        <f>VLOOKUP($D2465,PRODUCTS!$A$2:$G$87,2,0)</f>
        <v>Apple 20W USB-C Power Adapter</v>
      </c>
      <c r="J2465" s="2" t="str">
        <f>VLOOKUP(E2465,CUSTOMERS!$A$2:$K$1001,2,0)&amp;" "&amp;VLOOKUP(E2465,CUSTOMERS!$A$2:$K$1001,3,0)</f>
        <v>Huntley Maleby</v>
      </c>
    </row>
    <row r="2466" spans="1:10" ht="14.25" customHeight="1" x14ac:dyDescent="0.3">
      <c r="A2466" s="3">
        <f t="shared" si="9"/>
        <v>45108</v>
      </c>
      <c r="B2466" s="3">
        <v>45133</v>
      </c>
      <c r="C2466" s="2">
        <v>301247</v>
      </c>
      <c r="D2466" s="2">
        <v>10043</v>
      </c>
      <c r="E2466" s="2">
        <v>592</v>
      </c>
      <c r="F2466" s="2">
        <v>2</v>
      </c>
      <c r="G2466" s="2">
        <v>450</v>
      </c>
      <c r="H2466" s="2">
        <v>900</v>
      </c>
      <c r="I2466" s="2" t="str">
        <f>VLOOKUP($D2466,PRODUCTS!$A$2:$G$87,2,0)</f>
        <v>HP - Desktop - AMD Ryzen 5 - 12GB Memory - 512GB SSD</v>
      </c>
      <c r="J2466" s="2" t="str">
        <f>VLOOKUP(E2466,CUSTOMERS!$A$2:$K$1001,2,0)&amp;" "&amp;VLOOKUP(E2466,CUSTOMERS!$A$2:$K$1001,3,0)</f>
        <v>Ransom Ouldcott</v>
      </c>
    </row>
    <row r="2467" spans="1:10" ht="14.25" customHeight="1" x14ac:dyDescent="0.3">
      <c r="A2467" s="3">
        <f t="shared" si="9"/>
        <v>45108</v>
      </c>
      <c r="B2467" s="3">
        <v>45133</v>
      </c>
      <c r="C2467" s="2">
        <v>301248</v>
      </c>
      <c r="D2467" s="2">
        <v>10053</v>
      </c>
      <c r="E2467" s="2">
        <v>884</v>
      </c>
      <c r="F2467" s="2">
        <v>2</v>
      </c>
      <c r="G2467" s="2">
        <v>90</v>
      </c>
      <c r="H2467" s="2">
        <v>180</v>
      </c>
      <c r="I2467" s="2" t="str">
        <f>VLOOKUP($D2467,PRODUCTS!$A$2:$G$87,2,0)</f>
        <v>HP - 21.5" IPS LED Full HD </v>
      </c>
      <c r="J2467" s="2" t="str">
        <f>VLOOKUP(E2467,CUSTOMERS!$A$2:$K$1001,2,0)&amp;" "&amp;VLOOKUP(E2467,CUSTOMERS!$A$2:$K$1001,3,0)</f>
        <v>Forrester Frewer</v>
      </c>
    </row>
    <row r="2468" spans="1:10" ht="14.25" customHeight="1" x14ac:dyDescent="0.3">
      <c r="A2468" s="3">
        <f t="shared" si="9"/>
        <v>45108</v>
      </c>
      <c r="B2468" s="3">
        <v>45134</v>
      </c>
      <c r="C2468" s="2">
        <v>301249</v>
      </c>
      <c r="D2468" s="2">
        <v>10063</v>
      </c>
      <c r="E2468" s="2">
        <v>407</v>
      </c>
      <c r="F2468" s="2">
        <v>2</v>
      </c>
      <c r="G2468" s="2">
        <v>1799</v>
      </c>
      <c r="H2468" s="2">
        <v>3598</v>
      </c>
      <c r="I2468" s="2" t="str">
        <f>VLOOKUP($D2468,PRODUCTS!$A$2:$G$87,2,0)</f>
        <v>Sony - Alpha a7 III Mirrorless </v>
      </c>
      <c r="J2468" s="2" t="str">
        <f>VLOOKUP(E2468,CUSTOMERS!$A$2:$K$1001,2,0)&amp;" "&amp;VLOOKUP(E2468,CUSTOMERS!$A$2:$K$1001,3,0)</f>
        <v>Aharon Rockhill</v>
      </c>
    </row>
    <row r="2469" spans="1:10" ht="14.25" customHeight="1" x14ac:dyDescent="0.3">
      <c r="A2469" s="3">
        <f t="shared" si="9"/>
        <v>45108</v>
      </c>
      <c r="B2469" s="3">
        <v>45134</v>
      </c>
      <c r="C2469" s="2">
        <v>301249</v>
      </c>
      <c r="D2469" s="2">
        <v>10038</v>
      </c>
      <c r="E2469" s="2">
        <v>58</v>
      </c>
      <c r="F2469" s="2">
        <v>1</v>
      </c>
      <c r="G2469" s="2">
        <v>379</v>
      </c>
      <c r="H2469" s="2">
        <v>379</v>
      </c>
      <c r="I2469" s="2" t="str">
        <f>VLOOKUP($D2469,PRODUCTS!$A$2:$G$87,2,0)</f>
        <v>Apple Watch Series 9 (GPS) 45mm</v>
      </c>
      <c r="J2469" s="2" t="str">
        <f>VLOOKUP(E2469,CUSTOMERS!$A$2:$K$1001,2,0)&amp;" "&amp;VLOOKUP(E2469,CUSTOMERS!$A$2:$K$1001,3,0)</f>
        <v>Saunderson Dinis</v>
      </c>
    </row>
    <row r="2470" spans="1:10" ht="14.25" customHeight="1" x14ac:dyDescent="0.3">
      <c r="A2470" s="3">
        <f t="shared" si="9"/>
        <v>45108</v>
      </c>
      <c r="B2470" s="3">
        <v>45134</v>
      </c>
      <c r="C2470" s="2">
        <v>301249</v>
      </c>
      <c r="D2470" s="2">
        <v>10052</v>
      </c>
      <c r="E2470" s="2">
        <v>962</v>
      </c>
      <c r="F2470" s="2">
        <v>2</v>
      </c>
      <c r="G2470" s="2">
        <v>300</v>
      </c>
      <c r="H2470" s="2">
        <v>600</v>
      </c>
      <c r="I2470" s="2" t="str">
        <f>VLOOKUP($D2470,PRODUCTS!$A$2:$G$87,2,0)</f>
        <v>Acer - Aspire XC-840-UB11</v>
      </c>
      <c r="J2470" s="2" t="str">
        <f>VLOOKUP(E2470,CUSTOMERS!$A$2:$K$1001,2,0)&amp;" "&amp;VLOOKUP(E2470,CUSTOMERS!$A$2:$K$1001,3,0)</f>
        <v>Francklyn Van Eeden</v>
      </c>
    </row>
    <row r="2471" spans="1:10" ht="14.25" customHeight="1" x14ac:dyDescent="0.3">
      <c r="A2471" s="3">
        <f t="shared" si="9"/>
        <v>45108</v>
      </c>
      <c r="B2471" s="3">
        <v>45134</v>
      </c>
      <c r="C2471" s="2">
        <v>301250</v>
      </c>
      <c r="D2471" s="2">
        <v>10038</v>
      </c>
      <c r="E2471" s="2">
        <v>517</v>
      </c>
      <c r="F2471" s="2">
        <v>3</v>
      </c>
      <c r="G2471" s="2">
        <v>379</v>
      </c>
      <c r="H2471" s="2">
        <v>1137</v>
      </c>
      <c r="I2471" s="2" t="str">
        <f>VLOOKUP($D2471,PRODUCTS!$A$2:$G$87,2,0)</f>
        <v>Apple Watch Series 9 (GPS) 45mm</v>
      </c>
      <c r="J2471" s="2" t="str">
        <f>VLOOKUP(E2471,CUSTOMERS!$A$2:$K$1001,2,0)&amp;" "&amp;VLOOKUP(E2471,CUSTOMERS!$A$2:$K$1001,3,0)</f>
        <v>Harris Broomhall</v>
      </c>
    </row>
    <row r="2472" spans="1:10" ht="14.25" customHeight="1" x14ac:dyDescent="0.3">
      <c r="A2472" s="3">
        <f t="shared" si="9"/>
        <v>45108</v>
      </c>
      <c r="B2472" s="3">
        <v>45134</v>
      </c>
      <c r="C2472" s="2">
        <v>301250</v>
      </c>
      <c r="D2472" s="2">
        <v>10066</v>
      </c>
      <c r="E2472" s="2">
        <v>161</v>
      </c>
      <c r="F2472" s="2">
        <v>3</v>
      </c>
      <c r="G2472" s="2">
        <v>149</v>
      </c>
      <c r="H2472" s="2">
        <v>447</v>
      </c>
      <c r="I2472" s="2" t="str">
        <f>VLOOKUP($D2472,PRODUCTS!$A$2:$G$87,2,0)</f>
        <v>Polaroid - Now+ Instant Film Camera Generation 2</v>
      </c>
      <c r="J2472" s="2" t="str">
        <f>VLOOKUP(E2472,CUSTOMERS!$A$2:$K$1001,2,0)&amp;" "&amp;VLOOKUP(E2472,CUSTOMERS!$A$2:$K$1001,3,0)</f>
        <v>Dulci Blanning</v>
      </c>
    </row>
    <row r="2473" spans="1:10" ht="14.25" customHeight="1" x14ac:dyDescent="0.3">
      <c r="A2473" s="3">
        <f t="shared" si="9"/>
        <v>45108</v>
      </c>
      <c r="B2473" s="3">
        <v>45134</v>
      </c>
      <c r="C2473" s="2">
        <v>301251</v>
      </c>
      <c r="D2473" s="2">
        <v>10036</v>
      </c>
      <c r="E2473" s="2">
        <v>534</v>
      </c>
      <c r="F2473" s="2">
        <v>1</v>
      </c>
      <c r="G2473" s="2">
        <v>111</v>
      </c>
      <c r="H2473" s="2">
        <v>111</v>
      </c>
      <c r="I2473" s="2" t="str">
        <f>VLOOKUP($D2473,PRODUCTS!$A$2:$G$87,2,0)</f>
        <v>Xbox Elite Series 2 Wireless</v>
      </c>
      <c r="J2473" s="2" t="str">
        <f>VLOOKUP(E2473,CUSTOMERS!$A$2:$K$1001,2,0)&amp;" "&amp;VLOOKUP(E2473,CUSTOMERS!$A$2:$K$1001,3,0)</f>
        <v>Gypsy Lamport</v>
      </c>
    </row>
    <row r="2474" spans="1:10" ht="14.25" customHeight="1" x14ac:dyDescent="0.3">
      <c r="A2474" s="3">
        <f t="shared" si="9"/>
        <v>45108</v>
      </c>
      <c r="B2474" s="3">
        <v>45134</v>
      </c>
      <c r="C2474" s="2">
        <v>301252</v>
      </c>
      <c r="D2474" s="2">
        <v>10015</v>
      </c>
      <c r="E2474" s="2">
        <v>429</v>
      </c>
      <c r="F2474" s="2">
        <v>1</v>
      </c>
      <c r="G2474" s="2">
        <v>1399</v>
      </c>
      <c r="H2474" s="2">
        <v>1399</v>
      </c>
      <c r="I2474" s="2" t="str">
        <f>VLOOKUP($D2474,PRODUCTS!$A$2:$G$87,2,0)</f>
        <v>iPhone 15 Pro Max 512 GB</v>
      </c>
      <c r="J2474" s="2" t="str">
        <f>VLOOKUP(E2474,CUSTOMERS!$A$2:$K$1001,2,0)&amp;" "&amp;VLOOKUP(E2474,CUSTOMERS!$A$2:$K$1001,3,0)</f>
        <v>Thorstein Zanitti</v>
      </c>
    </row>
    <row r="2475" spans="1:10" ht="14.25" customHeight="1" x14ac:dyDescent="0.3">
      <c r="A2475" s="3">
        <f t="shared" si="9"/>
        <v>45108</v>
      </c>
      <c r="B2475" s="3">
        <v>45134</v>
      </c>
      <c r="C2475" s="2">
        <v>301252</v>
      </c>
      <c r="D2475" s="2">
        <v>10063</v>
      </c>
      <c r="E2475" s="2">
        <v>879</v>
      </c>
      <c r="F2475" s="2">
        <v>2</v>
      </c>
      <c r="G2475" s="2">
        <v>1799</v>
      </c>
      <c r="H2475" s="2">
        <v>3598</v>
      </c>
      <c r="I2475" s="2" t="str">
        <f>VLOOKUP($D2475,PRODUCTS!$A$2:$G$87,2,0)</f>
        <v>Sony - Alpha a7 III Mirrorless </v>
      </c>
      <c r="J2475" s="2" t="str">
        <f>VLOOKUP(E2475,CUSTOMERS!$A$2:$K$1001,2,0)&amp;" "&amp;VLOOKUP(E2475,CUSTOMERS!$A$2:$K$1001,3,0)</f>
        <v>Karissa Tuminini</v>
      </c>
    </row>
    <row r="2476" spans="1:10" ht="14.25" customHeight="1" x14ac:dyDescent="0.3">
      <c r="A2476" s="3">
        <f t="shared" si="9"/>
        <v>45108</v>
      </c>
      <c r="B2476" s="3">
        <v>45134</v>
      </c>
      <c r="C2476" s="2">
        <v>301252</v>
      </c>
      <c r="D2476" s="2">
        <v>10066</v>
      </c>
      <c r="E2476" s="2">
        <v>151</v>
      </c>
      <c r="F2476" s="2">
        <v>1</v>
      </c>
      <c r="G2476" s="2">
        <v>149</v>
      </c>
      <c r="H2476" s="2">
        <v>149</v>
      </c>
      <c r="I2476" s="2" t="str">
        <f>VLOOKUP($D2476,PRODUCTS!$A$2:$G$87,2,0)</f>
        <v>Polaroid - Now+ Instant Film Camera Generation 2</v>
      </c>
      <c r="J2476" s="2" t="str">
        <f>VLOOKUP(E2476,CUSTOMERS!$A$2:$K$1001,2,0)&amp;" "&amp;VLOOKUP(E2476,CUSTOMERS!$A$2:$K$1001,3,0)</f>
        <v>Darell Wharfe</v>
      </c>
    </row>
    <row r="2477" spans="1:10" ht="14.25" customHeight="1" x14ac:dyDescent="0.3">
      <c r="A2477" s="3">
        <f t="shared" si="9"/>
        <v>45108</v>
      </c>
      <c r="B2477" s="3">
        <v>45134</v>
      </c>
      <c r="C2477" s="2">
        <v>301252</v>
      </c>
      <c r="D2477" s="2">
        <v>10019</v>
      </c>
      <c r="E2477" s="2">
        <v>359</v>
      </c>
      <c r="F2477" s="2">
        <v>1</v>
      </c>
      <c r="G2477" s="2">
        <v>1299</v>
      </c>
      <c r="H2477" s="2">
        <v>1299</v>
      </c>
      <c r="I2477" s="2" t="str">
        <f>VLOOKUP($D2477,PRODUCTS!$A$2:$G$87,2,0)</f>
        <v>iPhone 15 Pro 512 GB</v>
      </c>
      <c r="J2477" s="2" t="str">
        <f>VLOOKUP(E2477,CUSTOMERS!$A$2:$K$1001,2,0)&amp;" "&amp;VLOOKUP(E2477,CUSTOMERS!$A$2:$K$1001,3,0)</f>
        <v>Nataline McCord</v>
      </c>
    </row>
    <row r="2478" spans="1:10" ht="14.25" customHeight="1" x14ac:dyDescent="0.3">
      <c r="A2478" s="3">
        <f t="shared" si="9"/>
        <v>45108</v>
      </c>
      <c r="B2478" s="3">
        <v>45134</v>
      </c>
      <c r="C2478" s="2">
        <v>301253</v>
      </c>
      <c r="D2478" s="2">
        <v>10074</v>
      </c>
      <c r="E2478" s="2">
        <v>707</v>
      </c>
      <c r="F2478" s="2">
        <v>3</v>
      </c>
      <c r="G2478" s="2">
        <v>6</v>
      </c>
      <c r="H2478" s="2">
        <v>18</v>
      </c>
      <c r="I2478" s="2" t="str">
        <f>VLOOKUP($D2478,PRODUCTS!$A$2:$G$87,2,0)</f>
        <v>Case for iPhone 15 Pro Black</v>
      </c>
      <c r="J2478" s="2" t="str">
        <f>VLOOKUP(E2478,CUSTOMERS!$A$2:$K$1001,2,0)&amp;" "&amp;VLOOKUP(E2478,CUSTOMERS!$A$2:$K$1001,3,0)</f>
        <v>Shel Whinray</v>
      </c>
    </row>
    <row r="2479" spans="1:10" ht="14.25" customHeight="1" x14ac:dyDescent="0.3">
      <c r="A2479" s="3">
        <f t="shared" si="9"/>
        <v>45108</v>
      </c>
      <c r="B2479" s="3">
        <v>45134</v>
      </c>
      <c r="C2479" s="2">
        <v>301253</v>
      </c>
      <c r="D2479" s="2">
        <v>10065</v>
      </c>
      <c r="E2479" s="2">
        <v>234</v>
      </c>
      <c r="F2479" s="2">
        <v>3</v>
      </c>
      <c r="G2479" s="2">
        <v>399</v>
      </c>
      <c r="H2479" s="2">
        <v>1197</v>
      </c>
      <c r="I2479" s="2" t="str">
        <f>VLOOKUP($D2479,PRODUCTS!$A$2:$G$87,2,0)</f>
        <v>Canon - PowerShot V10</v>
      </c>
      <c r="J2479" s="2" t="str">
        <f>VLOOKUP(E2479,CUSTOMERS!$A$2:$K$1001,2,0)&amp;" "&amp;VLOOKUP(E2479,CUSTOMERS!$A$2:$K$1001,3,0)</f>
        <v>Bogey Tackett</v>
      </c>
    </row>
    <row r="2480" spans="1:10" ht="14.25" customHeight="1" x14ac:dyDescent="0.3">
      <c r="A2480" s="3">
        <f t="shared" si="9"/>
        <v>45108</v>
      </c>
      <c r="B2480" s="3">
        <v>45134</v>
      </c>
      <c r="C2480" s="2">
        <v>301254</v>
      </c>
      <c r="D2480" s="2">
        <v>10056</v>
      </c>
      <c r="E2480" s="2">
        <v>943</v>
      </c>
      <c r="F2480" s="2">
        <v>1</v>
      </c>
      <c r="G2480" s="2">
        <v>999</v>
      </c>
      <c r="H2480" s="2">
        <v>999</v>
      </c>
      <c r="I2480" s="2" t="str">
        <f>VLOOKUP($D2480,PRODUCTS!$A$2:$G$87,2,0)</f>
        <v>Samsung - 85" Class TU690T</v>
      </c>
      <c r="J2480" s="2" t="str">
        <f>VLOOKUP(E2480,CUSTOMERS!$A$2:$K$1001,2,0)&amp;" "&amp;VLOOKUP(E2480,CUSTOMERS!$A$2:$K$1001,3,0)</f>
        <v>Kiel Reyson</v>
      </c>
    </row>
    <row r="2481" spans="1:10" ht="14.25" customHeight="1" x14ac:dyDescent="0.3">
      <c r="A2481" s="3">
        <f t="shared" si="9"/>
        <v>45108</v>
      </c>
      <c r="B2481" s="3">
        <v>45134</v>
      </c>
      <c r="C2481" s="2">
        <v>301254</v>
      </c>
      <c r="D2481" s="2">
        <v>10040</v>
      </c>
      <c r="E2481" s="2">
        <v>831</v>
      </c>
      <c r="F2481" s="2">
        <v>1</v>
      </c>
      <c r="G2481" s="2">
        <v>949</v>
      </c>
      <c r="H2481" s="2">
        <v>949</v>
      </c>
      <c r="I2481" s="2" t="str">
        <f>VLOOKUP($D2481,PRODUCTS!$A$2:$G$87,2,0)</f>
        <v>MacBook Air 13.6" Laptop - Apple M2</v>
      </c>
      <c r="J2481" s="2" t="str">
        <f>VLOOKUP(E2481,CUSTOMERS!$A$2:$K$1001,2,0)&amp;" "&amp;VLOOKUP(E2481,CUSTOMERS!$A$2:$K$1001,3,0)</f>
        <v>Sophia Demeter</v>
      </c>
    </row>
    <row r="2482" spans="1:10" ht="14.25" customHeight="1" x14ac:dyDescent="0.3">
      <c r="A2482" s="3">
        <f t="shared" si="9"/>
        <v>45108</v>
      </c>
      <c r="B2482" s="3">
        <v>45134</v>
      </c>
      <c r="C2482" s="2">
        <v>301254</v>
      </c>
      <c r="D2482" s="2">
        <v>10029</v>
      </c>
      <c r="E2482" s="2">
        <v>342</v>
      </c>
      <c r="F2482" s="2">
        <v>2</v>
      </c>
      <c r="G2482" s="2">
        <v>44</v>
      </c>
      <c r="H2482" s="2">
        <v>88</v>
      </c>
      <c r="I2482" s="2" t="str">
        <f>VLOOKUP($D2482,PRODUCTS!$A$2:$G$87,2,0)</f>
        <v>PlayStation DualSense Wireless Controller</v>
      </c>
      <c r="J2482" s="2" t="str">
        <f>VLOOKUP(E2482,CUSTOMERS!$A$2:$K$1001,2,0)&amp;" "&amp;VLOOKUP(E2482,CUSTOMERS!$A$2:$K$1001,3,0)</f>
        <v>Justen Howey</v>
      </c>
    </row>
    <row r="2483" spans="1:10" ht="14.25" customHeight="1" x14ac:dyDescent="0.3">
      <c r="A2483" s="3">
        <f t="shared" si="9"/>
        <v>45108</v>
      </c>
      <c r="B2483" s="3">
        <v>45134</v>
      </c>
      <c r="C2483" s="2">
        <v>301255</v>
      </c>
      <c r="D2483" s="2">
        <v>10039</v>
      </c>
      <c r="E2483" s="2">
        <v>199</v>
      </c>
      <c r="F2483" s="2">
        <v>1</v>
      </c>
      <c r="G2483" s="2">
        <v>799</v>
      </c>
      <c r="H2483" s="2">
        <v>799</v>
      </c>
      <c r="I2483" s="2" t="str">
        <f>VLOOKUP($D2483,PRODUCTS!$A$2:$G$87,2,0)</f>
        <v>Apple Watch Series 9 (GPS + Cellular) 45mm</v>
      </c>
      <c r="J2483" s="2" t="str">
        <f>VLOOKUP(E2483,CUSTOMERS!$A$2:$K$1001,2,0)&amp;" "&amp;VLOOKUP(E2483,CUSTOMERS!$A$2:$K$1001,3,0)</f>
        <v>Ivory Ballam</v>
      </c>
    </row>
    <row r="2484" spans="1:10" ht="14.25" customHeight="1" x14ac:dyDescent="0.3">
      <c r="A2484" s="3">
        <f t="shared" si="9"/>
        <v>45108</v>
      </c>
      <c r="B2484" s="3">
        <v>45135</v>
      </c>
      <c r="C2484" s="2">
        <v>301256</v>
      </c>
      <c r="D2484" s="2">
        <v>10031</v>
      </c>
      <c r="E2484" s="2">
        <v>876</v>
      </c>
      <c r="F2484" s="2">
        <v>3</v>
      </c>
      <c r="G2484" s="2">
        <v>25</v>
      </c>
      <c r="H2484" s="2">
        <v>75</v>
      </c>
      <c r="I2484" s="2" t="str">
        <f>VLOOKUP($D2484,PRODUCTS!$A$2:$G$87,2,0)</f>
        <v>Razer DeathAdder Mouse</v>
      </c>
      <c r="J2484" s="2" t="str">
        <f>VLOOKUP(E2484,CUSTOMERS!$A$2:$K$1001,2,0)&amp;" "&amp;VLOOKUP(E2484,CUSTOMERS!$A$2:$K$1001,3,0)</f>
        <v>Berke Huyton</v>
      </c>
    </row>
    <row r="2485" spans="1:10" ht="14.25" customHeight="1" x14ac:dyDescent="0.3">
      <c r="A2485" s="3">
        <f t="shared" si="9"/>
        <v>45108</v>
      </c>
      <c r="B2485" s="3">
        <v>45135</v>
      </c>
      <c r="C2485" s="2">
        <v>301257</v>
      </c>
      <c r="D2485" s="2">
        <v>10021</v>
      </c>
      <c r="E2485" s="2">
        <v>611</v>
      </c>
      <c r="F2485" s="2">
        <v>2</v>
      </c>
      <c r="G2485" s="2">
        <v>799</v>
      </c>
      <c r="H2485" s="2">
        <v>1598</v>
      </c>
      <c r="I2485" s="2" t="str">
        <f>VLOOKUP($D2485,PRODUCTS!$A$2:$G$87,2,0)</f>
        <v>iPhone 15 128 GB</v>
      </c>
      <c r="J2485" s="2" t="str">
        <f>VLOOKUP(E2485,CUSTOMERS!$A$2:$K$1001,2,0)&amp;" "&amp;VLOOKUP(E2485,CUSTOMERS!$A$2:$K$1001,3,0)</f>
        <v>Cleve Nulty</v>
      </c>
    </row>
    <row r="2486" spans="1:10" ht="14.25" customHeight="1" x14ac:dyDescent="0.3">
      <c r="A2486" s="3">
        <f t="shared" si="9"/>
        <v>45108</v>
      </c>
      <c r="B2486" s="3">
        <v>45135</v>
      </c>
      <c r="C2486" s="2">
        <v>301257</v>
      </c>
      <c r="D2486" s="2">
        <v>10013</v>
      </c>
      <c r="E2486" s="2">
        <v>388</v>
      </c>
      <c r="F2486" s="2">
        <v>3</v>
      </c>
      <c r="G2486" s="2">
        <v>157</v>
      </c>
      <c r="H2486" s="2">
        <v>471</v>
      </c>
      <c r="I2486" s="2" t="str">
        <f>VLOOKUP($D2486,PRODUCTS!$A$2:$G$87,2,0)</f>
        <v>Vizio 40" D-Series</v>
      </c>
      <c r="J2486" s="2" t="str">
        <f>VLOOKUP(E2486,CUSTOMERS!$A$2:$K$1001,2,0)&amp;" "&amp;VLOOKUP(E2486,CUSTOMERS!$A$2:$K$1001,3,0)</f>
        <v>Henriette Milam</v>
      </c>
    </row>
    <row r="2487" spans="1:10" ht="14.25" customHeight="1" x14ac:dyDescent="0.3">
      <c r="A2487" s="3">
        <f t="shared" si="9"/>
        <v>45108</v>
      </c>
      <c r="B2487" s="3">
        <v>45135</v>
      </c>
      <c r="C2487" s="2">
        <v>301257</v>
      </c>
      <c r="D2487" s="2">
        <v>10080</v>
      </c>
      <c r="E2487" s="2">
        <v>944</v>
      </c>
      <c r="F2487" s="2">
        <v>2</v>
      </c>
      <c r="G2487" s="2">
        <v>6</v>
      </c>
      <c r="H2487" s="2">
        <v>12</v>
      </c>
      <c r="I2487" s="2" t="str">
        <f>VLOOKUP($D2487,PRODUCTS!$A$2:$G$87,2,0)</f>
        <v>Screen Protector for iPhone 15 Pro</v>
      </c>
      <c r="J2487" s="2" t="str">
        <f>VLOOKUP(E2487,CUSTOMERS!$A$2:$K$1001,2,0)&amp;" "&amp;VLOOKUP(E2487,CUSTOMERS!$A$2:$K$1001,3,0)</f>
        <v>Godart Pughsley</v>
      </c>
    </row>
    <row r="2488" spans="1:10" ht="14.25" customHeight="1" x14ac:dyDescent="0.3">
      <c r="A2488" s="3">
        <f t="shared" si="9"/>
        <v>45108</v>
      </c>
      <c r="B2488" s="3">
        <v>45135</v>
      </c>
      <c r="C2488" s="2">
        <v>301258</v>
      </c>
      <c r="D2488" s="2">
        <v>10083</v>
      </c>
      <c r="E2488" s="2">
        <v>751</v>
      </c>
      <c r="F2488" s="2">
        <v>3</v>
      </c>
      <c r="G2488" s="2">
        <v>50</v>
      </c>
      <c r="H2488" s="2">
        <v>150</v>
      </c>
      <c r="I2488" s="2" t="str">
        <f>VLOOKUP($D2488,PRODUCTS!$A$2:$G$87,2,0)</f>
        <v>Apple 45W USB-C Power Adapter</v>
      </c>
      <c r="J2488" s="2" t="str">
        <f>VLOOKUP(E2488,CUSTOMERS!$A$2:$K$1001,2,0)&amp;" "&amp;VLOOKUP(E2488,CUSTOMERS!$A$2:$K$1001,3,0)</f>
        <v>Delano Reisin</v>
      </c>
    </row>
    <row r="2489" spans="1:10" ht="14.25" customHeight="1" x14ac:dyDescent="0.3">
      <c r="A2489" s="3">
        <f t="shared" si="9"/>
        <v>45108</v>
      </c>
      <c r="B2489" s="3">
        <v>45135</v>
      </c>
      <c r="C2489" s="2">
        <v>301258</v>
      </c>
      <c r="D2489" s="2">
        <v>10009</v>
      </c>
      <c r="E2489" s="2">
        <v>260</v>
      </c>
      <c r="F2489" s="2">
        <v>1</v>
      </c>
      <c r="G2489" s="2">
        <v>80</v>
      </c>
      <c r="H2489" s="2">
        <v>80</v>
      </c>
      <c r="I2489" s="2" t="str">
        <f>VLOOKUP($D2489,PRODUCTS!$A$2:$G$87,2,0)</f>
        <v>Fitbit Inspire 3</v>
      </c>
      <c r="J2489" s="2" t="str">
        <f>VLOOKUP(E2489,CUSTOMERS!$A$2:$K$1001,2,0)&amp;" "&amp;VLOOKUP(E2489,CUSTOMERS!$A$2:$K$1001,3,0)</f>
        <v>Peyton Russel</v>
      </c>
    </row>
    <row r="2490" spans="1:10" ht="14.25" customHeight="1" x14ac:dyDescent="0.3">
      <c r="A2490" s="3">
        <f t="shared" si="9"/>
        <v>45108</v>
      </c>
      <c r="B2490" s="3">
        <v>45135</v>
      </c>
      <c r="C2490" s="2">
        <v>301258</v>
      </c>
      <c r="D2490" s="2">
        <v>10019</v>
      </c>
      <c r="E2490" s="2">
        <v>361</v>
      </c>
      <c r="F2490" s="2">
        <v>1</v>
      </c>
      <c r="G2490" s="2">
        <v>1299</v>
      </c>
      <c r="H2490" s="2">
        <v>1299</v>
      </c>
      <c r="I2490" s="2" t="str">
        <f>VLOOKUP($D2490,PRODUCTS!$A$2:$G$87,2,0)</f>
        <v>iPhone 15 Pro 512 GB</v>
      </c>
      <c r="J2490" s="2" t="str">
        <f>VLOOKUP(E2490,CUSTOMERS!$A$2:$K$1001,2,0)&amp;" "&amp;VLOOKUP(E2490,CUSTOMERS!$A$2:$K$1001,3,0)</f>
        <v>Devon Venn</v>
      </c>
    </row>
    <row r="2491" spans="1:10" ht="14.25" customHeight="1" x14ac:dyDescent="0.3">
      <c r="A2491" s="3">
        <f t="shared" si="9"/>
        <v>45108</v>
      </c>
      <c r="B2491" s="3">
        <v>45135</v>
      </c>
      <c r="C2491" s="2">
        <v>301258</v>
      </c>
      <c r="D2491" s="2">
        <v>10086</v>
      </c>
      <c r="E2491" s="2">
        <v>293</v>
      </c>
      <c r="F2491" s="2">
        <v>1</v>
      </c>
      <c r="G2491" s="2">
        <v>13</v>
      </c>
      <c r="H2491" s="2">
        <v>13</v>
      </c>
      <c r="I2491" s="2" t="str">
        <f>VLOOKUP($D2491,PRODUCTS!$A$2:$G$87,2,0)</f>
        <v>Lightning Charging Cable</v>
      </c>
      <c r="J2491" s="2" t="str">
        <f>VLOOKUP(E2491,CUSTOMERS!$A$2:$K$1001,2,0)&amp;" "&amp;VLOOKUP(E2491,CUSTOMERS!$A$2:$K$1001,3,0)</f>
        <v>Randolph Grieveson</v>
      </c>
    </row>
    <row r="2492" spans="1:10" ht="14.25" customHeight="1" x14ac:dyDescent="0.3">
      <c r="A2492" s="3">
        <f t="shared" si="9"/>
        <v>45108</v>
      </c>
      <c r="B2492" s="3">
        <v>45135</v>
      </c>
      <c r="C2492" s="2">
        <v>301258</v>
      </c>
      <c r="D2492" s="2">
        <v>10029</v>
      </c>
      <c r="E2492" s="2">
        <v>716</v>
      </c>
      <c r="F2492" s="2">
        <v>1</v>
      </c>
      <c r="G2492" s="2">
        <v>44</v>
      </c>
      <c r="H2492" s="2">
        <v>44</v>
      </c>
      <c r="I2492" s="2" t="str">
        <f>VLOOKUP($D2492,PRODUCTS!$A$2:$G$87,2,0)</f>
        <v>PlayStation DualSense Wireless Controller</v>
      </c>
      <c r="J2492" s="2" t="str">
        <f>VLOOKUP(E2492,CUSTOMERS!$A$2:$K$1001,2,0)&amp;" "&amp;VLOOKUP(E2492,CUSTOMERS!$A$2:$K$1001,3,0)</f>
        <v>Cassy Obbard</v>
      </c>
    </row>
    <row r="2493" spans="1:10" ht="14.25" customHeight="1" x14ac:dyDescent="0.3">
      <c r="A2493" s="3">
        <f t="shared" si="9"/>
        <v>45108</v>
      </c>
      <c r="B2493" s="3">
        <v>45135</v>
      </c>
      <c r="C2493" s="2">
        <v>301258</v>
      </c>
      <c r="D2493" s="2">
        <v>10013</v>
      </c>
      <c r="E2493" s="2">
        <v>922</v>
      </c>
      <c r="F2493" s="2">
        <v>2</v>
      </c>
      <c r="G2493" s="2">
        <v>157</v>
      </c>
      <c r="H2493" s="2">
        <v>314</v>
      </c>
      <c r="I2493" s="2" t="str">
        <f>VLOOKUP($D2493,PRODUCTS!$A$2:$G$87,2,0)</f>
        <v>Vizio 40" D-Series</v>
      </c>
      <c r="J2493" s="2" t="str">
        <f>VLOOKUP(E2493,CUSTOMERS!$A$2:$K$1001,2,0)&amp;" "&amp;VLOOKUP(E2493,CUSTOMERS!$A$2:$K$1001,3,0)</f>
        <v>Melantha Woehler</v>
      </c>
    </row>
    <row r="2494" spans="1:10" ht="14.25" customHeight="1" x14ac:dyDescent="0.3">
      <c r="A2494" s="3">
        <f t="shared" si="9"/>
        <v>45108</v>
      </c>
      <c r="B2494" s="3">
        <v>45135</v>
      </c>
      <c r="C2494" s="2">
        <v>301258</v>
      </c>
      <c r="D2494" s="2">
        <v>10008</v>
      </c>
      <c r="E2494" s="2">
        <v>701</v>
      </c>
      <c r="F2494" s="2">
        <v>2</v>
      </c>
      <c r="G2494" s="2">
        <v>50</v>
      </c>
      <c r="H2494" s="2">
        <v>100</v>
      </c>
      <c r="I2494" s="2" t="str">
        <f>VLOOKUP($D2494,PRODUCTS!$A$2:$G$87,2,0)</f>
        <v>Echo Dot (5th Gen)</v>
      </c>
      <c r="J2494" s="2" t="str">
        <f>VLOOKUP(E2494,CUSTOMERS!$A$2:$K$1001,2,0)&amp;" "&amp;VLOOKUP(E2494,CUSTOMERS!$A$2:$K$1001,3,0)</f>
        <v>Dorri Hylden</v>
      </c>
    </row>
    <row r="2495" spans="1:10" ht="14.25" customHeight="1" x14ac:dyDescent="0.3">
      <c r="A2495" s="3">
        <f t="shared" si="9"/>
        <v>45108</v>
      </c>
      <c r="B2495" s="3">
        <v>45135</v>
      </c>
      <c r="C2495" s="2">
        <v>301259</v>
      </c>
      <c r="D2495" s="2">
        <v>10057</v>
      </c>
      <c r="E2495" s="2">
        <v>832</v>
      </c>
      <c r="F2495" s="2">
        <v>3</v>
      </c>
      <c r="G2495" s="2">
        <v>1099</v>
      </c>
      <c r="H2495" s="2">
        <v>3297</v>
      </c>
      <c r="I2495" s="2" t="str">
        <f>VLOOKUP($D2495,PRODUCTS!$A$2:$G$87,2,0)</f>
        <v>LG - 65" Class 80 Series QNED</v>
      </c>
      <c r="J2495" s="2" t="str">
        <f>VLOOKUP(E2495,CUSTOMERS!$A$2:$K$1001,2,0)&amp;" "&amp;VLOOKUP(E2495,CUSTOMERS!$A$2:$K$1001,3,0)</f>
        <v>Zebedee Berthelmot</v>
      </c>
    </row>
    <row r="2496" spans="1:10" ht="14.25" customHeight="1" x14ac:dyDescent="0.3">
      <c r="A2496" s="3">
        <f t="shared" si="9"/>
        <v>45108</v>
      </c>
      <c r="B2496" s="3">
        <v>45135</v>
      </c>
      <c r="C2496" s="2">
        <v>301260</v>
      </c>
      <c r="D2496" s="2">
        <v>10023</v>
      </c>
      <c r="E2496" s="2">
        <v>300</v>
      </c>
      <c r="F2496" s="2">
        <v>1</v>
      </c>
      <c r="G2496" s="2">
        <v>1099</v>
      </c>
      <c r="H2496" s="2">
        <v>1099</v>
      </c>
      <c r="I2496" s="2" t="str">
        <f>VLOOKUP($D2496,PRODUCTS!$A$2:$G$87,2,0)</f>
        <v>iPhone 15 512 GB</v>
      </c>
      <c r="J2496" s="2" t="str">
        <f>VLOOKUP(E2496,CUSTOMERS!$A$2:$K$1001,2,0)&amp;" "&amp;VLOOKUP(E2496,CUSTOMERS!$A$2:$K$1001,3,0)</f>
        <v>Timmie Merington</v>
      </c>
    </row>
    <row r="2497" spans="1:10" ht="14.25" customHeight="1" x14ac:dyDescent="0.3">
      <c r="A2497" s="3">
        <f t="shared" si="9"/>
        <v>45108</v>
      </c>
      <c r="B2497" s="3">
        <v>45135</v>
      </c>
      <c r="C2497" s="2">
        <v>301261</v>
      </c>
      <c r="D2497" s="2">
        <v>10065</v>
      </c>
      <c r="E2497" s="2">
        <v>144</v>
      </c>
      <c r="F2497" s="2">
        <v>2</v>
      </c>
      <c r="G2497" s="2">
        <v>399</v>
      </c>
      <c r="H2497" s="2">
        <v>798</v>
      </c>
      <c r="I2497" s="2" t="str">
        <f>VLOOKUP($D2497,PRODUCTS!$A$2:$G$87,2,0)</f>
        <v>Canon - PowerShot V10</v>
      </c>
      <c r="J2497" s="2" t="str">
        <f>VLOOKUP(E2497,CUSTOMERS!$A$2:$K$1001,2,0)&amp;" "&amp;VLOOKUP(E2497,CUSTOMERS!$A$2:$K$1001,3,0)</f>
        <v>Candra Josey</v>
      </c>
    </row>
    <row r="2498" spans="1:10" ht="14.25" customHeight="1" x14ac:dyDescent="0.3">
      <c r="A2498" s="3">
        <f t="shared" si="9"/>
        <v>45108</v>
      </c>
      <c r="B2498" s="3">
        <v>45135</v>
      </c>
      <c r="C2498" s="2">
        <v>301262</v>
      </c>
      <c r="D2498" s="2">
        <v>10020</v>
      </c>
      <c r="E2498" s="2">
        <v>499</v>
      </c>
      <c r="F2498" s="2">
        <v>2</v>
      </c>
      <c r="G2498" s="2">
        <v>1499</v>
      </c>
      <c r="H2498" s="2">
        <v>2998</v>
      </c>
      <c r="I2498" s="2" t="str">
        <f>VLOOKUP($D2498,PRODUCTS!$A$2:$G$87,2,0)</f>
        <v>iPhone 15 Pro 1 TB</v>
      </c>
      <c r="J2498" s="2" t="str">
        <f>VLOOKUP(E2498,CUSTOMERS!$A$2:$K$1001,2,0)&amp;" "&amp;VLOOKUP(E2498,CUSTOMERS!$A$2:$K$1001,3,0)</f>
        <v>Deeyn Tildesley</v>
      </c>
    </row>
    <row r="2499" spans="1:10" ht="14.25" customHeight="1" x14ac:dyDescent="0.3">
      <c r="A2499" s="3">
        <f t="shared" si="9"/>
        <v>45108</v>
      </c>
      <c r="B2499" s="3">
        <v>45135</v>
      </c>
      <c r="C2499" s="2">
        <v>301263</v>
      </c>
      <c r="D2499" s="2">
        <v>10031</v>
      </c>
      <c r="E2499" s="2">
        <v>910</v>
      </c>
      <c r="F2499" s="2">
        <v>2</v>
      </c>
      <c r="G2499" s="2">
        <v>25</v>
      </c>
      <c r="H2499" s="2">
        <v>50</v>
      </c>
      <c r="I2499" s="2" t="str">
        <f>VLOOKUP($D2499,PRODUCTS!$A$2:$G$87,2,0)</f>
        <v>Razer DeathAdder Mouse</v>
      </c>
      <c r="J2499" s="2" t="str">
        <f>VLOOKUP(E2499,CUSTOMERS!$A$2:$K$1001,2,0)&amp;" "&amp;VLOOKUP(E2499,CUSTOMERS!$A$2:$K$1001,3,0)</f>
        <v>Olympie Grumell</v>
      </c>
    </row>
    <row r="2500" spans="1:10" ht="14.25" customHeight="1" x14ac:dyDescent="0.3">
      <c r="A2500" s="3">
        <f t="shared" si="9"/>
        <v>45108</v>
      </c>
      <c r="B2500" s="3">
        <v>45135</v>
      </c>
      <c r="C2500" s="2">
        <v>301263</v>
      </c>
      <c r="D2500" s="2">
        <v>10073</v>
      </c>
      <c r="E2500" s="2">
        <v>368</v>
      </c>
      <c r="F2500" s="2">
        <v>2</v>
      </c>
      <c r="G2500" s="2">
        <v>7</v>
      </c>
      <c r="H2500" s="2">
        <v>14</v>
      </c>
      <c r="I2500" s="2" t="str">
        <f>VLOOKUP($D2500,PRODUCTS!$A$2:$G$87,2,0)</f>
        <v>Case for iPhone 15 Pro Max Black</v>
      </c>
      <c r="J2500" s="2" t="str">
        <f>VLOOKUP(E2500,CUSTOMERS!$A$2:$K$1001,2,0)&amp;" "&amp;VLOOKUP(E2500,CUSTOMERS!$A$2:$K$1001,3,0)</f>
        <v>Tobias Coyett</v>
      </c>
    </row>
    <row r="2501" spans="1:10" ht="14.25" customHeight="1" x14ac:dyDescent="0.3">
      <c r="A2501" s="3">
        <f t="shared" si="9"/>
        <v>45108</v>
      </c>
      <c r="B2501" s="3">
        <v>45135</v>
      </c>
      <c r="C2501" s="2">
        <v>301263</v>
      </c>
      <c r="D2501" s="2">
        <v>10054</v>
      </c>
      <c r="E2501" s="2">
        <v>753</v>
      </c>
      <c r="F2501" s="2">
        <v>3</v>
      </c>
      <c r="G2501" s="2">
        <v>250</v>
      </c>
      <c r="H2501" s="2">
        <v>750</v>
      </c>
      <c r="I2501" s="2" t="str">
        <f>VLOOKUP($D2501,PRODUCTS!$A$2:$G$87,2,0)</f>
        <v>Samsung - 28” ViewFinity UHD</v>
      </c>
      <c r="J2501" s="2" t="str">
        <f>VLOOKUP(E2501,CUSTOMERS!$A$2:$K$1001,2,0)&amp;" "&amp;VLOOKUP(E2501,CUSTOMERS!$A$2:$K$1001,3,0)</f>
        <v>Lorenza Bernardotti</v>
      </c>
    </row>
    <row r="2502" spans="1:10" ht="14.25" customHeight="1" x14ac:dyDescent="0.3">
      <c r="A2502" s="3">
        <f t="shared" si="9"/>
        <v>45108</v>
      </c>
      <c r="B2502" s="3">
        <v>45135</v>
      </c>
      <c r="C2502" s="2">
        <v>301263</v>
      </c>
      <c r="D2502" s="2">
        <v>10066</v>
      </c>
      <c r="E2502" s="2">
        <v>400</v>
      </c>
      <c r="F2502" s="2">
        <v>1</v>
      </c>
      <c r="G2502" s="2">
        <v>149</v>
      </c>
      <c r="H2502" s="2">
        <v>149</v>
      </c>
      <c r="I2502" s="2" t="str">
        <f>VLOOKUP($D2502,PRODUCTS!$A$2:$G$87,2,0)</f>
        <v>Polaroid - Now+ Instant Film Camera Generation 2</v>
      </c>
      <c r="J2502" s="2" t="str">
        <f>VLOOKUP(E2502,CUSTOMERS!$A$2:$K$1001,2,0)&amp;" "&amp;VLOOKUP(E2502,CUSTOMERS!$A$2:$K$1001,3,0)</f>
        <v>Peria Mellsop</v>
      </c>
    </row>
    <row r="2503" spans="1:10" ht="14.25" customHeight="1" x14ac:dyDescent="0.3">
      <c r="A2503" s="3">
        <f t="shared" si="9"/>
        <v>45108</v>
      </c>
      <c r="B2503" s="3">
        <v>45135</v>
      </c>
      <c r="C2503" s="2">
        <v>301264</v>
      </c>
      <c r="D2503" s="2">
        <v>10028</v>
      </c>
      <c r="E2503" s="2">
        <v>244</v>
      </c>
      <c r="F2503" s="2">
        <v>1</v>
      </c>
      <c r="G2503" s="2">
        <v>1500</v>
      </c>
      <c r="H2503" s="2">
        <v>1500</v>
      </c>
      <c r="I2503" s="2" t="str">
        <f>VLOOKUP($D2503,PRODUCTS!$A$2:$G$87,2,0)</f>
        <v>SAMSUNG Galaxy Z Fold 5 256 GB</v>
      </c>
      <c r="J2503" s="2" t="str">
        <f>VLOOKUP(E2503,CUSTOMERS!$A$2:$K$1001,2,0)&amp;" "&amp;VLOOKUP(E2503,CUSTOMERS!$A$2:$K$1001,3,0)</f>
        <v>Meg Pidduck</v>
      </c>
    </row>
    <row r="2504" spans="1:10" ht="14.25" customHeight="1" x14ac:dyDescent="0.3">
      <c r="A2504" s="3">
        <f t="shared" si="9"/>
        <v>45108</v>
      </c>
      <c r="B2504" s="3">
        <v>45136</v>
      </c>
      <c r="C2504" s="2">
        <v>301265</v>
      </c>
      <c r="D2504" s="2">
        <v>10019</v>
      </c>
      <c r="E2504" s="2">
        <v>28</v>
      </c>
      <c r="F2504" s="2">
        <v>1</v>
      </c>
      <c r="G2504" s="2">
        <v>1299</v>
      </c>
      <c r="H2504" s="2">
        <v>1299</v>
      </c>
      <c r="I2504" s="2" t="str">
        <f>VLOOKUP($D2504,PRODUCTS!$A$2:$G$87,2,0)</f>
        <v>iPhone 15 Pro 512 GB</v>
      </c>
      <c r="J2504" s="2" t="str">
        <f>VLOOKUP(E2504,CUSTOMERS!$A$2:$K$1001,2,0)&amp;" "&amp;VLOOKUP(E2504,CUSTOMERS!$A$2:$K$1001,3,0)</f>
        <v>Jsandye Sinyard</v>
      </c>
    </row>
    <row r="2505" spans="1:10" ht="14.25" customHeight="1" x14ac:dyDescent="0.3">
      <c r="A2505" s="3">
        <f t="shared" si="9"/>
        <v>45108</v>
      </c>
      <c r="B2505" s="3">
        <v>45136</v>
      </c>
      <c r="C2505" s="2">
        <v>301266</v>
      </c>
      <c r="D2505" s="2">
        <v>10029</v>
      </c>
      <c r="E2505" s="2">
        <v>367</v>
      </c>
      <c r="F2505" s="2">
        <v>2</v>
      </c>
      <c r="G2505" s="2">
        <v>44</v>
      </c>
      <c r="H2505" s="2">
        <v>88</v>
      </c>
      <c r="I2505" s="2" t="str">
        <f>VLOOKUP($D2505,PRODUCTS!$A$2:$G$87,2,0)</f>
        <v>PlayStation DualSense Wireless Controller</v>
      </c>
      <c r="J2505" s="2" t="str">
        <f>VLOOKUP(E2505,CUSTOMERS!$A$2:$K$1001,2,0)&amp;" "&amp;VLOOKUP(E2505,CUSTOMERS!$A$2:$K$1001,3,0)</f>
        <v>Karin Philippson</v>
      </c>
    </row>
    <row r="2506" spans="1:10" ht="14.25" customHeight="1" x14ac:dyDescent="0.3">
      <c r="A2506" s="3">
        <f t="shared" si="9"/>
        <v>45108</v>
      </c>
      <c r="B2506" s="3">
        <v>45136</v>
      </c>
      <c r="C2506" s="2">
        <v>301266</v>
      </c>
      <c r="D2506" s="2">
        <v>10007</v>
      </c>
      <c r="E2506" s="2">
        <v>590</v>
      </c>
      <c r="F2506" s="2">
        <v>3</v>
      </c>
      <c r="G2506" s="2">
        <v>230</v>
      </c>
      <c r="H2506" s="2">
        <v>690</v>
      </c>
      <c r="I2506" s="2" t="str">
        <f>VLOOKUP($D2506,PRODUCTS!$A$2:$G$87,2,0)</f>
        <v>Apple Ipad (9th Gen)</v>
      </c>
      <c r="J2506" s="2" t="str">
        <f>VLOOKUP(E2506,CUSTOMERS!$A$2:$K$1001,2,0)&amp;" "&amp;VLOOKUP(E2506,CUSTOMERS!$A$2:$K$1001,3,0)</f>
        <v>Ives Godney</v>
      </c>
    </row>
    <row r="2507" spans="1:10" ht="14.25" customHeight="1" x14ac:dyDescent="0.3">
      <c r="A2507" s="3">
        <f t="shared" si="9"/>
        <v>45108</v>
      </c>
      <c r="B2507" s="3">
        <v>45136</v>
      </c>
      <c r="C2507" s="2">
        <v>301267</v>
      </c>
      <c r="D2507" s="2">
        <v>10076</v>
      </c>
      <c r="E2507" s="2">
        <v>610</v>
      </c>
      <c r="F2507" s="2">
        <v>2</v>
      </c>
      <c r="G2507" s="2">
        <v>7</v>
      </c>
      <c r="H2507" s="2">
        <v>14</v>
      </c>
      <c r="I2507" s="2" t="str">
        <f>VLOOKUP($D2507,PRODUCTS!$A$2:$G$87,2,0)</f>
        <v>Case for iPhone 15 Pro Max Blue</v>
      </c>
      <c r="J2507" s="2" t="str">
        <f>VLOOKUP(E2507,CUSTOMERS!$A$2:$K$1001,2,0)&amp;" "&amp;VLOOKUP(E2507,CUSTOMERS!$A$2:$K$1001,3,0)</f>
        <v>Lillian Augur</v>
      </c>
    </row>
    <row r="2508" spans="1:10" ht="14.25" customHeight="1" x14ac:dyDescent="0.3">
      <c r="A2508" s="3">
        <f t="shared" si="9"/>
        <v>45108</v>
      </c>
      <c r="B2508" s="3">
        <v>45136</v>
      </c>
      <c r="C2508" s="2">
        <v>301267</v>
      </c>
      <c r="D2508" s="2">
        <v>10067</v>
      </c>
      <c r="E2508" s="2">
        <v>188</v>
      </c>
      <c r="F2508" s="2">
        <v>1</v>
      </c>
      <c r="G2508" s="2">
        <v>269</v>
      </c>
      <c r="H2508" s="2">
        <v>269</v>
      </c>
      <c r="I2508" s="2" t="str">
        <f>VLOOKUP($D2508,PRODUCTS!$A$2:$G$87,2,0)</f>
        <v>Google - Nest Cam 2 Pack</v>
      </c>
      <c r="J2508" s="2" t="str">
        <f>VLOOKUP(E2508,CUSTOMERS!$A$2:$K$1001,2,0)&amp;" "&amp;VLOOKUP(E2508,CUSTOMERS!$A$2:$K$1001,3,0)</f>
        <v>Drucy McGenis</v>
      </c>
    </row>
    <row r="2509" spans="1:10" ht="14.25" customHeight="1" x14ac:dyDescent="0.3">
      <c r="A2509" s="3">
        <f t="shared" si="9"/>
        <v>45108</v>
      </c>
      <c r="B2509" s="3">
        <v>45136</v>
      </c>
      <c r="C2509" s="2">
        <v>301268</v>
      </c>
      <c r="D2509" s="2">
        <v>10067</v>
      </c>
      <c r="E2509" s="2">
        <v>845</v>
      </c>
      <c r="F2509" s="2">
        <v>2</v>
      </c>
      <c r="G2509" s="2">
        <v>269</v>
      </c>
      <c r="H2509" s="2">
        <v>538</v>
      </c>
      <c r="I2509" s="2" t="str">
        <f>VLOOKUP($D2509,PRODUCTS!$A$2:$G$87,2,0)</f>
        <v>Google - Nest Cam 2 Pack</v>
      </c>
      <c r="J2509" s="2" t="str">
        <f>VLOOKUP(E2509,CUSTOMERS!$A$2:$K$1001,2,0)&amp;" "&amp;VLOOKUP(E2509,CUSTOMERS!$A$2:$K$1001,3,0)</f>
        <v>Rozanne Goldstein</v>
      </c>
    </row>
    <row r="2510" spans="1:10" ht="14.25" customHeight="1" x14ac:dyDescent="0.3">
      <c r="A2510" s="3">
        <f t="shared" si="9"/>
        <v>45108</v>
      </c>
      <c r="B2510" s="3">
        <v>45136</v>
      </c>
      <c r="C2510" s="2">
        <v>301269</v>
      </c>
      <c r="D2510" s="2">
        <v>10024</v>
      </c>
      <c r="E2510" s="2">
        <v>744</v>
      </c>
      <c r="F2510" s="2">
        <v>3</v>
      </c>
      <c r="G2510" s="2">
        <v>199</v>
      </c>
      <c r="H2510" s="2">
        <v>597</v>
      </c>
      <c r="I2510" s="2" t="str">
        <f>VLOOKUP($D2510,PRODUCTS!$A$2:$G$87,2,0)</f>
        <v>SAMSUNG Galaxy Tab S6 Lite 10.4" 64GB</v>
      </c>
      <c r="J2510" s="2" t="str">
        <f>VLOOKUP(E2510,CUSTOMERS!$A$2:$K$1001,2,0)&amp;" "&amp;VLOOKUP(E2510,CUSTOMERS!$A$2:$K$1001,3,0)</f>
        <v>Lem Henrion</v>
      </c>
    </row>
    <row r="2511" spans="1:10" ht="14.25" customHeight="1" x14ac:dyDescent="0.3">
      <c r="A2511" s="3">
        <f t="shared" si="9"/>
        <v>45108</v>
      </c>
      <c r="B2511" s="3">
        <v>45136</v>
      </c>
      <c r="C2511" s="2">
        <v>301270</v>
      </c>
      <c r="D2511" s="2">
        <v>10054</v>
      </c>
      <c r="E2511" s="2">
        <v>267</v>
      </c>
      <c r="F2511" s="2">
        <v>3</v>
      </c>
      <c r="G2511" s="2">
        <v>250</v>
      </c>
      <c r="H2511" s="2">
        <v>750</v>
      </c>
      <c r="I2511" s="2" t="str">
        <f>VLOOKUP($D2511,PRODUCTS!$A$2:$G$87,2,0)</f>
        <v>Samsung - 28” ViewFinity UHD</v>
      </c>
      <c r="J2511" s="2" t="str">
        <f>VLOOKUP(E2511,CUSTOMERS!$A$2:$K$1001,2,0)&amp;" "&amp;VLOOKUP(E2511,CUSTOMERS!$A$2:$K$1001,3,0)</f>
        <v>Freemon Bram</v>
      </c>
    </row>
    <row r="2512" spans="1:10" ht="14.25" customHeight="1" x14ac:dyDescent="0.3">
      <c r="A2512" s="3">
        <f t="shared" si="9"/>
        <v>45108</v>
      </c>
      <c r="B2512" s="3">
        <v>45136</v>
      </c>
      <c r="C2512" s="2">
        <v>301270</v>
      </c>
      <c r="D2512" s="2">
        <v>10032</v>
      </c>
      <c r="E2512" s="2">
        <v>595</v>
      </c>
      <c r="F2512" s="2">
        <v>3</v>
      </c>
      <c r="G2512" s="2">
        <v>70</v>
      </c>
      <c r="H2512" s="2">
        <v>210</v>
      </c>
      <c r="I2512" s="2" t="str">
        <f>VLOOKUP($D2512,PRODUCTS!$A$2:$G$87,2,0)</f>
        <v>Nintendo Switch Pro Controller</v>
      </c>
      <c r="J2512" s="2" t="str">
        <f>VLOOKUP(E2512,CUSTOMERS!$A$2:$K$1001,2,0)&amp;" "&amp;VLOOKUP(E2512,CUSTOMERS!$A$2:$K$1001,3,0)</f>
        <v>Cherise Beeze</v>
      </c>
    </row>
    <row r="2513" spans="1:10" ht="14.25" customHeight="1" x14ac:dyDescent="0.3">
      <c r="A2513" s="3">
        <f t="shared" si="9"/>
        <v>45108</v>
      </c>
      <c r="B2513" s="3">
        <v>45136</v>
      </c>
      <c r="C2513" s="2">
        <v>301271</v>
      </c>
      <c r="D2513" s="2">
        <v>10043</v>
      </c>
      <c r="E2513" s="2">
        <v>901</v>
      </c>
      <c r="F2513" s="2">
        <v>1</v>
      </c>
      <c r="G2513" s="2">
        <v>450</v>
      </c>
      <c r="H2513" s="2">
        <v>450</v>
      </c>
      <c r="I2513" s="2" t="str">
        <f>VLOOKUP($D2513,PRODUCTS!$A$2:$G$87,2,0)</f>
        <v>HP - Desktop - AMD Ryzen 5 - 12GB Memory - 512GB SSD</v>
      </c>
      <c r="J2513" s="2" t="str">
        <f>VLOOKUP(E2513,CUSTOMERS!$A$2:$K$1001,2,0)&amp;" "&amp;VLOOKUP(E2513,CUSTOMERS!$A$2:$K$1001,3,0)</f>
        <v>Scarface Demkowicz</v>
      </c>
    </row>
    <row r="2514" spans="1:10" ht="14.25" customHeight="1" x14ac:dyDescent="0.3">
      <c r="A2514" s="3">
        <f t="shared" si="9"/>
        <v>45108</v>
      </c>
      <c r="B2514" s="3">
        <v>45136</v>
      </c>
      <c r="C2514" s="2">
        <v>301272</v>
      </c>
      <c r="D2514" s="2">
        <v>10059</v>
      </c>
      <c r="E2514" s="2">
        <v>655</v>
      </c>
      <c r="F2514" s="2">
        <v>2</v>
      </c>
      <c r="G2514" s="2">
        <v>269</v>
      </c>
      <c r="H2514" s="2">
        <v>538</v>
      </c>
      <c r="I2514" s="2" t="str">
        <f>VLOOKUP($D2514,PRODUCTS!$A$2:$G$87,2,0)</f>
        <v>TCL - 55" Class S4 S-Class</v>
      </c>
      <c r="J2514" s="2" t="str">
        <f>VLOOKUP(E2514,CUSTOMERS!$A$2:$K$1001,2,0)&amp;" "&amp;VLOOKUP(E2514,CUSTOMERS!$A$2:$K$1001,3,0)</f>
        <v>Demetris Jira</v>
      </c>
    </row>
    <row r="2515" spans="1:10" ht="14.25" customHeight="1" x14ac:dyDescent="0.3">
      <c r="A2515" s="3">
        <f t="shared" si="9"/>
        <v>45108</v>
      </c>
      <c r="B2515" s="3">
        <v>45136</v>
      </c>
      <c r="C2515" s="2">
        <v>301273</v>
      </c>
      <c r="D2515" s="2">
        <v>10078</v>
      </c>
      <c r="E2515" s="2">
        <v>372</v>
      </c>
      <c r="F2515" s="2">
        <v>3</v>
      </c>
      <c r="G2515" s="2">
        <v>5</v>
      </c>
      <c r="H2515" s="2">
        <v>15</v>
      </c>
      <c r="I2515" s="2" t="str">
        <f>VLOOKUP($D2515,PRODUCTS!$A$2:$G$87,2,0)</f>
        <v>Case for iPhone 15 Blue</v>
      </c>
      <c r="J2515" s="2" t="str">
        <f>VLOOKUP(E2515,CUSTOMERS!$A$2:$K$1001,2,0)&amp;" "&amp;VLOOKUP(E2515,CUSTOMERS!$A$2:$K$1001,3,0)</f>
        <v>Valma Bradden</v>
      </c>
    </row>
    <row r="2516" spans="1:10" ht="14.25" customHeight="1" x14ac:dyDescent="0.3">
      <c r="A2516" s="3">
        <f t="shared" si="9"/>
        <v>45108</v>
      </c>
      <c r="B2516" s="3">
        <v>45136</v>
      </c>
      <c r="C2516" s="2">
        <v>301273</v>
      </c>
      <c r="D2516" s="2">
        <v>10017</v>
      </c>
      <c r="E2516" s="2">
        <v>103</v>
      </c>
      <c r="F2516" s="2">
        <v>1</v>
      </c>
      <c r="G2516" s="2">
        <v>999</v>
      </c>
      <c r="H2516" s="2">
        <v>999</v>
      </c>
      <c r="I2516" s="2" t="str">
        <f>VLOOKUP($D2516,PRODUCTS!$A$2:$G$87,2,0)</f>
        <v>iPhone 15 Pro 128 GB</v>
      </c>
      <c r="J2516" s="2" t="str">
        <f>VLOOKUP(E2516,CUSTOMERS!$A$2:$K$1001,2,0)&amp;" "&amp;VLOOKUP(E2516,CUSTOMERS!$A$2:$K$1001,3,0)</f>
        <v>Lianna Scrowton</v>
      </c>
    </row>
    <row r="2517" spans="1:10" ht="14.25" customHeight="1" x14ac:dyDescent="0.3">
      <c r="A2517" s="3">
        <f t="shared" si="9"/>
        <v>45108</v>
      </c>
      <c r="B2517" s="3">
        <v>45136</v>
      </c>
      <c r="C2517" s="2">
        <v>301273</v>
      </c>
      <c r="D2517" s="2">
        <v>10049</v>
      </c>
      <c r="E2517" s="2">
        <v>230</v>
      </c>
      <c r="F2517" s="2">
        <v>2</v>
      </c>
      <c r="G2517" s="2">
        <v>450</v>
      </c>
      <c r="H2517" s="2">
        <v>900</v>
      </c>
      <c r="I2517" s="2" t="str">
        <f>VLOOKUP($D2517,PRODUCTS!$A$2:$G$87,2,0)</f>
        <v>HP - Envy 2-in-1 15.6" Full HD Touch-Screen Laptop - AMD Ryzen 5 </v>
      </c>
      <c r="J2517" s="2" t="str">
        <f>VLOOKUP(E2517,CUSTOMERS!$A$2:$K$1001,2,0)&amp;" "&amp;VLOOKUP(E2517,CUSTOMERS!$A$2:$K$1001,3,0)</f>
        <v>Nollie Crinidge</v>
      </c>
    </row>
    <row r="2518" spans="1:10" ht="14.25" customHeight="1" x14ac:dyDescent="0.3">
      <c r="A2518" s="3">
        <f t="shared" si="9"/>
        <v>45108</v>
      </c>
      <c r="B2518" s="3">
        <v>45136</v>
      </c>
      <c r="C2518" s="2">
        <v>301273</v>
      </c>
      <c r="D2518" s="2">
        <v>10011</v>
      </c>
      <c r="E2518" s="2">
        <v>752</v>
      </c>
      <c r="F2518" s="2">
        <v>1</v>
      </c>
      <c r="G2518" s="2">
        <v>106</v>
      </c>
      <c r="H2518" s="2">
        <v>106</v>
      </c>
      <c r="I2518" s="2" t="str">
        <f>VLOOKUP($D2518,PRODUCTS!$A$2:$G$87,2,0)</f>
        <v>Fire TV 32"</v>
      </c>
      <c r="J2518" s="2" t="str">
        <f>VLOOKUP(E2518,CUSTOMERS!$A$2:$K$1001,2,0)&amp;" "&amp;VLOOKUP(E2518,CUSTOMERS!$A$2:$K$1001,3,0)</f>
        <v>Raffarty Mowatt</v>
      </c>
    </row>
    <row r="2519" spans="1:10" ht="14.25" customHeight="1" x14ac:dyDescent="0.3">
      <c r="A2519" s="3">
        <f t="shared" si="9"/>
        <v>45108</v>
      </c>
      <c r="B2519" s="3">
        <v>45136</v>
      </c>
      <c r="C2519" s="2">
        <v>301273</v>
      </c>
      <c r="D2519" s="2">
        <v>10027</v>
      </c>
      <c r="E2519" s="2">
        <v>589</v>
      </c>
      <c r="F2519" s="2">
        <v>3</v>
      </c>
      <c r="G2519" s="2">
        <v>109</v>
      </c>
      <c r="H2519" s="2">
        <v>327</v>
      </c>
      <c r="I2519" s="2" t="str">
        <f>VLOOKUP($D2519,PRODUCTS!$A$2:$G$87,2,0)</f>
        <v>SAMSUNG Galaxy Buds Pro 2</v>
      </c>
      <c r="J2519" s="2" t="str">
        <f>VLOOKUP(E2519,CUSTOMERS!$A$2:$K$1001,2,0)&amp;" "&amp;VLOOKUP(E2519,CUSTOMERS!$A$2:$K$1001,3,0)</f>
        <v>Iorgo Craze</v>
      </c>
    </row>
    <row r="2520" spans="1:10" ht="14.25" customHeight="1" x14ac:dyDescent="0.3">
      <c r="A2520" s="3">
        <f t="shared" si="9"/>
        <v>45108</v>
      </c>
      <c r="B2520" s="3">
        <v>45136</v>
      </c>
      <c r="C2520" s="2">
        <v>301273</v>
      </c>
      <c r="D2520" s="2">
        <v>10039</v>
      </c>
      <c r="E2520" s="2">
        <v>511</v>
      </c>
      <c r="F2520" s="2">
        <v>3</v>
      </c>
      <c r="G2520" s="2">
        <v>799</v>
      </c>
      <c r="H2520" s="2">
        <v>2397</v>
      </c>
      <c r="I2520" s="2" t="str">
        <f>VLOOKUP($D2520,PRODUCTS!$A$2:$G$87,2,0)</f>
        <v>Apple Watch Series 9 (GPS + Cellular) 45mm</v>
      </c>
      <c r="J2520" s="2" t="str">
        <f>VLOOKUP(E2520,CUSTOMERS!$A$2:$K$1001,2,0)&amp;" "&amp;VLOOKUP(E2520,CUSTOMERS!$A$2:$K$1001,3,0)</f>
        <v>Teresita Iwanicki</v>
      </c>
    </row>
    <row r="2521" spans="1:10" ht="14.25" customHeight="1" x14ac:dyDescent="0.3">
      <c r="A2521" s="3">
        <f t="shared" si="9"/>
        <v>45108</v>
      </c>
      <c r="B2521" s="3">
        <v>45136</v>
      </c>
      <c r="C2521" s="2">
        <v>301274</v>
      </c>
      <c r="D2521" s="2">
        <v>10056</v>
      </c>
      <c r="E2521" s="2">
        <v>415</v>
      </c>
      <c r="F2521" s="2">
        <v>3</v>
      </c>
      <c r="G2521" s="2">
        <v>999</v>
      </c>
      <c r="H2521" s="2">
        <v>2997</v>
      </c>
      <c r="I2521" s="2" t="str">
        <f>VLOOKUP($D2521,PRODUCTS!$A$2:$G$87,2,0)</f>
        <v>Samsung - 85" Class TU690T</v>
      </c>
      <c r="J2521" s="2" t="str">
        <f>VLOOKUP(E2521,CUSTOMERS!$A$2:$K$1001,2,0)&amp;" "&amp;VLOOKUP(E2521,CUSTOMERS!$A$2:$K$1001,3,0)</f>
        <v>Stanfield Hinge</v>
      </c>
    </row>
    <row r="2522" spans="1:10" ht="14.25" customHeight="1" x14ac:dyDescent="0.3">
      <c r="A2522" s="3">
        <f t="shared" si="9"/>
        <v>45108</v>
      </c>
      <c r="B2522" s="3">
        <v>45136</v>
      </c>
      <c r="C2522" s="2">
        <v>301274</v>
      </c>
      <c r="D2522" s="2">
        <v>10072</v>
      </c>
      <c r="E2522" s="2">
        <v>503</v>
      </c>
      <c r="F2522" s="2">
        <v>1</v>
      </c>
      <c r="G2522" s="2">
        <v>5</v>
      </c>
      <c r="H2522" s="2">
        <v>5</v>
      </c>
      <c r="I2522" s="2" t="str">
        <f>VLOOKUP($D2522,PRODUCTS!$A$2:$G$87,2,0)</f>
        <v>Case for iPhone 15 Red</v>
      </c>
      <c r="J2522" s="2" t="str">
        <f>VLOOKUP(E2522,CUSTOMERS!$A$2:$K$1001,2,0)&amp;" "&amp;VLOOKUP(E2522,CUSTOMERS!$A$2:$K$1001,3,0)</f>
        <v>Chev Tremlett</v>
      </c>
    </row>
    <row r="2523" spans="1:10" ht="14.25" customHeight="1" x14ac:dyDescent="0.3">
      <c r="A2523" s="3">
        <f t="shared" si="9"/>
        <v>45108</v>
      </c>
      <c r="B2523" s="3">
        <v>45136</v>
      </c>
      <c r="C2523" s="2">
        <v>301275</v>
      </c>
      <c r="D2523" s="2">
        <v>10023</v>
      </c>
      <c r="E2523" s="2">
        <v>256</v>
      </c>
      <c r="F2523" s="2">
        <v>1</v>
      </c>
      <c r="G2523" s="2">
        <v>1099</v>
      </c>
      <c r="H2523" s="2">
        <v>1099</v>
      </c>
      <c r="I2523" s="2" t="str">
        <f>VLOOKUP($D2523,PRODUCTS!$A$2:$G$87,2,0)</f>
        <v>iPhone 15 512 GB</v>
      </c>
      <c r="J2523" s="2" t="str">
        <f>VLOOKUP(E2523,CUSTOMERS!$A$2:$K$1001,2,0)&amp;" "&amp;VLOOKUP(E2523,CUSTOMERS!$A$2:$K$1001,3,0)</f>
        <v>Amery Lorie</v>
      </c>
    </row>
    <row r="2524" spans="1:10" ht="14.25" customHeight="1" x14ac:dyDescent="0.3">
      <c r="A2524" s="3">
        <f t="shared" si="9"/>
        <v>45108</v>
      </c>
      <c r="B2524" s="3">
        <v>45136</v>
      </c>
      <c r="C2524" s="2">
        <v>301275</v>
      </c>
      <c r="D2524" s="2">
        <v>10002</v>
      </c>
      <c r="E2524" s="2">
        <v>41</v>
      </c>
      <c r="F2524" s="2">
        <v>2</v>
      </c>
      <c r="G2524" s="2">
        <v>81</v>
      </c>
      <c r="H2524" s="2">
        <v>162</v>
      </c>
      <c r="I2524" s="2" t="str">
        <f>VLOOKUP($D2524,PRODUCTS!$A$2:$G$87,2,0)</f>
        <v>Apple AirTag 4 Pack</v>
      </c>
      <c r="J2524" s="2" t="str">
        <f>VLOOKUP(E2524,CUSTOMERS!$A$2:$K$1001,2,0)&amp;" "&amp;VLOOKUP(E2524,CUSTOMERS!$A$2:$K$1001,3,0)</f>
        <v>Truman Creamer</v>
      </c>
    </row>
    <row r="2525" spans="1:10" ht="14.25" customHeight="1" x14ac:dyDescent="0.3">
      <c r="A2525" s="3">
        <f t="shared" si="9"/>
        <v>45108</v>
      </c>
      <c r="B2525" s="3">
        <v>45136</v>
      </c>
      <c r="C2525" s="2">
        <v>301275</v>
      </c>
      <c r="D2525" s="2">
        <v>10016</v>
      </c>
      <c r="E2525" s="2">
        <v>391</v>
      </c>
      <c r="F2525" s="2">
        <v>3</v>
      </c>
      <c r="G2525" s="2">
        <v>1599</v>
      </c>
      <c r="H2525" s="2">
        <v>4797</v>
      </c>
      <c r="I2525" s="2" t="str">
        <f>VLOOKUP($D2525,PRODUCTS!$A$2:$G$87,2,0)</f>
        <v>iPhone 15 Pro Max 1 TB</v>
      </c>
      <c r="J2525" s="2" t="str">
        <f>VLOOKUP(E2525,CUSTOMERS!$A$2:$K$1001,2,0)&amp;" "&amp;VLOOKUP(E2525,CUSTOMERS!$A$2:$K$1001,3,0)</f>
        <v>Sutherland Kipling</v>
      </c>
    </row>
    <row r="2526" spans="1:10" ht="14.25" customHeight="1" x14ac:dyDescent="0.3">
      <c r="A2526" s="3">
        <f t="shared" si="9"/>
        <v>45108</v>
      </c>
      <c r="B2526" s="3">
        <v>45137</v>
      </c>
      <c r="C2526" s="2">
        <v>301276</v>
      </c>
      <c r="D2526" s="2">
        <v>10031</v>
      </c>
      <c r="E2526" s="2">
        <v>180</v>
      </c>
      <c r="F2526" s="2">
        <v>3</v>
      </c>
      <c r="G2526" s="2">
        <v>25</v>
      </c>
      <c r="H2526" s="2">
        <v>75</v>
      </c>
      <c r="I2526" s="2" t="str">
        <f>VLOOKUP($D2526,PRODUCTS!$A$2:$G$87,2,0)</f>
        <v>Razer DeathAdder Mouse</v>
      </c>
      <c r="J2526" s="2" t="str">
        <f>VLOOKUP(E2526,CUSTOMERS!$A$2:$K$1001,2,0)&amp;" "&amp;VLOOKUP(E2526,CUSTOMERS!$A$2:$K$1001,3,0)</f>
        <v>Wain Crichmer</v>
      </c>
    </row>
    <row r="2527" spans="1:10" ht="14.25" customHeight="1" x14ac:dyDescent="0.3">
      <c r="A2527" s="3">
        <f t="shared" si="9"/>
        <v>45108</v>
      </c>
      <c r="B2527" s="3">
        <v>45137</v>
      </c>
      <c r="C2527" s="2">
        <v>301276</v>
      </c>
      <c r="D2527" s="2">
        <v>10003</v>
      </c>
      <c r="E2527" s="2">
        <v>586</v>
      </c>
      <c r="F2527" s="2">
        <v>3</v>
      </c>
      <c r="G2527" s="2">
        <v>149</v>
      </c>
      <c r="H2527" s="2">
        <v>447</v>
      </c>
      <c r="I2527" s="2" t="str">
        <f>VLOOKUP($D2527,PRODUCTS!$A$2:$G$87,2,0)</f>
        <v>Apple Airpods Pro</v>
      </c>
      <c r="J2527" s="2" t="str">
        <f>VLOOKUP(E2527,CUSTOMERS!$A$2:$K$1001,2,0)&amp;" "&amp;VLOOKUP(E2527,CUSTOMERS!$A$2:$K$1001,3,0)</f>
        <v>Zarah Bondesen</v>
      </c>
    </row>
    <row r="2528" spans="1:10" ht="14.25" customHeight="1" x14ac:dyDescent="0.3">
      <c r="A2528" s="3">
        <f t="shared" si="9"/>
        <v>45108</v>
      </c>
      <c r="B2528" s="3">
        <v>45137</v>
      </c>
      <c r="C2528" s="2">
        <v>301276</v>
      </c>
      <c r="D2528" s="2">
        <v>10028</v>
      </c>
      <c r="E2528" s="2">
        <v>795</v>
      </c>
      <c r="F2528" s="2">
        <v>1</v>
      </c>
      <c r="G2528" s="2">
        <v>1500</v>
      </c>
      <c r="H2528" s="2">
        <v>1500</v>
      </c>
      <c r="I2528" s="2" t="str">
        <f>VLOOKUP($D2528,PRODUCTS!$A$2:$G$87,2,0)</f>
        <v>SAMSUNG Galaxy Z Fold 5 256 GB</v>
      </c>
      <c r="J2528" s="2" t="str">
        <f>VLOOKUP(E2528,CUSTOMERS!$A$2:$K$1001,2,0)&amp;" "&amp;VLOOKUP(E2528,CUSTOMERS!$A$2:$K$1001,3,0)</f>
        <v>Alvie Joney</v>
      </c>
    </row>
    <row r="2529" spans="1:10" ht="14.25" customHeight="1" x14ac:dyDescent="0.3">
      <c r="A2529" s="3">
        <f t="shared" si="9"/>
        <v>45108</v>
      </c>
      <c r="B2529" s="3">
        <v>45137</v>
      </c>
      <c r="C2529" s="2">
        <v>301277</v>
      </c>
      <c r="D2529" s="2">
        <v>10020</v>
      </c>
      <c r="E2529" s="2">
        <v>659</v>
      </c>
      <c r="F2529" s="2">
        <v>2</v>
      </c>
      <c r="G2529" s="2">
        <v>1499</v>
      </c>
      <c r="H2529" s="2">
        <v>2998</v>
      </c>
      <c r="I2529" s="2" t="str">
        <f>VLOOKUP($D2529,PRODUCTS!$A$2:$G$87,2,0)</f>
        <v>iPhone 15 Pro 1 TB</v>
      </c>
      <c r="J2529" s="2" t="str">
        <f>VLOOKUP(E2529,CUSTOMERS!$A$2:$K$1001,2,0)&amp;" "&amp;VLOOKUP(E2529,CUSTOMERS!$A$2:$K$1001,3,0)</f>
        <v>Kippy Grahame</v>
      </c>
    </row>
    <row r="2530" spans="1:10" ht="14.25" customHeight="1" x14ac:dyDescent="0.3">
      <c r="A2530" s="3">
        <f t="shared" si="9"/>
        <v>45108</v>
      </c>
      <c r="B2530" s="3">
        <v>45137</v>
      </c>
      <c r="C2530" s="2">
        <v>301278</v>
      </c>
      <c r="D2530" s="2">
        <v>10037</v>
      </c>
      <c r="E2530" s="2">
        <v>372</v>
      </c>
      <c r="F2530" s="2">
        <v>2</v>
      </c>
      <c r="G2530" s="2">
        <v>500</v>
      </c>
      <c r="H2530" s="2">
        <v>1000</v>
      </c>
      <c r="I2530" s="2" t="str">
        <f>VLOOKUP($D2530,PRODUCTS!$A$2:$G$87,2,0)</f>
        <v>Sony - PlayStation 5 Slim Console</v>
      </c>
      <c r="J2530" s="2" t="str">
        <f>VLOOKUP(E2530,CUSTOMERS!$A$2:$K$1001,2,0)&amp;" "&amp;VLOOKUP(E2530,CUSTOMERS!$A$2:$K$1001,3,0)</f>
        <v>Valma Bradden</v>
      </c>
    </row>
    <row r="2531" spans="1:10" ht="14.25" customHeight="1" x14ac:dyDescent="0.3">
      <c r="A2531" s="3">
        <f t="shared" si="9"/>
        <v>45108</v>
      </c>
      <c r="B2531" s="3">
        <v>45137</v>
      </c>
      <c r="C2531" s="2">
        <v>301278</v>
      </c>
      <c r="D2531" s="2">
        <v>10058</v>
      </c>
      <c r="E2531" s="2">
        <v>167</v>
      </c>
      <c r="F2531" s="2">
        <v>3</v>
      </c>
      <c r="G2531" s="2">
        <v>799</v>
      </c>
      <c r="H2531" s="2">
        <v>2397</v>
      </c>
      <c r="I2531" s="2" t="str">
        <f>VLOOKUP($D2531,PRODUCTS!$A$2:$G$87,2,0)</f>
        <v>Sony - 65" Class X80K</v>
      </c>
      <c r="J2531" s="2" t="str">
        <f>VLOOKUP(E2531,CUSTOMERS!$A$2:$K$1001,2,0)&amp;" "&amp;VLOOKUP(E2531,CUSTOMERS!$A$2:$K$1001,3,0)</f>
        <v>Selie Brimfield</v>
      </c>
    </row>
    <row r="2532" spans="1:10" ht="14.25" customHeight="1" x14ac:dyDescent="0.3">
      <c r="A2532" s="3">
        <f t="shared" si="9"/>
        <v>45108</v>
      </c>
      <c r="B2532" s="3">
        <v>45137</v>
      </c>
      <c r="C2532" s="2">
        <v>301279</v>
      </c>
      <c r="D2532" s="2">
        <v>10026</v>
      </c>
      <c r="E2532" s="2">
        <v>354</v>
      </c>
      <c r="F2532" s="2">
        <v>1</v>
      </c>
      <c r="G2532" s="2">
        <v>850</v>
      </c>
      <c r="H2532" s="2">
        <v>850</v>
      </c>
      <c r="I2532" s="2" t="str">
        <f>VLOOKUP($D2532,PRODUCTS!$A$2:$G$87,2,0)</f>
        <v>SAMSUNG Galaxy Z Flip 256 GB</v>
      </c>
      <c r="J2532" s="2" t="str">
        <f>VLOOKUP(E2532,CUSTOMERS!$A$2:$K$1001,2,0)&amp;" "&amp;VLOOKUP(E2532,CUSTOMERS!$A$2:$K$1001,3,0)</f>
        <v>Hubert Caillou</v>
      </c>
    </row>
    <row r="2533" spans="1:10" ht="14.25" customHeight="1" x14ac:dyDescent="0.3">
      <c r="A2533" s="3">
        <f t="shared" si="9"/>
        <v>45108</v>
      </c>
      <c r="B2533" s="3">
        <v>45137</v>
      </c>
      <c r="C2533" s="2">
        <v>301279</v>
      </c>
      <c r="D2533" s="2">
        <v>10015</v>
      </c>
      <c r="E2533" s="2">
        <v>816</v>
      </c>
      <c r="F2533" s="2">
        <v>2</v>
      </c>
      <c r="G2533" s="2">
        <v>1399</v>
      </c>
      <c r="H2533" s="2">
        <v>2798</v>
      </c>
      <c r="I2533" s="2" t="str">
        <f>VLOOKUP($D2533,PRODUCTS!$A$2:$G$87,2,0)</f>
        <v>iPhone 15 Pro Max 512 GB</v>
      </c>
      <c r="J2533" s="2" t="str">
        <f>VLOOKUP(E2533,CUSTOMERS!$A$2:$K$1001,2,0)&amp;" "&amp;VLOOKUP(E2533,CUSTOMERS!$A$2:$K$1001,3,0)</f>
        <v>Levin Castanone</v>
      </c>
    </row>
    <row r="2534" spans="1:10" ht="14.25" customHeight="1" x14ac:dyDescent="0.3">
      <c r="A2534" s="3">
        <f t="shared" si="9"/>
        <v>45108</v>
      </c>
      <c r="B2534" s="3">
        <v>45137</v>
      </c>
      <c r="C2534" s="2">
        <v>301280</v>
      </c>
      <c r="D2534" s="2">
        <v>10038</v>
      </c>
      <c r="E2534" s="2">
        <v>683</v>
      </c>
      <c r="F2534" s="2">
        <v>1</v>
      </c>
      <c r="G2534" s="2">
        <v>379</v>
      </c>
      <c r="H2534" s="2">
        <v>379</v>
      </c>
      <c r="I2534" s="2" t="str">
        <f>VLOOKUP($D2534,PRODUCTS!$A$2:$G$87,2,0)</f>
        <v>Apple Watch Series 9 (GPS) 45mm</v>
      </c>
      <c r="J2534" s="2" t="str">
        <f>VLOOKUP(E2534,CUSTOMERS!$A$2:$K$1001,2,0)&amp;" "&amp;VLOOKUP(E2534,CUSTOMERS!$A$2:$K$1001,3,0)</f>
        <v>Othilie Swyn</v>
      </c>
    </row>
    <row r="2535" spans="1:10" ht="14.25" customHeight="1" x14ac:dyDescent="0.3">
      <c r="A2535" s="3">
        <f t="shared" si="9"/>
        <v>45108</v>
      </c>
      <c r="B2535" s="3">
        <v>45137</v>
      </c>
      <c r="C2535" s="2">
        <v>301281</v>
      </c>
      <c r="D2535" s="2">
        <v>10001</v>
      </c>
      <c r="E2535" s="2">
        <v>293</v>
      </c>
      <c r="F2535" s="2">
        <v>3</v>
      </c>
      <c r="G2535" s="2">
        <v>27</v>
      </c>
      <c r="H2535" s="2">
        <v>81</v>
      </c>
      <c r="I2535" s="2" t="str">
        <f>VLOOKUP($D2535,PRODUCTS!$A$2:$G$87,2,0)</f>
        <v>Apple AirTag</v>
      </c>
      <c r="J2535" s="2" t="str">
        <f>VLOOKUP(E2535,CUSTOMERS!$A$2:$K$1001,2,0)&amp;" "&amp;VLOOKUP(E2535,CUSTOMERS!$A$2:$K$1001,3,0)</f>
        <v>Randolph Grieveson</v>
      </c>
    </row>
    <row r="2536" spans="1:10" ht="14.25" customHeight="1" x14ac:dyDescent="0.3">
      <c r="A2536" s="3">
        <f t="shared" si="9"/>
        <v>45108</v>
      </c>
      <c r="B2536" s="3">
        <v>45137</v>
      </c>
      <c r="C2536" s="2">
        <v>301281</v>
      </c>
      <c r="D2536" s="2">
        <v>10039</v>
      </c>
      <c r="E2536" s="2">
        <v>840</v>
      </c>
      <c r="F2536" s="2">
        <v>1</v>
      </c>
      <c r="G2536" s="2">
        <v>799</v>
      </c>
      <c r="H2536" s="2">
        <v>799</v>
      </c>
      <c r="I2536" s="2" t="str">
        <f>VLOOKUP($D2536,PRODUCTS!$A$2:$G$87,2,0)</f>
        <v>Apple Watch Series 9 (GPS + Cellular) 45mm</v>
      </c>
      <c r="J2536" s="2" t="str">
        <f>VLOOKUP(E2536,CUSTOMERS!$A$2:$K$1001,2,0)&amp;" "&amp;VLOOKUP(E2536,CUSTOMERS!$A$2:$K$1001,3,0)</f>
        <v>Phillis Slevin</v>
      </c>
    </row>
    <row r="2537" spans="1:10" ht="14.25" customHeight="1" x14ac:dyDescent="0.3">
      <c r="A2537" s="3">
        <f t="shared" si="9"/>
        <v>45108</v>
      </c>
      <c r="B2537" s="3">
        <v>45137</v>
      </c>
      <c r="C2537" s="2">
        <v>301282</v>
      </c>
      <c r="D2537" s="2">
        <v>10003</v>
      </c>
      <c r="E2537" s="2">
        <v>80</v>
      </c>
      <c r="F2537" s="2">
        <v>1</v>
      </c>
      <c r="G2537" s="2">
        <v>149</v>
      </c>
      <c r="H2537" s="2">
        <v>149</v>
      </c>
      <c r="I2537" s="2" t="str">
        <f>VLOOKUP($D2537,PRODUCTS!$A$2:$G$87,2,0)</f>
        <v>Apple Airpods Pro</v>
      </c>
      <c r="J2537" s="2" t="str">
        <f>VLOOKUP(E2537,CUSTOMERS!$A$2:$K$1001,2,0)&amp;" "&amp;VLOOKUP(E2537,CUSTOMERS!$A$2:$K$1001,3,0)</f>
        <v>Bayard Moral</v>
      </c>
    </row>
    <row r="2538" spans="1:10" ht="14.25" customHeight="1" x14ac:dyDescent="0.3">
      <c r="A2538" s="3">
        <f t="shared" si="9"/>
        <v>45108</v>
      </c>
      <c r="B2538" s="3">
        <v>45138</v>
      </c>
      <c r="C2538" s="2">
        <v>301283</v>
      </c>
      <c r="D2538" s="2">
        <v>10042</v>
      </c>
      <c r="E2538" s="2">
        <v>465</v>
      </c>
      <c r="F2538" s="2">
        <v>1</v>
      </c>
      <c r="G2538" s="2">
        <v>1849</v>
      </c>
      <c r="H2538" s="2">
        <v>1849</v>
      </c>
      <c r="I2538" s="2" t="str">
        <f>VLOOKUP($D2538,PRODUCTS!$A$2:$G$87,2,0)</f>
        <v>Apple - MacBook Pro 14" Laptop - M3 Pro chip</v>
      </c>
      <c r="J2538" s="2" t="str">
        <f>VLOOKUP(E2538,CUSTOMERS!$A$2:$K$1001,2,0)&amp;" "&amp;VLOOKUP(E2538,CUSTOMERS!$A$2:$K$1001,3,0)</f>
        <v>Donaugh Southcott</v>
      </c>
    </row>
    <row r="2539" spans="1:10" ht="14.25" customHeight="1" x14ac:dyDescent="0.3">
      <c r="A2539" s="3">
        <f t="shared" si="9"/>
        <v>45108</v>
      </c>
      <c r="B2539" s="3">
        <v>45138</v>
      </c>
      <c r="C2539" s="2">
        <v>301284</v>
      </c>
      <c r="D2539" s="2">
        <v>10041</v>
      </c>
      <c r="E2539" s="2">
        <v>669</v>
      </c>
      <c r="F2539" s="2">
        <v>2</v>
      </c>
      <c r="G2539" s="2">
        <v>749</v>
      </c>
      <c r="H2539" s="2">
        <v>1498</v>
      </c>
      <c r="I2539" s="2" t="str">
        <f>VLOOKUP($D2539,PRODUCTS!$A$2:$G$87,2,0)</f>
        <v>MacBook Air 13.3" Laptop - Apple M1 chip</v>
      </c>
      <c r="J2539" s="2" t="str">
        <f>VLOOKUP(E2539,CUSTOMERS!$A$2:$K$1001,2,0)&amp;" "&amp;VLOOKUP(E2539,CUSTOMERS!$A$2:$K$1001,3,0)</f>
        <v>Christos L'oiseau</v>
      </c>
    </row>
    <row r="2540" spans="1:10" ht="14.25" customHeight="1" x14ac:dyDescent="0.3">
      <c r="A2540" s="3">
        <f t="shared" si="9"/>
        <v>45108</v>
      </c>
      <c r="B2540" s="3">
        <v>45138</v>
      </c>
      <c r="C2540" s="2">
        <v>301284</v>
      </c>
      <c r="D2540" s="2">
        <v>10020</v>
      </c>
      <c r="E2540" s="2">
        <v>627</v>
      </c>
      <c r="F2540" s="2">
        <v>2</v>
      </c>
      <c r="G2540" s="2">
        <v>1499</v>
      </c>
      <c r="H2540" s="2">
        <v>2998</v>
      </c>
      <c r="I2540" s="2" t="str">
        <f>VLOOKUP($D2540,PRODUCTS!$A$2:$G$87,2,0)</f>
        <v>iPhone 15 Pro 1 TB</v>
      </c>
      <c r="J2540" s="2" t="str">
        <f>VLOOKUP(E2540,CUSTOMERS!$A$2:$K$1001,2,0)&amp;" "&amp;VLOOKUP(E2540,CUSTOMERS!$A$2:$K$1001,3,0)</f>
        <v>Jorrie Kealey</v>
      </c>
    </row>
    <row r="2541" spans="1:10" ht="14.25" customHeight="1" x14ac:dyDescent="0.3">
      <c r="A2541" s="3">
        <f t="shared" si="9"/>
        <v>45108</v>
      </c>
      <c r="B2541" s="3">
        <v>45138</v>
      </c>
      <c r="C2541" s="2">
        <v>301284</v>
      </c>
      <c r="D2541" s="2">
        <v>10047</v>
      </c>
      <c r="E2541" s="2">
        <v>122</v>
      </c>
      <c r="F2541" s="2">
        <v>3</v>
      </c>
      <c r="G2541" s="2">
        <v>300</v>
      </c>
      <c r="H2541" s="2">
        <v>900</v>
      </c>
      <c r="I2541" s="2" t="str">
        <f>VLOOKUP($D2541,PRODUCTS!$A$2:$G$87,2,0)</f>
        <v>Microsoft - Xbox Series S 512 GB All-Digital Console</v>
      </c>
      <c r="J2541" s="2" t="str">
        <f>VLOOKUP(E2541,CUSTOMERS!$A$2:$K$1001,2,0)&amp;" "&amp;VLOOKUP(E2541,CUSTOMERS!$A$2:$K$1001,3,0)</f>
        <v>Alanson Tesh</v>
      </c>
    </row>
    <row r="2542" spans="1:10" ht="14.25" customHeight="1" x14ac:dyDescent="0.3">
      <c r="A2542" s="3">
        <f t="shared" si="9"/>
        <v>45108</v>
      </c>
      <c r="B2542" s="3">
        <v>45138</v>
      </c>
      <c r="C2542" s="2">
        <v>301285</v>
      </c>
      <c r="D2542" s="2">
        <v>10011</v>
      </c>
      <c r="E2542" s="2">
        <v>715</v>
      </c>
      <c r="F2542" s="2">
        <v>2</v>
      </c>
      <c r="G2542" s="2">
        <v>106</v>
      </c>
      <c r="H2542" s="2">
        <v>212</v>
      </c>
      <c r="I2542" s="2" t="str">
        <f>VLOOKUP($D2542,PRODUCTS!$A$2:$G$87,2,0)</f>
        <v>Fire TV 32"</v>
      </c>
      <c r="J2542" s="2" t="str">
        <f>VLOOKUP(E2542,CUSTOMERS!$A$2:$K$1001,2,0)&amp;" "&amp;VLOOKUP(E2542,CUSTOMERS!$A$2:$K$1001,3,0)</f>
        <v>Robbi Prevost</v>
      </c>
    </row>
    <row r="2543" spans="1:10" ht="14.25" customHeight="1" x14ac:dyDescent="0.3">
      <c r="A2543" s="3">
        <f t="shared" si="9"/>
        <v>45108</v>
      </c>
      <c r="B2543" s="3">
        <v>45138</v>
      </c>
      <c r="C2543" s="2">
        <v>301286</v>
      </c>
      <c r="D2543" s="2">
        <v>10031</v>
      </c>
      <c r="E2543" s="2">
        <v>597</v>
      </c>
      <c r="F2543" s="2">
        <v>1</v>
      </c>
      <c r="G2543" s="2">
        <v>25</v>
      </c>
      <c r="H2543" s="2">
        <v>25</v>
      </c>
      <c r="I2543" s="2" t="str">
        <f>VLOOKUP($D2543,PRODUCTS!$A$2:$G$87,2,0)</f>
        <v>Razer DeathAdder Mouse</v>
      </c>
      <c r="J2543" s="2" t="str">
        <f>VLOOKUP(E2543,CUSTOMERS!$A$2:$K$1001,2,0)&amp;" "&amp;VLOOKUP(E2543,CUSTOMERS!$A$2:$K$1001,3,0)</f>
        <v>Jess Gimbart</v>
      </c>
    </row>
    <row r="2544" spans="1:10" ht="14.25" customHeight="1" x14ac:dyDescent="0.3">
      <c r="A2544" s="3">
        <f t="shared" si="9"/>
        <v>45108</v>
      </c>
      <c r="B2544" s="3">
        <v>45138</v>
      </c>
      <c r="C2544" s="2">
        <v>301287</v>
      </c>
      <c r="D2544" s="2">
        <v>10076</v>
      </c>
      <c r="E2544" s="2">
        <v>335</v>
      </c>
      <c r="F2544" s="2">
        <v>2</v>
      </c>
      <c r="G2544" s="2">
        <v>7</v>
      </c>
      <c r="H2544" s="2">
        <v>14</v>
      </c>
      <c r="I2544" s="2" t="str">
        <f>VLOOKUP($D2544,PRODUCTS!$A$2:$G$87,2,0)</f>
        <v>Case for iPhone 15 Pro Max Blue</v>
      </c>
      <c r="J2544" s="2" t="str">
        <f>VLOOKUP(E2544,CUSTOMERS!$A$2:$K$1001,2,0)&amp;" "&amp;VLOOKUP(E2544,CUSTOMERS!$A$2:$K$1001,3,0)</f>
        <v>Margalo Manuel</v>
      </c>
    </row>
    <row r="2545" spans="1:10" ht="14.25" customHeight="1" x14ac:dyDescent="0.3">
      <c r="A2545" s="3">
        <f t="shared" si="9"/>
        <v>45108</v>
      </c>
      <c r="B2545" s="3">
        <v>45138</v>
      </c>
      <c r="C2545" s="2">
        <v>301288</v>
      </c>
      <c r="D2545" s="2">
        <v>10082</v>
      </c>
      <c r="E2545" s="2">
        <v>729</v>
      </c>
      <c r="F2545" s="2">
        <v>1</v>
      </c>
      <c r="G2545" s="2">
        <v>20</v>
      </c>
      <c r="H2545" s="2">
        <v>20</v>
      </c>
      <c r="I2545" s="2" t="str">
        <f>VLOOKUP($D2545,PRODUCTS!$A$2:$G$87,2,0)</f>
        <v>Apple 20W USB-C Power Adapter</v>
      </c>
      <c r="J2545" s="2" t="str">
        <f>VLOOKUP(E2545,CUSTOMERS!$A$2:$K$1001,2,0)&amp;" "&amp;VLOOKUP(E2545,CUSTOMERS!$A$2:$K$1001,3,0)</f>
        <v>Cosetta Miko</v>
      </c>
    </row>
    <row r="2546" spans="1:10" ht="14.25" customHeight="1" x14ac:dyDescent="0.3">
      <c r="A2546" s="3">
        <f t="shared" si="9"/>
        <v>45108</v>
      </c>
      <c r="B2546" s="3">
        <v>45138</v>
      </c>
      <c r="C2546" s="2">
        <v>301289</v>
      </c>
      <c r="D2546" s="2">
        <v>10073</v>
      </c>
      <c r="E2546" s="2">
        <v>578</v>
      </c>
      <c r="F2546" s="2">
        <v>2</v>
      </c>
      <c r="G2546" s="2">
        <v>7</v>
      </c>
      <c r="H2546" s="2">
        <v>14</v>
      </c>
      <c r="I2546" s="2" t="str">
        <f>VLOOKUP($D2546,PRODUCTS!$A$2:$G$87,2,0)</f>
        <v>Case for iPhone 15 Pro Max Black</v>
      </c>
      <c r="J2546" s="2" t="str">
        <f>VLOOKUP(E2546,CUSTOMERS!$A$2:$K$1001,2,0)&amp;" "&amp;VLOOKUP(E2546,CUSTOMERS!$A$2:$K$1001,3,0)</f>
        <v>Jonie Kemish</v>
      </c>
    </row>
    <row r="2547" spans="1:10" ht="14.25" customHeight="1" x14ac:dyDescent="0.3">
      <c r="A2547" s="3">
        <f t="shared" si="9"/>
        <v>45108</v>
      </c>
      <c r="B2547" s="3">
        <v>45138</v>
      </c>
      <c r="C2547" s="2">
        <v>301290</v>
      </c>
      <c r="D2547" s="2">
        <v>10076</v>
      </c>
      <c r="E2547" s="2">
        <v>300</v>
      </c>
      <c r="F2547" s="2">
        <v>3</v>
      </c>
      <c r="G2547" s="2">
        <v>7</v>
      </c>
      <c r="H2547" s="2">
        <v>21</v>
      </c>
      <c r="I2547" s="2" t="str">
        <f>VLOOKUP($D2547,PRODUCTS!$A$2:$G$87,2,0)</f>
        <v>Case for iPhone 15 Pro Max Blue</v>
      </c>
      <c r="J2547" s="2" t="str">
        <f>VLOOKUP(E2547,CUSTOMERS!$A$2:$K$1001,2,0)&amp;" "&amp;VLOOKUP(E2547,CUSTOMERS!$A$2:$K$1001,3,0)</f>
        <v>Timmie Merington</v>
      </c>
    </row>
    <row r="2548" spans="1:10" ht="14.25" customHeight="1" x14ac:dyDescent="0.3">
      <c r="A2548" s="3">
        <f t="shared" si="9"/>
        <v>45108</v>
      </c>
      <c r="B2548" s="3">
        <v>45138</v>
      </c>
      <c r="C2548" s="2">
        <v>301290</v>
      </c>
      <c r="D2548" s="2">
        <v>10078</v>
      </c>
      <c r="E2548" s="2">
        <v>101</v>
      </c>
      <c r="F2548" s="2">
        <v>1</v>
      </c>
      <c r="G2548" s="2">
        <v>5</v>
      </c>
      <c r="H2548" s="2">
        <v>5</v>
      </c>
      <c r="I2548" s="2" t="str">
        <f>VLOOKUP($D2548,PRODUCTS!$A$2:$G$87,2,0)</f>
        <v>Case for iPhone 15 Blue</v>
      </c>
      <c r="J2548" s="2" t="str">
        <f>VLOOKUP(E2548,CUSTOMERS!$A$2:$K$1001,2,0)&amp;" "&amp;VLOOKUP(E2548,CUSTOMERS!$A$2:$K$1001,3,0)</f>
        <v>Gabriell Scurman</v>
      </c>
    </row>
    <row r="2549" spans="1:10" ht="14.25" customHeight="1" x14ac:dyDescent="0.3">
      <c r="A2549" s="3">
        <f t="shared" si="9"/>
        <v>45108</v>
      </c>
      <c r="B2549" s="3">
        <v>45138</v>
      </c>
      <c r="C2549" s="2">
        <v>301291</v>
      </c>
      <c r="D2549" s="2">
        <v>10010</v>
      </c>
      <c r="E2549" s="2">
        <v>736</v>
      </c>
      <c r="F2549" s="2">
        <v>1</v>
      </c>
      <c r="G2549" s="2">
        <v>29</v>
      </c>
      <c r="H2549" s="2">
        <v>29</v>
      </c>
      <c r="I2549" s="2" t="str">
        <f>VLOOKUP($D2549,PRODUCTS!$A$2:$G$87,2,0)</f>
        <v>JBL Go 3</v>
      </c>
      <c r="J2549" s="2" t="str">
        <f>VLOOKUP(E2549,CUSTOMERS!$A$2:$K$1001,2,0)&amp;" "&amp;VLOOKUP(E2549,CUSTOMERS!$A$2:$K$1001,3,0)</f>
        <v>Duffie Aberkirder</v>
      </c>
    </row>
    <row r="2550" spans="1:10" ht="14.25" customHeight="1" x14ac:dyDescent="0.3">
      <c r="A2550" s="3">
        <f t="shared" si="9"/>
        <v>45108</v>
      </c>
      <c r="B2550" s="3">
        <v>45138</v>
      </c>
      <c r="C2550" s="2">
        <v>301292</v>
      </c>
      <c r="D2550" s="2">
        <v>10074</v>
      </c>
      <c r="E2550" s="2">
        <v>686</v>
      </c>
      <c r="F2550" s="2">
        <v>3</v>
      </c>
      <c r="G2550" s="2">
        <v>6</v>
      </c>
      <c r="H2550" s="2">
        <v>18</v>
      </c>
      <c r="I2550" s="2" t="str">
        <f>VLOOKUP($D2550,PRODUCTS!$A$2:$G$87,2,0)</f>
        <v>Case for iPhone 15 Pro Black</v>
      </c>
      <c r="J2550" s="2" t="str">
        <f>VLOOKUP(E2550,CUSTOMERS!$A$2:$K$1001,2,0)&amp;" "&amp;VLOOKUP(E2550,CUSTOMERS!$A$2:$K$1001,3,0)</f>
        <v>Beth Vockins</v>
      </c>
    </row>
    <row r="2551" spans="1:10" ht="14.25" customHeight="1" x14ac:dyDescent="0.3">
      <c r="A2551" s="3">
        <f t="shared" si="9"/>
        <v>45108</v>
      </c>
      <c r="B2551" s="3">
        <v>45138</v>
      </c>
      <c r="C2551" s="2">
        <v>301293</v>
      </c>
      <c r="D2551" s="2">
        <v>10003</v>
      </c>
      <c r="E2551" s="2">
        <v>48</v>
      </c>
      <c r="F2551" s="2">
        <v>1</v>
      </c>
      <c r="G2551" s="2">
        <v>149</v>
      </c>
      <c r="H2551" s="2">
        <v>149</v>
      </c>
      <c r="I2551" s="2" t="str">
        <f>VLOOKUP($D2551,PRODUCTS!$A$2:$G$87,2,0)</f>
        <v>Apple Airpods Pro</v>
      </c>
      <c r="J2551" s="2" t="str">
        <f>VLOOKUP(E2551,CUSTOMERS!$A$2:$K$1001,2,0)&amp;" "&amp;VLOOKUP(E2551,CUSTOMERS!$A$2:$K$1001,3,0)</f>
        <v>Kristopher Ogle</v>
      </c>
    </row>
    <row r="2552" spans="1:10" ht="14.25" customHeight="1" x14ac:dyDescent="0.3">
      <c r="A2552" s="3">
        <f t="shared" ref="A2552:A2806" si="10">DATE(YEAR(B2552),MONTH(B2552),1)</f>
        <v>45108</v>
      </c>
      <c r="B2552" s="3">
        <v>45138</v>
      </c>
      <c r="C2552" s="2">
        <v>301293</v>
      </c>
      <c r="D2552" s="2">
        <v>10038</v>
      </c>
      <c r="E2552" s="2">
        <v>755</v>
      </c>
      <c r="F2552" s="2">
        <v>3</v>
      </c>
      <c r="G2552" s="2">
        <v>379</v>
      </c>
      <c r="H2552" s="2">
        <v>1137</v>
      </c>
      <c r="I2552" s="2" t="str">
        <f>VLOOKUP($D2552,PRODUCTS!$A$2:$G$87,2,0)</f>
        <v>Apple Watch Series 9 (GPS) 45mm</v>
      </c>
      <c r="J2552" s="2" t="str">
        <f>VLOOKUP(E2552,CUSTOMERS!$A$2:$K$1001,2,0)&amp;" "&amp;VLOOKUP(E2552,CUSTOMERS!$A$2:$K$1001,3,0)</f>
        <v>Brande Biers</v>
      </c>
    </row>
    <row r="2553" spans="1:10" ht="14.25" customHeight="1" x14ac:dyDescent="0.3">
      <c r="A2553" s="3">
        <f t="shared" si="10"/>
        <v>45139</v>
      </c>
      <c r="B2553" s="3">
        <v>45139</v>
      </c>
      <c r="C2553" s="2">
        <v>301294</v>
      </c>
      <c r="D2553" s="2">
        <v>10019</v>
      </c>
      <c r="E2553" s="2">
        <v>314</v>
      </c>
      <c r="F2553" s="2">
        <v>3</v>
      </c>
      <c r="G2553" s="2">
        <v>1299</v>
      </c>
      <c r="H2553" s="2">
        <v>3897</v>
      </c>
      <c r="I2553" s="2" t="str">
        <f>VLOOKUP($D2553,PRODUCTS!$A$2:$G$87,2,0)</f>
        <v>iPhone 15 Pro 512 GB</v>
      </c>
      <c r="J2553" s="2" t="str">
        <f>VLOOKUP(E2553,CUSTOMERS!$A$2:$K$1001,2,0)&amp;" "&amp;VLOOKUP(E2553,CUSTOMERS!$A$2:$K$1001,3,0)</f>
        <v>Drake Elman</v>
      </c>
    </row>
    <row r="2554" spans="1:10" ht="14.25" customHeight="1" x14ac:dyDescent="0.3">
      <c r="A2554" s="3">
        <f t="shared" si="10"/>
        <v>45139</v>
      </c>
      <c r="B2554" s="3">
        <v>45139</v>
      </c>
      <c r="C2554" s="2">
        <v>301294</v>
      </c>
      <c r="D2554" s="2">
        <v>10072</v>
      </c>
      <c r="E2554" s="2">
        <v>644</v>
      </c>
      <c r="F2554" s="2">
        <v>2</v>
      </c>
      <c r="G2554" s="2">
        <v>5</v>
      </c>
      <c r="H2554" s="2">
        <v>10</v>
      </c>
      <c r="I2554" s="2" t="str">
        <f>VLOOKUP($D2554,PRODUCTS!$A$2:$G$87,2,0)</f>
        <v>Case for iPhone 15 Red</v>
      </c>
      <c r="J2554" s="2" t="str">
        <f>VLOOKUP(E2554,CUSTOMERS!$A$2:$K$1001,2,0)&amp;" "&amp;VLOOKUP(E2554,CUSTOMERS!$A$2:$K$1001,3,0)</f>
        <v>Brock Gatlin</v>
      </c>
    </row>
    <row r="2555" spans="1:10" ht="14.25" customHeight="1" x14ac:dyDescent="0.3">
      <c r="A2555" s="3">
        <f t="shared" si="10"/>
        <v>45139</v>
      </c>
      <c r="B2555" s="3">
        <v>45139</v>
      </c>
      <c r="C2555" s="2">
        <v>301295</v>
      </c>
      <c r="D2555" s="2">
        <v>10060</v>
      </c>
      <c r="E2555" s="2">
        <v>127</v>
      </c>
      <c r="F2555" s="2">
        <v>3</v>
      </c>
      <c r="G2555" s="2">
        <v>579</v>
      </c>
      <c r="H2555" s="2">
        <v>1737</v>
      </c>
      <c r="I2555" s="2" t="str">
        <f>VLOOKUP($D2555,PRODUCTS!$A$2:$G$87,2,0)</f>
        <v>Samsung - 75" Class TU690</v>
      </c>
      <c r="J2555" s="2" t="str">
        <f>VLOOKUP(E2555,CUSTOMERS!$A$2:$K$1001,2,0)&amp;" "&amp;VLOOKUP(E2555,CUSTOMERS!$A$2:$K$1001,3,0)</f>
        <v>Merilee Dewdney</v>
      </c>
    </row>
    <row r="2556" spans="1:10" ht="14.25" customHeight="1" x14ac:dyDescent="0.3">
      <c r="A2556" s="3">
        <f t="shared" si="10"/>
        <v>45139</v>
      </c>
      <c r="B2556" s="3">
        <v>45139</v>
      </c>
      <c r="C2556" s="2">
        <v>301295</v>
      </c>
      <c r="D2556" s="2">
        <v>10053</v>
      </c>
      <c r="E2556" s="2">
        <v>111</v>
      </c>
      <c r="F2556" s="2">
        <v>2</v>
      </c>
      <c r="G2556" s="2">
        <v>90</v>
      </c>
      <c r="H2556" s="2">
        <v>180</v>
      </c>
      <c r="I2556" s="2" t="str">
        <f>VLOOKUP($D2556,PRODUCTS!$A$2:$G$87,2,0)</f>
        <v>HP - 21.5" IPS LED Full HD </v>
      </c>
      <c r="J2556" s="2" t="str">
        <f>VLOOKUP(E2556,CUSTOMERS!$A$2:$K$1001,2,0)&amp;" "&amp;VLOOKUP(E2556,CUSTOMERS!$A$2:$K$1001,3,0)</f>
        <v>Shandee MacCulloch</v>
      </c>
    </row>
    <row r="2557" spans="1:10" ht="14.25" customHeight="1" x14ac:dyDescent="0.3">
      <c r="A2557" s="3">
        <f t="shared" si="10"/>
        <v>45139</v>
      </c>
      <c r="B2557" s="3">
        <v>45139</v>
      </c>
      <c r="C2557" s="2">
        <v>301296</v>
      </c>
      <c r="D2557" s="2">
        <v>10041</v>
      </c>
      <c r="E2557" s="2">
        <v>746</v>
      </c>
      <c r="F2557" s="2">
        <v>3</v>
      </c>
      <c r="G2557" s="2">
        <v>749</v>
      </c>
      <c r="H2557" s="2">
        <v>2247</v>
      </c>
      <c r="I2557" s="2" t="str">
        <f>VLOOKUP($D2557,PRODUCTS!$A$2:$G$87,2,0)</f>
        <v>MacBook Air 13.3" Laptop - Apple M1 chip</v>
      </c>
      <c r="J2557" s="2" t="str">
        <f>VLOOKUP(E2557,CUSTOMERS!$A$2:$K$1001,2,0)&amp;" "&amp;VLOOKUP(E2557,CUSTOMERS!$A$2:$K$1001,3,0)</f>
        <v>Bobby Rozalski</v>
      </c>
    </row>
    <row r="2558" spans="1:10" ht="14.25" customHeight="1" x14ac:dyDescent="0.3">
      <c r="A2558" s="3">
        <f t="shared" si="10"/>
        <v>45139</v>
      </c>
      <c r="B2558" s="3">
        <v>45139</v>
      </c>
      <c r="C2558" s="2">
        <v>301297</v>
      </c>
      <c r="D2558" s="2">
        <v>10048</v>
      </c>
      <c r="E2558" s="2">
        <v>242</v>
      </c>
      <c r="F2558" s="2">
        <v>1</v>
      </c>
      <c r="G2558" s="2">
        <v>500</v>
      </c>
      <c r="H2558" s="2">
        <v>500</v>
      </c>
      <c r="I2558" s="2" t="str">
        <f>VLOOKUP($D2558,PRODUCTS!$A$2:$G$87,2,0)</f>
        <v>ASUS - Zenbook 14X 14.5" 2.8K OLED</v>
      </c>
      <c r="J2558" s="2" t="str">
        <f>VLOOKUP(E2558,CUSTOMERS!$A$2:$K$1001,2,0)&amp;" "&amp;VLOOKUP(E2558,CUSTOMERS!$A$2:$K$1001,3,0)</f>
        <v>Dario Lillecrap</v>
      </c>
    </row>
    <row r="2559" spans="1:10" ht="14.25" customHeight="1" x14ac:dyDescent="0.3">
      <c r="A2559" s="3">
        <f t="shared" si="10"/>
        <v>45139</v>
      </c>
      <c r="B2559" s="3">
        <v>45139</v>
      </c>
      <c r="C2559" s="2">
        <v>301297</v>
      </c>
      <c r="D2559" s="2">
        <v>10067</v>
      </c>
      <c r="E2559" s="2">
        <v>591</v>
      </c>
      <c r="F2559" s="2">
        <v>3</v>
      </c>
      <c r="G2559" s="2">
        <v>269</v>
      </c>
      <c r="H2559" s="2">
        <v>807</v>
      </c>
      <c r="I2559" s="2" t="str">
        <f>VLOOKUP($D2559,PRODUCTS!$A$2:$G$87,2,0)</f>
        <v>Google - Nest Cam 2 Pack</v>
      </c>
      <c r="J2559" s="2" t="str">
        <f>VLOOKUP(E2559,CUSTOMERS!$A$2:$K$1001,2,0)&amp;" "&amp;VLOOKUP(E2559,CUSTOMERS!$A$2:$K$1001,3,0)</f>
        <v>Elnore Novotna</v>
      </c>
    </row>
    <row r="2560" spans="1:10" ht="14.25" customHeight="1" x14ac:dyDescent="0.3">
      <c r="A2560" s="3">
        <f t="shared" si="10"/>
        <v>45139</v>
      </c>
      <c r="B2560" s="3">
        <v>45139</v>
      </c>
      <c r="C2560" s="2">
        <v>301297</v>
      </c>
      <c r="D2560" s="2">
        <v>10004</v>
      </c>
      <c r="E2560" s="2">
        <v>348</v>
      </c>
      <c r="F2560" s="2">
        <v>2</v>
      </c>
      <c r="G2560" s="2">
        <v>35</v>
      </c>
      <c r="H2560" s="2">
        <v>70</v>
      </c>
      <c r="I2560" s="2" t="str">
        <f>VLOOKUP($D2560,PRODUCTS!$A$2:$G$87,2,0)</f>
        <v>Fire Stick TV 4K</v>
      </c>
      <c r="J2560" s="2" t="str">
        <f>VLOOKUP(E2560,CUSTOMERS!$A$2:$K$1001,2,0)&amp;" "&amp;VLOOKUP(E2560,CUSTOMERS!$A$2:$K$1001,3,0)</f>
        <v>Blithe Olver</v>
      </c>
    </row>
    <row r="2561" spans="1:10" ht="14.25" customHeight="1" x14ac:dyDescent="0.3">
      <c r="A2561" s="3">
        <f t="shared" si="10"/>
        <v>45139</v>
      </c>
      <c r="B2561" s="3">
        <v>45139</v>
      </c>
      <c r="C2561" s="2">
        <v>301297</v>
      </c>
      <c r="D2561" s="2">
        <v>10055</v>
      </c>
      <c r="E2561" s="2">
        <v>715</v>
      </c>
      <c r="F2561" s="2">
        <v>2</v>
      </c>
      <c r="G2561" s="2">
        <v>95</v>
      </c>
      <c r="H2561" s="2">
        <v>190</v>
      </c>
      <c r="I2561" s="2" t="str">
        <f>VLOOKUP($D2561,PRODUCTS!$A$2:$G$87,2,0)</f>
        <v>Dell - S2421NX 23.8" IPS LED FHD</v>
      </c>
      <c r="J2561" s="2" t="str">
        <f>VLOOKUP(E2561,CUSTOMERS!$A$2:$K$1001,2,0)&amp;" "&amp;VLOOKUP(E2561,CUSTOMERS!$A$2:$K$1001,3,0)</f>
        <v>Robbi Prevost</v>
      </c>
    </row>
    <row r="2562" spans="1:10" ht="14.25" customHeight="1" x14ac:dyDescent="0.3">
      <c r="A2562" s="3">
        <f t="shared" si="10"/>
        <v>45139</v>
      </c>
      <c r="B2562" s="3">
        <v>45139</v>
      </c>
      <c r="C2562" s="2">
        <v>301298</v>
      </c>
      <c r="D2562" s="2">
        <v>10057</v>
      </c>
      <c r="E2562" s="2">
        <v>325</v>
      </c>
      <c r="F2562" s="2">
        <v>3</v>
      </c>
      <c r="G2562" s="2">
        <v>1099</v>
      </c>
      <c r="H2562" s="2">
        <v>3297</v>
      </c>
      <c r="I2562" s="2" t="str">
        <f>VLOOKUP($D2562,PRODUCTS!$A$2:$G$87,2,0)</f>
        <v>LG - 65" Class 80 Series QNED</v>
      </c>
      <c r="J2562" s="2" t="str">
        <f>VLOOKUP(E2562,CUSTOMERS!$A$2:$K$1001,2,0)&amp;" "&amp;VLOOKUP(E2562,CUSTOMERS!$A$2:$K$1001,3,0)</f>
        <v>Nanci Hallums</v>
      </c>
    </row>
    <row r="2563" spans="1:10" ht="14.25" customHeight="1" x14ac:dyDescent="0.3">
      <c r="A2563" s="3">
        <f t="shared" si="10"/>
        <v>45139</v>
      </c>
      <c r="B2563" s="3">
        <v>45139</v>
      </c>
      <c r="C2563" s="2">
        <v>301298</v>
      </c>
      <c r="D2563" s="2">
        <v>10081</v>
      </c>
      <c r="E2563" s="2">
        <v>741</v>
      </c>
      <c r="F2563" s="2">
        <v>1</v>
      </c>
      <c r="G2563" s="2">
        <v>5</v>
      </c>
      <c r="H2563" s="2">
        <v>5</v>
      </c>
      <c r="I2563" s="2" t="str">
        <f>VLOOKUP($D2563,PRODUCTS!$A$2:$G$87,2,0)</f>
        <v>Screen Protector for iPhone 15 Pro</v>
      </c>
      <c r="J2563" s="2" t="str">
        <f>VLOOKUP(E2563,CUSTOMERS!$A$2:$K$1001,2,0)&amp;" "&amp;VLOOKUP(E2563,CUSTOMERS!$A$2:$K$1001,3,0)</f>
        <v>Jerrylee MacRedmond</v>
      </c>
    </row>
    <row r="2564" spans="1:10" ht="14.25" customHeight="1" x14ac:dyDescent="0.3">
      <c r="A2564" s="3">
        <f t="shared" si="10"/>
        <v>45139</v>
      </c>
      <c r="B2564" s="3">
        <v>45139</v>
      </c>
      <c r="C2564" s="2">
        <v>301298</v>
      </c>
      <c r="D2564" s="2">
        <v>10058</v>
      </c>
      <c r="E2564" s="2">
        <v>350</v>
      </c>
      <c r="F2564" s="2">
        <v>3</v>
      </c>
      <c r="G2564" s="2">
        <v>799</v>
      </c>
      <c r="H2564" s="2">
        <v>2397</v>
      </c>
      <c r="I2564" s="2" t="str">
        <f>VLOOKUP($D2564,PRODUCTS!$A$2:$G$87,2,0)</f>
        <v>Sony - 65" Class X80K</v>
      </c>
      <c r="J2564" s="2" t="str">
        <f>VLOOKUP(E2564,CUSTOMERS!$A$2:$K$1001,2,0)&amp;" "&amp;VLOOKUP(E2564,CUSTOMERS!$A$2:$K$1001,3,0)</f>
        <v>Penelopa Steet</v>
      </c>
    </row>
    <row r="2565" spans="1:10" ht="14.25" customHeight="1" x14ac:dyDescent="0.3">
      <c r="A2565" s="3">
        <f t="shared" si="10"/>
        <v>45139</v>
      </c>
      <c r="B2565" s="3">
        <v>45139</v>
      </c>
      <c r="C2565" s="2">
        <v>301299</v>
      </c>
      <c r="D2565" s="2">
        <v>10020</v>
      </c>
      <c r="E2565" s="2">
        <v>49</v>
      </c>
      <c r="F2565" s="2">
        <v>2</v>
      </c>
      <c r="G2565" s="2">
        <v>1499</v>
      </c>
      <c r="H2565" s="2">
        <v>2998</v>
      </c>
      <c r="I2565" s="2" t="str">
        <f>VLOOKUP($D2565,PRODUCTS!$A$2:$G$87,2,0)</f>
        <v>iPhone 15 Pro 1 TB</v>
      </c>
      <c r="J2565" s="2" t="str">
        <f>VLOOKUP(E2565,CUSTOMERS!$A$2:$K$1001,2,0)&amp;" "&amp;VLOOKUP(E2565,CUSTOMERS!$A$2:$K$1001,3,0)</f>
        <v>Jodi Montrose</v>
      </c>
    </row>
    <row r="2566" spans="1:10" ht="14.25" customHeight="1" x14ac:dyDescent="0.3">
      <c r="A2566" s="3">
        <f t="shared" si="10"/>
        <v>45139</v>
      </c>
      <c r="B2566" s="3">
        <v>45139</v>
      </c>
      <c r="C2566" s="2">
        <v>301300</v>
      </c>
      <c r="D2566" s="2">
        <v>10064</v>
      </c>
      <c r="E2566" s="2">
        <v>57</v>
      </c>
      <c r="F2566" s="2">
        <v>3</v>
      </c>
      <c r="G2566" s="2">
        <v>1249</v>
      </c>
      <c r="H2566" s="2">
        <v>3747</v>
      </c>
      <c r="I2566" s="2" t="str">
        <f>VLOOKUP($D2566,PRODUCTS!$A$2:$G$87,2,0)</f>
        <v>Nikon - Z50 Mirrorless Camera</v>
      </c>
      <c r="J2566" s="2" t="str">
        <f>VLOOKUP(E2566,CUSTOMERS!$A$2:$K$1001,2,0)&amp;" "&amp;VLOOKUP(E2566,CUSTOMERS!$A$2:$K$1001,3,0)</f>
        <v>Petra Jancar</v>
      </c>
    </row>
    <row r="2567" spans="1:10" ht="14.25" customHeight="1" x14ac:dyDescent="0.3">
      <c r="A2567" s="3">
        <f t="shared" si="10"/>
        <v>45139</v>
      </c>
      <c r="B2567" s="3">
        <v>45139</v>
      </c>
      <c r="C2567" s="2">
        <v>301301</v>
      </c>
      <c r="D2567" s="2">
        <v>10009</v>
      </c>
      <c r="E2567" s="2">
        <v>85</v>
      </c>
      <c r="F2567" s="2">
        <v>3</v>
      </c>
      <c r="G2567" s="2">
        <v>80</v>
      </c>
      <c r="H2567" s="2">
        <v>240</v>
      </c>
      <c r="I2567" s="2" t="str">
        <f>VLOOKUP($D2567,PRODUCTS!$A$2:$G$87,2,0)</f>
        <v>Fitbit Inspire 3</v>
      </c>
      <c r="J2567" s="2" t="str">
        <f>VLOOKUP(E2567,CUSTOMERS!$A$2:$K$1001,2,0)&amp;" "&amp;VLOOKUP(E2567,CUSTOMERS!$A$2:$K$1001,3,0)</f>
        <v>Chicky Leggatt</v>
      </c>
    </row>
    <row r="2568" spans="1:10" ht="14.25" customHeight="1" x14ac:dyDescent="0.3">
      <c r="A2568" s="3">
        <f t="shared" si="10"/>
        <v>45139</v>
      </c>
      <c r="B2568" s="3">
        <v>45139</v>
      </c>
      <c r="C2568" s="2">
        <v>301301</v>
      </c>
      <c r="D2568" s="2">
        <v>10069</v>
      </c>
      <c r="E2568" s="2">
        <v>171</v>
      </c>
      <c r="F2568" s="2">
        <v>1</v>
      </c>
      <c r="G2568" s="2">
        <v>5</v>
      </c>
      <c r="H2568" s="2">
        <v>5</v>
      </c>
      <c r="I2568" s="2" t="str">
        <f>VLOOKUP($D2568,PRODUCTS!$A$2:$G$87,2,0)</f>
        <v>USB-C Charging Cable</v>
      </c>
      <c r="J2568" s="2" t="str">
        <f>VLOOKUP(E2568,CUSTOMERS!$A$2:$K$1001,2,0)&amp;" "&amp;VLOOKUP(E2568,CUSTOMERS!$A$2:$K$1001,3,0)</f>
        <v>Jacquetta Brandi</v>
      </c>
    </row>
    <row r="2569" spans="1:10" ht="14.25" customHeight="1" x14ac:dyDescent="0.3">
      <c r="A2569" s="3">
        <f t="shared" si="10"/>
        <v>45139</v>
      </c>
      <c r="B2569" s="3">
        <v>45139</v>
      </c>
      <c r="C2569" s="2">
        <v>301301</v>
      </c>
      <c r="D2569" s="2">
        <v>10027</v>
      </c>
      <c r="E2569" s="2">
        <v>779</v>
      </c>
      <c r="F2569" s="2">
        <v>1</v>
      </c>
      <c r="G2569" s="2">
        <v>109</v>
      </c>
      <c r="H2569" s="2">
        <v>109</v>
      </c>
      <c r="I2569" s="2" t="str">
        <f>VLOOKUP($D2569,PRODUCTS!$A$2:$G$87,2,0)</f>
        <v>SAMSUNG Galaxy Buds Pro 2</v>
      </c>
      <c r="J2569" s="2" t="str">
        <f>VLOOKUP(E2569,CUSTOMERS!$A$2:$K$1001,2,0)&amp;" "&amp;VLOOKUP(E2569,CUSTOMERS!$A$2:$K$1001,3,0)</f>
        <v>Cleavland Matousek</v>
      </c>
    </row>
    <row r="2570" spans="1:10" ht="14.25" customHeight="1" x14ac:dyDescent="0.3">
      <c r="A2570" s="3">
        <f t="shared" si="10"/>
        <v>45139</v>
      </c>
      <c r="B2570" s="3">
        <v>45139</v>
      </c>
      <c r="C2570" s="2">
        <v>301302</v>
      </c>
      <c r="D2570" s="2">
        <v>10009</v>
      </c>
      <c r="E2570" s="2">
        <v>45</v>
      </c>
      <c r="F2570" s="2">
        <v>2</v>
      </c>
      <c r="G2570" s="2">
        <v>80</v>
      </c>
      <c r="H2570" s="2">
        <v>160</v>
      </c>
      <c r="I2570" s="2" t="str">
        <f>VLOOKUP($D2570,PRODUCTS!$A$2:$G$87,2,0)</f>
        <v>Fitbit Inspire 3</v>
      </c>
      <c r="J2570" s="2" t="str">
        <f>VLOOKUP(E2570,CUSTOMERS!$A$2:$K$1001,2,0)&amp;" "&amp;VLOOKUP(E2570,CUSTOMERS!$A$2:$K$1001,3,0)</f>
        <v>Ferdinanda Cerith</v>
      </c>
    </row>
    <row r="2571" spans="1:10" ht="14.25" customHeight="1" x14ac:dyDescent="0.3">
      <c r="A2571" s="3">
        <f t="shared" si="10"/>
        <v>45139</v>
      </c>
      <c r="B2571" s="3">
        <v>45139</v>
      </c>
      <c r="C2571" s="2">
        <v>301303</v>
      </c>
      <c r="D2571" s="2">
        <v>10045</v>
      </c>
      <c r="E2571" s="2">
        <v>178</v>
      </c>
      <c r="F2571" s="2">
        <v>3</v>
      </c>
      <c r="G2571" s="2">
        <v>499</v>
      </c>
      <c r="H2571" s="2">
        <v>1497</v>
      </c>
      <c r="I2571" s="2" t="str">
        <f>VLOOKUP($D2571,PRODUCTS!$A$2:$G$87,2,0)</f>
        <v>Microsoft - Xbox Series X 1TB Console </v>
      </c>
      <c r="J2571" s="2" t="str">
        <f>VLOOKUP(E2571,CUSTOMERS!$A$2:$K$1001,2,0)&amp;" "&amp;VLOOKUP(E2571,CUSTOMERS!$A$2:$K$1001,3,0)</f>
        <v>Gael Wagon</v>
      </c>
    </row>
    <row r="2572" spans="1:10" ht="14.25" customHeight="1" x14ac:dyDescent="0.3">
      <c r="A2572" s="3">
        <f t="shared" si="10"/>
        <v>45139</v>
      </c>
      <c r="B2572" s="3">
        <v>45139</v>
      </c>
      <c r="C2572" s="2">
        <v>301303</v>
      </c>
      <c r="D2572" s="2">
        <v>10079</v>
      </c>
      <c r="E2572" s="2">
        <v>189</v>
      </c>
      <c r="F2572" s="2">
        <v>3</v>
      </c>
      <c r="G2572" s="2">
        <v>7</v>
      </c>
      <c r="H2572" s="2">
        <v>21</v>
      </c>
      <c r="I2572" s="2" t="str">
        <f>VLOOKUP($D2572,PRODUCTS!$A$2:$G$87,2,0)</f>
        <v>Screen Protector for iPhone 15 Pro Max</v>
      </c>
      <c r="J2572" s="2" t="str">
        <f>VLOOKUP(E2572,CUSTOMERS!$A$2:$K$1001,2,0)&amp;" "&amp;VLOOKUP(E2572,CUSTOMERS!$A$2:$K$1001,3,0)</f>
        <v>Redford Gilmour</v>
      </c>
    </row>
    <row r="2573" spans="1:10" ht="14.25" customHeight="1" x14ac:dyDescent="0.3">
      <c r="A2573" s="3">
        <f t="shared" si="10"/>
        <v>45139</v>
      </c>
      <c r="B2573" s="3">
        <v>45139</v>
      </c>
      <c r="C2573" s="2">
        <v>301303</v>
      </c>
      <c r="D2573" s="2">
        <v>10044</v>
      </c>
      <c r="E2573" s="2">
        <v>879</v>
      </c>
      <c r="F2573" s="2">
        <v>2</v>
      </c>
      <c r="G2573" s="2">
        <v>750</v>
      </c>
      <c r="H2573" s="2">
        <v>1500</v>
      </c>
      <c r="I2573" s="2" t="str">
        <f>VLOOKUP($D2573,PRODUCTS!$A$2:$G$87,2,0)</f>
        <v>Canon - EOS R50 4K</v>
      </c>
      <c r="J2573" s="2" t="str">
        <f>VLOOKUP(E2573,CUSTOMERS!$A$2:$K$1001,2,0)&amp;" "&amp;VLOOKUP(E2573,CUSTOMERS!$A$2:$K$1001,3,0)</f>
        <v>Karissa Tuminini</v>
      </c>
    </row>
    <row r="2574" spans="1:10" ht="14.25" customHeight="1" x14ac:dyDescent="0.3">
      <c r="A2574" s="3">
        <f t="shared" si="10"/>
        <v>45139</v>
      </c>
      <c r="B2574" s="3">
        <v>45139</v>
      </c>
      <c r="C2574" s="2">
        <v>301303</v>
      </c>
      <c r="D2574" s="2">
        <v>10068</v>
      </c>
      <c r="E2574" s="2">
        <v>140</v>
      </c>
      <c r="F2574" s="2">
        <v>3</v>
      </c>
      <c r="G2574" s="2">
        <v>279</v>
      </c>
      <c r="H2574" s="2">
        <v>837</v>
      </c>
      <c r="I2574" s="2" t="str">
        <f>VLOOKUP($D2574,PRODUCTS!$A$2:$G$87,2,0)</f>
        <v>Yale - Assure Lock 2 Smart Lock</v>
      </c>
      <c r="J2574" s="2" t="str">
        <f>VLOOKUP(E2574,CUSTOMERS!$A$2:$K$1001,2,0)&amp;" "&amp;VLOOKUP(E2574,CUSTOMERS!$A$2:$K$1001,3,0)</f>
        <v>Flossie Schwandermann</v>
      </c>
    </row>
    <row r="2575" spans="1:10" ht="14.25" customHeight="1" x14ac:dyDescent="0.3">
      <c r="A2575" s="3">
        <f t="shared" si="10"/>
        <v>45139</v>
      </c>
      <c r="B2575" s="3">
        <v>45140</v>
      </c>
      <c r="C2575" s="2">
        <v>301304</v>
      </c>
      <c r="D2575" s="2">
        <v>10049</v>
      </c>
      <c r="E2575" s="2">
        <v>282</v>
      </c>
      <c r="F2575" s="2">
        <v>3</v>
      </c>
      <c r="G2575" s="2">
        <v>450</v>
      </c>
      <c r="H2575" s="2">
        <v>1350</v>
      </c>
      <c r="I2575" s="2" t="str">
        <f>VLOOKUP($D2575,PRODUCTS!$A$2:$G$87,2,0)</f>
        <v>HP - Envy 2-in-1 15.6" Full HD Touch-Screen Laptop - AMD Ryzen 5 </v>
      </c>
      <c r="J2575" s="2" t="str">
        <f>VLOOKUP(E2575,CUSTOMERS!$A$2:$K$1001,2,0)&amp;" "&amp;VLOOKUP(E2575,CUSTOMERS!$A$2:$K$1001,3,0)</f>
        <v>Bruis Lodemann</v>
      </c>
    </row>
    <row r="2576" spans="1:10" ht="14.25" customHeight="1" x14ac:dyDescent="0.3">
      <c r="A2576" s="3">
        <f t="shared" si="10"/>
        <v>45139</v>
      </c>
      <c r="B2576" s="3">
        <v>45140</v>
      </c>
      <c r="C2576" s="2">
        <v>301305</v>
      </c>
      <c r="D2576" s="2">
        <v>10075</v>
      </c>
      <c r="E2576" s="2">
        <v>454</v>
      </c>
      <c r="F2576" s="2">
        <v>1</v>
      </c>
      <c r="G2576" s="2">
        <v>5</v>
      </c>
      <c r="H2576" s="2">
        <v>5</v>
      </c>
      <c r="I2576" s="2" t="str">
        <f>VLOOKUP($D2576,PRODUCTS!$A$2:$G$87,2,0)</f>
        <v>Case for iPhone 15 Black</v>
      </c>
      <c r="J2576" s="2" t="str">
        <f>VLOOKUP(E2576,CUSTOMERS!$A$2:$K$1001,2,0)&amp;" "&amp;VLOOKUP(E2576,CUSTOMERS!$A$2:$K$1001,3,0)</f>
        <v>Michel Crommett</v>
      </c>
    </row>
    <row r="2577" spans="1:10" ht="14.25" customHeight="1" x14ac:dyDescent="0.3">
      <c r="A2577" s="3">
        <f t="shared" si="10"/>
        <v>45139</v>
      </c>
      <c r="B2577" s="3">
        <v>45140</v>
      </c>
      <c r="C2577" s="2">
        <v>301306</v>
      </c>
      <c r="D2577" s="2">
        <v>10009</v>
      </c>
      <c r="E2577" s="2">
        <v>339</v>
      </c>
      <c r="F2577" s="2">
        <v>3</v>
      </c>
      <c r="G2577" s="2">
        <v>80</v>
      </c>
      <c r="H2577" s="2">
        <v>240</v>
      </c>
      <c r="I2577" s="2" t="str">
        <f>VLOOKUP($D2577,PRODUCTS!$A$2:$G$87,2,0)</f>
        <v>Fitbit Inspire 3</v>
      </c>
      <c r="J2577" s="2" t="str">
        <f>VLOOKUP(E2577,CUSTOMERS!$A$2:$K$1001,2,0)&amp;" "&amp;VLOOKUP(E2577,CUSTOMERS!$A$2:$K$1001,3,0)</f>
        <v>Byram Garie</v>
      </c>
    </row>
    <row r="2578" spans="1:10" ht="14.25" customHeight="1" x14ac:dyDescent="0.3">
      <c r="A2578" s="3">
        <f t="shared" si="10"/>
        <v>45139</v>
      </c>
      <c r="B2578" s="3">
        <v>45140</v>
      </c>
      <c r="C2578" s="2">
        <v>301307</v>
      </c>
      <c r="D2578" s="2">
        <v>10005</v>
      </c>
      <c r="E2578" s="2">
        <v>228</v>
      </c>
      <c r="F2578" s="2">
        <v>1</v>
      </c>
      <c r="G2578" s="2">
        <v>36</v>
      </c>
      <c r="H2578" s="2">
        <v>36</v>
      </c>
      <c r="I2578" s="2" t="str">
        <f>VLOOKUP($D2578,PRODUCTS!$A$2:$G$87,2,0)</f>
        <v>Blink Video Doorbell</v>
      </c>
      <c r="J2578" s="2" t="str">
        <f>VLOOKUP(E2578,CUSTOMERS!$A$2:$K$1001,2,0)&amp;" "&amp;VLOOKUP(E2578,CUSTOMERS!$A$2:$K$1001,3,0)</f>
        <v>Herminia Pichan</v>
      </c>
    </row>
    <row r="2579" spans="1:10" ht="14.25" customHeight="1" x14ac:dyDescent="0.3">
      <c r="A2579" s="3">
        <f t="shared" si="10"/>
        <v>45139</v>
      </c>
      <c r="B2579" s="3">
        <v>45140</v>
      </c>
      <c r="C2579" s="2">
        <v>301308</v>
      </c>
      <c r="D2579" s="2">
        <v>10036</v>
      </c>
      <c r="E2579" s="2">
        <v>328</v>
      </c>
      <c r="F2579" s="2">
        <v>3</v>
      </c>
      <c r="G2579" s="2">
        <v>111</v>
      </c>
      <c r="H2579" s="2">
        <v>333</v>
      </c>
      <c r="I2579" s="2" t="str">
        <f>VLOOKUP($D2579,PRODUCTS!$A$2:$G$87,2,0)</f>
        <v>Xbox Elite Series 2 Wireless</v>
      </c>
      <c r="J2579" s="2" t="str">
        <f>VLOOKUP(E2579,CUSTOMERS!$A$2:$K$1001,2,0)&amp;" "&amp;VLOOKUP(E2579,CUSTOMERS!$A$2:$K$1001,3,0)</f>
        <v>Zachary Loughhead</v>
      </c>
    </row>
    <row r="2580" spans="1:10" ht="14.25" customHeight="1" x14ac:dyDescent="0.3">
      <c r="A2580" s="3">
        <f t="shared" si="10"/>
        <v>45139</v>
      </c>
      <c r="B2580" s="3">
        <v>45140</v>
      </c>
      <c r="C2580" s="2">
        <v>301309</v>
      </c>
      <c r="D2580" s="2">
        <v>10024</v>
      </c>
      <c r="E2580" s="2">
        <v>400</v>
      </c>
      <c r="F2580" s="2">
        <v>3</v>
      </c>
      <c r="G2580" s="2">
        <v>199</v>
      </c>
      <c r="H2580" s="2">
        <v>597</v>
      </c>
      <c r="I2580" s="2" t="str">
        <f>VLOOKUP($D2580,PRODUCTS!$A$2:$G$87,2,0)</f>
        <v>SAMSUNG Galaxy Tab S6 Lite 10.4" 64GB</v>
      </c>
      <c r="J2580" s="2" t="str">
        <f>VLOOKUP(E2580,CUSTOMERS!$A$2:$K$1001,2,0)&amp;" "&amp;VLOOKUP(E2580,CUSTOMERS!$A$2:$K$1001,3,0)</f>
        <v>Peria Mellsop</v>
      </c>
    </row>
    <row r="2581" spans="1:10" ht="14.25" customHeight="1" x14ac:dyDescent="0.3">
      <c r="A2581" s="3">
        <f t="shared" si="10"/>
        <v>45139</v>
      </c>
      <c r="B2581" s="3">
        <v>45140</v>
      </c>
      <c r="C2581" s="2">
        <v>301309</v>
      </c>
      <c r="D2581" s="2">
        <v>10055</v>
      </c>
      <c r="E2581" s="2">
        <v>783</v>
      </c>
      <c r="F2581" s="2">
        <v>3</v>
      </c>
      <c r="G2581" s="2">
        <v>95</v>
      </c>
      <c r="H2581" s="2">
        <v>285</v>
      </c>
      <c r="I2581" s="2" t="str">
        <f>VLOOKUP($D2581,PRODUCTS!$A$2:$G$87,2,0)</f>
        <v>Dell - S2421NX 23.8" IPS LED FHD</v>
      </c>
      <c r="J2581" s="2" t="str">
        <f>VLOOKUP(E2581,CUSTOMERS!$A$2:$K$1001,2,0)&amp;" "&amp;VLOOKUP(E2581,CUSTOMERS!$A$2:$K$1001,3,0)</f>
        <v>Mellicent McKinless</v>
      </c>
    </row>
    <row r="2582" spans="1:10" ht="14.25" customHeight="1" x14ac:dyDescent="0.3">
      <c r="A2582" s="3">
        <f t="shared" si="10"/>
        <v>45139</v>
      </c>
      <c r="B2582" s="3">
        <v>45140</v>
      </c>
      <c r="C2582" s="2">
        <v>301309</v>
      </c>
      <c r="D2582" s="2">
        <v>10022</v>
      </c>
      <c r="E2582" s="2">
        <v>811</v>
      </c>
      <c r="F2582" s="2">
        <v>3</v>
      </c>
      <c r="G2582" s="2">
        <v>899</v>
      </c>
      <c r="H2582" s="2">
        <v>2697</v>
      </c>
      <c r="I2582" s="2" t="str">
        <f>VLOOKUP($D2582,PRODUCTS!$A$2:$G$87,2,0)</f>
        <v>iPhone 15 256 GB</v>
      </c>
      <c r="J2582" s="2" t="str">
        <f>VLOOKUP(E2582,CUSTOMERS!$A$2:$K$1001,2,0)&amp;" "&amp;VLOOKUP(E2582,CUSTOMERS!$A$2:$K$1001,3,0)</f>
        <v>Shirleen Bedrosian</v>
      </c>
    </row>
    <row r="2583" spans="1:10" ht="14.25" customHeight="1" x14ac:dyDescent="0.3">
      <c r="A2583" s="3">
        <f t="shared" si="10"/>
        <v>45139</v>
      </c>
      <c r="B2583" s="3">
        <v>45140</v>
      </c>
      <c r="C2583" s="2">
        <v>301310</v>
      </c>
      <c r="D2583" s="2">
        <v>10027</v>
      </c>
      <c r="E2583" s="2">
        <v>318</v>
      </c>
      <c r="F2583" s="2">
        <v>2</v>
      </c>
      <c r="G2583" s="2">
        <v>109</v>
      </c>
      <c r="H2583" s="2">
        <v>218</v>
      </c>
      <c r="I2583" s="2" t="str">
        <f>VLOOKUP($D2583,PRODUCTS!$A$2:$G$87,2,0)</f>
        <v>SAMSUNG Galaxy Buds Pro 2</v>
      </c>
      <c r="J2583" s="2" t="str">
        <f>VLOOKUP(E2583,CUSTOMERS!$A$2:$K$1001,2,0)&amp;" "&amp;VLOOKUP(E2583,CUSTOMERS!$A$2:$K$1001,3,0)</f>
        <v>Florance Crumbie</v>
      </c>
    </row>
    <row r="2584" spans="1:10" ht="14.25" customHeight="1" x14ac:dyDescent="0.3">
      <c r="A2584" s="3">
        <f t="shared" si="10"/>
        <v>45139</v>
      </c>
      <c r="B2584" s="3">
        <v>45140</v>
      </c>
      <c r="C2584" s="2">
        <v>301311</v>
      </c>
      <c r="D2584" s="2">
        <v>10011</v>
      </c>
      <c r="E2584" s="2">
        <v>411</v>
      </c>
      <c r="F2584" s="2">
        <v>3</v>
      </c>
      <c r="G2584" s="2">
        <v>106</v>
      </c>
      <c r="H2584" s="2">
        <v>318</v>
      </c>
      <c r="I2584" s="2" t="str">
        <f>VLOOKUP($D2584,PRODUCTS!$A$2:$G$87,2,0)</f>
        <v>Fire TV 32"</v>
      </c>
      <c r="J2584" s="2" t="str">
        <f>VLOOKUP(E2584,CUSTOMERS!$A$2:$K$1001,2,0)&amp;" "&amp;VLOOKUP(E2584,CUSTOMERS!$A$2:$K$1001,3,0)</f>
        <v>Gilbertina Buss</v>
      </c>
    </row>
    <row r="2585" spans="1:10" ht="14.25" customHeight="1" x14ac:dyDescent="0.3">
      <c r="A2585" s="3">
        <f t="shared" si="10"/>
        <v>45139</v>
      </c>
      <c r="B2585" s="3">
        <v>45140</v>
      </c>
      <c r="C2585" s="2">
        <v>301312</v>
      </c>
      <c r="D2585" s="2">
        <v>10082</v>
      </c>
      <c r="E2585" s="2">
        <v>468</v>
      </c>
      <c r="F2585" s="2">
        <v>1</v>
      </c>
      <c r="G2585" s="2">
        <v>20</v>
      </c>
      <c r="H2585" s="2">
        <v>20</v>
      </c>
      <c r="I2585" s="2" t="str">
        <f>VLOOKUP($D2585,PRODUCTS!$A$2:$G$87,2,0)</f>
        <v>Apple 20W USB-C Power Adapter</v>
      </c>
      <c r="J2585" s="2" t="str">
        <f>VLOOKUP(E2585,CUSTOMERS!$A$2:$K$1001,2,0)&amp;" "&amp;VLOOKUP(E2585,CUSTOMERS!$A$2:$K$1001,3,0)</f>
        <v>Lynn Klimkin</v>
      </c>
    </row>
    <row r="2586" spans="1:10" ht="14.25" customHeight="1" x14ac:dyDescent="0.3">
      <c r="A2586" s="3">
        <f t="shared" si="10"/>
        <v>45139</v>
      </c>
      <c r="B2586" s="3">
        <v>45140</v>
      </c>
      <c r="C2586" s="2">
        <v>301312</v>
      </c>
      <c r="D2586" s="2">
        <v>10062</v>
      </c>
      <c r="E2586" s="2">
        <v>332</v>
      </c>
      <c r="F2586" s="2">
        <v>3</v>
      </c>
      <c r="G2586" s="2">
        <v>1499</v>
      </c>
      <c r="H2586" s="2">
        <v>4497</v>
      </c>
      <c r="I2586" s="2" t="str">
        <f>VLOOKUP($D2586,PRODUCTS!$A$2:$G$87,2,0)</f>
        <v>LG - 65" Class B3 Series OLED</v>
      </c>
      <c r="J2586" s="2" t="str">
        <f>VLOOKUP(E2586,CUSTOMERS!$A$2:$K$1001,2,0)&amp;" "&amp;VLOOKUP(E2586,CUSTOMERS!$A$2:$K$1001,3,0)</f>
        <v>Madlen Killoran</v>
      </c>
    </row>
    <row r="2587" spans="1:10" ht="14.25" customHeight="1" x14ac:dyDescent="0.3">
      <c r="A2587" s="3">
        <f t="shared" si="10"/>
        <v>45139</v>
      </c>
      <c r="B2587" s="3">
        <v>45141</v>
      </c>
      <c r="C2587" s="2">
        <v>301313</v>
      </c>
      <c r="D2587" s="2">
        <v>10010</v>
      </c>
      <c r="E2587" s="2">
        <v>289</v>
      </c>
      <c r="F2587" s="2">
        <v>2</v>
      </c>
      <c r="G2587" s="2">
        <v>29</v>
      </c>
      <c r="H2587" s="2">
        <v>58</v>
      </c>
      <c r="I2587" s="2" t="str">
        <f>VLOOKUP($D2587,PRODUCTS!$A$2:$G$87,2,0)</f>
        <v>JBL Go 3</v>
      </c>
      <c r="J2587" s="2" t="str">
        <f>VLOOKUP(E2587,CUSTOMERS!$A$2:$K$1001,2,0)&amp;" "&amp;VLOOKUP(E2587,CUSTOMERS!$A$2:$K$1001,3,0)</f>
        <v>Ferdy Gill</v>
      </c>
    </row>
    <row r="2588" spans="1:10" ht="14.25" customHeight="1" x14ac:dyDescent="0.3">
      <c r="A2588" s="3">
        <f t="shared" si="10"/>
        <v>45139</v>
      </c>
      <c r="B2588" s="3">
        <v>45141</v>
      </c>
      <c r="C2588" s="2">
        <v>301313</v>
      </c>
      <c r="D2588" s="2">
        <v>10035</v>
      </c>
      <c r="E2588" s="2">
        <v>745</v>
      </c>
      <c r="F2588" s="2">
        <v>2</v>
      </c>
      <c r="G2588" s="2">
        <v>52</v>
      </c>
      <c r="H2588" s="2">
        <v>104</v>
      </c>
      <c r="I2588" s="2" t="str">
        <f>VLOOKUP($D2588,PRODUCTS!$A$2:$G$87,2,0)</f>
        <v>Xbox Core Wireless Gaming Controller</v>
      </c>
      <c r="J2588" s="2" t="str">
        <f>VLOOKUP(E2588,CUSTOMERS!$A$2:$K$1001,2,0)&amp;" "&amp;VLOOKUP(E2588,CUSTOMERS!$A$2:$K$1001,3,0)</f>
        <v>Paige Josiah</v>
      </c>
    </row>
    <row r="2589" spans="1:10" ht="14.25" customHeight="1" x14ac:dyDescent="0.3">
      <c r="A2589" s="3">
        <f t="shared" si="10"/>
        <v>45139</v>
      </c>
      <c r="B2589" s="3">
        <v>45141</v>
      </c>
      <c r="C2589" s="2">
        <v>301314</v>
      </c>
      <c r="D2589" s="2">
        <v>10019</v>
      </c>
      <c r="E2589" s="2">
        <v>452</v>
      </c>
      <c r="F2589" s="2">
        <v>2</v>
      </c>
      <c r="G2589" s="2">
        <v>1299</v>
      </c>
      <c r="H2589" s="2">
        <v>2598</v>
      </c>
      <c r="I2589" s="2" t="str">
        <f>VLOOKUP($D2589,PRODUCTS!$A$2:$G$87,2,0)</f>
        <v>iPhone 15 Pro 512 GB</v>
      </c>
      <c r="J2589" s="2" t="str">
        <f>VLOOKUP(E2589,CUSTOMERS!$A$2:$K$1001,2,0)&amp;" "&amp;VLOOKUP(E2589,CUSTOMERS!$A$2:$K$1001,3,0)</f>
        <v>Leora Ryal</v>
      </c>
    </row>
    <row r="2590" spans="1:10" ht="14.25" customHeight="1" x14ac:dyDescent="0.3">
      <c r="A2590" s="3">
        <f t="shared" si="10"/>
        <v>45139</v>
      </c>
      <c r="B2590" s="3">
        <v>45141</v>
      </c>
      <c r="C2590" s="2">
        <v>301314</v>
      </c>
      <c r="D2590" s="2">
        <v>10049</v>
      </c>
      <c r="E2590" s="2">
        <v>968</v>
      </c>
      <c r="F2590" s="2">
        <v>2</v>
      </c>
      <c r="G2590" s="2">
        <v>450</v>
      </c>
      <c r="H2590" s="2">
        <v>900</v>
      </c>
      <c r="I2590" s="2" t="str">
        <f>VLOOKUP($D2590,PRODUCTS!$A$2:$G$87,2,0)</f>
        <v>HP - Envy 2-in-1 15.6" Full HD Touch-Screen Laptop - AMD Ryzen 5 </v>
      </c>
      <c r="J2590" s="2" t="str">
        <f>VLOOKUP(E2590,CUSTOMERS!$A$2:$K$1001,2,0)&amp;" "&amp;VLOOKUP(E2590,CUSTOMERS!$A$2:$K$1001,3,0)</f>
        <v>Alleyn Tarling</v>
      </c>
    </row>
    <row r="2591" spans="1:10" ht="14.25" customHeight="1" x14ac:dyDescent="0.3">
      <c r="A2591" s="3">
        <f t="shared" si="10"/>
        <v>45139</v>
      </c>
      <c r="B2591" s="3">
        <v>45141</v>
      </c>
      <c r="C2591" s="2">
        <v>301315</v>
      </c>
      <c r="D2591" s="2">
        <v>10077</v>
      </c>
      <c r="E2591" s="2">
        <v>500</v>
      </c>
      <c r="F2591" s="2">
        <v>2</v>
      </c>
      <c r="G2591" s="2">
        <v>6</v>
      </c>
      <c r="H2591" s="2">
        <v>12</v>
      </c>
      <c r="I2591" s="2" t="str">
        <f>VLOOKUP($D2591,PRODUCTS!$A$2:$G$87,2,0)</f>
        <v>Case for iPhone 15 Pro Blue</v>
      </c>
      <c r="J2591" s="2" t="str">
        <f>VLOOKUP(E2591,CUSTOMERS!$A$2:$K$1001,2,0)&amp;" "&amp;VLOOKUP(E2591,CUSTOMERS!$A$2:$K$1001,3,0)</f>
        <v>Domenic Pixton</v>
      </c>
    </row>
    <row r="2592" spans="1:10" ht="14.25" customHeight="1" x14ac:dyDescent="0.3">
      <c r="A2592" s="3">
        <f t="shared" si="10"/>
        <v>45139</v>
      </c>
      <c r="B2592" s="3">
        <v>45141</v>
      </c>
      <c r="C2592" s="2">
        <v>301316</v>
      </c>
      <c r="D2592" s="2">
        <v>10029</v>
      </c>
      <c r="E2592" s="2">
        <v>855</v>
      </c>
      <c r="F2592" s="2">
        <v>2</v>
      </c>
      <c r="G2592" s="2">
        <v>44</v>
      </c>
      <c r="H2592" s="2">
        <v>88</v>
      </c>
      <c r="I2592" s="2" t="str">
        <f>VLOOKUP($D2592,PRODUCTS!$A$2:$G$87,2,0)</f>
        <v>PlayStation DualSense Wireless Controller</v>
      </c>
      <c r="J2592" s="2" t="str">
        <f>VLOOKUP(E2592,CUSTOMERS!$A$2:$K$1001,2,0)&amp;" "&amp;VLOOKUP(E2592,CUSTOMERS!$A$2:$K$1001,3,0)</f>
        <v>Mathew Perring</v>
      </c>
    </row>
    <row r="2593" spans="1:10" ht="14.25" customHeight="1" x14ac:dyDescent="0.3">
      <c r="A2593" s="3">
        <f t="shared" si="10"/>
        <v>45139</v>
      </c>
      <c r="B2593" s="3">
        <v>45141</v>
      </c>
      <c r="C2593" s="2">
        <v>301317</v>
      </c>
      <c r="D2593" s="2">
        <v>10013</v>
      </c>
      <c r="E2593" s="2">
        <v>339</v>
      </c>
      <c r="F2593" s="2">
        <v>2</v>
      </c>
      <c r="G2593" s="2">
        <v>157</v>
      </c>
      <c r="H2593" s="2">
        <v>314</v>
      </c>
      <c r="I2593" s="2" t="str">
        <f>VLOOKUP($D2593,PRODUCTS!$A$2:$G$87,2,0)</f>
        <v>Vizio 40" D-Series</v>
      </c>
      <c r="J2593" s="2" t="str">
        <f>VLOOKUP(E2593,CUSTOMERS!$A$2:$K$1001,2,0)&amp;" "&amp;VLOOKUP(E2593,CUSTOMERS!$A$2:$K$1001,3,0)</f>
        <v>Byram Garie</v>
      </c>
    </row>
    <row r="2594" spans="1:10" ht="14.25" customHeight="1" x14ac:dyDescent="0.3">
      <c r="A2594" s="3">
        <f t="shared" si="10"/>
        <v>45139</v>
      </c>
      <c r="B2594" s="3">
        <v>45141</v>
      </c>
      <c r="C2594" s="2">
        <v>301317</v>
      </c>
      <c r="D2594" s="2">
        <v>10029</v>
      </c>
      <c r="E2594" s="2">
        <v>999</v>
      </c>
      <c r="F2594" s="2">
        <v>3</v>
      </c>
      <c r="G2594" s="2">
        <v>44</v>
      </c>
      <c r="H2594" s="2">
        <v>132</v>
      </c>
      <c r="I2594" s="2" t="str">
        <f>VLOOKUP($D2594,PRODUCTS!$A$2:$G$87,2,0)</f>
        <v>PlayStation DualSense Wireless Controller</v>
      </c>
      <c r="J2594" s="2" t="str">
        <f>VLOOKUP(E2594,CUSTOMERS!$A$2:$K$1001,2,0)&amp;" "&amp;VLOOKUP(E2594,CUSTOMERS!$A$2:$K$1001,3,0)</f>
        <v>Tracy MacVicar</v>
      </c>
    </row>
    <row r="2595" spans="1:10" ht="14.25" customHeight="1" x14ac:dyDescent="0.3">
      <c r="A2595" s="3">
        <f t="shared" si="10"/>
        <v>45139</v>
      </c>
      <c r="B2595" s="3">
        <v>45141</v>
      </c>
      <c r="C2595" s="2">
        <v>301317</v>
      </c>
      <c r="D2595" s="2">
        <v>10034</v>
      </c>
      <c r="E2595" s="2">
        <v>196</v>
      </c>
      <c r="F2595" s="2">
        <v>3</v>
      </c>
      <c r="G2595" s="2">
        <v>90</v>
      </c>
      <c r="H2595" s="2">
        <v>270</v>
      </c>
      <c r="I2595" s="2" t="str">
        <f>VLOOKUP($D2595,PRODUCTS!$A$2:$G$87,2,0)</f>
        <v>Xbox Wireless Headset </v>
      </c>
      <c r="J2595" s="2" t="str">
        <f>VLOOKUP(E2595,CUSTOMERS!$A$2:$K$1001,2,0)&amp;" "&amp;VLOOKUP(E2595,CUSTOMERS!$A$2:$K$1001,3,0)</f>
        <v>Dyanna Guillart</v>
      </c>
    </row>
    <row r="2596" spans="1:10" ht="14.25" customHeight="1" x14ac:dyDescent="0.3">
      <c r="A2596" s="3">
        <f t="shared" si="10"/>
        <v>45139</v>
      </c>
      <c r="B2596" s="3">
        <v>45141</v>
      </c>
      <c r="C2596" s="2">
        <v>301318</v>
      </c>
      <c r="D2596" s="2">
        <v>10031</v>
      </c>
      <c r="E2596" s="2">
        <v>235</v>
      </c>
      <c r="F2596" s="2">
        <v>2</v>
      </c>
      <c r="G2596" s="2">
        <v>25</v>
      </c>
      <c r="H2596" s="2">
        <v>50</v>
      </c>
      <c r="I2596" s="2" t="str">
        <f>VLOOKUP($D2596,PRODUCTS!$A$2:$G$87,2,0)</f>
        <v>Razer DeathAdder Mouse</v>
      </c>
      <c r="J2596" s="2" t="str">
        <f>VLOOKUP(E2596,CUSTOMERS!$A$2:$K$1001,2,0)&amp;" "&amp;VLOOKUP(E2596,CUSTOMERS!$A$2:$K$1001,3,0)</f>
        <v>Uriel Rose</v>
      </c>
    </row>
    <row r="2597" spans="1:10" ht="14.25" customHeight="1" x14ac:dyDescent="0.3">
      <c r="A2597" s="3">
        <f t="shared" si="10"/>
        <v>45139</v>
      </c>
      <c r="B2597" s="3">
        <v>45141</v>
      </c>
      <c r="C2597" s="2">
        <v>301319</v>
      </c>
      <c r="D2597" s="2">
        <v>10013</v>
      </c>
      <c r="E2597" s="2">
        <v>707</v>
      </c>
      <c r="F2597" s="2">
        <v>2</v>
      </c>
      <c r="G2597" s="2">
        <v>157</v>
      </c>
      <c r="H2597" s="2">
        <v>314</v>
      </c>
      <c r="I2597" s="2" t="str">
        <f>VLOOKUP($D2597,PRODUCTS!$A$2:$G$87,2,0)</f>
        <v>Vizio 40" D-Series</v>
      </c>
      <c r="J2597" s="2" t="str">
        <f>VLOOKUP(E2597,CUSTOMERS!$A$2:$K$1001,2,0)&amp;" "&amp;VLOOKUP(E2597,CUSTOMERS!$A$2:$K$1001,3,0)</f>
        <v>Shel Whinray</v>
      </c>
    </row>
    <row r="2598" spans="1:10" ht="14.25" customHeight="1" x14ac:dyDescent="0.3">
      <c r="A2598" s="3">
        <f t="shared" si="10"/>
        <v>45139</v>
      </c>
      <c r="B2598" s="3">
        <v>45141</v>
      </c>
      <c r="C2598" s="2">
        <v>301320</v>
      </c>
      <c r="D2598" s="2">
        <v>10070</v>
      </c>
      <c r="E2598" s="2">
        <v>471</v>
      </c>
      <c r="F2598" s="2">
        <v>3</v>
      </c>
      <c r="G2598" s="2">
        <v>7</v>
      </c>
      <c r="H2598" s="2">
        <v>21</v>
      </c>
      <c r="I2598" s="2" t="str">
        <f>VLOOKUP($D2598,PRODUCTS!$A$2:$G$87,2,0)</f>
        <v>Case for iPhone 15 Pro Max Red</v>
      </c>
      <c r="J2598" s="2" t="str">
        <f>VLOOKUP(E2598,CUSTOMERS!$A$2:$K$1001,2,0)&amp;" "&amp;VLOOKUP(E2598,CUSTOMERS!$A$2:$K$1001,3,0)</f>
        <v>Ulberto Caroline</v>
      </c>
    </row>
    <row r="2599" spans="1:10" ht="14.25" customHeight="1" x14ac:dyDescent="0.3">
      <c r="A2599" s="3">
        <f t="shared" si="10"/>
        <v>45139</v>
      </c>
      <c r="B2599" s="3">
        <v>45141</v>
      </c>
      <c r="C2599" s="2">
        <v>301320</v>
      </c>
      <c r="D2599" s="2">
        <v>10040</v>
      </c>
      <c r="E2599" s="2">
        <v>410</v>
      </c>
      <c r="F2599" s="2">
        <v>1</v>
      </c>
      <c r="G2599" s="2">
        <v>949</v>
      </c>
      <c r="H2599" s="2">
        <v>949</v>
      </c>
      <c r="I2599" s="2" t="str">
        <f>VLOOKUP($D2599,PRODUCTS!$A$2:$G$87,2,0)</f>
        <v>MacBook Air 13.6" Laptop - Apple M2</v>
      </c>
      <c r="J2599" s="2" t="str">
        <f>VLOOKUP(E2599,CUSTOMERS!$A$2:$K$1001,2,0)&amp;" "&amp;VLOOKUP(E2599,CUSTOMERS!$A$2:$K$1001,3,0)</f>
        <v>Rudolf Ineson</v>
      </c>
    </row>
    <row r="2600" spans="1:10" ht="14.25" customHeight="1" x14ac:dyDescent="0.3">
      <c r="A2600" s="3">
        <f t="shared" si="10"/>
        <v>45139</v>
      </c>
      <c r="B2600" s="3">
        <v>45141</v>
      </c>
      <c r="C2600" s="2">
        <v>301321</v>
      </c>
      <c r="D2600" s="2">
        <v>10019</v>
      </c>
      <c r="E2600" s="2">
        <v>887</v>
      </c>
      <c r="F2600" s="2">
        <v>2</v>
      </c>
      <c r="G2600" s="2">
        <v>1299</v>
      </c>
      <c r="H2600" s="2">
        <v>2598</v>
      </c>
      <c r="I2600" s="2" t="str">
        <f>VLOOKUP($D2600,PRODUCTS!$A$2:$G$87,2,0)</f>
        <v>iPhone 15 Pro 512 GB</v>
      </c>
      <c r="J2600" s="2" t="str">
        <f>VLOOKUP(E2600,CUSTOMERS!$A$2:$K$1001,2,0)&amp;" "&amp;VLOOKUP(E2600,CUSTOMERS!$A$2:$K$1001,3,0)</f>
        <v>Willard Tonry</v>
      </c>
    </row>
    <row r="2601" spans="1:10" ht="14.25" customHeight="1" x14ac:dyDescent="0.3">
      <c r="A2601" s="3">
        <f t="shared" si="10"/>
        <v>45139</v>
      </c>
      <c r="B2601" s="3">
        <v>45141</v>
      </c>
      <c r="C2601" s="2">
        <v>301321</v>
      </c>
      <c r="D2601" s="2">
        <v>10078</v>
      </c>
      <c r="E2601" s="2">
        <v>862</v>
      </c>
      <c r="F2601" s="2">
        <v>3</v>
      </c>
      <c r="G2601" s="2">
        <v>5</v>
      </c>
      <c r="H2601" s="2">
        <v>15</v>
      </c>
      <c r="I2601" s="2" t="str">
        <f>VLOOKUP($D2601,PRODUCTS!$A$2:$G$87,2,0)</f>
        <v>Case for iPhone 15 Blue</v>
      </c>
      <c r="J2601" s="2" t="str">
        <f>VLOOKUP(E2601,CUSTOMERS!$A$2:$K$1001,2,0)&amp;" "&amp;VLOOKUP(E2601,CUSTOMERS!$A$2:$K$1001,3,0)</f>
        <v>Zollie Uman</v>
      </c>
    </row>
    <row r="2602" spans="1:10" ht="14.25" customHeight="1" x14ac:dyDescent="0.3">
      <c r="A2602" s="3">
        <f t="shared" si="10"/>
        <v>45139</v>
      </c>
      <c r="B2602" s="3">
        <v>45141</v>
      </c>
      <c r="C2602" s="2">
        <v>301322</v>
      </c>
      <c r="D2602" s="2">
        <v>10082</v>
      </c>
      <c r="E2602" s="2">
        <v>792</v>
      </c>
      <c r="F2602" s="2">
        <v>1</v>
      </c>
      <c r="G2602" s="2">
        <v>20</v>
      </c>
      <c r="H2602" s="2">
        <v>20</v>
      </c>
      <c r="I2602" s="2" t="str">
        <f>VLOOKUP($D2602,PRODUCTS!$A$2:$G$87,2,0)</f>
        <v>Apple 20W USB-C Power Adapter</v>
      </c>
      <c r="J2602" s="2" t="str">
        <f>VLOOKUP(E2602,CUSTOMERS!$A$2:$K$1001,2,0)&amp;" "&amp;VLOOKUP(E2602,CUSTOMERS!$A$2:$K$1001,3,0)</f>
        <v>Lesley Dowey</v>
      </c>
    </row>
    <row r="2603" spans="1:10" ht="14.25" customHeight="1" x14ac:dyDescent="0.3">
      <c r="A2603" s="3">
        <f t="shared" si="10"/>
        <v>45139</v>
      </c>
      <c r="B2603" s="3">
        <v>45142</v>
      </c>
      <c r="C2603" s="2">
        <v>301323</v>
      </c>
      <c r="D2603" s="2">
        <v>10059</v>
      </c>
      <c r="E2603" s="2">
        <v>636</v>
      </c>
      <c r="F2603" s="2">
        <v>1</v>
      </c>
      <c r="G2603" s="2">
        <v>269</v>
      </c>
      <c r="H2603" s="2">
        <v>269</v>
      </c>
      <c r="I2603" s="2" t="str">
        <f>VLOOKUP($D2603,PRODUCTS!$A$2:$G$87,2,0)</f>
        <v>TCL - 55" Class S4 S-Class</v>
      </c>
      <c r="J2603" s="2" t="str">
        <f>VLOOKUP(E2603,CUSTOMERS!$A$2:$K$1001,2,0)&amp;" "&amp;VLOOKUP(E2603,CUSTOMERS!$A$2:$K$1001,3,0)</f>
        <v>Kathrine Kettlesing</v>
      </c>
    </row>
    <row r="2604" spans="1:10" ht="14.25" customHeight="1" x14ac:dyDescent="0.3">
      <c r="A2604" s="3">
        <f t="shared" si="10"/>
        <v>45139</v>
      </c>
      <c r="B2604" s="3">
        <v>45142</v>
      </c>
      <c r="C2604" s="2">
        <v>301323</v>
      </c>
      <c r="D2604" s="2">
        <v>10001</v>
      </c>
      <c r="E2604" s="2">
        <v>10</v>
      </c>
      <c r="F2604" s="2">
        <v>1</v>
      </c>
      <c r="G2604" s="2">
        <v>27</v>
      </c>
      <c r="H2604" s="2">
        <v>27</v>
      </c>
      <c r="I2604" s="2" t="str">
        <f>VLOOKUP($D2604,PRODUCTS!$A$2:$G$87,2,0)</f>
        <v>Apple AirTag</v>
      </c>
      <c r="J2604" s="2" t="str">
        <f>VLOOKUP(E2604,CUSTOMERS!$A$2:$K$1001,2,0)&amp;" "&amp;VLOOKUP(E2604,CUSTOMERS!$A$2:$K$1001,3,0)</f>
        <v>Renie Pitbladdo</v>
      </c>
    </row>
    <row r="2605" spans="1:10" ht="14.25" customHeight="1" x14ac:dyDescent="0.3">
      <c r="A2605" s="3">
        <f t="shared" si="10"/>
        <v>45139</v>
      </c>
      <c r="B2605" s="3">
        <v>45142</v>
      </c>
      <c r="C2605" s="2">
        <v>301324</v>
      </c>
      <c r="D2605" s="2">
        <v>10059</v>
      </c>
      <c r="E2605" s="2">
        <v>705</v>
      </c>
      <c r="F2605" s="2">
        <v>3</v>
      </c>
      <c r="G2605" s="2">
        <v>269</v>
      </c>
      <c r="H2605" s="2">
        <v>807</v>
      </c>
      <c r="I2605" s="2" t="str">
        <f>VLOOKUP($D2605,PRODUCTS!$A$2:$G$87,2,0)</f>
        <v>TCL - 55" Class S4 S-Class</v>
      </c>
      <c r="J2605" s="2" t="str">
        <f>VLOOKUP(E2605,CUSTOMERS!$A$2:$K$1001,2,0)&amp;" "&amp;VLOOKUP(E2605,CUSTOMERS!$A$2:$K$1001,3,0)</f>
        <v>Karoly Kneafsey</v>
      </c>
    </row>
    <row r="2606" spans="1:10" ht="14.25" customHeight="1" x14ac:dyDescent="0.3">
      <c r="A2606" s="3">
        <f t="shared" si="10"/>
        <v>45139</v>
      </c>
      <c r="B2606" s="3">
        <v>45142</v>
      </c>
      <c r="C2606" s="2">
        <v>301324</v>
      </c>
      <c r="D2606" s="2">
        <v>10084</v>
      </c>
      <c r="E2606" s="2">
        <v>872</v>
      </c>
      <c r="F2606" s="2">
        <v>3</v>
      </c>
      <c r="G2606" s="2">
        <v>7</v>
      </c>
      <c r="H2606" s="2">
        <v>21</v>
      </c>
      <c r="I2606" s="2" t="str">
        <f>VLOOKUP($D2606,PRODUCTS!$A$2:$G$87,2,0)</f>
        <v>AAA Batteries (4-pack)</v>
      </c>
      <c r="J2606" s="2" t="str">
        <f>VLOOKUP(E2606,CUSTOMERS!$A$2:$K$1001,2,0)&amp;" "&amp;VLOOKUP(E2606,CUSTOMERS!$A$2:$K$1001,3,0)</f>
        <v>Lars MattiCCI</v>
      </c>
    </row>
    <row r="2607" spans="1:10" ht="14.25" customHeight="1" x14ac:dyDescent="0.3">
      <c r="A2607" s="3">
        <f t="shared" si="10"/>
        <v>45139</v>
      </c>
      <c r="B2607" s="3">
        <v>45142</v>
      </c>
      <c r="C2607" s="2">
        <v>301324</v>
      </c>
      <c r="D2607" s="2">
        <v>10073</v>
      </c>
      <c r="E2607" s="2">
        <v>994</v>
      </c>
      <c r="F2607" s="2">
        <v>3</v>
      </c>
      <c r="G2607" s="2">
        <v>7</v>
      </c>
      <c r="H2607" s="2">
        <v>21</v>
      </c>
      <c r="I2607" s="2" t="str">
        <f>VLOOKUP($D2607,PRODUCTS!$A$2:$G$87,2,0)</f>
        <v>Case for iPhone 15 Pro Max Black</v>
      </c>
      <c r="J2607" s="2" t="str">
        <f>VLOOKUP(E2607,CUSTOMERS!$A$2:$K$1001,2,0)&amp;" "&amp;VLOOKUP(E2607,CUSTOMERS!$A$2:$K$1001,3,0)</f>
        <v>Samantha Gilliatt</v>
      </c>
    </row>
    <row r="2608" spans="1:10" ht="14.25" customHeight="1" x14ac:dyDescent="0.3">
      <c r="A2608" s="3">
        <f t="shared" si="10"/>
        <v>45139</v>
      </c>
      <c r="B2608" s="3">
        <v>45142</v>
      </c>
      <c r="C2608" s="2">
        <v>301324</v>
      </c>
      <c r="D2608" s="2">
        <v>10069</v>
      </c>
      <c r="E2608" s="2">
        <v>216</v>
      </c>
      <c r="F2608" s="2">
        <v>3</v>
      </c>
      <c r="G2608" s="2">
        <v>5</v>
      </c>
      <c r="H2608" s="2">
        <v>15</v>
      </c>
      <c r="I2608" s="2" t="str">
        <f>VLOOKUP($D2608,PRODUCTS!$A$2:$G$87,2,0)</f>
        <v>USB-C Charging Cable</v>
      </c>
      <c r="J2608" s="2" t="str">
        <f>VLOOKUP(E2608,CUSTOMERS!$A$2:$K$1001,2,0)&amp;" "&amp;VLOOKUP(E2608,CUSTOMERS!$A$2:$K$1001,3,0)</f>
        <v>Maurise Seifert</v>
      </c>
    </row>
    <row r="2609" spans="1:10" ht="14.25" customHeight="1" x14ac:dyDescent="0.3">
      <c r="A2609" s="3">
        <f t="shared" si="10"/>
        <v>45139</v>
      </c>
      <c r="B2609" s="3">
        <v>45142</v>
      </c>
      <c r="C2609" s="2">
        <v>301324</v>
      </c>
      <c r="D2609" s="2">
        <v>10024</v>
      </c>
      <c r="E2609" s="2">
        <v>481</v>
      </c>
      <c r="F2609" s="2">
        <v>3</v>
      </c>
      <c r="G2609" s="2">
        <v>199</v>
      </c>
      <c r="H2609" s="2">
        <v>597</v>
      </c>
      <c r="I2609" s="2" t="str">
        <f>VLOOKUP($D2609,PRODUCTS!$A$2:$G$87,2,0)</f>
        <v>SAMSUNG Galaxy Tab S6 Lite 10.4" 64GB</v>
      </c>
      <c r="J2609" s="2" t="str">
        <f>VLOOKUP(E2609,CUSTOMERS!$A$2:$K$1001,2,0)&amp;" "&amp;VLOOKUP(E2609,CUSTOMERS!$A$2:$K$1001,3,0)</f>
        <v>Urbain Cowcha</v>
      </c>
    </row>
    <row r="2610" spans="1:10" ht="14.25" customHeight="1" x14ac:dyDescent="0.3">
      <c r="A2610" s="3">
        <f t="shared" si="10"/>
        <v>45139</v>
      </c>
      <c r="B2610" s="3">
        <v>45142</v>
      </c>
      <c r="C2610" s="2">
        <v>301324</v>
      </c>
      <c r="D2610" s="2">
        <v>10001</v>
      </c>
      <c r="E2610" s="2">
        <v>888</v>
      </c>
      <c r="F2610" s="2">
        <v>2</v>
      </c>
      <c r="G2610" s="2">
        <v>27</v>
      </c>
      <c r="H2610" s="2">
        <v>54</v>
      </c>
      <c r="I2610" s="2" t="str">
        <f>VLOOKUP($D2610,PRODUCTS!$A$2:$G$87,2,0)</f>
        <v>Apple AirTag</v>
      </c>
      <c r="J2610" s="2" t="str">
        <f>VLOOKUP(E2610,CUSTOMERS!$A$2:$K$1001,2,0)&amp;" "&amp;VLOOKUP(E2610,CUSTOMERS!$A$2:$K$1001,3,0)</f>
        <v>Katya Johnikin</v>
      </c>
    </row>
    <row r="2611" spans="1:10" ht="14.25" customHeight="1" x14ac:dyDescent="0.3">
      <c r="A2611" s="3">
        <f t="shared" si="10"/>
        <v>45139</v>
      </c>
      <c r="B2611" s="3">
        <v>45142</v>
      </c>
      <c r="C2611" s="2">
        <v>301325</v>
      </c>
      <c r="D2611" s="2">
        <v>10082</v>
      </c>
      <c r="E2611" s="2">
        <v>288</v>
      </c>
      <c r="F2611" s="2">
        <v>2</v>
      </c>
      <c r="G2611" s="2">
        <v>20</v>
      </c>
      <c r="H2611" s="2">
        <v>40</v>
      </c>
      <c r="I2611" s="2" t="str">
        <f>VLOOKUP($D2611,PRODUCTS!$A$2:$G$87,2,0)</f>
        <v>Apple 20W USB-C Power Adapter</v>
      </c>
      <c r="J2611" s="2" t="str">
        <f>VLOOKUP(E2611,CUSTOMERS!$A$2:$K$1001,2,0)&amp;" "&amp;VLOOKUP(E2611,CUSTOMERS!$A$2:$K$1001,3,0)</f>
        <v>Charo MacDonagh</v>
      </c>
    </row>
    <row r="2612" spans="1:10" ht="14.25" customHeight="1" x14ac:dyDescent="0.3">
      <c r="A2612" s="3">
        <f t="shared" si="10"/>
        <v>45139</v>
      </c>
      <c r="B2612" s="3">
        <v>45142</v>
      </c>
      <c r="C2612" s="2">
        <v>301325</v>
      </c>
      <c r="D2612" s="2">
        <v>10004</v>
      </c>
      <c r="E2612" s="2">
        <v>908</v>
      </c>
      <c r="F2612" s="2">
        <v>2</v>
      </c>
      <c r="G2612" s="2">
        <v>35</v>
      </c>
      <c r="H2612" s="2">
        <v>70</v>
      </c>
      <c r="I2612" s="2" t="str">
        <f>VLOOKUP($D2612,PRODUCTS!$A$2:$G$87,2,0)</f>
        <v>Fire Stick TV 4K</v>
      </c>
      <c r="J2612" s="2" t="str">
        <f>VLOOKUP(E2612,CUSTOMERS!$A$2:$K$1001,2,0)&amp;" "&amp;VLOOKUP(E2612,CUSTOMERS!$A$2:$K$1001,3,0)</f>
        <v>Aloin Tebbitt</v>
      </c>
    </row>
    <row r="2613" spans="1:10" ht="14.25" customHeight="1" x14ac:dyDescent="0.3">
      <c r="A2613" s="3">
        <f t="shared" si="10"/>
        <v>45139</v>
      </c>
      <c r="B2613" s="3">
        <v>45142</v>
      </c>
      <c r="C2613" s="2">
        <v>301325</v>
      </c>
      <c r="D2613" s="2">
        <v>10082</v>
      </c>
      <c r="E2613" s="2">
        <v>591</v>
      </c>
      <c r="F2613" s="2">
        <v>1</v>
      </c>
      <c r="G2613" s="2">
        <v>20</v>
      </c>
      <c r="H2613" s="2">
        <v>20</v>
      </c>
      <c r="I2613" s="2" t="str">
        <f>VLOOKUP($D2613,PRODUCTS!$A$2:$G$87,2,0)</f>
        <v>Apple 20W USB-C Power Adapter</v>
      </c>
      <c r="J2613" s="2" t="str">
        <f>VLOOKUP(E2613,CUSTOMERS!$A$2:$K$1001,2,0)&amp;" "&amp;VLOOKUP(E2613,CUSTOMERS!$A$2:$K$1001,3,0)</f>
        <v>Elnore Novotna</v>
      </c>
    </row>
    <row r="2614" spans="1:10" ht="14.25" customHeight="1" x14ac:dyDescent="0.3">
      <c r="A2614" s="3">
        <f t="shared" si="10"/>
        <v>45139</v>
      </c>
      <c r="B2614" s="3">
        <v>45142</v>
      </c>
      <c r="C2614" s="2">
        <v>301325</v>
      </c>
      <c r="D2614" s="2">
        <v>10021</v>
      </c>
      <c r="E2614" s="2">
        <v>200</v>
      </c>
      <c r="F2614" s="2">
        <v>3</v>
      </c>
      <c r="G2614" s="2">
        <v>799</v>
      </c>
      <c r="H2614" s="2">
        <v>2397</v>
      </c>
      <c r="I2614" s="2" t="str">
        <f>VLOOKUP($D2614,PRODUCTS!$A$2:$G$87,2,0)</f>
        <v>iPhone 15 128 GB</v>
      </c>
      <c r="J2614" s="2" t="str">
        <f>VLOOKUP(E2614,CUSTOMERS!$A$2:$K$1001,2,0)&amp;" "&amp;VLOOKUP(E2614,CUSTOMERS!$A$2:$K$1001,3,0)</f>
        <v>Glennie Winsbury</v>
      </c>
    </row>
    <row r="2615" spans="1:10" ht="14.25" customHeight="1" x14ac:dyDescent="0.3">
      <c r="A2615" s="3">
        <f t="shared" si="10"/>
        <v>45139</v>
      </c>
      <c r="B2615" s="3">
        <v>45142</v>
      </c>
      <c r="C2615" s="2">
        <v>301325</v>
      </c>
      <c r="D2615" s="2">
        <v>10026</v>
      </c>
      <c r="E2615" s="2">
        <v>783</v>
      </c>
      <c r="F2615" s="2">
        <v>1</v>
      </c>
      <c r="G2615" s="2">
        <v>850</v>
      </c>
      <c r="H2615" s="2">
        <v>850</v>
      </c>
      <c r="I2615" s="2" t="str">
        <f>VLOOKUP($D2615,PRODUCTS!$A$2:$G$87,2,0)</f>
        <v>SAMSUNG Galaxy Z Flip 256 GB</v>
      </c>
      <c r="J2615" s="2" t="str">
        <f>VLOOKUP(E2615,CUSTOMERS!$A$2:$K$1001,2,0)&amp;" "&amp;VLOOKUP(E2615,CUSTOMERS!$A$2:$K$1001,3,0)</f>
        <v>Mellicent McKinless</v>
      </c>
    </row>
    <row r="2616" spans="1:10" ht="14.25" customHeight="1" x14ac:dyDescent="0.3">
      <c r="A2616" s="3">
        <f t="shared" si="10"/>
        <v>45139</v>
      </c>
      <c r="B2616" s="3">
        <v>45142</v>
      </c>
      <c r="C2616" s="2">
        <v>301325</v>
      </c>
      <c r="D2616" s="2">
        <v>10012</v>
      </c>
      <c r="E2616" s="2">
        <v>175</v>
      </c>
      <c r="F2616" s="2">
        <v>2</v>
      </c>
      <c r="G2616" s="2">
        <v>70</v>
      </c>
      <c r="H2616" s="2">
        <v>140</v>
      </c>
      <c r="I2616" s="2" t="str">
        <f>VLOOKUP($D2616,PRODUCTS!$A$2:$G$87,2,0)</f>
        <v>Beats Studio Buds</v>
      </c>
      <c r="J2616" s="2" t="str">
        <f>VLOOKUP(E2616,CUSTOMERS!$A$2:$K$1001,2,0)&amp;" "&amp;VLOOKUP(E2616,CUSTOMERS!$A$2:$K$1001,3,0)</f>
        <v>Michelle Doneld</v>
      </c>
    </row>
    <row r="2617" spans="1:10" ht="14.25" customHeight="1" x14ac:dyDescent="0.3">
      <c r="A2617" s="3">
        <f t="shared" si="10"/>
        <v>45139</v>
      </c>
      <c r="B2617" s="3">
        <v>45142</v>
      </c>
      <c r="C2617" s="2">
        <v>301325</v>
      </c>
      <c r="D2617" s="2">
        <v>10054</v>
      </c>
      <c r="E2617" s="2">
        <v>383</v>
      </c>
      <c r="F2617" s="2">
        <v>2</v>
      </c>
      <c r="G2617" s="2">
        <v>250</v>
      </c>
      <c r="H2617" s="2">
        <v>500</v>
      </c>
      <c r="I2617" s="2" t="str">
        <f>VLOOKUP($D2617,PRODUCTS!$A$2:$G$87,2,0)</f>
        <v>Samsung - 28” ViewFinity UHD</v>
      </c>
      <c r="J2617" s="2" t="str">
        <f>VLOOKUP(E2617,CUSTOMERS!$A$2:$K$1001,2,0)&amp;" "&amp;VLOOKUP(E2617,CUSTOMERS!$A$2:$K$1001,3,0)</f>
        <v>Morrie Grealy</v>
      </c>
    </row>
    <row r="2618" spans="1:10" ht="14.25" customHeight="1" x14ac:dyDescent="0.3">
      <c r="A2618" s="3">
        <f t="shared" si="10"/>
        <v>45139</v>
      </c>
      <c r="B2618" s="3">
        <v>45142</v>
      </c>
      <c r="C2618" s="2">
        <v>301326</v>
      </c>
      <c r="D2618" s="2">
        <v>10007</v>
      </c>
      <c r="E2618" s="2">
        <v>319</v>
      </c>
      <c r="F2618" s="2">
        <v>2</v>
      </c>
      <c r="G2618" s="2">
        <v>230</v>
      </c>
      <c r="H2618" s="2">
        <v>460</v>
      </c>
      <c r="I2618" s="2" t="str">
        <f>VLOOKUP($D2618,PRODUCTS!$A$2:$G$87,2,0)</f>
        <v>Apple Ipad (9th Gen)</v>
      </c>
      <c r="J2618" s="2" t="str">
        <f>VLOOKUP(E2618,CUSTOMERS!$A$2:$K$1001,2,0)&amp;" "&amp;VLOOKUP(E2618,CUSTOMERS!$A$2:$K$1001,3,0)</f>
        <v>Dannie Trowbridge</v>
      </c>
    </row>
    <row r="2619" spans="1:10" ht="14.25" customHeight="1" x14ac:dyDescent="0.3">
      <c r="A2619" s="3">
        <f t="shared" si="10"/>
        <v>45139</v>
      </c>
      <c r="B2619" s="3">
        <v>45142</v>
      </c>
      <c r="C2619" s="2">
        <v>301327</v>
      </c>
      <c r="D2619" s="2">
        <v>10024</v>
      </c>
      <c r="E2619" s="2">
        <v>849</v>
      </c>
      <c r="F2619" s="2">
        <v>2</v>
      </c>
      <c r="G2619" s="2">
        <v>199</v>
      </c>
      <c r="H2619" s="2">
        <v>398</v>
      </c>
      <c r="I2619" s="2" t="str">
        <f>VLOOKUP($D2619,PRODUCTS!$A$2:$G$87,2,0)</f>
        <v>SAMSUNG Galaxy Tab S6 Lite 10.4" 64GB</v>
      </c>
      <c r="J2619" s="2" t="str">
        <f>VLOOKUP(E2619,CUSTOMERS!$A$2:$K$1001,2,0)&amp;" "&amp;VLOOKUP(E2619,CUSTOMERS!$A$2:$K$1001,3,0)</f>
        <v>Selie Glenwright</v>
      </c>
    </row>
    <row r="2620" spans="1:10" ht="14.25" customHeight="1" x14ac:dyDescent="0.3">
      <c r="A2620" s="3">
        <f t="shared" si="10"/>
        <v>45139</v>
      </c>
      <c r="B2620" s="3">
        <v>45142</v>
      </c>
      <c r="C2620" s="2">
        <v>301328</v>
      </c>
      <c r="D2620" s="2">
        <v>10047</v>
      </c>
      <c r="E2620" s="2">
        <v>680</v>
      </c>
      <c r="F2620" s="2">
        <v>2</v>
      </c>
      <c r="G2620" s="2">
        <v>300</v>
      </c>
      <c r="H2620" s="2">
        <v>600</v>
      </c>
      <c r="I2620" s="2" t="str">
        <f>VLOOKUP($D2620,PRODUCTS!$A$2:$G$87,2,0)</f>
        <v>Microsoft - Xbox Series S 512 GB All-Digital Console</v>
      </c>
      <c r="J2620" s="2" t="str">
        <f>VLOOKUP(E2620,CUSTOMERS!$A$2:$K$1001,2,0)&amp;" "&amp;VLOOKUP(E2620,CUSTOMERS!$A$2:$K$1001,3,0)</f>
        <v>Tony Stirzaker</v>
      </c>
    </row>
    <row r="2621" spans="1:10" ht="14.25" customHeight="1" x14ac:dyDescent="0.3">
      <c r="A2621" s="3">
        <f t="shared" si="10"/>
        <v>45139</v>
      </c>
      <c r="B2621" s="3">
        <v>45142</v>
      </c>
      <c r="C2621" s="2">
        <v>301328</v>
      </c>
      <c r="D2621" s="2">
        <v>10071</v>
      </c>
      <c r="E2621" s="2">
        <v>143</v>
      </c>
      <c r="F2621" s="2">
        <v>1</v>
      </c>
      <c r="G2621" s="2">
        <v>6</v>
      </c>
      <c r="H2621" s="2">
        <v>6</v>
      </c>
      <c r="I2621" s="2" t="str">
        <f>VLOOKUP($D2621,PRODUCTS!$A$2:$G$87,2,0)</f>
        <v>Case for iPhone 15 Pro Red</v>
      </c>
      <c r="J2621" s="2" t="str">
        <f>VLOOKUP(E2621,CUSTOMERS!$A$2:$K$1001,2,0)&amp;" "&amp;VLOOKUP(E2621,CUSTOMERS!$A$2:$K$1001,3,0)</f>
        <v>Peyter Falloon</v>
      </c>
    </row>
    <row r="2622" spans="1:10" ht="14.25" customHeight="1" x14ac:dyDescent="0.3">
      <c r="A2622" s="3">
        <f t="shared" si="10"/>
        <v>45139</v>
      </c>
      <c r="B2622" s="3">
        <v>45142</v>
      </c>
      <c r="C2622" s="2">
        <v>301328</v>
      </c>
      <c r="D2622" s="2">
        <v>10062</v>
      </c>
      <c r="E2622" s="2">
        <v>858</v>
      </c>
      <c r="F2622" s="2">
        <v>1</v>
      </c>
      <c r="G2622" s="2">
        <v>1499</v>
      </c>
      <c r="H2622" s="2">
        <v>1499</v>
      </c>
      <c r="I2622" s="2" t="str">
        <f>VLOOKUP($D2622,PRODUCTS!$A$2:$G$87,2,0)</f>
        <v>LG - 65" Class B3 Series OLED</v>
      </c>
      <c r="J2622" s="2" t="str">
        <f>VLOOKUP(E2622,CUSTOMERS!$A$2:$K$1001,2,0)&amp;" "&amp;VLOOKUP(E2622,CUSTOMERS!$A$2:$K$1001,3,0)</f>
        <v>Alfredo Rossey</v>
      </c>
    </row>
    <row r="2623" spans="1:10" ht="14.25" customHeight="1" x14ac:dyDescent="0.3">
      <c r="A2623" s="3">
        <f t="shared" si="10"/>
        <v>45139</v>
      </c>
      <c r="B2623" s="3">
        <v>45142</v>
      </c>
      <c r="C2623" s="2">
        <v>301329</v>
      </c>
      <c r="D2623" s="2">
        <v>10081</v>
      </c>
      <c r="E2623" s="2">
        <v>874</v>
      </c>
      <c r="F2623" s="2">
        <v>3</v>
      </c>
      <c r="G2623" s="2">
        <v>5</v>
      </c>
      <c r="H2623" s="2">
        <v>15</v>
      </c>
      <c r="I2623" s="2" t="str">
        <f>VLOOKUP($D2623,PRODUCTS!$A$2:$G$87,2,0)</f>
        <v>Screen Protector for iPhone 15 Pro</v>
      </c>
      <c r="J2623" s="2" t="str">
        <f>VLOOKUP(E2623,CUSTOMERS!$A$2:$K$1001,2,0)&amp;" "&amp;VLOOKUP(E2623,CUSTOMERS!$A$2:$K$1001,3,0)</f>
        <v>Delcine Carff</v>
      </c>
    </row>
    <row r="2624" spans="1:10" ht="14.25" customHeight="1" x14ac:dyDescent="0.3">
      <c r="A2624" s="3">
        <f t="shared" si="10"/>
        <v>45139</v>
      </c>
      <c r="B2624" s="3">
        <v>45142</v>
      </c>
      <c r="C2624" s="2">
        <v>301329</v>
      </c>
      <c r="D2624" s="2">
        <v>10045</v>
      </c>
      <c r="E2624" s="2">
        <v>15</v>
      </c>
      <c r="F2624" s="2">
        <v>3</v>
      </c>
      <c r="G2624" s="2">
        <v>499</v>
      </c>
      <c r="H2624" s="2">
        <v>1497</v>
      </c>
      <c r="I2624" s="2" t="str">
        <f>VLOOKUP($D2624,PRODUCTS!$A$2:$G$87,2,0)</f>
        <v>Microsoft - Xbox Series X 1TB Console </v>
      </c>
      <c r="J2624" s="2" t="str">
        <f>VLOOKUP(E2624,CUSTOMERS!$A$2:$K$1001,2,0)&amp;" "&amp;VLOOKUP(E2624,CUSTOMERS!$A$2:$K$1001,3,0)</f>
        <v>Cory MacAindreis</v>
      </c>
    </row>
    <row r="2625" spans="1:10" ht="14.25" customHeight="1" x14ac:dyDescent="0.3">
      <c r="A2625" s="3">
        <f t="shared" si="10"/>
        <v>45139</v>
      </c>
      <c r="B2625" s="3">
        <v>45142</v>
      </c>
      <c r="C2625" s="2">
        <v>301329</v>
      </c>
      <c r="D2625" s="2">
        <v>10037</v>
      </c>
      <c r="E2625" s="2">
        <v>193</v>
      </c>
      <c r="F2625" s="2">
        <v>3</v>
      </c>
      <c r="G2625" s="2">
        <v>500</v>
      </c>
      <c r="H2625" s="2">
        <v>1500</v>
      </c>
      <c r="I2625" s="2" t="str">
        <f>VLOOKUP($D2625,PRODUCTS!$A$2:$G$87,2,0)</f>
        <v>Sony - PlayStation 5 Slim Console</v>
      </c>
      <c r="J2625" s="2" t="str">
        <f>VLOOKUP(E2625,CUSTOMERS!$A$2:$K$1001,2,0)&amp;" "&amp;VLOOKUP(E2625,CUSTOMERS!$A$2:$K$1001,3,0)</f>
        <v>Allen Melson</v>
      </c>
    </row>
    <row r="2626" spans="1:10" ht="14.25" customHeight="1" x14ac:dyDescent="0.3">
      <c r="A2626" s="3">
        <f t="shared" si="10"/>
        <v>45139</v>
      </c>
      <c r="B2626" s="3">
        <v>45142</v>
      </c>
      <c r="C2626" s="2">
        <v>301329</v>
      </c>
      <c r="D2626" s="2">
        <v>10069</v>
      </c>
      <c r="E2626" s="2">
        <v>593</v>
      </c>
      <c r="F2626" s="2">
        <v>2</v>
      </c>
      <c r="G2626" s="2">
        <v>5</v>
      </c>
      <c r="H2626" s="2">
        <v>10</v>
      </c>
      <c r="I2626" s="2" t="str">
        <f>VLOOKUP($D2626,PRODUCTS!$A$2:$G$87,2,0)</f>
        <v>USB-C Charging Cable</v>
      </c>
      <c r="J2626" s="2" t="str">
        <f>VLOOKUP(E2626,CUSTOMERS!$A$2:$K$1001,2,0)&amp;" "&amp;VLOOKUP(E2626,CUSTOMERS!$A$2:$K$1001,3,0)</f>
        <v>Kaylyn Malser</v>
      </c>
    </row>
    <row r="2627" spans="1:10" ht="14.25" customHeight="1" x14ac:dyDescent="0.3">
      <c r="A2627" s="3">
        <f t="shared" si="10"/>
        <v>45139</v>
      </c>
      <c r="B2627" s="3">
        <v>45143</v>
      </c>
      <c r="C2627" s="2">
        <v>301330</v>
      </c>
      <c r="D2627" s="2">
        <v>10071</v>
      </c>
      <c r="E2627" s="2">
        <v>379</v>
      </c>
      <c r="F2627" s="2">
        <v>3</v>
      </c>
      <c r="G2627" s="2">
        <v>6</v>
      </c>
      <c r="H2627" s="2">
        <v>18</v>
      </c>
      <c r="I2627" s="2" t="str">
        <f>VLOOKUP($D2627,PRODUCTS!$A$2:$G$87,2,0)</f>
        <v>Case for iPhone 15 Pro Red</v>
      </c>
      <c r="J2627" s="2" t="str">
        <f>VLOOKUP(E2627,CUSTOMERS!$A$2:$K$1001,2,0)&amp;" "&amp;VLOOKUP(E2627,CUSTOMERS!$A$2:$K$1001,3,0)</f>
        <v>Carena Lount</v>
      </c>
    </row>
    <row r="2628" spans="1:10" ht="14.25" customHeight="1" x14ac:dyDescent="0.3">
      <c r="A2628" s="3">
        <f t="shared" si="10"/>
        <v>45139</v>
      </c>
      <c r="B2628" s="3">
        <v>45143</v>
      </c>
      <c r="C2628" s="2">
        <v>301330</v>
      </c>
      <c r="D2628" s="2">
        <v>10070</v>
      </c>
      <c r="E2628" s="2">
        <v>967</v>
      </c>
      <c r="F2628" s="2">
        <v>2</v>
      </c>
      <c r="G2628" s="2">
        <v>7</v>
      </c>
      <c r="H2628" s="2">
        <v>14</v>
      </c>
      <c r="I2628" s="2" t="str">
        <f>VLOOKUP($D2628,PRODUCTS!$A$2:$G$87,2,0)</f>
        <v>Case for iPhone 15 Pro Max Red</v>
      </c>
      <c r="J2628" s="2" t="str">
        <f>VLOOKUP(E2628,CUSTOMERS!$A$2:$K$1001,2,0)&amp;" "&amp;VLOOKUP(E2628,CUSTOMERS!$A$2:$K$1001,3,0)</f>
        <v>Corbie Addison</v>
      </c>
    </row>
    <row r="2629" spans="1:10" ht="14.25" customHeight="1" x14ac:dyDescent="0.3">
      <c r="A2629" s="3">
        <f t="shared" si="10"/>
        <v>45139</v>
      </c>
      <c r="B2629" s="3">
        <v>45143</v>
      </c>
      <c r="C2629" s="2">
        <v>301330</v>
      </c>
      <c r="D2629" s="2">
        <v>10025</v>
      </c>
      <c r="E2629" s="2">
        <v>417</v>
      </c>
      <c r="F2629" s="2">
        <v>3</v>
      </c>
      <c r="G2629" s="2">
        <v>399</v>
      </c>
      <c r="H2629" s="2">
        <v>1197</v>
      </c>
      <c r="I2629" s="2" t="str">
        <f>VLOOKUP($D2629,PRODUCTS!$A$2:$G$87,2,0)</f>
        <v>SAMSUNG Galaxy A54 5G 128 GB</v>
      </c>
      <c r="J2629" s="2" t="str">
        <f>VLOOKUP(E2629,CUSTOMERS!$A$2:$K$1001,2,0)&amp;" "&amp;VLOOKUP(E2629,CUSTOMERS!$A$2:$K$1001,3,0)</f>
        <v>Gleda Freed</v>
      </c>
    </row>
    <row r="2630" spans="1:10" ht="14.25" customHeight="1" x14ac:dyDescent="0.3">
      <c r="A2630" s="3">
        <f t="shared" si="10"/>
        <v>45139</v>
      </c>
      <c r="B2630" s="3">
        <v>45143</v>
      </c>
      <c r="C2630" s="2">
        <v>301331</v>
      </c>
      <c r="D2630" s="2">
        <v>10004</v>
      </c>
      <c r="E2630" s="2">
        <v>423</v>
      </c>
      <c r="F2630" s="2">
        <v>2</v>
      </c>
      <c r="G2630" s="2">
        <v>35</v>
      </c>
      <c r="H2630" s="2">
        <v>70</v>
      </c>
      <c r="I2630" s="2" t="str">
        <f>VLOOKUP($D2630,PRODUCTS!$A$2:$G$87,2,0)</f>
        <v>Fire Stick TV 4K</v>
      </c>
      <c r="J2630" s="2" t="str">
        <f>VLOOKUP(E2630,CUSTOMERS!$A$2:$K$1001,2,0)&amp;" "&amp;VLOOKUP(E2630,CUSTOMERS!$A$2:$K$1001,3,0)</f>
        <v>Ware Feehan</v>
      </c>
    </row>
    <row r="2631" spans="1:10" ht="14.25" customHeight="1" x14ac:dyDescent="0.3">
      <c r="A2631" s="3">
        <f t="shared" si="10"/>
        <v>45139</v>
      </c>
      <c r="B2631" s="3">
        <v>45143</v>
      </c>
      <c r="C2631" s="2">
        <v>301331</v>
      </c>
      <c r="D2631" s="2">
        <v>10018</v>
      </c>
      <c r="E2631" s="2">
        <v>554</v>
      </c>
      <c r="F2631" s="2">
        <v>2</v>
      </c>
      <c r="G2631" s="2">
        <v>1099</v>
      </c>
      <c r="H2631" s="2">
        <v>2198</v>
      </c>
      <c r="I2631" s="2" t="str">
        <f>VLOOKUP($D2631,PRODUCTS!$A$2:$G$87,2,0)</f>
        <v>iPhone 15 Pro 256 GB</v>
      </c>
      <c r="J2631" s="2" t="str">
        <f>VLOOKUP(E2631,CUSTOMERS!$A$2:$K$1001,2,0)&amp;" "&amp;VLOOKUP(E2631,CUSTOMERS!$A$2:$K$1001,3,0)</f>
        <v>Olin Dwyr</v>
      </c>
    </row>
    <row r="2632" spans="1:10" ht="14.25" customHeight="1" x14ac:dyDescent="0.3">
      <c r="A2632" s="3">
        <f t="shared" si="10"/>
        <v>45139</v>
      </c>
      <c r="B2632" s="3">
        <v>45143</v>
      </c>
      <c r="C2632" s="2">
        <v>301332</v>
      </c>
      <c r="D2632" s="2">
        <v>10085</v>
      </c>
      <c r="E2632" s="2">
        <v>590</v>
      </c>
      <c r="F2632" s="2">
        <v>2</v>
      </c>
      <c r="G2632" s="2">
        <v>6</v>
      </c>
      <c r="H2632" s="2">
        <v>12</v>
      </c>
      <c r="I2632" s="2" t="str">
        <f>VLOOKUP($D2632,PRODUCTS!$A$2:$G$87,2,0)</f>
        <v>AA Batteries (4-pack)</v>
      </c>
      <c r="J2632" s="2" t="str">
        <f>VLOOKUP(E2632,CUSTOMERS!$A$2:$K$1001,2,0)&amp;" "&amp;VLOOKUP(E2632,CUSTOMERS!$A$2:$K$1001,3,0)</f>
        <v>Ives Godney</v>
      </c>
    </row>
    <row r="2633" spans="1:10" ht="14.25" customHeight="1" x14ac:dyDescent="0.3">
      <c r="A2633" s="3">
        <f t="shared" si="10"/>
        <v>45139</v>
      </c>
      <c r="B2633" s="3">
        <v>45143</v>
      </c>
      <c r="C2633" s="2">
        <v>301333</v>
      </c>
      <c r="D2633" s="2">
        <v>10040</v>
      </c>
      <c r="E2633" s="2">
        <v>353</v>
      </c>
      <c r="F2633" s="2">
        <v>2</v>
      </c>
      <c r="G2633" s="2">
        <v>949</v>
      </c>
      <c r="H2633" s="2">
        <v>1898</v>
      </c>
      <c r="I2633" s="2" t="str">
        <f>VLOOKUP($D2633,PRODUCTS!$A$2:$G$87,2,0)</f>
        <v>MacBook Air 13.6" Laptop - Apple M2</v>
      </c>
      <c r="J2633" s="2" t="str">
        <f>VLOOKUP(E2633,CUSTOMERS!$A$2:$K$1001,2,0)&amp;" "&amp;VLOOKUP(E2633,CUSTOMERS!$A$2:$K$1001,3,0)</f>
        <v>Larry Paolicchi</v>
      </c>
    </row>
    <row r="2634" spans="1:10" ht="14.25" customHeight="1" x14ac:dyDescent="0.3">
      <c r="A2634" s="3">
        <f t="shared" si="10"/>
        <v>45139</v>
      </c>
      <c r="B2634" s="3">
        <v>45143</v>
      </c>
      <c r="C2634" s="2">
        <v>301334</v>
      </c>
      <c r="D2634" s="2">
        <v>10057</v>
      </c>
      <c r="E2634" s="2">
        <v>436</v>
      </c>
      <c r="F2634" s="2">
        <v>1</v>
      </c>
      <c r="G2634" s="2">
        <v>1099</v>
      </c>
      <c r="H2634" s="2">
        <v>1099</v>
      </c>
      <c r="I2634" s="2" t="str">
        <f>VLOOKUP($D2634,PRODUCTS!$A$2:$G$87,2,0)</f>
        <v>LG - 65" Class 80 Series QNED</v>
      </c>
      <c r="J2634" s="2" t="str">
        <f>VLOOKUP(E2634,CUSTOMERS!$A$2:$K$1001,2,0)&amp;" "&amp;VLOOKUP(E2634,CUSTOMERS!$A$2:$K$1001,3,0)</f>
        <v>Melony Moir</v>
      </c>
    </row>
    <row r="2635" spans="1:10" ht="14.25" customHeight="1" x14ac:dyDescent="0.3">
      <c r="A2635" s="3">
        <f t="shared" si="10"/>
        <v>45139</v>
      </c>
      <c r="B2635" s="3">
        <v>45144</v>
      </c>
      <c r="C2635" s="2">
        <v>301335</v>
      </c>
      <c r="D2635" s="2">
        <v>10024</v>
      </c>
      <c r="E2635" s="2">
        <v>66</v>
      </c>
      <c r="F2635" s="2">
        <v>2</v>
      </c>
      <c r="G2635" s="2">
        <v>199</v>
      </c>
      <c r="H2635" s="2">
        <v>398</v>
      </c>
      <c r="I2635" s="2" t="str">
        <f>VLOOKUP($D2635,PRODUCTS!$A$2:$G$87,2,0)</f>
        <v>SAMSUNG Galaxy Tab S6 Lite 10.4" 64GB</v>
      </c>
      <c r="J2635" s="2" t="str">
        <f>VLOOKUP(E2635,CUSTOMERS!$A$2:$K$1001,2,0)&amp;" "&amp;VLOOKUP(E2635,CUSTOMERS!$A$2:$K$1001,3,0)</f>
        <v>Ferris Ehlerding</v>
      </c>
    </row>
    <row r="2636" spans="1:10" ht="14.25" customHeight="1" x14ac:dyDescent="0.3">
      <c r="A2636" s="3">
        <f t="shared" si="10"/>
        <v>45139</v>
      </c>
      <c r="B2636" s="3">
        <v>45144</v>
      </c>
      <c r="C2636" s="2">
        <v>301335</v>
      </c>
      <c r="D2636" s="2">
        <v>10038</v>
      </c>
      <c r="E2636" s="2">
        <v>687</v>
      </c>
      <c r="F2636" s="2">
        <v>3</v>
      </c>
      <c r="G2636" s="2">
        <v>379</v>
      </c>
      <c r="H2636" s="2">
        <v>1137</v>
      </c>
      <c r="I2636" s="2" t="str">
        <f>VLOOKUP($D2636,PRODUCTS!$A$2:$G$87,2,0)</f>
        <v>Apple Watch Series 9 (GPS) 45mm</v>
      </c>
      <c r="J2636" s="2" t="str">
        <f>VLOOKUP(E2636,CUSTOMERS!$A$2:$K$1001,2,0)&amp;" "&amp;VLOOKUP(E2636,CUSTOMERS!$A$2:$K$1001,3,0)</f>
        <v>Jillene Fairrie</v>
      </c>
    </row>
    <row r="2637" spans="1:10" ht="14.25" customHeight="1" x14ac:dyDescent="0.3">
      <c r="A2637" s="3">
        <f t="shared" si="10"/>
        <v>45139</v>
      </c>
      <c r="B2637" s="3">
        <v>45144</v>
      </c>
      <c r="C2637" s="2">
        <v>301336</v>
      </c>
      <c r="D2637" s="2">
        <v>10084</v>
      </c>
      <c r="E2637" s="2">
        <v>593</v>
      </c>
      <c r="F2637" s="2">
        <v>1</v>
      </c>
      <c r="G2637" s="2">
        <v>7</v>
      </c>
      <c r="H2637" s="2">
        <v>7</v>
      </c>
      <c r="I2637" s="2" t="str">
        <f>VLOOKUP($D2637,PRODUCTS!$A$2:$G$87,2,0)</f>
        <v>AAA Batteries (4-pack)</v>
      </c>
      <c r="J2637" s="2" t="str">
        <f>VLOOKUP(E2637,CUSTOMERS!$A$2:$K$1001,2,0)&amp;" "&amp;VLOOKUP(E2637,CUSTOMERS!$A$2:$K$1001,3,0)</f>
        <v>Kaylyn Malser</v>
      </c>
    </row>
    <row r="2638" spans="1:10" ht="14.25" customHeight="1" x14ac:dyDescent="0.3">
      <c r="A2638" s="3">
        <f t="shared" si="10"/>
        <v>45139</v>
      </c>
      <c r="B2638" s="3">
        <v>45144</v>
      </c>
      <c r="C2638" s="2">
        <v>301337</v>
      </c>
      <c r="D2638" s="2">
        <v>10025</v>
      </c>
      <c r="E2638" s="2">
        <v>939</v>
      </c>
      <c r="F2638" s="2">
        <v>2</v>
      </c>
      <c r="G2638" s="2">
        <v>399</v>
      </c>
      <c r="H2638" s="2">
        <v>798</v>
      </c>
      <c r="I2638" s="2" t="str">
        <f>VLOOKUP($D2638,PRODUCTS!$A$2:$G$87,2,0)</f>
        <v>SAMSUNG Galaxy A54 5G 128 GB</v>
      </c>
      <c r="J2638" s="2" t="str">
        <f>VLOOKUP(E2638,CUSTOMERS!$A$2:$K$1001,2,0)&amp;" "&amp;VLOOKUP(E2638,CUSTOMERS!$A$2:$K$1001,3,0)</f>
        <v>Brandy Adin</v>
      </c>
    </row>
    <row r="2639" spans="1:10" ht="14.25" customHeight="1" x14ac:dyDescent="0.3">
      <c r="A2639" s="3">
        <f t="shared" si="10"/>
        <v>45139</v>
      </c>
      <c r="B2639" s="3">
        <v>45144</v>
      </c>
      <c r="C2639" s="2">
        <v>301338</v>
      </c>
      <c r="D2639" s="2">
        <v>10078</v>
      </c>
      <c r="E2639" s="2">
        <v>485</v>
      </c>
      <c r="F2639" s="2">
        <v>1</v>
      </c>
      <c r="G2639" s="2">
        <v>5</v>
      </c>
      <c r="H2639" s="2">
        <v>5</v>
      </c>
      <c r="I2639" s="2" t="str">
        <f>VLOOKUP($D2639,PRODUCTS!$A$2:$G$87,2,0)</f>
        <v>Case for iPhone 15 Blue</v>
      </c>
      <c r="J2639" s="2" t="str">
        <f>VLOOKUP(E2639,CUSTOMERS!$A$2:$K$1001,2,0)&amp;" "&amp;VLOOKUP(E2639,CUSTOMERS!$A$2:$K$1001,3,0)</f>
        <v>Mack Enterle</v>
      </c>
    </row>
    <row r="2640" spans="1:10" ht="14.25" customHeight="1" x14ac:dyDescent="0.3">
      <c r="A2640" s="3">
        <f t="shared" si="10"/>
        <v>45139</v>
      </c>
      <c r="B2640" s="3">
        <v>45144</v>
      </c>
      <c r="C2640" s="2">
        <v>301339</v>
      </c>
      <c r="D2640" s="2">
        <v>10034</v>
      </c>
      <c r="E2640" s="2">
        <v>899</v>
      </c>
      <c r="F2640" s="2">
        <v>2</v>
      </c>
      <c r="G2640" s="2">
        <v>90</v>
      </c>
      <c r="H2640" s="2">
        <v>180</v>
      </c>
      <c r="I2640" s="2" t="str">
        <f>VLOOKUP($D2640,PRODUCTS!$A$2:$G$87,2,0)</f>
        <v>Xbox Wireless Headset </v>
      </c>
      <c r="J2640" s="2" t="str">
        <f>VLOOKUP(E2640,CUSTOMERS!$A$2:$K$1001,2,0)&amp;" "&amp;VLOOKUP(E2640,CUSTOMERS!$A$2:$K$1001,3,0)</f>
        <v>Sterne Casacchia</v>
      </c>
    </row>
    <row r="2641" spans="1:10" ht="14.25" customHeight="1" x14ac:dyDescent="0.3">
      <c r="A2641" s="3">
        <f t="shared" si="10"/>
        <v>45139</v>
      </c>
      <c r="B2641" s="3">
        <v>45144</v>
      </c>
      <c r="C2641" s="2">
        <v>301339</v>
      </c>
      <c r="D2641" s="2">
        <v>10050</v>
      </c>
      <c r="E2641" s="2">
        <v>564</v>
      </c>
      <c r="F2641" s="2">
        <v>2</v>
      </c>
      <c r="G2641" s="2">
        <v>700</v>
      </c>
      <c r="H2641" s="2">
        <v>1400</v>
      </c>
      <c r="I2641" s="2" t="str">
        <f>VLOOKUP($D2641,PRODUCTS!$A$2:$G$87,2,0)</f>
        <v>Microsoft - Surface Laptop Go 3 </v>
      </c>
      <c r="J2641" s="2" t="str">
        <f>VLOOKUP(E2641,CUSTOMERS!$A$2:$K$1001,2,0)&amp;" "&amp;VLOOKUP(E2641,CUSTOMERS!$A$2:$K$1001,3,0)</f>
        <v>Drona Benbow</v>
      </c>
    </row>
    <row r="2642" spans="1:10" ht="14.25" customHeight="1" x14ac:dyDescent="0.3">
      <c r="A2642" s="3">
        <f t="shared" si="10"/>
        <v>45139</v>
      </c>
      <c r="B2642" s="3">
        <v>45144</v>
      </c>
      <c r="C2642" s="2">
        <v>301339</v>
      </c>
      <c r="D2642" s="2">
        <v>10018</v>
      </c>
      <c r="E2642" s="2">
        <v>860</v>
      </c>
      <c r="F2642" s="2">
        <v>1</v>
      </c>
      <c r="G2642" s="2">
        <v>1099</v>
      </c>
      <c r="H2642" s="2">
        <v>1099</v>
      </c>
      <c r="I2642" s="2" t="str">
        <f>VLOOKUP($D2642,PRODUCTS!$A$2:$G$87,2,0)</f>
        <v>iPhone 15 Pro 256 GB</v>
      </c>
      <c r="J2642" s="2" t="str">
        <f>VLOOKUP(E2642,CUSTOMERS!$A$2:$K$1001,2,0)&amp;" "&amp;VLOOKUP(E2642,CUSTOMERS!$A$2:$K$1001,3,0)</f>
        <v>Almeria Astles</v>
      </c>
    </row>
    <row r="2643" spans="1:10" ht="14.25" customHeight="1" x14ac:dyDescent="0.3">
      <c r="A2643" s="3">
        <f t="shared" si="10"/>
        <v>45139</v>
      </c>
      <c r="B2643" s="3">
        <v>45144</v>
      </c>
      <c r="C2643" s="2">
        <v>301340</v>
      </c>
      <c r="D2643" s="2">
        <v>10085</v>
      </c>
      <c r="E2643" s="2">
        <v>393</v>
      </c>
      <c r="F2643" s="2">
        <v>2</v>
      </c>
      <c r="G2643" s="2">
        <v>6</v>
      </c>
      <c r="H2643" s="2">
        <v>12</v>
      </c>
      <c r="I2643" s="2" t="str">
        <f>VLOOKUP($D2643,PRODUCTS!$A$2:$G$87,2,0)</f>
        <v>AA Batteries (4-pack)</v>
      </c>
      <c r="J2643" s="2" t="str">
        <f>VLOOKUP(E2643,CUSTOMERS!$A$2:$K$1001,2,0)&amp;" "&amp;VLOOKUP(E2643,CUSTOMERS!$A$2:$K$1001,3,0)</f>
        <v>Brew Greenstock</v>
      </c>
    </row>
    <row r="2644" spans="1:10" ht="14.25" customHeight="1" x14ac:dyDescent="0.3">
      <c r="A2644" s="3">
        <f t="shared" si="10"/>
        <v>45139</v>
      </c>
      <c r="B2644" s="3">
        <v>45145</v>
      </c>
      <c r="C2644" s="2">
        <v>301341</v>
      </c>
      <c r="D2644" s="2">
        <v>10083</v>
      </c>
      <c r="E2644" s="2">
        <v>622</v>
      </c>
      <c r="F2644" s="2">
        <v>1</v>
      </c>
      <c r="G2644" s="2">
        <v>50</v>
      </c>
      <c r="H2644" s="2">
        <v>50</v>
      </c>
      <c r="I2644" s="2" t="str">
        <f>VLOOKUP($D2644,PRODUCTS!$A$2:$G$87,2,0)</f>
        <v>Apple 45W USB-C Power Adapter</v>
      </c>
      <c r="J2644" s="2" t="str">
        <f>VLOOKUP(E2644,CUSTOMERS!$A$2:$K$1001,2,0)&amp;" "&amp;VLOOKUP(E2644,CUSTOMERS!$A$2:$K$1001,3,0)</f>
        <v>Teressa Van Baaren</v>
      </c>
    </row>
    <row r="2645" spans="1:10" ht="14.25" customHeight="1" x14ac:dyDescent="0.3">
      <c r="A2645" s="3">
        <f t="shared" si="10"/>
        <v>45139</v>
      </c>
      <c r="B2645" s="3">
        <v>45145</v>
      </c>
      <c r="C2645" s="2">
        <v>301342</v>
      </c>
      <c r="D2645" s="2">
        <v>10056</v>
      </c>
      <c r="E2645" s="2">
        <v>221</v>
      </c>
      <c r="F2645" s="2">
        <v>2</v>
      </c>
      <c r="G2645" s="2">
        <v>999</v>
      </c>
      <c r="H2645" s="2">
        <v>1998</v>
      </c>
      <c r="I2645" s="2" t="str">
        <f>VLOOKUP($D2645,PRODUCTS!$A$2:$G$87,2,0)</f>
        <v>Samsung - 85" Class TU690T</v>
      </c>
      <c r="J2645" s="2" t="str">
        <f>VLOOKUP(E2645,CUSTOMERS!$A$2:$K$1001,2,0)&amp;" "&amp;VLOOKUP(E2645,CUSTOMERS!$A$2:$K$1001,3,0)</f>
        <v>Merry Gerardin</v>
      </c>
    </row>
    <row r="2646" spans="1:10" ht="14.25" customHeight="1" x14ac:dyDescent="0.3">
      <c r="A2646" s="3">
        <f t="shared" si="10"/>
        <v>45139</v>
      </c>
      <c r="B2646" s="3">
        <v>45145</v>
      </c>
      <c r="C2646" s="2">
        <v>301343</v>
      </c>
      <c r="D2646" s="2">
        <v>10037</v>
      </c>
      <c r="E2646" s="2">
        <v>790</v>
      </c>
      <c r="F2646" s="2">
        <v>1</v>
      </c>
      <c r="G2646" s="2">
        <v>500</v>
      </c>
      <c r="H2646" s="2">
        <v>500</v>
      </c>
      <c r="I2646" s="2" t="str">
        <f>VLOOKUP($D2646,PRODUCTS!$A$2:$G$87,2,0)</f>
        <v>Sony - PlayStation 5 Slim Console</v>
      </c>
      <c r="J2646" s="2" t="str">
        <f>VLOOKUP(E2646,CUSTOMERS!$A$2:$K$1001,2,0)&amp;" "&amp;VLOOKUP(E2646,CUSTOMERS!$A$2:$K$1001,3,0)</f>
        <v>Hallsy Hallex</v>
      </c>
    </row>
    <row r="2647" spans="1:10" ht="14.25" customHeight="1" x14ac:dyDescent="0.3">
      <c r="A2647" s="3">
        <f t="shared" si="10"/>
        <v>45139</v>
      </c>
      <c r="B2647" s="3">
        <v>45145</v>
      </c>
      <c r="C2647" s="2">
        <v>301344</v>
      </c>
      <c r="D2647" s="2">
        <v>10043</v>
      </c>
      <c r="E2647" s="2">
        <v>875</v>
      </c>
      <c r="F2647" s="2">
        <v>2</v>
      </c>
      <c r="G2647" s="2">
        <v>450</v>
      </c>
      <c r="H2647" s="2">
        <v>900</v>
      </c>
      <c r="I2647" s="2" t="str">
        <f>VLOOKUP($D2647,PRODUCTS!$A$2:$G$87,2,0)</f>
        <v>HP - Desktop - AMD Ryzen 5 - 12GB Memory - 512GB SSD</v>
      </c>
      <c r="J2647" s="2" t="str">
        <f>VLOOKUP(E2647,CUSTOMERS!$A$2:$K$1001,2,0)&amp;" "&amp;VLOOKUP(E2647,CUSTOMERS!$A$2:$K$1001,3,0)</f>
        <v>Marcy Maunsell</v>
      </c>
    </row>
    <row r="2648" spans="1:10" ht="14.25" customHeight="1" x14ac:dyDescent="0.3">
      <c r="A2648" s="3">
        <f t="shared" si="10"/>
        <v>45139</v>
      </c>
      <c r="B2648" s="3">
        <v>45145</v>
      </c>
      <c r="C2648" s="2">
        <v>301344</v>
      </c>
      <c r="D2648" s="2">
        <v>10029</v>
      </c>
      <c r="E2648" s="2">
        <v>261</v>
      </c>
      <c r="F2648" s="2">
        <v>2</v>
      </c>
      <c r="G2648" s="2">
        <v>44</v>
      </c>
      <c r="H2648" s="2">
        <v>88</v>
      </c>
      <c r="I2648" s="2" t="str">
        <f>VLOOKUP($D2648,PRODUCTS!$A$2:$G$87,2,0)</f>
        <v>PlayStation DualSense Wireless Controller</v>
      </c>
      <c r="J2648" s="2" t="str">
        <f>VLOOKUP(E2648,CUSTOMERS!$A$2:$K$1001,2,0)&amp;" "&amp;VLOOKUP(E2648,CUSTOMERS!$A$2:$K$1001,3,0)</f>
        <v>Ki Stickney</v>
      </c>
    </row>
    <row r="2649" spans="1:10" ht="14.25" customHeight="1" x14ac:dyDescent="0.3">
      <c r="A2649" s="3">
        <f t="shared" si="10"/>
        <v>45139</v>
      </c>
      <c r="B2649" s="3">
        <v>45145</v>
      </c>
      <c r="C2649" s="2">
        <v>301345</v>
      </c>
      <c r="D2649" s="2">
        <v>10043</v>
      </c>
      <c r="E2649" s="2">
        <v>825</v>
      </c>
      <c r="F2649" s="2">
        <v>1</v>
      </c>
      <c r="G2649" s="2">
        <v>450</v>
      </c>
      <c r="H2649" s="2">
        <v>450</v>
      </c>
      <c r="I2649" s="2" t="str">
        <f>VLOOKUP($D2649,PRODUCTS!$A$2:$G$87,2,0)</f>
        <v>HP - Desktop - AMD Ryzen 5 - 12GB Memory - 512GB SSD</v>
      </c>
      <c r="J2649" s="2" t="str">
        <f>VLOOKUP(E2649,CUSTOMERS!$A$2:$K$1001,2,0)&amp;" "&amp;VLOOKUP(E2649,CUSTOMERS!$A$2:$K$1001,3,0)</f>
        <v>Waylin Hayes</v>
      </c>
    </row>
    <row r="2650" spans="1:10" ht="14.25" customHeight="1" x14ac:dyDescent="0.3">
      <c r="A2650" s="3">
        <f t="shared" si="10"/>
        <v>45139</v>
      </c>
      <c r="B2650" s="3">
        <v>45145</v>
      </c>
      <c r="C2650" s="2">
        <v>301345</v>
      </c>
      <c r="D2650" s="2">
        <v>10034</v>
      </c>
      <c r="E2650" s="2">
        <v>769</v>
      </c>
      <c r="F2650" s="2">
        <v>3</v>
      </c>
      <c r="G2650" s="2">
        <v>90</v>
      </c>
      <c r="H2650" s="2">
        <v>270</v>
      </c>
      <c r="I2650" s="2" t="str">
        <f>VLOOKUP($D2650,PRODUCTS!$A$2:$G$87,2,0)</f>
        <v>Xbox Wireless Headset </v>
      </c>
      <c r="J2650" s="2" t="str">
        <f>VLOOKUP(E2650,CUSTOMERS!$A$2:$K$1001,2,0)&amp;" "&amp;VLOOKUP(E2650,CUSTOMERS!$A$2:$K$1001,3,0)</f>
        <v>Trumann Duffill</v>
      </c>
    </row>
    <row r="2651" spans="1:10" ht="14.25" customHeight="1" x14ac:dyDescent="0.3">
      <c r="A2651" s="3">
        <f t="shared" si="10"/>
        <v>45139</v>
      </c>
      <c r="B2651" s="3">
        <v>45145</v>
      </c>
      <c r="C2651" s="2">
        <v>301346</v>
      </c>
      <c r="D2651" s="2">
        <v>10075</v>
      </c>
      <c r="E2651" s="2">
        <v>338</v>
      </c>
      <c r="F2651" s="2">
        <v>1</v>
      </c>
      <c r="G2651" s="2">
        <v>5</v>
      </c>
      <c r="H2651" s="2">
        <v>5</v>
      </c>
      <c r="I2651" s="2" t="str">
        <f>VLOOKUP($D2651,PRODUCTS!$A$2:$G$87,2,0)</f>
        <v>Case for iPhone 15 Black</v>
      </c>
      <c r="J2651" s="2" t="str">
        <f>VLOOKUP(E2651,CUSTOMERS!$A$2:$K$1001,2,0)&amp;" "&amp;VLOOKUP(E2651,CUSTOMERS!$A$2:$K$1001,3,0)</f>
        <v>Phyllys Nystrom</v>
      </c>
    </row>
    <row r="2652" spans="1:10" ht="14.25" customHeight="1" x14ac:dyDescent="0.3">
      <c r="A2652" s="3">
        <f t="shared" si="10"/>
        <v>45139</v>
      </c>
      <c r="B2652" s="3">
        <v>45145</v>
      </c>
      <c r="C2652" s="2">
        <v>301347</v>
      </c>
      <c r="D2652" s="2">
        <v>10054</v>
      </c>
      <c r="E2652" s="2">
        <v>409</v>
      </c>
      <c r="F2652" s="2">
        <v>2</v>
      </c>
      <c r="G2652" s="2">
        <v>250</v>
      </c>
      <c r="H2652" s="2">
        <v>500</v>
      </c>
      <c r="I2652" s="2" t="str">
        <f>VLOOKUP($D2652,PRODUCTS!$A$2:$G$87,2,0)</f>
        <v>Samsung - 28” ViewFinity UHD</v>
      </c>
      <c r="J2652" s="2" t="str">
        <f>VLOOKUP(E2652,CUSTOMERS!$A$2:$K$1001,2,0)&amp;" "&amp;VLOOKUP(E2652,CUSTOMERS!$A$2:$K$1001,3,0)</f>
        <v>Alex Ackers</v>
      </c>
    </row>
    <row r="2653" spans="1:10" ht="14.25" customHeight="1" x14ac:dyDescent="0.3">
      <c r="A2653" s="3">
        <f t="shared" si="10"/>
        <v>45139</v>
      </c>
      <c r="B2653" s="3">
        <v>45145</v>
      </c>
      <c r="C2653" s="2">
        <v>301347</v>
      </c>
      <c r="D2653" s="2">
        <v>10082</v>
      </c>
      <c r="E2653" s="2">
        <v>223</v>
      </c>
      <c r="F2653" s="2">
        <v>3</v>
      </c>
      <c r="G2653" s="2">
        <v>20</v>
      </c>
      <c r="H2653" s="2">
        <v>60</v>
      </c>
      <c r="I2653" s="2" t="str">
        <f>VLOOKUP($D2653,PRODUCTS!$A$2:$G$87,2,0)</f>
        <v>Apple 20W USB-C Power Adapter</v>
      </c>
      <c r="J2653" s="2" t="str">
        <f>VLOOKUP(E2653,CUSTOMERS!$A$2:$K$1001,2,0)&amp;" "&amp;VLOOKUP(E2653,CUSTOMERS!$A$2:$K$1001,3,0)</f>
        <v>Worthington Downton</v>
      </c>
    </row>
    <row r="2654" spans="1:10" ht="14.25" customHeight="1" x14ac:dyDescent="0.3">
      <c r="A2654" s="3">
        <f t="shared" si="10"/>
        <v>45139</v>
      </c>
      <c r="B2654" s="3">
        <v>45145</v>
      </c>
      <c r="C2654" s="2">
        <v>301347</v>
      </c>
      <c r="D2654" s="2">
        <v>10054</v>
      </c>
      <c r="E2654" s="2">
        <v>865</v>
      </c>
      <c r="F2654" s="2">
        <v>3</v>
      </c>
      <c r="G2654" s="2">
        <v>250</v>
      </c>
      <c r="H2654" s="2">
        <v>750</v>
      </c>
      <c r="I2654" s="2" t="str">
        <f>VLOOKUP($D2654,PRODUCTS!$A$2:$G$87,2,0)</f>
        <v>Samsung - 28” ViewFinity UHD</v>
      </c>
      <c r="J2654" s="2" t="str">
        <f>VLOOKUP(E2654,CUSTOMERS!$A$2:$K$1001,2,0)&amp;" "&amp;VLOOKUP(E2654,CUSTOMERS!$A$2:$K$1001,3,0)</f>
        <v>Rey Larrat</v>
      </c>
    </row>
    <row r="2655" spans="1:10" ht="14.25" customHeight="1" x14ac:dyDescent="0.3">
      <c r="A2655" s="3">
        <f t="shared" si="10"/>
        <v>45139</v>
      </c>
      <c r="B2655" s="3">
        <v>45145</v>
      </c>
      <c r="C2655" s="2">
        <v>301348</v>
      </c>
      <c r="D2655" s="2">
        <v>10010</v>
      </c>
      <c r="E2655" s="2">
        <v>637</v>
      </c>
      <c r="F2655" s="2">
        <v>1</v>
      </c>
      <c r="G2655" s="2">
        <v>29</v>
      </c>
      <c r="H2655" s="2">
        <v>29</v>
      </c>
      <c r="I2655" s="2" t="str">
        <f>VLOOKUP($D2655,PRODUCTS!$A$2:$G$87,2,0)</f>
        <v>JBL Go 3</v>
      </c>
      <c r="J2655" s="2" t="str">
        <f>VLOOKUP(E2655,CUSTOMERS!$A$2:$K$1001,2,0)&amp;" "&amp;VLOOKUP(E2655,CUSTOMERS!$A$2:$K$1001,3,0)</f>
        <v>Danell Draco</v>
      </c>
    </row>
    <row r="2656" spans="1:10" ht="14.25" customHeight="1" x14ac:dyDescent="0.3">
      <c r="A2656" s="3">
        <f t="shared" si="10"/>
        <v>45139</v>
      </c>
      <c r="B2656" s="3">
        <v>45145</v>
      </c>
      <c r="C2656" s="2">
        <v>301348</v>
      </c>
      <c r="D2656" s="2">
        <v>10065</v>
      </c>
      <c r="E2656" s="2">
        <v>276</v>
      </c>
      <c r="F2656" s="2">
        <v>3</v>
      </c>
      <c r="G2656" s="2">
        <v>399</v>
      </c>
      <c r="H2656" s="2">
        <v>1197</v>
      </c>
      <c r="I2656" s="2" t="str">
        <f>VLOOKUP($D2656,PRODUCTS!$A$2:$G$87,2,0)</f>
        <v>Canon - PowerShot V10</v>
      </c>
      <c r="J2656" s="2" t="str">
        <f>VLOOKUP(E2656,CUSTOMERS!$A$2:$K$1001,2,0)&amp;" "&amp;VLOOKUP(E2656,CUSTOMERS!$A$2:$K$1001,3,0)</f>
        <v>Layney Courtney</v>
      </c>
    </row>
    <row r="2657" spans="1:10" ht="14.25" customHeight="1" x14ac:dyDescent="0.3">
      <c r="A2657" s="3">
        <f t="shared" si="10"/>
        <v>45139</v>
      </c>
      <c r="B2657" s="3">
        <v>45145</v>
      </c>
      <c r="C2657" s="2">
        <v>301348</v>
      </c>
      <c r="D2657" s="2">
        <v>10022</v>
      </c>
      <c r="E2657" s="2">
        <v>230</v>
      </c>
      <c r="F2657" s="2">
        <v>1</v>
      </c>
      <c r="G2657" s="2">
        <v>899</v>
      </c>
      <c r="H2657" s="2">
        <v>899</v>
      </c>
      <c r="I2657" s="2" t="str">
        <f>VLOOKUP($D2657,PRODUCTS!$A$2:$G$87,2,0)</f>
        <v>iPhone 15 256 GB</v>
      </c>
      <c r="J2657" s="2" t="str">
        <f>VLOOKUP(E2657,CUSTOMERS!$A$2:$K$1001,2,0)&amp;" "&amp;VLOOKUP(E2657,CUSTOMERS!$A$2:$K$1001,3,0)</f>
        <v>Nollie Crinidge</v>
      </c>
    </row>
    <row r="2658" spans="1:10" ht="14.25" customHeight="1" x14ac:dyDescent="0.3">
      <c r="A2658" s="3">
        <f t="shared" si="10"/>
        <v>45139</v>
      </c>
      <c r="B2658" s="3">
        <v>45145</v>
      </c>
      <c r="C2658" s="2">
        <v>301349</v>
      </c>
      <c r="D2658" s="2">
        <v>10079</v>
      </c>
      <c r="E2658" s="2">
        <v>216</v>
      </c>
      <c r="F2658" s="2">
        <v>1</v>
      </c>
      <c r="G2658" s="2">
        <v>7</v>
      </c>
      <c r="H2658" s="2">
        <v>7</v>
      </c>
      <c r="I2658" s="2" t="str">
        <f>VLOOKUP($D2658,PRODUCTS!$A$2:$G$87,2,0)</f>
        <v>Screen Protector for iPhone 15 Pro Max</v>
      </c>
      <c r="J2658" s="2" t="str">
        <f>VLOOKUP(E2658,CUSTOMERS!$A$2:$K$1001,2,0)&amp;" "&amp;VLOOKUP(E2658,CUSTOMERS!$A$2:$K$1001,3,0)</f>
        <v>Maurise Seifert</v>
      </c>
    </row>
    <row r="2659" spans="1:10" ht="14.25" customHeight="1" x14ac:dyDescent="0.3">
      <c r="A2659" s="3">
        <f t="shared" si="10"/>
        <v>45139</v>
      </c>
      <c r="B2659" s="3">
        <v>45145</v>
      </c>
      <c r="C2659" s="2">
        <v>301350</v>
      </c>
      <c r="D2659" s="2">
        <v>10073</v>
      </c>
      <c r="E2659" s="2">
        <v>198</v>
      </c>
      <c r="F2659" s="2">
        <v>3</v>
      </c>
      <c r="G2659" s="2">
        <v>7</v>
      </c>
      <c r="H2659" s="2">
        <v>21</v>
      </c>
      <c r="I2659" s="2" t="str">
        <f>VLOOKUP($D2659,PRODUCTS!$A$2:$G$87,2,0)</f>
        <v>Case for iPhone 15 Pro Max Black</v>
      </c>
      <c r="J2659" s="2" t="str">
        <f>VLOOKUP(E2659,CUSTOMERS!$A$2:$K$1001,2,0)&amp;" "&amp;VLOOKUP(E2659,CUSTOMERS!$A$2:$K$1001,3,0)</f>
        <v>Carla Jado</v>
      </c>
    </row>
    <row r="2660" spans="1:10" ht="14.25" customHeight="1" x14ac:dyDescent="0.3">
      <c r="A2660" s="3">
        <f t="shared" si="10"/>
        <v>45139</v>
      </c>
      <c r="B2660" s="3">
        <v>45145</v>
      </c>
      <c r="C2660" s="2">
        <v>301351</v>
      </c>
      <c r="D2660" s="2">
        <v>10014</v>
      </c>
      <c r="E2660" s="2">
        <v>217</v>
      </c>
      <c r="F2660" s="2">
        <v>3</v>
      </c>
      <c r="G2660" s="2">
        <v>1199</v>
      </c>
      <c r="H2660" s="2">
        <v>3597</v>
      </c>
      <c r="I2660" s="2" t="str">
        <f>VLOOKUP($D2660,PRODUCTS!$A$2:$G$87,2,0)</f>
        <v>iPhone 15 Pro Max 256 GB</v>
      </c>
      <c r="J2660" s="2" t="str">
        <f>VLOOKUP(E2660,CUSTOMERS!$A$2:$K$1001,2,0)&amp;" "&amp;VLOOKUP(E2660,CUSTOMERS!$A$2:$K$1001,3,0)</f>
        <v>Bent Shieber</v>
      </c>
    </row>
    <row r="2661" spans="1:10" ht="14.25" customHeight="1" x14ac:dyDescent="0.3">
      <c r="A2661" s="3">
        <f t="shared" si="10"/>
        <v>45139</v>
      </c>
      <c r="B2661" s="3">
        <v>45145</v>
      </c>
      <c r="C2661" s="2">
        <v>301351</v>
      </c>
      <c r="D2661" s="2">
        <v>10013</v>
      </c>
      <c r="E2661" s="2">
        <v>755</v>
      </c>
      <c r="F2661" s="2">
        <v>3</v>
      </c>
      <c r="G2661" s="2">
        <v>157</v>
      </c>
      <c r="H2661" s="2">
        <v>471</v>
      </c>
      <c r="I2661" s="2" t="str">
        <f>VLOOKUP($D2661,PRODUCTS!$A$2:$G$87,2,0)</f>
        <v>Vizio 40" D-Series</v>
      </c>
      <c r="J2661" s="2" t="str">
        <f>VLOOKUP(E2661,CUSTOMERS!$A$2:$K$1001,2,0)&amp;" "&amp;VLOOKUP(E2661,CUSTOMERS!$A$2:$K$1001,3,0)</f>
        <v>Brande Biers</v>
      </c>
    </row>
    <row r="2662" spans="1:10" ht="14.25" customHeight="1" x14ac:dyDescent="0.3">
      <c r="A2662" s="3">
        <f t="shared" si="10"/>
        <v>45139</v>
      </c>
      <c r="B2662" s="3">
        <v>45145</v>
      </c>
      <c r="C2662" s="2">
        <v>301351</v>
      </c>
      <c r="D2662" s="2">
        <v>10016</v>
      </c>
      <c r="E2662" s="2">
        <v>412</v>
      </c>
      <c r="F2662" s="2">
        <v>2</v>
      </c>
      <c r="G2662" s="2">
        <v>1599</v>
      </c>
      <c r="H2662" s="2">
        <v>3198</v>
      </c>
      <c r="I2662" s="2" t="str">
        <f>VLOOKUP($D2662,PRODUCTS!$A$2:$G$87,2,0)</f>
        <v>iPhone 15 Pro Max 1 TB</v>
      </c>
      <c r="J2662" s="2" t="str">
        <f>VLOOKUP(E2662,CUSTOMERS!$A$2:$K$1001,2,0)&amp;" "&amp;VLOOKUP(E2662,CUSTOMERS!$A$2:$K$1001,3,0)</f>
        <v>Jackie Burtwistle</v>
      </c>
    </row>
    <row r="2663" spans="1:10" ht="14.25" customHeight="1" x14ac:dyDescent="0.3">
      <c r="A2663" s="3">
        <f t="shared" si="10"/>
        <v>45139</v>
      </c>
      <c r="B2663" s="3">
        <v>45145</v>
      </c>
      <c r="C2663" s="2">
        <v>301352</v>
      </c>
      <c r="D2663" s="2">
        <v>10082</v>
      </c>
      <c r="E2663" s="2">
        <v>299</v>
      </c>
      <c r="F2663" s="2">
        <v>3</v>
      </c>
      <c r="G2663" s="2">
        <v>20</v>
      </c>
      <c r="H2663" s="2">
        <v>60</v>
      </c>
      <c r="I2663" s="2" t="str">
        <f>VLOOKUP($D2663,PRODUCTS!$A$2:$G$87,2,0)</f>
        <v>Apple 20W USB-C Power Adapter</v>
      </c>
      <c r="J2663" s="2" t="str">
        <f>VLOOKUP(E2663,CUSTOMERS!$A$2:$K$1001,2,0)&amp;" "&amp;VLOOKUP(E2663,CUSTOMERS!$A$2:$K$1001,3,0)</f>
        <v>Anselma Halliburton</v>
      </c>
    </row>
    <row r="2664" spans="1:10" ht="14.25" customHeight="1" x14ac:dyDescent="0.3">
      <c r="A2664" s="3">
        <f t="shared" si="10"/>
        <v>45139</v>
      </c>
      <c r="B2664" s="3">
        <v>45145</v>
      </c>
      <c r="C2664" s="2">
        <v>301352</v>
      </c>
      <c r="D2664" s="2">
        <v>10008</v>
      </c>
      <c r="E2664" s="2">
        <v>889</v>
      </c>
      <c r="F2664" s="2">
        <v>2</v>
      </c>
      <c r="G2664" s="2">
        <v>50</v>
      </c>
      <c r="H2664" s="2">
        <v>100</v>
      </c>
      <c r="I2664" s="2" t="str">
        <f>VLOOKUP($D2664,PRODUCTS!$A$2:$G$87,2,0)</f>
        <v>Echo Dot (5th Gen)</v>
      </c>
      <c r="J2664" s="2" t="str">
        <f>VLOOKUP(E2664,CUSTOMERS!$A$2:$K$1001,2,0)&amp;" "&amp;VLOOKUP(E2664,CUSTOMERS!$A$2:$K$1001,3,0)</f>
        <v>Briant Ruddock</v>
      </c>
    </row>
    <row r="2665" spans="1:10" ht="14.25" customHeight="1" x14ac:dyDescent="0.3">
      <c r="A2665" s="3">
        <f t="shared" si="10"/>
        <v>45139</v>
      </c>
      <c r="B2665" s="3">
        <v>45145</v>
      </c>
      <c r="C2665" s="2">
        <v>301352</v>
      </c>
      <c r="D2665" s="2">
        <v>10051</v>
      </c>
      <c r="E2665" s="2">
        <v>948</v>
      </c>
      <c r="F2665" s="2">
        <v>3</v>
      </c>
      <c r="G2665" s="2">
        <v>900</v>
      </c>
      <c r="H2665" s="2">
        <v>2700</v>
      </c>
      <c r="I2665" s="2" t="str">
        <f>VLOOKUP($D2665,PRODUCTS!$A$2:$G$87,2,0)</f>
        <v>Dell - Inspiron 23.8" Touch screen All-In-One</v>
      </c>
      <c r="J2665" s="2" t="str">
        <f>VLOOKUP(E2665,CUSTOMERS!$A$2:$K$1001,2,0)&amp;" "&amp;VLOOKUP(E2665,CUSTOMERS!$A$2:$K$1001,3,0)</f>
        <v>Sadye Babbidge</v>
      </c>
    </row>
    <row r="2666" spans="1:10" ht="14.25" customHeight="1" x14ac:dyDescent="0.3">
      <c r="A2666" s="3">
        <f t="shared" si="10"/>
        <v>45139</v>
      </c>
      <c r="B2666" s="3">
        <v>45145</v>
      </c>
      <c r="C2666" s="2">
        <v>301352</v>
      </c>
      <c r="D2666" s="2">
        <v>10010</v>
      </c>
      <c r="E2666" s="2">
        <v>414</v>
      </c>
      <c r="F2666" s="2">
        <v>2</v>
      </c>
      <c r="G2666" s="2">
        <v>29</v>
      </c>
      <c r="H2666" s="2">
        <v>58</v>
      </c>
      <c r="I2666" s="2" t="str">
        <f>VLOOKUP($D2666,PRODUCTS!$A$2:$G$87,2,0)</f>
        <v>JBL Go 3</v>
      </c>
      <c r="J2666" s="2" t="str">
        <f>VLOOKUP(E2666,CUSTOMERS!$A$2:$K$1001,2,0)&amp;" "&amp;VLOOKUP(E2666,CUSTOMERS!$A$2:$K$1001,3,0)</f>
        <v>Sergei McNeilley</v>
      </c>
    </row>
    <row r="2667" spans="1:10" ht="14.25" customHeight="1" x14ac:dyDescent="0.3">
      <c r="A2667" s="3">
        <f t="shared" si="10"/>
        <v>45139</v>
      </c>
      <c r="B2667" s="3">
        <v>45145</v>
      </c>
      <c r="C2667" s="2">
        <v>301352</v>
      </c>
      <c r="D2667" s="2">
        <v>10010</v>
      </c>
      <c r="E2667" s="2">
        <v>335</v>
      </c>
      <c r="F2667" s="2">
        <v>1</v>
      </c>
      <c r="G2667" s="2">
        <v>29</v>
      </c>
      <c r="H2667" s="2">
        <v>29</v>
      </c>
      <c r="I2667" s="2" t="str">
        <f>VLOOKUP($D2667,PRODUCTS!$A$2:$G$87,2,0)</f>
        <v>JBL Go 3</v>
      </c>
      <c r="J2667" s="2" t="str">
        <f>VLOOKUP(E2667,CUSTOMERS!$A$2:$K$1001,2,0)&amp;" "&amp;VLOOKUP(E2667,CUSTOMERS!$A$2:$K$1001,3,0)</f>
        <v>Margalo Manuel</v>
      </c>
    </row>
    <row r="2668" spans="1:10" ht="14.25" customHeight="1" x14ac:dyDescent="0.3">
      <c r="A2668" s="3">
        <f t="shared" si="10"/>
        <v>45139</v>
      </c>
      <c r="B2668" s="3">
        <v>45145</v>
      </c>
      <c r="C2668" s="2">
        <v>301352</v>
      </c>
      <c r="D2668" s="2">
        <v>10055</v>
      </c>
      <c r="E2668" s="2">
        <v>988</v>
      </c>
      <c r="F2668" s="2">
        <v>1</v>
      </c>
      <c r="G2668" s="2">
        <v>95</v>
      </c>
      <c r="H2668" s="2">
        <v>95</v>
      </c>
      <c r="I2668" s="2" t="str">
        <f>VLOOKUP($D2668,PRODUCTS!$A$2:$G$87,2,0)</f>
        <v>Dell - S2421NX 23.8" IPS LED FHD</v>
      </c>
      <c r="J2668" s="2" t="str">
        <f>VLOOKUP(E2668,CUSTOMERS!$A$2:$K$1001,2,0)&amp;" "&amp;VLOOKUP(E2668,CUSTOMERS!$A$2:$K$1001,3,0)</f>
        <v>Dorree De Simone</v>
      </c>
    </row>
    <row r="2669" spans="1:10" ht="14.25" customHeight="1" x14ac:dyDescent="0.3">
      <c r="A2669" s="3">
        <f t="shared" si="10"/>
        <v>45139</v>
      </c>
      <c r="B2669" s="3">
        <v>45146</v>
      </c>
      <c r="C2669" s="2">
        <v>301353</v>
      </c>
      <c r="D2669" s="2">
        <v>10085</v>
      </c>
      <c r="E2669" s="2">
        <v>741</v>
      </c>
      <c r="F2669" s="2">
        <v>2</v>
      </c>
      <c r="G2669" s="2">
        <v>6</v>
      </c>
      <c r="H2669" s="2">
        <v>12</v>
      </c>
      <c r="I2669" s="2" t="str">
        <f>VLOOKUP($D2669,PRODUCTS!$A$2:$G$87,2,0)</f>
        <v>AA Batteries (4-pack)</v>
      </c>
      <c r="J2669" s="2" t="str">
        <f>VLOOKUP(E2669,CUSTOMERS!$A$2:$K$1001,2,0)&amp;" "&amp;VLOOKUP(E2669,CUSTOMERS!$A$2:$K$1001,3,0)</f>
        <v>Jerrylee MacRedmond</v>
      </c>
    </row>
    <row r="2670" spans="1:10" ht="14.25" customHeight="1" x14ac:dyDescent="0.3">
      <c r="A2670" s="3">
        <f t="shared" si="10"/>
        <v>45139</v>
      </c>
      <c r="B2670" s="3">
        <v>45146</v>
      </c>
      <c r="C2670" s="2">
        <v>301354</v>
      </c>
      <c r="D2670" s="2">
        <v>10064</v>
      </c>
      <c r="E2670" s="2">
        <v>722</v>
      </c>
      <c r="F2670" s="2">
        <v>1</v>
      </c>
      <c r="G2670" s="2">
        <v>1249</v>
      </c>
      <c r="H2670" s="2">
        <v>1249</v>
      </c>
      <c r="I2670" s="2" t="str">
        <f>VLOOKUP($D2670,PRODUCTS!$A$2:$G$87,2,0)</f>
        <v>Nikon - Z50 Mirrorless Camera</v>
      </c>
      <c r="J2670" s="2" t="str">
        <f>VLOOKUP(E2670,CUSTOMERS!$A$2:$K$1001,2,0)&amp;" "&amp;VLOOKUP(E2670,CUSTOMERS!$A$2:$K$1001,3,0)</f>
        <v>Nina Dootson</v>
      </c>
    </row>
    <row r="2671" spans="1:10" ht="14.25" customHeight="1" x14ac:dyDescent="0.3">
      <c r="A2671" s="3">
        <f t="shared" si="10"/>
        <v>45139</v>
      </c>
      <c r="B2671" s="3">
        <v>45146</v>
      </c>
      <c r="C2671" s="2">
        <v>301355</v>
      </c>
      <c r="D2671" s="2">
        <v>10060</v>
      </c>
      <c r="E2671" s="2">
        <v>197</v>
      </c>
      <c r="F2671" s="2">
        <v>3</v>
      </c>
      <c r="G2671" s="2">
        <v>579</v>
      </c>
      <c r="H2671" s="2">
        <v>1737</v>
      </c>
      <c r="I2671" s="2" t="str">
        <f>VLOOKUP($D2671,PRODUCTS!$A$2:$G$87,2,0)</f>
        <v>Samsung - 75" Class TU690</v>
      </c>
      <c r="J2671" s="2" t="str">
        <f>VLOOKUP(E2671,CUSTOMERS!$A$2:$K$1001,2,0)&amp;" "&amp;VLOOKUP(E2671,CUSTOMERS!$A$2:$K$1001,3,0)</f>
        <v>Thane Beauchop</v>
      </c>
    </row>
    <row r="2672" spans="1:10" ht="14.25" customHeight="1" x14ac:dyDescent="0.3">
      <c r="A2672" s="3">
        <f t="shared" si="10"/>
        <v>45139</v>
      </c>
      <c r="B2672" s="3">
        <v>45146</v>
      </c>
      <c r="C2672" s="2">
        <v>301356</v>
      </c>
      <c r="D2672" s="2">
        <v>10034</v>
      </c>
      <c r="E2672" s="2">
        <v>267</v>
      </c>
      <c r="F2672" s="2">
        <v>3</v>
      </c>
      <c r="G2672" s="2">
        <v>90</v>
      </c>
      <c r="H2672" s="2">
        <v>270</v>
      </c>
      <c r="I2672" s="2" t="str">
        <f>VLOOKUP($D2672,PRODUCTS!$A$2:$G$87,2,0)</f>
        <v>Xbox Wireless Headset </v>
      </c>
      <c r="J2672" s="2" t="str">
        <f>VLOOKUP(E2672,CUSTOMERS!$A$2:$K$1001,2,0)&amp;" "&amp;VLOOKUP(E2672,CUSTOMERS!$A$2:$K$1001,3,0)</f>
        <v>Freemon Bram</v>
      </c>
    </row>
    <row r="2673" spans="1:10" ht="14.25" customHeight="1" x14ac:dyDescent="0.3">
      <c r="A2673" s="3">
        <f t="shared" si="10"/>
        <v>45139</v>
      </c>
      <c r="B2673" s="3">
        <v>45146</v>
      </c>
      <c r="C2673" s="2">
        <v>301357</v>
      </c>
      <c r="D2673" s="2">
        <v>10080</v>
      </c>
      <c r="E2673" s="2">
        <v>287</v>
      </c>
      <c r="F2673" s="2">
        <v>2</v>
      </c>
      <c r="G2673" s="2">
        <v>6</v>
      </c>
      <c r="H2673" s="2">
        <v>12</v>
      </c>
      <c r="I2673" s="2" t="str">
        <f>VLOOKUP($D2673,PRODUCTS!$A$2:$G$87,2,0)</f>
        <v>Screen Protector for iPhone 15 Pro</v>
      </c>
      <c r="J2673" s="2" t="str">
        <f>VLOOKUP(E2673,CUSTOMERS!$A$2:$K$1001,2,0)&amp;" "&amp;VLOOKUP(E2673,CUSTOMERS!$A$2:$K$1001,3,0)</f>
        <v>Steffi Scadden</v>
      </c>
    </row>
    <row r="2674" spans="1:10" ht="14.25" customHeight="1" x14ac:dyDescent="0.3">
      <c r="A2674" s="3">
        <f t="shared" si="10"/>
        <v>45139</v>
      </c>
      <c r="B2674" s="3">
        <v>45146</v>
      </c>
      <c r="C2674" s="2">
        <v>301357</v>
      </c>
      <c r="D2674" s="2">
        <v>10017</v>
      </c>
      <c r="E2674" s="2">
        <v>211</v>
      </c>
      <c r="F2674" s="2">
        <v>3</v>
      </c>
      <c r="G2674" s="2">
        <v>999</v>
      </c>
      <c r="H2674" s="2">
        <v>2997</v>
      </c>
      <c r="I2674" s="2" t="str">
        <f>VLOOKUP($D2674,PRODUCTS!$A$2:$G$87,2,0)</f>
        <v>iPhone 15 Pro 128 GB</v>
      </c>
      <c r="J2674" s="2" t="str">
        <f>VLOOKUP(E2674,CUSTOMERS!$A$2:$K$1001,2,0)&amp;" "&amp;VLOOKUP(E2674,CUSTOMERS!$A$2:$K$1001,3,0)</f>
        <v>Adriano Lacroix</v>
      </c>
    </row>
    <row r="2675" spans="1:10" ht="14.25" customHeight="1" x14ac:dyDescent="0.3">
      <c r="A2675" s="3">
        <f t="shared" si="10"/>
        <v>45139</v>
      </c>
      <c r="B2675" s="3">
        <v>45147</v>
      </c>
      <c r="C2675" s="2">
        <v>301358</v>
      </c>
      <c r="D2675" s="2">
        <v>10036</v>
      </c>
      <c r="E2675" s="2">
        <v>202</v>
      </c>
      <c r="F2675" s="2">
        <v>2</v>
      </c>
      <c r="G2675" s="2">
        <v>111</v>
      </c>
      <c r="H2675" s="2">
        <v>222</v>
      </c>
      <c r="I2675" s="2" t="str">
        <f>VLOOKUP($D2675,PRODUCTS!$A$2:$G$87,2,0)</f>
        <v>Xbox Elite Series 2 Wireless</v>
      </c>
      <c r="J2675" s="2" t="str">
        <f>VLOOKUP(E2675,CUSTOMERS!$A$2:$K$1001,2,0)&amp;" "&amp;VLOOKUP(E2675,CUSTOMERS!$A$2:$K$1001,3,0)</f>
        <v>Merissa Simoneau</v>
      </c>
    </row>
    <row r="2676" spans="1:10" ht="14.25" customHeight="1" x14ac:dyDescent="0.3">
      <c r="A2676" s="3">
        <f t="shared" si="10"/>
        <v>45139</v>
      </c>
      <c r="B2676" s="3">
        <v>45147</v>
      </c>
      <c r="C2676" s="2">
        <v>301359</v>
      </c>
      <c r="D2676" s="2">
        <v>10017</v>
      </c>
      <c r="E2676" s="2">
        <v>680</v>
      </c>
      <c r="F2676" s="2">
        <v>2</v>
      </c>
      <c r="G2676" s="2">
        <v>999</v>
      </c>
      <c r="H2676" s="2">
        <v>1998</v>
      </c>
      <c r="I2676" s="2" t="str">
        <f>VLOOKUP($D2676,PRODUCTS!$A$2:$G$87,2,0)</f>
        <v>iPhone 15 Pro 128 GB</v>
      </c>
      <c r="J2676" s="2" t="str">
        <f>VLOOKUP(E2676,CUSTOMERS!$A$2:$K$1001,2,0)&amp;" "&amp;VLOOKUP(E2676,CUSTOMERS!$A$2:$K$1001,3,0)</f>
        <v>Tony Stirzaker</v>
      </c>
    </row>
    <row r="2677" spans="1:10" ht="14.25" customHeight="1" x14ac:dyDescent="0.3">
      <c r="A2677" s="3">
        <f t="shared" si="10"/>
        <v>45139</v>
      </c>
      <c r="B2677" s="3">
        <v>45147</v>
      </c>
      <c r="C2677" s="2">
        <v>301359</v>
      </c>
      <c r="D2677" s="2">
        <v>10057</v>
      </c>
      <c r="E2677" s="2">
        <v>952</v>
      </c>
      <c r="F2677" s="2">
        <v>3</v>
      </c>
      <c r="G2677" s="2">
        <v>1099</v>
      </c>
      <c r="H2677" s="2">
        <v>3297</v>
      </c>
      <c r="I2677" s="2" t="str">
        <f>VLOOKUP($D2677,PRODUCTS!$A$2:$G$87,2,0)</f>
        <v>LG - 65" Class 80 Series QNED</v>
      </c>
      <c r="J2677" s="2" t="str">
        <f>VLOOKUP(E2677,CUSTOMERS!$A$2:$K$1001,2,0)&amp;" "&amp;VLOOKUP(E2677,CUSTOMERS!$A$2:$K$1001,3,0)</f>
        <v>Randy Vernay</v>
      </c>
    </row>
    <row r="2678" spans="1:10" ht="14.25" customHeight="1" x14ac:dyDescent="0.3">
      <c r="A2678" s="3">
        <f t="shared" si="10"/>
        <v>45139</v>
      </c>
      <c r="B2678" s="3">
        <v>45147</v>
      </c>
      <c r="C2678" s="2">
        <v>301359</v>
      </c>
      <c r="D2678" s="2">
        <v>10044</v>
      </c>
      <c r="E2678" s="2">
        <v>896</v>
      </c>
      <c r="F2678" s="2">
        <v>3</v>
      </c>
      <c r="G2678" s="2">
        <v>750</v>
      </c>
      <c r="H2678" s="2">
        <v>2250</v>
      </c>
      <c r="I2678" s="2" t="str">
        <f>VLOOKUP($D2678,PRODUCTS!$A$2:$G$87,2,0)</f>
        <v>Canon - EOS R50 4K</v>
      </c>
      <c r="J2678" s="2" t="str">
        <f>VLOOKUP(E2678,CUSTOMERS!$A$2:$K$1001,2,0)&amp;" "&amp;VLOOKUP(E2678,CUSTOMERS!$A$2:$K$1001,3,0)</f>
        <v>Shari Alker</v>
      </c>
    </row>
    <row r="2679" spans="1:10" ht="14.25" customHeight="1" x14ac:dyDescent="0.3">
      <c r="A2679" s="3">
        <f t="shared" si="10"/>
        <v>45139</v>
      </c>
      <c r="B2679" s="3">
        <v>45147</v>
      </c>
      <c r="C2679" s="2">
        <v>301359</v>
      </c>
      <c r="D2679" s="2">
        <v>10008</v>
      </c>
      <c r="E2679" s="2">
        <v>975</v>
      </c>
      <c r="F2679" s="2">
        <v>2</v>
      </c>
      <c r="G2679" s="2">
        <v>50</v>
      </c>
      <c r="H2679" s="2">
        <v>100</v>
      </c>
      <c r="I2679" s="2" t="str">
        <f>VLOOKUP($D2679,PRODUCTS!$A$2:$G$87,2,0)</f>
        <v>Echo Dot (5th Gen)</v>
      </c>
      <c r="J2679" s="2" t="str">
        <f>VLOOKUP(E2679,CUSTOMERS!$A$2:$K$1001,2,0)&amp;" "&amp;VLOOKUP(E2679,CUSTOMERS!$A$2:$K$1001,3,0)</f>
        <v>Jessica Patis</v>
      </c>
    </row>
    <row r="2680" spans="1:10" ht="14.25" customHeight="1" x14ac:dyDescent="0.3">
      <c r="A2680" s="3">
        <f t="shared" si="10"/>
        <v>45139</v>
      </c>
      <c r="B2680" s="3">
        <v>45147</v>
      </c>
      <c r="C2680" s="2">
        <v>301359</v>
      </c>
      <c r="D2680" s="2">
        <v>10036</v>
      </c>
      <c r="E2680" s="2">
        <v>746</v>
      </c>
      <c r="F2680" s="2">
        <v>3</v>
      </c>
      <c r="G2680" s="2">
        <v>111</v>
      </c>
      <c r="H2680" s="2">
        <v>333</v>
      </c>
      <c r="I2680" s="2" t="str">
        <f>VLOOKUP($D2680,PRODUCTS!$A$2:$G$87,2,0)</f>
        <v>Xbox Elite Series 2 Wireless</v>
      </c>
      <c r="J2680" s="2" t="str">
        <f>VLOOKUP(E2680,CUSTOMERS!$A$2:$K$1001,2,0)&amp;" "&amp;VLOOKUP(E2680,CUSTOMERS!$A$2:$K$1001,3,0)</f>
        <v>Bobby Rozalski</v>
      </c>
    </row>
    <row r="2681" spans="1:10" ht="14.25" customHeight="1" x14ac:dyDescent="0.3">
      <c r="A2681" s="3">
        <f t="shared" si="10"/>
        <v>45139</v>
      </c>
      <c r="B2681" s="3">
        <v>45147</v>
      </c>
      <c r="C2681" s="2">
        <v>301360</v>
      </c>
      <c r="D2681" s="2">
        <v>10043</v>
      </c>
      <c r="E2681" s="2">
        <v>153</v>
      </c>
      <c r="F2681" s="2">
        <v>1</v>
      </c>
      <c r="G2681" s="2">
        <v>450</v>
      </c>
      <c r="H2681" s="2">
        <v>450</v>
      </c>
      <c r="I2681" s="2" t="str">
        <f>VLOOKUP($D2681,PRODUCTS!$A$2:$G$87,2,0)</f>
        <v>HP - Desktop - AMD Ryzen 5 - 12GB Memory - 512GB SSD</v>
      </c>
      <c r="J2681" s="2" t="str">
        <f>VLOOKUP(E2681,CUSTOMERS!$A$2:$K$1001,2,0)&amp;" "&amp;VLOOKUP(E2681,CUSTOMERS!$A$2:$K$1001,3,0)</f>
        <v>Marion Petroselli</v>
      </c>
    </row>
    <row r="2682" spans="1:10" ht="14.25" customHeight="1" x14ac:dyDescent="0.3">
      <c r="A2682" s="3">
        <f t="shared" si="10"/>
        <v>45139</v>
      </c>
      <c r="B2682" s="3">
        <v>45147</v>
      </c>
      <c r="C2682" s="2">
        <v>301360</v>
      </c>
      <c r="D2682" s="2">
        <v>10064</v>
      </c>
      <c r="E2682" s="2">
        <v>213</v>
      </c>
      <c r="F2682" s="2">
        <v>2</v>
      </c>
      <c r="G2682" s="2">
        <v>1249</v>
      </c>
      <c r="H2682" s="2">
        <v>2498</v>
      </c>
      <c r="I2682" s="2" t="str">
        <f>VLOOKUP($D2682,PRODUCTS!$A$2:$G$87,2,0)</f>
        <v>Nikon - Z50 Mirrorless Camera</v>
      </c>
      <c r="J2682" s="2" t="str">
        <f>VLOOKUP(E2682,CUSTOMERS!$A$2:$K$1001,2,0)&amp;" "&amp;VLOOKUP(E2682,CUSTOMERS!$A$2:$K$1001,3,0)</f>
        <v>Roderich Marland</v>
      </c>
    </row>
    <row r="2683" spans="1:10" ht="14.25" customHeight="1" x14ac:dyDescent="0.3">
      <c r="A2683" s="3">
        <f t="shared" si="10"/>
        <v>45139</v>
      </c>
      <c r="B2683" s="3">
        <v>45147</v>
      </c>
      <c r="C2683" s="2">
        <v>301361</v>
      </c>
      <c r="D2683" s="2">
        <v>10043</v>
      </c>
      <c r="E2683" s="2">
        <v>226</v>
      </c>
      <c r="F2683" s="2">
        <v>2</v>
      </c>
      <c r="G2683" s="2">
        <v>450</v>
      </c>
      <c r="H2683" s="2">
        <v>900</v>
      </c>
      <c r="I2683" s="2" t="str">
        <f>VLOOKUP($D2683,PRODUCTS!$A$2:$G$87,2,0)</f>
        <v>HP - Desktop - AMD Ryzen 5 - 12GB Memory - 512GB SSD</v>
      </c>
      <c r="J2683" s="2" t="str">
        <f>VLOOKUP(E2683,CUSTOMERS!$A$2:$K$1001,2,0)&amp;" "&amp;VLOOKUP(E2683,CUSTOMERS!$A$2:$K$1001,3,0)</f>
        <v>Reiko Cheesworth</v>
      </c>
    </row>
    <row r="2684" spans="1:10" ht="14.25" customHeight="1" x14ac:dyDescent="0.3">
      <c r="A2684" s="3">
        <f t="shared" si="10"/>
        <v>45139</v>
      </c>
      <c r="B2684" s="3">
        <v>45147</v>
      </c>
      <c r="C2684" s="2">
        <v>301361</v>
      </c>
      <c r="D2684" s="2">
        <v>10016</v>
      </c>
      <c r="E2684" s="2">
        <v>420</v>
      </c>
      <c r="F2684" s="2">
        <v>2</v>
      </c>
      <c r="G2684" s="2">
        <v>1599</v>
      </c>
      <c r="H2684" s="2">
        <v>3198</v>
      </c>
      <c r="I2684" s="2" t="str">
        <f>VLOOKUP($D2684,PRODUCTS!$A$2:$G$87,2,0)</f>
        <v>iPhone 15 Pro Max 1 TB</v>
      </c>
      <c r="J2684" s="2" t="str">
        <f>VLOOKUP(E2684,CUSTOMERS!$A$2:$K$1001,2,0)&amp;" "&amp;VLOOKUP(E2684,CUSTOMERS!$A$2:$K$1001,3,0)</f>
        <v>Sheffy Maffulli</v>
      </c>
    </row>
    <row r="2685" spans="1:10" ht="14.25" customHeight="1" x14ac:dyDescent="0.3">
      <c r="A2685" s="3">
        <f t="shared" si="10"/>
        <v>45139</v>
      </c>
      <c r="B2685" s="3">
        <v>45147</v>
      </c>
      <c r="C2685" s="2">
        <v>301362</v>
      </c>
      <c r="D2685" s="2">
        <v>10031</v>
      </c>
      <c r="E2685" s="2">
        <v>348</v>
      </c>
      <c r="F2685" s="2">
        <v>2</v>
      </c>
      <c r="G2685" s="2">
        <v>25</v>
      </c>
      <c r="H2685" s="2">
        <v>50</v>
      </c>
      <c r="I2685" s="2" t="str">
        <f>VLOOKUP($D2685,PRODUCTS!$A$2:$G$87,2,0)</f>
        <v>Razer DeathAdder Mouse</v>
      </c>
      <c r="J2685" s="2" t="str">
        <f>VLOOKUP(E2685,CUSTOMERS!$A$2:$K$1001,2,0)&amp;" "&amp;VLOOKUP(E2685,CUSTOMERS!$A$2:$K$1001,3,0)</f>
        <v>Blithe Olver</v>
      </c>
    </row>
    <row r="2686" spans="1:10" ht="14.25" customHeight="1" x14ac:dyDescent="0.3">
      <c r="A2686" s="3">
        <f t="shared" si="10"/>
        <v>45139</v>
      </c>
      <c r="B2686" s="3">
        <v>45147</v>
      </c>
      <c r="C2686" s="2">
        <v>301363</v>
      </c>
      <c r="D2686" s="2">
        <v>10066</v>
      </c>
      <c r="E2686" s="2">
        <v>248</v>
      </c>
      <c r="F2686" s="2">
        <v>2</v>
      </c>
      <c r="G2686" s="2">
        <v>149</v>
      </c>
      <c r="H2686" s="2">
        <v>298</v>
      </c>
      <c r="I2686" s="2" t="str">
        <f>VLOOKUP($D2686,PRODUCTS!$A$2:$G$87,2,0)</f>
        <v>Polaroid - Now+ Instant Film Camera Generation 2</v>
      </c>
      <c r="J2686" s="2" t="str">
        <f>VLOOKUP(E2686,CUSTOMERS!$A$2:$K$1001,2,0)&amp;" "&amp;VLOOKUP(E2686,CUSTOMERS!$A$2:$K$1001,3,0)</f>
        <v>Jens Baus</v>
      </c>
    </row>
    <row r="2687" spans="1:10" ht="14.25" customHeight="1" x14ac:dyDescent="0.3">
      <c r="A2687" s="3">
        <f t="shared" si="10"/>
        <v>45139</v>
      </c>
      <c r="B2687" s="3">
        <v>45147</v>
      </c>
      <c r="C2687" s="2">
        <v>301363</v>
      </c>
      <c r="D2687" s="2">
        <v>10026</v>
      </c>
      <c r="E2687" s="2">
        <v>91</v>
      </c>
      <c r="F2687" s="2">
        <v>2</v>
      </c>
      <c r="G2687" s="2">
        <v>850</v>
      </c>
      <c r="H2687" s="2">
        <v>1700</v>
      </c>
      <c r="I2687" s="2" t="str">
        <f>VLOOKUP($D2687,PRODUCTS!$A$2:$G$87,2,0)</f>
        <v>SAMSUNG Galaxy Z Flip 256 GB</v>
      </c>
      <c r="J2687" s="2" t="str">
        <f>VLOOKUP(E2687,CUSTOMERS!$A$2:$K$1001,2,0)&amp;" "&amp;VLOOKUP(E2687,CUSTOMERS!$A$2:$K$1001,3,0)</f>
        <v>Valera Galgey</v>
      </c>
    </row>
    <row r="2688" spans="1:10" ht="14.25" customHeight="1" x14ac:dyDescent="0.3">
      <c r="A2688" s="3">
        <f t="shared" si="10"/>
        <v>45139</v>
      </c>
      <c r="B2688" s="3">
        <v>45147</v>
      </c>
      <c r="C2688" s="2">
        <v>301363</v>
      </c>
      <c r="D2688" s="2">
        <v>10006</v>
      </c>
      <c r="E2688" s="2">
        <v>806</v>
      </c>
      <c r="F2688" s="2">
        <v>2</v>
      </c>
      <c r="G2688" s="2">
        <v>24</v>
      </c>
      <c r="H2688" s="2">
        <v>48</v>
      </c>
      <c r="I2688" s="2" t="str">
        <f>VLOOKUP($D2688,PRODUCTS!$A$2:$G$87,2,0)</f>
        <v>Roku Express</v>
      </c>
      <c r="J2688" s="2" t="str">
        <f>VLOOKUP(E2688,CUSTOMERS!$A$2:$K$1001,2,0)&amp;" "&amp;VLOOKUP(E2688,CUSTOMERS!$A$2:$K$1001,3,0)</f>
        <v>Birgit Acock</v>
      </c>
    </row>
    <row r="2689" spans="1:10" ht="14.25" customHeight="1" x14ac:dyDescent="0.3">
      <c r="A2689" s="3">
        <f t="shared" si="10"/>
        <v>45139</v>
      </c>
      <c r="B2689" s="3">
        <v>45147</v>
      </c>
      <c r="C2689" s="2">
        <v>301364</v>
      </c>
      <c r="D2689" s="2">
        <v>10009</v>
      </c>
      <c r="E2689" s="2">
        <v>27</v>
      </c>
      <c r="F2689" s="2">
        <v>3</v>
      </c>
      <c r="G2689" s="2">
        <v>80</v>
      </c>
      <c r="H2689" s="2">
        <v>240</v>
      </c>
      <c r="I2689" s="2" t="str">
        <f>VLOOKUP($D2689,PRODUCTS!$A$2:$G$87,2,0)</f>
        <v>Fitbit Inspire 3</v>
      </c>
      <c r="J2689" s="2" t="str">
        <f>VLOOKUP(E2689,CUSTOMERS!$A$2:$K$1001,2,0)&amp;" "&amp;VLOOKUP(E2689,CUSTOMERS!$A$2:$K$1001,3,0)</f>
        <v>Benyamin Kruschev</v>
      </c>
    </row>
    <row r="2690" spans="1:10" ht="14.25" customHeight="1" x14ac:dyDescent="0.3">
      <c r="A2690" s="3">
        <f t="shared" si="10"/>
        <v>45139</v>
      </c>
      <c r="B2690" s="3">
        <v>45147</v>
      </c>
      <c r="C2690" s="2">
        <v>301364</v>
      </c>
      <c r="D2690" s="2">
        <v>10080</v>
      </c>
      <c r="E2690" s="2">
        <v>167</v>
      </c>
      <c r="F2690" s="2">
        <v>2</v>
      </c>
      <c r="G2690" s="2">
        <v>6</v>
      </c>
      <c r="H2690" s="2">
        <v>12</v>
      </c>
      <c r="I2690" s="2" t="str">
        <f>VLOOKUP($D2690,PRODUCTS!$A$2:$G$87,2,0)</f>
        <v>Screen Protector for iPhone 15 Pro</v>
      </c>
      <c r="J2690" s="2" t="str">
        <f>VLOOKUP(E2690,CUSTOMERS!$A$2:$K$1001,2,0)&amp;" "&amp;VLOOKUP(E2690,CUSTOMERS!$A$2:$K$1001,3,0)</f>
        <v>Selie Brimfield</v>
      </c>
    </row>
    <row r="2691" spans="1:10" ht="14.25" customHeight="1" x14ac:dyDescent="0.3">
      <c r="A2691" s="3">
        <f t="shared" si="10"/>
        <v>45139</v>
      </c>
      <c r="B2691" s="3">
        <v>45147</v>
      </c>
      <c r="C2691" s="2">
        <v>301364</v>
      </c>
      <c r="D2691" s="2">
        <v>10060</v>
      </c>
      <c r="E2691" s="2">
        <v>936</v>
      </c>
      <c r="F2691" s="2">
        <v>3</v>
      </c>
      <c r="G2691" s="2">
        <v>579</v>
      </c>
      <c r="H2691" s="2">
        <v>1737</v>
      </c>
      <c r="I2691" s="2" t="str">
        <f>VLOOKUP($D2691,PRODUCTS!$A$2:$G$87,2,0)</f>
        <v>Samsung - 75" Class TU690</v>
      </c>
      <c r="J2691" s="2" t="str">
        <f>VLOOKUP(E2691,CUSTOMERS!$A$2:$K$1001,2,0)&amp;" "&amp;VLOOKUP(E2691,CUSTOMERS!$A$2:$K$1001,3,0)</f>
        <v>Vaughan Crosskill</v>
      </c>
    </row>
    <row r="2692" spans="1:10" ht="14.25" customHeight="1" x14ac:dyDescent="0.3">
      <c r="A2692" s="3">
        <f t="shared" si="10"/>
        <v>45139</v>
      </c>
      <c r="B2692" s="3">
        <v>45148</v>
      </c>
      <c r="C2692" s="2">
        <v>301365</v>
      </c>
      <c r="D2692" s="2">
        <v>10054</v>
      </c>
      <c r="E2692" s="2">
        <v>846</v>
      </c>
      <c r="F2692" s="2">
        <v>3</v>
      </c>
      <c r="G2692" s="2">
        <v>250</v>
      </c>
      <c r="H2692" s="2">
        <v>750</v>
      </c>
      <c r="I2692" s="2" t="str">
        <f>VLOOKUP($D2692,PRODUCTS!$A$2:$G$87,2,0)</f>
        <v>Samsung - 28” ViewFinity UHD</v>
      </c>
      <c r="J2692" s="2" t="str">
        <f>VLOOKUP(E2692,CUSTOMERS!$A$2:$K$1001,2,0)&amp;" "&amp;VLOOKUP(E2692,CUSTOMERS!$A$2:$K$1001,3,0)</f>
        <v>Tarrance Sollars</v>
      </c>
    </row>
    <row r="2693" spans="1:10" ht="14.25" customHeight="1" x14ac:dyDescent="0.3">
      <c r="A2693" s="3">
        <f t="shared" si="10"/>
        <v>45139</v>
      </c>
      <c r="B2693" s="3">
        <v>45148</v>
      </c>
      <c r="C2693" s="2">
        <v>301365</v>
      </c>
      <c r="D2693" s="2">
        <v>10078</v>
      </c>
      <c r="E2693" s="2">
        <v>176</v>
      </c>
      <c r="F2693" s="2">
        <v>3</v>
      </c>
      <c r="G2693" s="2">
        <v>5</v>
      </c>
      <c r="H2693" s="2">
        <v>15</v>
      </c>
      <c r="I2693" s="2" t="str">
        <f>VLOOKUP($D2693,PRODUCTS!$A$2:$G$87,2,0)</f>
        <v>Case for iPhone 15 Blue</v>
      </c>
      <c r="J2693" s="2" t="str">
        <f>VLOOKUP(E2693,CUSTOMERS!$A$2:$K$1001,2,0)&amp;" "&amp;VLOOKUP(E2693,CUSTOMERS!$A$2:$K$1001,3,0)</f>
        <v>Darrel Phlippi</v>
      </c>
    </row>
    <row r="2694" spans="1:10" ht="14.25" customHeight="1" x14ac:dyDescent="0.3">
      <c r="A2694" s="3">
        <f t="shared" si="10"/>
        <v>45139</v>
      </c>
      <c r="B2694" s="3">
        <v>45148</v>
      </c>
      <c r="C2694" s="2">
        <v>301365</v>
      </c>
      <c r="D2694" s="2">
        <v>10069</v>
      </c>
      <c r="E2694" s="2">
        <v>202</v>
      </c>
      <c r="F2694" s="2">
        <v>1</v>
      </c>
      <c r="G2694" s="2">
        <v>5</v>
      </c>
      <c r="H2694" s="2">
        <v>5</v>
      </c>
      <c r="I2694" s="2" t="str">
        <f>VLOOKUP($D2694,PRODUCTS!$A$2:$G$87,2,0)</f>
        <v>USB-C Charging Cable</v>
      </c>
      <c r="J2694" s="2" t="str">
        <f>VLOOKUP(E2694,CUSTOMERS!$A$2:$K$1001,2,0)&amp;" "&amp;VLOOKUP(E2694,CUSTOMERS!$A$2:$K$1001,3,0)</f>
        <v>Merissa Simoneau</v>
      </c>
    </row>
    <row r="2695" spans="1:10" ht="14.25" customHeight="1" x14ac:dyDescent="0.3">
      <c r="A2695" s="3">
        <f t="shared" si="10"/>
        <v>45139</v>
      </c>
      <c r="B2695" s="3">
        <v>45148</v>
      </c>
      <c r="C2695" s="2">
        <v>301365</v>
      </c>
      <c r="D2695" s="2">
        <v>10078</v>
      </c>
      <c r="E2695" s="2">
        <v>76</v>
      </c>
      <c r="F2695" s="2">
        <v>1</v>
      </c>
      <c r="G2695" s="2">
        <v>5</v>
      </c>
      <c r="H2695" s="2">
        <v>5</v>
      </c>
      <c r="I2695" s="2" t="str">
        <f>VLOOKUP($D2695,PRODUCTS!$A$2:$G$87,2,0)</f>
        <v>Case for iPhone 15 Blue</v>
      </c>
      <c r="J2695" s="2" t="str">
        <f>VLOOKUP(E2695,CUSTOMERS!$A$2:$K$1001,2,0)&amp;" "&amp;VLOOKUP(E2695,CUSTOMERS!$A$2:$K$1001,3,0)</f>
        <v>Kakalina Clash</v>
      </c>
    </row>
    <row r="2696" spans="1:10" ht="14.25" customHeight="1" x14ac:dyDescent="0.3">
      <c r="A2696" s="3">
        <f t="shared" si="10"/>
        <v>45139</v>
      </c>
      <c r="B2696" s="3">
        <v>45148</v>
      </c>
      <c r="C2696" s="2">
        <v>301366</v>
      </c>
      <c r="D2696" s="2">
        <v>10055</v>
      </c>
      <c r="E2696" s="2">
        <v>922</v>
      </c>
      <c r="F2696" s="2">
        <v>2</v>
      </c>
      <c r="G2696" s="2">
        <v>95</v>
      </c>
      <c r="H2696" s="2">
        <v>190</v>
      </c>
      <c r="I2696" s="2" t="str">
        <f>VLOOKUP($D2696,PRODUCTS!$A$2:$G$87,2,0)</f>
        <v>Dell - S2421NX 23.8" IPS LED FHD</v>
      </c>
      <c r="J2696" s="2" t="str">
        <f>VLOOKUP(E2696,CUSTOMERS!$A$2:$K$1001,2,0)&amp;" "&amp;VLOOKUP(E2696,CUSTOMERS!$A$2:$K$1001,3,0)</f>
        <v>Melantha Woehler</v>
      </c>
    </row>
    <row r="2697" spans="1:10" ht="14.25" customHeight="1" x14ac:dyDescent="0.3">
      <c r="A2697" s="3">
        <f t="shared" si="10"/>
        <v>45139</v>
      </c>
      <c r="B2697" s="3">
        <v>45148</v>
      </c>
      <c r="C2697" s="2">
        <v>301367</v>
      </c>
      <c r="D2697" s="2">
        <v>10077</v>
      </c>
      <c r="E2697" s="2">
        <v>851</v>
      </c>
      <c r="F2697" s="2">
        <v>1</v>
      </c>
      <c r="G2697" s="2">
        <v>6</v>
      </c>
      <c r="H2697" s="2">
        <v>6</v>
      </c>
      <c r="I2697" s="2" t="str">
        <f>VLOOKUP($D2697,PRODUCTS!$A$2:$G$87,2,0)</f>
        <v>Case for iPhone 15 Pro Blue</v>
      </c>
      <c r="J2697" s="2" t="str">
        <f>VLOOKUP(E2697,CUSTOMERS!$A$2:$K$1001,2,0)&amp;" "&amp;VLOOKUP(E2697,CUSTOMERS!$A$2:$K$1001,3,0)</f>
        <v>Inglebert Bordes</v>
      </c>
    </row>
    <row r="2698" spans="1:10" ht="14.25" customHeight="1" x14ac:dyDescent="0.3">
      <c r="A2698" s="3">
        <f t="shared" si="10"/>
        <v>45139</v>
      </c>
      <c r="B2698" s="3">
        <v>45148</v>
      </c>
      <c r="C2698" s="2">
        <v>301367</v>
      </c>
      <c r="D2698" s="2">
        <v>10060</v>
      </c>
      <c r="E2698" s="2">
        <v>869</v>
      </c>
      <c r="F2698" s="2">
        <v>1</v>
      </c>
      <c r="G2698" s="2">
        <v>579</v>
      </c>
      <c r="H2698" s="2">
        <v>579</v>
      </c>
      <c r="I2698" s="2" t="str">
        <f>VLOOKUP($D2698,PRODUCTS!$A$2:$G$87,2,0)</f>
        <v>Samsung - 75" Class TU690</v>
      </c>
      <c r="J2698" s="2" t="str">
        <f>VLOOKUP(E2698,CUSTOMERS!$A$2:$K$1001,2,0)&amp;" "&amp;VLOOKUP(E2698,CUSTOMERS!$A$2:$K$1001,3,0)</f>
        <v>Alida Huckin</v>
      </c>
    </row>
    <row r="2699" spans="1:10" ht="14.25" customHeight="1" x14ac:dyDescent="0.3">
      <c r="A2699" s="3">
        <f t="shared" si="10"/>
        <v>45139</v>
      </c>
      <c r="B2699" s="3">
        <v>45148</v>
      </c>
      <c r="C2699" s="2">
        <v>301368</v>
      </c>
      <c r="D2699" s="2">
        <v>10010</v>
      </c>
      <c r="E2699" s="2">
        <v>883</v>
      </c>
      <c r="F2699" s="2">
        <v>2</v>
      </c>
      <c r="G2699" s="2">
        <v>29</v>
      </c>
      <c r="H2699" s="2">
        <v>58</v>
      </c>
      <c r="I2699" s="2" t="str">
        <f>VLOOKUP($D2699,PRODUCTS!$A$2:$G$87,2,0)</f>
        <v>JBL Go 3</v>
      </c>
      <c r="J2699" s="2" t="str">
        <f>VLOOKUP(E2699,CUSTOMERS!$A$2:$K$1001,2,0)&amp;" "&amp;VLOOKUP(E2699,CUSTOMERS!$A$2:$K$1001,3,0)</f>
        <v>Merrielle Veevers</v>
      </c>
    </row>
    <row r="2700" spans="1:10" ht="14.25" customHeight="1" x14ac:dyDescent="0.3">
      <c r="A2700" s="3">
        <f t="shared" si="10"/>
        <v>45139</v>
      </c>
      <c r="B2700" s="3">
        <v>45148</v>
      </c>
      <c r="C2700" s="2">
        <v>301368</v>
      </c>
      <c r="D2700" s="2">
        <v>10063</v>
      </c>
      <c r="E2700" s="2">
        <v>544</v>
      </c>
      <c r="F2700" s="2">
        <v>3</v>
      </c>
      <c r="G2700" s="2">
        <v>1799</v>
      </c>
      <c r="H2700" s="2">
        <v>5397</v>
      </c>
      <c r="I2700" s="2" t="str">
        <f>VLOOKUP($D2700,PRODUCTS!$A$2:$G$87,2,0)</f>
        <v>Sony - Alpha a7 III Mirrorless </v>
      </c>
      <c r="J2700" s="2" t="str">
        <f>VLOOKUP(E2700,CUSTOMERS!$A$2:$K$1001,2,0)&amp;" "&amp;VLOOKUP(E2700,CUSTOMERS!$A$2:$K$1001,3,0)</f>
        <v>Lindy Jessup</v>
      </c>
    </row>
    <row r="2701" spans="1:10" ht="14.25" customHeight="1" x14ac:dyDescent="0.3">
      <c r="A2701" s="3">
        <f t="shared" si="10"/>
        <v>45139</v>
      </c>
      <c r="B2701" s="3">
        <v>45148</v>
      </c>
      <c r="C2701" s="2">
        <v>301368</v>
      </c>
      <c r="D2701" s="2">
        <v>10041</v>
      </c>
      <c r="E2701" s="2">
        <v>888</v>
      </c>
      <c r="F2701" s="2">
        <v>2</v>
      </c>
      <c r="G2701" s="2">
        <v>749</v>
      </c>
      <c r="H2701" s="2">
        <v>1498</v>
      </c>
      <c r="I2701" s="2" t="str">
        <f>VLOOKUP($D2701,PRODUCTS!$A$2:$G$87,2,0)</f>
        <v>MacBook Air 13.3" Laptop - Apple M1 chip</v>
      </c>
      <c r="J2701" s="2" t="str">
        <f>VLOOKUP(E2701,CUSTOMERS!$A$2:$K$1001,2,0)&amp;" "&amp;VLOOKUP(E2701,CUSTOMERS!$A$2:$K$1001,3,0)</f>
        <v>Katya Johnikin</v>
      </c>
    </row>
    <row r="2702" spans="1:10" ht="14.25" customHeight="1" x14ac:dyDescent="0.3">
      <c r="A2702" s="3">
        <f t="shared" si="10"/>
        <v>45139</v>
      </c>
      <c r="B2702" s="3">
        <v>45148</v>
      </c>
      <c r="C2702" s="2">
        <v>301369</v>
      </c>
      <c r="D2702" s="2">
        <v>10026</v>
      </c>
      <c r="E2702" s="2">
        <v>346</v>
      </c>
      <c r="F2702" s="2">
        <v>3</v>
      </c>
      <c r="G2702" s="2">
        <v>850</v>
      </c>
      <c r="H2702" s="2">
        <v>2550</v>
      </c>
      <c r="I2702" s="2" t="str">
        <f>VLOOKUP($D2702,PRODUCTS!$A$2:$G$87,2,0)</f>
        <v>SAMSUNG Galaxy Z Flip 256 GB</v>
      </c>
      <c r="J2702" s="2" t="str">
        <f>VLOOKUP(E2702,CUSTOMERS!$A$2:$K$1001,2,0)&amp;" "&amp;VLOOKUP(E2702,CUSTOMERS!$A$2:$K$1001,3,0)</f>
        <v>Tobiah Piller</v>
      </c>
    </row>
    <row r="2703" spans="1:10" ht="14.25" customHeight="1" x14ac:dyDescent="0.3">
      <c r="A2703" s="3">
        <f t="shared" si="10"/>
        <v>45139</v>
      </c>
      <c r="B2703" s="3">
        <v>45148</v>
      </c>
      <c r="C2703" s="2">
        <v>301370</v>
      </c>
      <c r="D2703" s="2">
        <v>10009</v>
      </c>
      <c r="E2703" s="2">
        <v>145</v>
      </c>
      <c r="F2703" s="2">
        <v>1</v>
      </c>
      <c r="G2703" s="2">
        <v>80</v>
      </c>
      <c r="H2703" s="2">
        <v>80</v>
      </c>
      <c r="I2703" s="2" t="str">
        <f>VLOOKUP($D2703,PRODUCTS!$A$2:$G$87,2,0)</f>
        <v>Fitbit Inspire 3</v>
      </c>
      <c r="J2703" s="2" t="str">
        <f>VLOOKUP(E2703,CUSTOMERS!$A$2:$K$1001,2,0)&amp;" "&amp;VLOOKUP(E2703,CUSTOMERS!$A$2:$K$1001,3,0)</f>
        <v>Aaron Prothero</v>
      </c>
    </row>
    <row r="2704" spans="1:10" ht="14.25" customHeight="1" x14ac:dyDescent="0.3">
      <c r="A2704" s="3">
        <f t="shared" si="10"/>
        <v>45139</v>
      </c>
      <c r="B2704" s="3">
        <v>45148</v>
      </c>
      <c r="C2704" s="2">
        <v>301371</v>
      </c>
      <c r="D2704" s="2">
        <v>10005</v>
      </c>
      <c r="E2704" s="2">
        <v>646</v>
      </c>
      <c r="F2704" s="2">
        <v>1</v>
      </c>
      <c r="G2704" s="2">
        <v>36</v>
      </c>
      <c r="H2704" s="2">
        <v>36</v>
      </c>
      <c r="I2704" s="2" t="str">
        <f>VLOOKUP($D2704,PRODUCTS!$A$2:$G$87,2,0)</f>
        <v>Blink Video Doorbell</v>
      </c>
      <c r="J2704" s="2" t="str">
        <f>VLOOKUP(E2704,CUSTOMERS!$A$2:$K$1001,2,0)&amp;" "&amp;VLOOKUP(E2704,CUSTOMERS!$A$2:$K$1001,3,0)</f>
        <v>Aguie Mattheissen</v>
      </c>
    </row>
    <row r="2705" spans="1:10" ht="14.25" customHeight="1" x14ac:dyDescent="0.3">
      <c r="A2705" s="3">
        <f t="shared" si="10"/>
        <v>45139</v>
      </c>
      <c r="B2705" s="3">
        <v>45148</v>
      </c>
      <c r="C2705" s="2">
        <v>301372</v>
      </c>
      <c r="D2705" s="2">
        <v>10063</v>
      </c>
      <c r="E2705" s="2">
        <v>427</v>
      </c>
      <c r="F2705" s="2">
        <v>3</v>
      </c>
      <c r="G2705" s="2">
        <v>1799</v>
      </c>
      <c r="H2705" s="2">
        <v>5397</v>
      </c>
      <c r="I2705" s="2" t="str">
        <f>VLOOKUP($D2705,PRODUCTS!$A$2:$G$87,2,0)</f>
        <v>Sony - Alpha a7 III Mirrorless </v>
      </c>
      <c r="J2705" s="2" t="str">
        <f>VLOOKUP(E2705,CUSTOMERS!$A$2:$K$1001,2,0)&amp;" "&amp;VLOOKUP(E2705,CUSTOMERS!$A$2:$K$1001,3,0)</f>
        <v>Cosmo Heasly</v>
      </c>
    </row>
    <row r="2706" spans="1:10" ht="14.25" customHeight="1" x14ac:dyDescent="0.3">
      <c r="A2706" s="3">
        <f t="shared" si="10"/>
        <v>45139</v>
      </c>
      <c r="B2706" s="3">
        <v>45148</v>
      </c>
      <c r="C2706" s="2">
        <v>301372</v>
      </c>
      <c r="D2706" s="2">
        <v>10023</v>
      </c>
      <c r="E2706" s="2">
        <v>631</v>
      </c>
      <c r="F2706" s="2">
        <v>1</v>
      </c>
      <c r="G2706" s="2">
        <v>1099</v>
      </c>
      <c r="H2706" s="2">
        <v>1099</v>
      </c>
      <c r="I2706" s="2" t="str">
        <f>VLOOKUP($D2706,PRODUCTS!$A$2:$G$87,2,0)</f>
        <v>iPhone 15 512 GB</v>
      </c>
      <c r="J2706" s="2" t="str">
        <f>VLOOKUP(E2706,CUSTOMERS!$A$2:$K$1001,2,0)&amp;" "&amp;VLOOKUP(E2706,CUSTOMERS!$A$2:$K$1001,3,0)</f>
        <v>Kristoffer Ivanshintsev</v>
      </c>
    </row>
    <row r="2707" spans="1:10" ht="14.25" customHeight="1" x14ac:dyDescent="0.3">
      <c r="A2707" s="3">
        <f t="shared" si="10"/>
        <v>45139</v>
      </c>
      <c r="B2707" s="3">
        <v>45148</v>
      </c>
      <c r="C2707" s="2">
        <v>301372</v>
      </c>
      <c r="D2707" s="2">
        <v>10035</v>
      </c>
      <c r="E2707" s="2">
        <v>877</v>
      </c>
      <c r="F2707" s="2">
        <v>1</v>
      </c>
      <c r="G2707" s="2">
        <v>52</v>
      </c>
      <c r="H2707" s="2">
        <v>52</v>
      </c>
      <c r="I2707" s="2" t="str">
        <f>VLOOKUP($D2707,PRODUCTS!$A$2:$G$87,2,0)</f>
        <v>Xbox Core Wireless Gaming Controller</v>
      </c>
      <c r="J2707" s="2" t="str">
        <f>VLOOKUP(E2707,CUSTOMERS!$A$2:$K$1001,2,0)&amp;" "&amp;VLOOKUP(E2707,CUSTOMERS!$A$2:$K$1001,3,0)</f>
        <v>Trenna Desesquelle</v>
      </c>
    </row>
    <row r="2708" spans="1:10" ht="14.25" customHeight="1" x14ac:dyDescent="0.3">
      <c r="A2708" s="3">
        <f t="shared" si="10"/>
        <v>45139</v>
      </c>
      <c r="B2708" s="3">
        <v>45148</v>
      </c>
      <c r="C2708" s="2">
        <v>301373</v>
      </c>
      <c r="D2708" s="2">
        <v>10032</v>
      </c>
      <c r="E2708" s="2">
        <v>992</v>
      </c>
      <c r="F2708" s="2">
        <v>1</v>
      </c>
      <c r="G2708" s="2">
        <v>70</v>
      </c>
      <c r="H2708" s="2">
        <v>70</v>
      </c>
      <c r="I2708" s="2" t="str">
        <f>VLOOKUP($D2708,PRODUCTS!$A$2:$G$87,2,0)</f>
        <v>Nintendo Switch Pro Controller</v>
      </c>
      <c r="J2708" s="2" t="str">
        <f>VLOOKUP(E2708,CUSTOMERS!$A$2:$K$1001,2,0)&amp;" "&amp;VLOOKUP(E2708,CUSTOMERS!$A$2:$K$1001,3,0)</f>
        <v>Arvin Goolden</v>
      </c>
    </row>
    <row r="2709" spans="1:10" ht="14.25" customHeight="1" x14ac:dyDescent="0.3">
      <c r="A2709" s="3">
        <f t="shared" si="10"/>
        <v>45139</v>
      </c>
      <c r="B2709" s="3">
        <v>45148</v>
      </c>
      <c r="C2709" s="2">
        <v>301373</v>
      </c>
      <c r="D2709" s="2">
        <v>10008</v>
      </c>
      <c r="E2709" s="2">
        <v>6</v>
      </c>
      <c r="F2709" s="2">
        <v>3</v>
      </c>
      <c r="G2709" s="2">
        <v>50</v>
      </c>
      <c r="H2709" s="2">
        <v>150</v>
      </c>
      <c r="I2709" s="2" t="str">
        <f>VLOOKUP($D2709,PRODUCTS!$A$2:$G$87,2,0)</f>
        <v>Echo Dot (5th Gen)</v>
      </c>
      <c r="J2709" s="2" t="str">
        <f>VLOOKUP(E2709,CUSTOMERS!$A$2:$K$1001,2,0)&amp;" "&amp;VLOOKUP(E2709,CUSTOMERS!$A$2:$K$1001,3,0)</f>
        <v>Issi Picheford</v>
      </c>
    </row>
    <row r="2710" spans="1:10" ht="14.25" customHeight="1" x14ac:dyDescent="0.3">
      <c r="A2710" s="3">
        <f t="shared" si="10"/>
        <v>45139</v>
      </c>
      <c r="B2710" s="3">
        <v>45148</v>
      </c>
      <c r="C2710" s="2">
        <v>301373</v>
      </c>
      <c r="D2710" s="2">
        <v>10012</v>
      </c>
      <c r="E2710" s="2">
        <v>157</v>
      </c>
      <c r="F2710" s="2">
        <v>3</v>
      </c>
      <c r="G2710" s="2">
        <v>70</v>
      </c>
      <c r="H2710" s="2">
        <v>210</v>
      </c>
      <c r="I2710" s="2" t="str">
        <f>VLOOKUP($D2710,PRODUCTS!$A$2:$G$87,2,0)</f>
        <v>Beats Studio Buds</v>
      </c>
      <c r="J2710" s="2" t="str">
        <f>VLOOKUP(E2710,CUSTOMERS!$A$2:$K$1001,2,0)&amp;" "&amp;VLOOKUP(E2710,CUSTOMERS!$A$2:$K$1001,3,0)</f>
        <v>Ursa Venes</v>
      </c>
    </row>
    <row r="2711" spans="1:10" ht="14.25" customHeight="1" x14ac:dyDescent="0.3">
      <c r="A2711" s="3">
        <f t="shared" si="10"/>
        <v>45139</v>
      </c>
      <c r="B2711" s="3">
        <v>45148</v>
      </c>
      <c r="C2711" s="2">
        <v>301373</v>
      </c>
      <c r="D2711" s="2">
        <v>10062</v>
      </c>
      <c r="E2711" s="2">
        <v>204</v>
      </c>
      <c r="F2711" s="2">
        <v>2</v>
      </c>
      <c r="G2711" s="2">
        <v>1499</v>
      </c>
      <c r="H2711" s="2">
        <v>2998</v>
      </c>
      <c r="I2711" s="2" t="str">
        <f>VLOOKUP($D2711,PRODUCTS!$A$2:$G$87,2,0)</f>
        <v>LG - 65" Class B3 Series OLED</v>
      </c>
      <c r="J2711" s="2" t="str">
        <f>VLOOKUP(E2711,CUSTOMERS!$A$2:$K$1001,2,0)&amp;" "&amp;VLOOKUP(E2711,CUSTOMERS!$A$2:$K$1001,3,0)</f>
        <v>Byram Klimashevich</v>
      </c>
    </row>
    <row r="2712" spans="1:10" ht="14.25" customHeight="1" x14ac:dyDescent="0.3">
      <c r="A2712" s="3">
        <f t="shared" si="10"/>
        <v>45139</v>
      </c>
      <c r="B2712" s="3">
        <v>45148</v>
      </c>
      <c r="C2712" s="2">
        <v>301373</v>
      </c>
      <c r="D2712" s="2">
        <v>10086</v>
      </c>
      <c r="E2712" s="2">
        <v>48</v>
      </c>
      <c r="F2712" s="2">
        <v>3</v>
      </c>
      <c r="G2712" s="2">
        <v>13</v>
      </c>
      <c r="H2712" s="2">
        <v>39</v>
      </c>
      <c r="I2712" s="2" t="str">
        <f>VLOOKUP($D2712,PRODUCTS!$A$2:$G$87,2,0)</f>
        <v>Lightning Charging Cable</v>
      </c>
      <c r="J2712" s="2" t="str">
        <f>VLOOKUP(E2712,CUSTOMERS!$A$2:$K$1001,2,0)&amp;" "&amp;VLOOKUP(E2712,CUSTOMERS!$A$2:$K$1001,3,0)</f>
        <v>Kristopher Ogle</v>
      </c>
    </row>
    <row r="2713" spans="1:10" ht="14.25" customHeight="1" x14ac:dyDescent="0.3">
      <c r="A2713" s="3">
        <f t="shared" si="10"/>
        <v>45139</v>
      </c>
      <c r="B2713" s="3">
        <v>45148</v>
      </c>
      <c r="C2713" s="2">
        <v>301374</v>
      </c>
      <c r="D2713" s="2">
        <v>10036</v>
      </c>
      <c r="E2713" s="2">
        <v>642</v>
      </c>
      <c r="F2713" s="2">
        <v>1</v>
      </c>
      <c r="G2713" s="2">
        <v>111</v>
      </c>
      <c r="H2713" s="2">
        <v>111</v>
      </c>
      <c r="I2713" s="2" t="str">
        <f>VLOOKUP($D2713,PRODUCTS!$A$2:$G$87,2,0)</f>
        <v>Xbox Elite Series 2 Wireless</v>
      </c>
      <c r="J2713" s="2" t="str">
        <f>VLOOKUP(E2713,CUSTOMERS!$A$2:$K$1001,2,0)&amp;" "&amp;VLOOKUP(E2713,CUSTOMERS!$A$2:$K$1001,3,0)</f>
        <v>Sascha Karchewski</v>
      </c>
    </row>
    <row r="2714" spans="1:10" ht="14.25" customHeight="1" x14ac:dyDescent="0.3">
      <c r="A2714" s="3">
        <f t="shared" si="10"/>
        <v>45139</v>
      </c>
      <c r="B2714" s="3">
        <v>45148</v>
      </c>
      <c r="C2714" s="2">
        <v>301375</v>
      </c>
      <c r="D2714" s="2">
        <v>10020</v>
      </c>
      <c r="E2714" s="2">
        <v>7</v>
      </c>
      <c r="F2714" s="2">
        <v>3</v>
      </c>
      <c r="G2714" s="2">
        <v>1499</v>
      </c>
      <c r="H2714" s="2">
        <v>4497</v>
      </c>
      <c r="I2714" s="2" t="str">
        <f>VLOOKUP($D2714,PRODUCTS!$A$2:$G$87,2,0)</f>
        <v>iPhone 15 Pro 1 TB</v>
      </c>
      <c r="J2714" s="2" t="str">
        <f>VLOOKUP(E2714,CUSTOMERS!$A$2:$K$1001,2,0)&amp;" "&amp;VLOOKUP(E2714,CUSTOMERS!$A$2:$K$1001,3,0)</f>
        <v>Harrie Aickin</v>
      </c>
    </row>
    <row r="2715" spans="1:10" ht="14.25" customHeight="1" x14ac:dyDescent="0.3">
      <c r="A2715" s="3">
        <f t="shared" si="10"/>
        <v>45139</v>
      </c>
      <c r="B2715" s="3">
        <v>45148</v>
      </c>
      <c r="C2715" s="2">
        <v>301376</v>
      </c>
      <c r="D2715" s="2">
        <v>10005</v>
      </c>
      <c r="E2715" s="2">
        <v>4</v>
      </c>
      <c r="F2715" s="2">
        <v>1</v>
      </c>
      <c r="G2715" s="2">
        <v>36</v>
      </c>
      <c r="H2715" s="2">
        <v>36</v>
      </c>
      <c r="I2715" s="2" t="str">
        <f>VLOOKUP($D2715,PRODUCTS!$A$2:$G$87,2,0)</f>
        <v>Blink Video Doorbell</v>
      </c>
      <c r="J2715" s="2" t="str">
        <f>VLOOKUP(E2715,CUSTOMERS!$A$2:$K$1001,2,0)&amp;" "&amp;VLOOKUP(E2715,CUSTOMERS!$A$2:$K$1001,3,0)</f>
        <v>Damara Corder</v>
      </c>
    </row>
    <row r="2716" spans="1:10" ht="14.25" customHeight="1" x14ac:dyDescent="0.3">
      <c r="A2716" s="3">
        <f t="shared" si="10"/>
        <v>45139</v>
      </c>
      <c r="B2716" s="3">
        <v>45148</v>
      </c>
      <c r="C2716" s="2">
        <v>301376</v>
      </c>
      <c r="D2716" s="2">
        <v>10068</v>
      </c>
      <c r="E2716" s="2">
        <v>64</v>
      </c>
      <c r="F2716" s="2">
        <v>1</v>
      </c>
      <c r="G2716" s="2">
        <v>279</v>
      </c>
      <c r="H2716" s="2">
        <v>279</v>
      </c>
      <c r="I2716" s="2" t="str">
        <f>VLOOKUP($D2716,PRODUCTS!$A$2:$G$87,2,0)</f>
        <v>Yale - Assure Lock 2 Smart Lock</v>
      </c>
      <c r="J2716" s="2" t="str">
        <f>VLOOKUP(E2716,CUSTOMERS!$A$2:$K$1001,2,0)&amp;" "&amp;VLOOKUP(E2716,CUSTOMERS!$A$2:$K$1001,3,0)</f>
        <v>Jorrie Willerson</v>
      </c>
    </row>
    <row r="2717" spans="1:10" ht="14.25" customHeight="1" x14ac:dyDescent="0.3">
      <c r="A2717" s="3">
        <f t="shared" si="10"/>
        <v>45139</v>
      </c>
      <c r="B2717" s="3">
        <v>45148</v>
      </c>
      <c r="C2717" s="2">
        <v>301376</v>
      </c>
      <c r="D2717" s="2">
        <v>10037</v>
      </c>
      <c r="E2717" s="2">
        <v>681</v>
      </c>
      <c r="F2717" s="2">
        <v>3</v>
      </c>
      <c r="G2717" s="2">
        <v>500</v>
      </c>
      <c r="H2717" s="2">
        <v>1500</v>
      </c>
      <c r="I2717" s="2" t="str">
        <f>VLOOKUP($D2717,PRODUCTS!$A$2:$G$87,2,0)</f>
        <v>Sony - PlayStation 5 Slim Console</v>
      </c>
      <c r="J2717" s="2" t="str">
        <f>VLOOKUP(E2717,CUSTOMERS!$A$2:$K$1001,2,0)&amp;" "&amp;VLOOKUP(E2717,CUSTOMERS!$A$2:$K$1001,3,0)</f>
        <v>Philipa Beddow</v>
      </c>
    </row>
    <row r="2718" spans="1:10" ht="14.25" customHeight="1" x14ac:dyDescent="0.3">
      <c r="A2718" s="3">
        <f t="shared" si="10"/>
        <v>45139</v>
      </c>
      <c r="B2718" s="3">
        <v>45149</v>
      </c>
      <c r="C2718" s="2">
        <v>301377</v>
      </c>
      <c r="D2718" s="2">
        <v>10055</v>
      </c>
      <c r="E2718" s="2">
        <v>477</v>
      </c>
      <c r="F2718" s="2">
        <v>2</v>
      </c>
      <c r="G2718" s="2">
        <v>95</v>
      </c>
      <c r="H2718" s="2">
        <v>190</v>
      </c>
      <c r="I2718" s="2" t="str">
        <f>VLOOKUP($D2718,PRODUCTS!$A$2:$G$87,2,0)</f>
        <v>Dell - S2421NX 23.8" IPS LED FHD</v>
      </c>
      <c r="J2718" s="2" t="str">
        <f>VLOOKUP(E2718,CUSTOMERS!$A$2:$K$1001,2,0)&amp;" "&amp;VLOOKUP(E2718,CUSTOMERS!$A$2:$K$1001,3,0)</f>
        <v>Guinevere Tooting</v>
      </c>
    </row>
    <row r="2719" spans="1:10" ht="14.25" customHeight="1" x14ac:dyDescent="0.3">
      <c r="A2719" s="3">
        <f t="shared" si="10"/>
        <v>45139</v>
      </c>
      <c r="B2719" s="3">
        <v>45149</v>
      </c>
      <c r="C2719" s="2">
        <v>301378</v>
      </c>
      <c r="D2719" s="2">
        <v>10021</v>
      </c>
      <c r="E2719" s="2">
        <v>733</v>
      </c>
      <c r="F2719" s="2">
        <v>3</v>
      </c>
      <c r="G2719" s="2">
        <v>799</v>
      </c>
      <c r="H2719" s="2">
        <v>2397</v>
      </c>
      <c r="I2719" s="2" t="str">
        <f>VLOOKUP($D2719,PRODUCTS!$A$2:$G$87,2,0)</f>
        <v>iPhone 15 128 GB</v>
      </c>
      <c r="J2719" s="2" t="str">
        <f>VLOOKUP(E2719,CUSTOMERS!$A$2:$K$1001,2,0)&amp;" "&amp;VLOOKUP(E2719,CUSTOMERS!$A$2:$K$1001,3,0)</f>
        <v>Shelli Trahmel</v>
      </c>
    </row>
    <row r="2720" spans="1:10" ht="14.25" customHeight="1" x14ac:dyDescent="0.3">
      <c r="A2720" s="3">
        <f t="shared" si="10"/>
        <v>45139</v>
      </c>
      <c r="B2720" s="3">
        <v>45149</v>
      </c>
      <c r="C2720" s="2">
        <v>301379</v>
      </c>
      <c r="D2720" s="2">
        <v>10029</v>
      </c>
      <c r="E2720" s="2">
        <v>648</v>
      </c>
      <c r="F2720" s="2">
        <v>2</v>
      </c>
      <c r="G2720" s="2">
        <v>44</v>
      </c>
      <c r="H2720" s="2">
        <v>88</v>
      </c>
      <c r="I2720" s="2" t="str">
        <f>VLOOKUP($D2720,PRODUCTS!$A$2:$G$87,2,0)</f>
        <v>PlayStation DualSense Wireless Controller</v>
      </c>
      <c r="J2720" s="2" t="str">
        <f>VLOOKUP(E2720,CUSTOMERS!$A$2:$K$1001,2,0)&amp;" "&amp;VLOOKUP(E2720,CUSTOMERS!$A$2:$K$1001,3,0)</f>
        <v>Pavlov Gartin</v>
      </c>
    </row>
    <row r="2721" spans="1:10" ht="14.25" customHeight="1" x14ac:dyDescent="0.3">
      <c r="A2721" s="3">
        <f t="shared" si="10"/>
        <v>45139</v>
      </c>
      <c r="B2721" s="3">
        <v>45149</v>
      </c>
      <c r="C2721" s="2">
        <v>301380</v>
      </c>
      <c r="D2721" s="2">
        <v>10044</v>
      </c>
      <c r="E2721" s="2">
        <v>873</v>
      </c>
      <c r="F2721" s="2">
        <v>2</v>
      </c>
      <c r="G2721" s="2">
        <v>750</v>
      </c>
      <c r="H2721" s="2">
        <v>1500</v>
      </c>
      <c r="I2721" s="2" t="str">
        <f>VLOOKUP($D2721,PRODUCTS!$A$2:$G$87,2,0)</f>
        <v>Canon - EOS R50 4K</v>
      </c>
      <c r="J2721" s="2" t="str">
        <f>VLOOKUP(E2721,CUSTOMERS!$A$2:$K$1001,2,0)&amp;" "&amp;VLOOKUP(E2721,CUSTOMERS!$A$2:$K$1001,3,0)</f>
        <v>Durante Byram</v>
      </c>
    </row>
    <row r="2722" spans="1:10" ht="14.25" customHeight="1" x14ac:dyDescent="0.3">
      <c r="A2722" s="3">
        <f t="shared" si="10"/>
        <v>45139</v>
      </c>
      <c r="B2722" s="3">
        <v>45149</v>
      </c>
      <c r="C2722" s="2">
        <v>301380</v>
      </c>
      <c r="D2722" s="2">
        <v>10084</v>
      </c>
      <c r="E2722" s="2">
        <v>796</v>
      </c>
      <c r="F2722" s="2">
        <v>1</v>
      </c>
      <c r="G2722" s="2">
        <v>7</v>
      </c>
      <c r="H2722" s="2">
        <v>7</v>
      </c>
      <c r="I2722" s="2" t="str">
        <f>VLOOKUP($D2722,PRODUCTS!$A$2:$G$87,2,0)</f>
        <v>AAA Batteries (4-pack)</v>
      </c>
      <c r="J2722" s="2" t="str">
        <f>VLOOKUP(E2722,CUSTOMERS!$A$2:$K$1001,2,0)&amp;" "&amp;VLOOKUP(E2722,CUSTOMERS!$A$2:$K$1001,3,0)</f>
        <v>Udall Kohrding</v>
      </c>
    </row>
    <row r="2723" spans="1:10" ht="14.25" customHeight="1" x14ac:dyDescent="0.3">
      <c r="A2723" s="3">
        <f t="shared" si="10"/>
        <v>45139</v>
      </c>
      <c r="B2723" s="3">
        <v>45149</v>
      </c>
      <c r="C2723" s="2">
        <v>301380</v>
      </c>
      <c r="D2723" s="2">
        <v>10040</v>
      </c>
      <c r="E2723" s="2">
        <v>706</v>
      </c>
      <c r="F2723" s="2">
        <v>1</v>
      </c>
      <c r="G2723" s="2">
        <v>949</v>
      </c>
      <c r="H2723" s="2">
        <v>949</v>
      </c>
      <c r="I2723" s="2" t="str">
        <f>VLOOKUP($D2723,PRODUCTS!$A$2:$G$87,2,0)</f>
        <v>MacBook Air 13.6" Laptop - Apple M2</v>
      </c>
      <c r="J2723" s="2" t="str">
        <f>VLOOKUP(E2723,CUSTOMERS!$A$2:$K$1001,2,0)&amp;" "&amp;VLOOKUP(E2723,CUSTOMERS!$A$2:$K$1001,3,0)</f>
        <v>Paulita Chastelain</v>
      </c>
    </row>
    <row r="2724" spans="1:10" ht="14.25" customHeight="1" x14ac:dyDescent="0.3">
      <c r="A2724" s="3">
        <f t="shared" si="10"/>
        <v>45139</v>
      </c>
      <c r="B2724" s="3">
        <v>45149</v>
      </c>
      <c r="C2724" s="2">
        <v>301380</v>
      </c>
      <c r="D2724" s="2">
        <v>10066</v>
      </c>
      <c r="E2724" s="2">
        <v>94</v>
      </c>
      <c r="F2724" s="2">
        <v>3</v>
      </c>
      <c r="G2724" s="2">
        <v>149</v>
      </c>
      <c r="H2724" s="2">
        <v>447</v>
      </c>
      <c r="I2724" s="2" t="str">
        <f>VLOOKUP($D2724,PRODUCTS!$A$2:$G$87,2,0)</f>
        <v>Polaroid - Now+ Instant Film Camera Generation 2</v>
      </c>
      <c r="J2724" s="2" t="str">
        <f>VLOOKUP(E2724,CUSTOMERS!$A$2:$K$1001,2,0)&amp;" "&amp;VLOOKUP(E2724,CUSTOMERS!$A$2:$K$1001,3,0)</f>
        <v>Kizzee Greatbanks</v>
      </c>
    </row>
    <row r="2725" spans="1:10" ht="14.25" customHeight="1" x14ac:dyDescent="0.3">
      <c r="A2725" s="3">
        <f t="shared" si="10"/>
        <v>45139</v>
      </c>
      <c r="B2725" s="3">
        <v>45149</v>
      </c>
      <c r="C2725" s="2">
        <v>301380</v>
      </c>
      <c r="D2725" s="2">
        <v>10057</v>
      </c>
      <c r="E2725" s="2">
        <v>131</v>
      </c>
      <c r="F2725" s="2">
        <v>2</v>
      </c>
      <c r="G2725" s="2">
        <v>1099</v>
      </c>
      <c r="H2725" s="2">
        <v>2198</v>
      </c>
      <c r="I2725" s="2" t="str">
        <f>VLOOKUP($D2725,PRODUCTS!$A$2:$G$87,2,0)</f>
        <v>LG - 65" Class 80 Series QNED</v>
      </c>
      <c r="J2725" s="2" t="str">
        <f>VLOOKUP(E2725,CUSTOMERS!$A$2:$K$1001,2,0)&amp;" "&amp;VLOOKUP(E2725,CUSTOMERS!$A$2:$K$1001,3,0)</f>
        <v>Thatch Cullrford</v>
      </c>
    </row>
    <row r="2726" spans="1:10" ht="14.25" customHeight="1" x14ac:dyDescent="0.3">
      <c r="A2726" s="3">
        <f t="shared" si="10"/>
        <v>45139</v>
      </c>
      <c r="B2726" s="3">
        <v>45149</v>
      </c>
      <c r="C2726" s="2">
        <v>301381</v>
      </c>
      <c r="D2726" s="2">
        <v>10071</v>
      </c>
      <c r="E2726" s="2">
        <v>219</v>
      </c>
      <c r="F2726" s="2">
        <v>2</v>
      </c>
      <c r="G2726" s="2">
        <v>6</v>
      </c>
      <c r="H2726" s="2">
        <v>12</v>
      </c>
      <c r="I2726" s="2" t="str">
        <f>VLOOKUP($D2726,PRODUCTS!$A$2:$G$87,2,0)</f>
        <v>Case for iPhone 15 Pro Red</v>
      </c>
      <c r="J2726" s="2" t="str">
        <f>VLOOKUP(E2726,CUSTOMERS!$A$2:$K$1001,2,0)&amp;" "&amp;VLOOKUP(E2726,CUSTOMERS!$A$2:$K$1001,3,0)</f>
        <v>Lowe Ortells</v>
      </c>
    </row>
    <row r="2727" spans="1:10" ht="14.25" customHeight="1" x14ac:dyDescent="0.3">
      <c r="A2727" s="3">
        <f t="shared" si="10"/>
        <v>45139</v>
      </c>
      <c r="B2727" s="3">
        <v>45149</v>
      </c>
      <c r="C2727" s="2">
        <v>301381</v>
      </c>
      <c r="D2727" s="2">
        <v>10004</v>
      </c>
      <c r="E2727" s="2">
        <v>370</v>
      </c>
      <c r="F2727" s="2">
        <v>1</v>
      </c>
      <c r="G2727" s="2">
        <v>35</v>
      </c>
      <c r="H2727" s="2">
        <v>35</v>
      </c>
      <c r="I2727" s="2" t="str">
        <f>VLOOKUP($D2727,PRODUCTS!$A$2:$G$87,2,0)</f>
        <v>Fire Stick TV 4K</v>
      </c>
      <c r="J2727" s="2" t="str">
        <f>VLOOKUP(E2727,CUSTOMERS!$A$2:$K$1001,2,0)&amp;" "&amp;VLOOKUP(E2727,CUSTOMERS!$A$2:$K$1001,3,0)</f>
        <v>Ives Accum</v>
      </c>
    </row>
    <row r="2728" spans="1:10" ht="14.25" customHeight="1" x14ac:dyDescent="0.3">
      <c r="A2728" s="3">
        <f t="shared" si="10"/>
        <v>45139</v>
      </c>
      <c r="B2728" s="3">
        <v>45149</v>
      </c>
      <c r="C2728" s="2">
        <v>301382</v>
      </c>
      <c r="D2728" s="2">
        <v>10015</v>
      </c>
      <c r="E2728" s="2">
        <v>239</v>
      </c>
      <c r="F2728" s="2">
        <v>2</v>
      </c>
      <c r="G2728" s="2">
        <v>1399</v>
      </c>
      <c r="H2728" s="2">
        <v>2798</v>
      </c>
      <c r="I2728" s="2" t="str">
        <f>VLOOKUP($D2728,PRODUCTS!$A$2:$G$87,2,0)</f>
        <v>iPhone 15 Pro Max 512 GB</v>
      </c>
      <c r="J2728" s="2" t="str">
        <f>VLOOKUP(E2728,CUSTOMERS!$A$2:$K$1001,2,0)&amp;" "&amp;VLOOKUP(E2728,CUSTOMERS!$A$2:$K$1001,3,0)</f>
        <v>Christie Mordie</v>
      </c>
    </row>
    <row r="2729" spans="1:10" ht="14.25" customHeight="1" x14ac:dyDescent="0.3">
      <c r="A2729" s="3">
        <f t="shared" si="10"/>
        <v>45139</v>
      </c>
      <c r="B2729" s="3">
        <v>45149</v>
      </c>
      <c r="C2729" s="2">
        <v>301383</v>
      </c>
      <c r="D2729" s="2">
        <v>10056</v>
      </c>
      <c r="E2729" s="2">
        <v>715</v>
      </c>
      <c r="F2729" s="2">
        <v>1</v>
      </c>
      <c r="G2729" s="2">
        <v>999</v>
      </c>
      <c r="H2729" s="2">
        <v>999</v>
      </c>
      <c r="I2729" s="2" t="str">
        <f>VLOOKUP($D2729,PRODUCTS!$A$2:$G$87,2,0)</f>
        <v>Samsung - 85" Class TU690T</v>
      </c>
      <c r="J2729" s="2" t="str">
        <f>VLOOKUP(E2729,CUSTOMERS!$A$2:$K$1001,2,0)&amp;" "&amp;VLOOKUP(E2729,CUSTOMERS!$A$2:$K$1001,3,0)</f>
        <v>Robbi Prevost</v>
      </c>
    </row>
    <row r="2730" spans="1:10" ht="14.25" customHeight="1" x14ac:dyDescent="0.3">
      <c r="A2730" s="3">
        <f t="shared" si="10"/>
        <v>45139</v>
      </c>
      <c r="B2730" s="3">
        <v>45149</v>
      </c>
      <c r="C2730" s="2">
        <v>301384</v>
      </c>
      <c r="D2730" s="2">
        <v>10033</v>
      </c>
      <c r="E2730" s="2">
        <v>274</v>
      </c>
      <c r="F2730" s="2">
        <v>2</v>
      </c>
      <c r="G2730" s="2">
        <v>295</v>
      </c>
      <c r="H2730" s="2">
        <v>590</v>
      </c>
      <c r="I2730" s="2" t="str">
        <f>VLOOKUP($D2730,PRODUCTS!$A$2:$G$87,2,0)</f>
        <v>Nintendo Switch</v>
      </c>
      <c r="J2730" s="2" t="str">
        <f>VLOOKUP(E2730,CUSTOMERS!$A$2:$K$1001,2,0)&amp;" "&amp;VLOOKUP(E2730,CUSTOMERS!$A$2:$K$1001,3,0)</f>
        <v>Yalonda Langthorne</v>
      </c>
    </row>
    <row r="2731" spans="1:10" ht="14.25" customHeight="1" x14ac:dyDescent="0.3">
      <c r="A2731" s="3">
        <f t="shared" si="10"/>
        <v>45139</v>
      </c>
      <c r="B2731" s="3">
        <v>45149</v>
      </c>
      <c r="C2731" s="2">
        <v>301384</v>
      </c>
      <c r="D2731" s="2">
        <v>10007</v>
      </c>
      <c r="E2731" s="2">
        <v>316</v>
      </c>
      <c r="F2731" s="2">
        <v>1</v>
      </c>
      <c r="G2731" s="2">
        <v>230</v>
      </c>
      <c r="H2731" s="2">
        <v>230</v>
      </c>
      <c r="I2731" s="2" t="str">
        <f>VLOOKUP($D2731,PRODUCTS!$A$2:$G$87,2,0)</f>
        <v>Apple Ipad (9th Gen)</v>
      </c>
      <c r="J2731" s="2" t="str">
        <f>VLOOKUP(E2731,CUSTOMERS!$A$2:$K$1001,2,0)&amp;" "&amp;VLOOKUP(E2731,CUSTOMERS!$A$2:$K$1001,3,0)</f>
        <v>Bessy Culbard</v>
      </c>
    </row>
    <row r="2732" spans="1:10" ht="14.25" customHeight="1" x14ac:dyDescent="0.3">
      <c r="A2732" s="3">
        <f t="shared" si="10"/>
        <v>45139</v>
      </c>
      <c r="B2732" s="3">
        <v>45149</v>
      </c>
      <c r="C2732" s="2">
        <v>301384</v>
      </c>
      <c r="D2732" s="2">
        <v>10034</v>
      </c>
      <c r="E2732" s="2">
        <v>234</v>
      </c>
      <c r="F2732" s="2">
        <v>1</v>
      </c>
      <c r="G2732" s="2">
        <v>90</v>
      </c>
      <c r="H2732" s="2">
        <v>90</v>
      </c>
      <c r="I2732" s="2" t="str">
        <f>VLOOKUP($D2732,PRODUCTS!$A$2:$G$87,2,0)</f>
        <v>Xbox Wireless Headset </v>
      </c>
      <c r="J2732" s="2" t="str">
        <f>VLOOKUP(E2732,CUSTOMERS!$A$2:$K$1001,2,0)&amp;" "&amp;VLOOKUP(E2732,CUSTOMERS!$A$2:$K$1001,3,0)</f>
        <v>Bogey Tackett</v>
      </c>
    </row>
    <row r="2733" spans="1:10" ht="14.25" customHeight="1" x14ac:dyDescent="0.3">
      <c r="A2733" s="3">
        <f t="shared" si="10"/>
        <v>45139</v>
      </c>
      <c r="B2733" s="3">
        <v>45150</v>
      </c>
      <c r="C2733" s="2">
        <v>301385</v>
      </c>
      <c r="D2733" s="2">
        <v>10057</v>
      </c>
      <c r="E2733" s="2">
        <v>916</v>
      </c>
      <c r="F2733" s="2">
        <v>2</v>
      </c>
      <c r="G2733" s="2">
        <v>1099</v>
      </c>
      <c r="H2733" s="2">
        <v>2198</v>
      </c>
      <c r="I2733" s="2" t="str">
        <f>VLOOKUP($D2733,PRODUCTS!$A$2:$G$87,2,0)</f>
        <v>LG - 65" Class 80 Series QNED</v>
      </c>
      <c r="J2733" s="2" t="str">
        <f>VLOOKUP(E2733,CUSTOMERS!$A$2:$K$1001,2,0)&amp;" "&amp;VLOOKUP(E2733,CUSTOMERS!$A$2:$K$1001,3,0)</f>
        <v>Hugues Fitchet</v>
      </c>
    </row>
    <row r="2734" spans="1:10" ht="14.25" customHeight="1" x14ac:dyDescent="0.3">
      <c r="A2734" s="3">
        <f t="shared" si="10"/>
        <v>45139</v>
      </c>
      <c r="B2734" s="3">
        <v>45150</v>
      </c>
      <c r="C2734" s="2">
        <v>301385</v>
      </c>
      <c r="D2734" s="2">
        <v>10075</v>
      </c>
      <c r="E2734" s="2">
        <v>856</v>
      </c>
      <c r="F2734" s="2">
        <v>3</v>
      </c>
      <c r="G2734" s="2">
        <v>5</v>
      </c>
      <c r="H2734" s="2">
        <v>15</v>
      </c>
      <c r="I2734" s="2" t="str">
        <f>VLOOKUP($D2734,PRODUCTS!$A$2:$G$87,2,0)</f>
        <v>Case for iPhone 15 Black</v>
      </c>
      <c r="J2734" s="2" t="str">
        <f>VLOOKUP(E2734,CUSTOMERS!$A$2:$K$1001,2,0)&amp;" "&amp;VLOOKUP(E2734,CUSTOMERS!$A$2:$K$1001,3,0)</f>
        <v>Nickola Gradley</v>
      </c>
    </row>
    <row r="2735" spans="1:10" ht="14.25" customHeight="1" x14ac:dyDescent="0.3">
      <c r="A2735" s="3">
        <f t="shared" si="10"/>
        <v>45139</v>
      </c>
      <c r="B2735" s="3">
        <v>45150</v>
      </c>
      <c r="C2735" s="2">
        <v>301386</v>
      </c>
      <c r="D2735" s="2">
        <v>10025</v>
      </c>
      <c r="E2735" s="2">
        <v>93</v>
      </c>
      <c r="F2735" s="2">
        <v>3</v>
      </c>
      <c r="G2735" s="2">
        <v>399</v>
      </c>
      <c r="H2735" s="2">
        <v>1197</v>
      </c>
      <c r="I2735" s="2" t="str">
        <f>VLOOKUP($D2735,PRODUCTS!$A$2:$G$87,2,0)</f>
        <v>SAMSUNG Galaxy A54 5G 128 GB</v>
      </c>
      <c r="J2735" s="2" t="str">
        <f>VLOOKUP(E2735,CUSTOMERS!$A$2:$K$1001,2,0)&amp;" "&amp;VLOOKUP(E2735,CUSTOMERS!$A$2:$K$1001,3,0)</f>
        <v>Ruthanne Nottingam</v>
      </c>
    </row>
    <row r="2736" spans="1:10" ht="14.25" customHeight="1" x14ac:dyDescent="0.3">
      <c r="A2736" s="3">
        <f t="shared" si="10"/>
        <v>45139</v>
      </c>
      <c r="B2736" s="3">
        <v>45150</v>
      </c>
      <c r="C2736" s="2">
        <v>301386</v>
      </c>
      <c r="D2736" s="2">
        <v>10057</v>
      </c>
      <c r="E2736" s="2">
        <v>806</v>
      </c>
      <c r="F2736" s="2">
        <v>2</v>
      </c>
      <c r="G2736" s="2">
        <v>1099</v>
      </c>
      <c r="H2736" s="2">
        <v>2198</v>
      </c>
      <c r="I2736" s="2" t="str">
        <f>VLOOKUP($D2736,PRODUCTS!$A$2:$G$87,2,0)</f>
        <v>LG - 65" Class 80 Series QNED</v>
      </c>
      <c r="J2736" s="2" t="str">
        <f>VLOOKUP(E2736,CUSTOMERS!$A$2:$K$1001,2,0)&amp;" "&amp;VLOOKUP(E2736,CUSTOMERS!$A$2:$K$1001,3,0)</f>
        <v>Birgit Acock</v>
      </c>
    </row>
    <row r="2737" spans="1:10" ht="14.25" customHeight="1" x14ac:dyDescent="0.3">
      <c r="A2737" s="3">
        <f t="shared" si="10"/>
        <v>45139</v>
      </c>
      <c r="B2737" s="3">
        <v>45150</v>
      </c>
      <c r="C2737" s="2">
        <v>301386</v>
      </c>
      <c r="D2737" s="2">
        <v>10061</v>
      </c>
      <c r="E2737" s="2">
        <v>679</v>
      </c>
      <c r="F2737" s="2">
        <v>2</v>
      </c>
      <c r="G2737" s="2">
        <v>1199</v>
      </c>
      <c r="H2737" s="2">
        <v>2398</v>
      </c>
      <c r="I2737" s="2" t="str">
        <f>VLOOKUP($D2737,PRODUCTS!$A$2:$G$87,2,0)</f>
        <v>Samsung - 55" Class The Frame</v>
      </c>
      <c r="J2737" s="2" t="str">
        <f>VLOOKUP(E2737,CUSTOMERS!$A$2:$K$1001,2,0)&amp;" "&amp;VLOOKUP(E2737,CUSTOMERS!$A$2:$K$1001,3,0)</f>
        <v>Edd Mamwell</v>
      </c>
    </row>
    <row r="2738" spans="1:10" ht="14.25" customHeight="1" x14ac:dyDescent="0.3">
      <c r="A2738" s="3">
        <f t="shared" si="10"/>
        <v>45139</v>
      </c>
      <c r="B2738" s="3">
        <v>45150</v>
      </c>
      <c r="C2738" s="2">
        <v>301387</v>
      </c>
      <c r="D2738" s="2">
        <v>10037</v>
      </c>
      <c r="E2738" s="2">
        <v>861</v>
      </c>
      <c r="F2738" s="2">
        <v>3</v>
      </c>
      <c r="G2738" s="2">
        <v>500</v>
      </c>
      <c r="H2738" s="2">
        <v>1500</v>
      </c>
      <c r="I2738" s="2" t="str">
        <f>VLOOKUP($D2738,PRODUCTS!$A$2:$G$87,2,0)</f>
        <v>Sony - PlayStation 5 Slim Console</v>
      </c>
      <c r="J2738" s="2" t="str">
        <f>VLOOKUP(E2738,CUSTOMERS!$A$2:$K$1001,2,0)&amp;" "&amp;VLOOKUP(E2738,CUSTOMERS!$A$2:$K$1001,3,0)</f>
        <v>Finley Welford</v>
      </c>
    </row>
    <row r="2739" spans="1:10" ht="14.25" customHeight="1" x14ac:dyDescent="0.3">
      <c r="A2739" s="3">
        <f t="shared" si="10"/>
        <v>45139</v>
      </c>
      <c r="B2739" s="3">
        <v>45150</v>
      </c>
      <c r="C2739" s="2">
        <v>301388</v>
      </c>
      <c r="D2739" s="2">
        <v>10035</v>
      </c>
      <c r="E2739" s="2">
        <v>104</v>
      </c>
      <c r="F2739" s="2">
        <v>3</v>
      </c>
      <c r="G2739" s="2">
        <v>52</v>
      </c>
      <c r="H2739" s="2">
        <v>156</v>
      </c>
      <c r="I2739" s="2" t="str">
        <f>VLOOKUP($D2739,PRODUCTS!$A$2:$G$87,2,0)</f>
        <v>Xbox Core Wireless Gaming Controller</v>
      </c>
      <c r="J2739" s="2" t="str">
        <f>VLOOKUP(E2739,CUSTOMERS!$A$2:$K$1001,2,0)&amp;" "&amp;VLOOKUP(E2739,CUSTOMERS!$A$2:$K$1001,3,0)</f>
        <v>Welsh Warburton</v>
      </c>
    </row>
    <row r="2740" spans="1:10" ht="14.25" customHeight="1" x14ac:dyDescent="0.3">
      <c r="A2740" s="3">
        <f t="shared" si="10"/>
        <v>45139</v>
      </c>
      <c r="B2740" s="3">
        <v>45150</v>
      </c>
      <c r="C2740" s="2">
        <v>301388</v>
      </c>
      <c r="D2740" s="2">
        <v>10073</v>
      </c>
      <c r="E2740" s="2">
        <v>103</v>
      </c>
      <c r="F2740" s="2">
        <v>2</v>
      </c>
      <c r="G2740" s="2">
        <v>7</v>
      </c>
      <c r="H2740" s="2">
        <v>14</v>
      </c>
      <c r="I2740" s="2" t="str">
        <f>VLOOKUP($D2740,PRODUCTS!$A$2:$G$87,2,0)</f>
        <v>Case for iPhone 15 Pro Max Black</v>
      </c>
      <c r="J2740" s="2" t="str">
        <f>VLOOKUP(E2740,CUSTOMERS!$A$2:$K$1001,2,0)&amp;" "&amp;VLOOKUP(E2740,CUSTOMERS!$A$2:$K$1001,3,0)</f>
        <v>Lianna Scrowton</v>
      </c>
    </row>
    <row r="2741" spans="1:10" ht="14.25" customHeight="1" x14ac:dyDescent="0.3">
      <c r="A2741" s="3">
        <f t="shared" si="10"/>
        <v>45139</v>
      </c>
      <c r="B2741" s="3">
        <v>45150</v>
      </c>
      <c r="C2741" s="2">
        <v>301389</v>
      </c>
      <c r="D2741" s="2">
        <v>10044</v>
      </c>
      <c r="E2741" s="2">
        <v>741</v>
      </c>
      <c r="F2741" s="2">
        <v>3</v>
      </c>
      <c r="G2741" s="2">
        <v>750</v>
      </c>
      <c r="H2741" s="2">
        <v>2250</v>
      </c>
      <c r="I2741" s="2" t="str">
        <f>VLOOKUP($D2741,PRODUCTS!$A$2:$G$87,2,0)</f>
        <v>Canon - EOS R50 4K</v>
      </c>
      <c r="J2741" s="2" t="str">
        <f>VLOOKUP(E2741,CUSTOMERS!$A$2:$K$1001,2,0)&amp;" "&amp;VLOOKUP(E2741,CUSTOMERS!$A$2:$K$1001,3,0)</f>
        <v>Jerrylee MacRedmond</v>
      </c>
    </row>
    <row r="2742" spans="1:10" ht="14.25" customHeight="1" x14ac:dyDescent="0.3">
      <c r="A2742" s="3">
        <f t="shared" si="10"/>
        <v>45139</v>
      </c>
      <c r="B2742" s="3">
        <v>45150</v>
      </c>
      <c r="C2742" s="2">
        <v>301389</v>
      </c>
      <c r="D2742" s="2">
        <v>10013</v>
      </c>
      <c r="E2742" s="2">
        <v>919</v>
      </c>
      <c r="F2742" s="2">
        <v>2</v>
      </c>
      <c r="G2742" s="2">
        <v>157</v>
      </c>
      <c r="H2742" s="2">
        <v>314</v>
      </c>
      <c r="I2742" s="2" t="str">
        <f>VLOOKUP($D2742,PRODUCTS!$A$2:$G$87,2,0)</f>
        <v>Vizio 40" D-Series</v>
      </c>
      <c r="J2742" s="2" t="str">
        <f>VLOOKUP(E2742,CUSTOMERS!$A$2:$K$1001,2,0)&amp;" "&amp;VLOOKUP(E2742,CUSTOMERS!$A$2:$K$1001,3,0)</f>
        <v>Sheffie Venables</v>
      </c>
    </row>
    <row r="2743" spans="1:10" ht="14.25" customHeight="1" x14ac:dyDescent="0.3">
      <c r="A2743" s="3">
        <f t="shared" si="10"/>
        <v>45139</v>
      </c>
      <c r="B2743" s="3">
        <v>45150</v>
      </c>
      <c r="C2743" s="2">
        <v>301390</v>
      </c>
      <c r="D2743" s="2">
        <v>10084</v>
      </c>
      <c r="E2743" s="2">
        <v>288</v>
      </c>
      <c r="F2743" s="2">
        <v>3</v>
      </c>
      <c r="G2743" s="2">
        <v>7</v>
      </c>
      <c r="H2743" s="2">
        <v>21</v>
      </c>
      <c r="I2743" s="2" t="str">
        <f>VLOOKUP($D2743,PRODUCTS!$A$2:$G$87,2,0)</f>
        <v>AAA Batteries (4-pack)</v>
      </c>
      <c r="J2743" s="2" t="str">
        <f>VLOOKUP(E2743,CUSTOMERS!$A$2:$K$1001,2,0)&amp;" "&amp;VLOOKUP(E2743,CUSTOMERS!$A$2:$K$1001,3,0)</f>
        <v>Charo MacDonagh</v>
      </c>
    </row>
    <row r="2744" spans="1:10" ht="14.25" customHeight="1" x14ac:dyDescent="0.3">
      <c r="A2744" s="3">
        <f t="shared" si="10"/>
        <v>45139</v>
      </c>
      <c r="B2744" s="3">
        <v>45150</v>
      </c>
      <c r="C2744" s="2">
        <v>301390</v>
      </c>
      <c r="D2744" s="2">
        <v>10028</v>
      </c>
      <c r="E2744" s="2">
        <v>881</v>
      </c>
      <c r="F2744" s="2">
        <v>3</v>
      </c>
      <c r="G2744" s="2">
        <v>1500</v>
      </c>
      <c r="H2744" s="2">
        <v>4500</v>
      </c>
      <c r="I2744" s="2" t="str">
        <f>VLOOKUP($D2744,PRODUCTS!$A$2:$G$87,2,0)</f>
        <v>SAMSUNG Galaxy Z Fold 5 256 GB</v>
      </c>
      <c r="J2744" s="2" t="str">
        <f>VLOOKUP(E2744,CUSTOMERS!$A$2:$K$1001,2,0)&amp;" "&amp;VLOOKUP(E2744,CUSTOMERS!$A$2:$K$1001,3,0)</f>
        <v>Welsh Roughley</v>
      </c>
    </row>
    <row r="2745" spans="1:10" ht="14.25" customHeight="1" x14ac:dyDescent="0.3">
      <c r="A2745" s="3">
        <f t="shared" si="10"/>
        <v>45139</v>
      </c>
      <c r="B2745" s="3">
        <v>45151</v>
      </c>
      <c r="C2745" s="2">
        <v>301391</v>
      </c>
      <c r="D2745" s="2">
        <v>10037</v>
      </c>
      <c r="E2745" s="2">
        <v>24</v>
      </c>
      <c r="F2745" s="2">
        <v>3</v>
      </c>
      <c r="G2745" s="2">
        <v>500</v>
      </c>
      <c r="H2745" s="2">
        <v>1500</v>
      </c>
      <c r="I2745" s="2" t="str">
        <f>VLOOKUP($D2745,PRODUCTS!$A$2:$G$87,2,0)</f>
        <v>Sony - PlayStation 5 Slim Console</v>
      </c>
      <c r="J2745" s="2" t="str">
        <f>VLOOKUP(E2745,CUSTOMERS!$A$2:$K$1001,2,0)&amp;" "&amp;VLOOKUP(E2745,CUSTOMERS!$A$2:$K$1001,3,0)</f>
        <v>Juliana Beecker</v>
      </c>
    </row>
    <row r="2746" spans="1:10" ht="14.25" customHeight="1" x14ac:dyDescent="0.3">
      <c r="A2746" s="3">
        <f t="shared" si="10"/>
        <v>45139</v>
      </c>
      <c r="B2746" s="3">
        <v>45151</v>
      </c>
      <c r="C2746" s="2">
        <v>301392</v>
      </c>
      <c r="D2746" s="2">
        <v>10019</v>
      </c>
      <c r="E2746" s="2">
        <v>812</v>
      </c>
      <c r="F2746" s="2">
        <v>1</v>
      </c>
      <c r="G2746" s="2">
        <v>1299</v>
      </c>
      <c r="H2746" s="2">
        <v>1299</v>
      </c>
      <c r="I2746" s="2" t="str">
        <f>VLOOKUP($D2746,PRODUCTS!$A$2:$G$87,2,0)</f>
        <v>iPhone 15 Pro 512 GB</v>
      </c>
      <c r="J2746" s="2" t="str">
        <f>VLOOKUP(E2746,CUSTOMERS!$A$2:$K$1001,2,0)&amp;" "&amp;VLOOKUP(E2746,CUSTOMERS!$A$2:$K$1001,3,0)</f>
        <v>Janel Ledwidge</v>
      </c>
    </row>
    <row r="2747" spans="1:10" ht="14.25" customHeight="1" x14ac:dyDescent="0.3">
      <c r="A2747" s="3">
        <f t="shared" si="10"/>
        <v>45139</v>
      </c>
      <c r="B2747" s="3">
        <v>45151</v>
      </c>
      <c r="C2747" s="2">
        <v>301392</v>
      </c>
      <c r="D2747" s="2">
        <v>10047</v>
      </c>
      <c r="E2747" s="2">
        <v>986</v>
      </c>
      <c r="F2747" s="2">
        <v>2</v>
      </c>
      <c r="G2747" s="2">
        <v>300</v>
      </c>
      <c r="H2747" s="2">
        <v>600</v>
      </c>
      <c r="I2747" s="2" t="str">
        <f>VLOOKUP($D2747,PRODUCTS!$A$2:$G$87,2,0)</f>
        <v>Microsoft - Xbox Series S 512 GB All-Digital Console</v>
      </c>
      <c r="J2747" s="2" t="str">
        <f>VLOOKUP(E2747,CUSTOMERS!$A$2:$K$1001,2,0)&amp;" "&amp;VLOOKUP(E2747,CUSTOMERS!$A$2:$K$1001,3,0)</f>
        <v>Aline Rama</v>
      </c>
    </row>
    <row r="2748" spans="1:10" ht="14.25" customHeight="1" x14ac:dyDescent="0.3">
      <c r="A2748" s="3">
        <f t="shared" si="10"/>
        <v>45139</v>
      </c>
      <c r="B2748" s="3">
        <v>45151</v>
      </c>
      <c r="C2748" s="2">
        <v>301392</v>
      </c>
      <c r="D2748" s="2">
        <v>10014</v>
      </c>
      <c r="E2748" s="2">
        <v>252</v>
      </c>
      <c r="F2748" s="2">
        <v>3</v>
      </c>
      <c r="G2748" s="2">
        <v>1199</v>
      </c>
      <c r="H2748" s="2">
        <v>3597</v>
      </c>
      <c r="I2748" s="2" t="str">
        <f>VLOOKUP($D2748,PRODUCTS!$A$2:$G$87,2,0)</f>
        <v>iPhone 15 Pro Max 256 GB</v>
      </c>
      <c r="J2748" s="2" t="str">
        <f>VLOOKUP(E2748,CUSTOMERS!$A$2:$K$1001,2,0)&amp;" "&amp;VLOOKUP(E2748,CUSTOMERS!$A$2:$K$1001,3,0)</f>
        <v>Agathe Westbrook</v>
      </c>
    </row>
    <row r="2749" spans="1:10" ht="14.25" customHeight="1" x14ac:dyDescent="0.3">
      <c r="A2749" s="3">
        <f t="shared" si="10"/>
        <v>45139</v>
      </c>
      <c r="B2749" s="3">
        <v>45151</v>
      </c>
      <c r="C2749" s="2">
        <v>301393</v>
      </c>
      <c r="D2749" s="2">
        <v>10020</v>
      </c>
      <c r="E2749" s="2">
        <v>114</v>
      </c>
      <c r="F2749" s="2">
        <v>2</v>
      </c>
      <c r="G2749" s="2">
        <v>1499</v>
      </c>
      <c r="H2749" s="2">
        <v>2998</v>
      </c>
      <c r="I2749" s="2" t="str">
        <f>VLOOKUP($D2749,PRODUCTS!$A$2:$G$87,2,0)</f>
        <v>iPhone 15 Pro 1 TB</v>
      </c>
      <c r="J2749" s="2" t="str">
        <f>VLOOKUP(E2749,CUSTOMERS!$A$2:$K$1001,2,0)&amp;" "&amp;VLOOKUP(E2749,CUSTOMERS!$A$2:$K$1001,3,0)</f>
        <v>Franciskus Oates</v>
      </c>
    </row>
    <row r="2750" spans="1:10" ht="14.25" customHeight="1" x14ac:dyDescent="0.3">
      <c r="A2750" s="3">
        <f t="shared" si="10"/>
        <v>45139</v>
      </c>
      <c r="B2750" s="3">
        <v>45151</v>
      </c>
      <c r="C2750" s="2">
        <v>301394</v>
      </c>
      <c r="D2750" s="2">
        <v>10066</v>
      </c>
      <c r="E2750" s="2">
        <v>227</v>
      </c>
      <c r="F2750" s="2">
        <v>3</v>
      </c>
      <c r="G2750" s="2">
        <v>149</v>
      </c>
      <c r="H2750" s="2">
        <v>447</v>
      </c>
      <c r="I2750" s="2" t="str">
        <f>VLOOKUP($D2750,PRODUCTS!$A$2:$G$87,2,0)</f>
        <v>Polaroid - Now+ Instant Film Camera Generation 2</v>
      </c>
      <c r="J2750" s="2" t="str">
        <f>VLOOKUP(E2750,CUSTOMERS!$A$2:$K$1001,2,0)&amp;" "&amp;VLOOKUP(E2750,CUSTOMERS!$A$2:$K$1001,3,0)</f>
        <v>Vinny Askey</v>
      </c>
    </row>
    <row r="2751" spans="1:10" ht="14.25" customHeight="1" x14ac:dyDescent="0.3">
      <c r="A2751" s="3">
        <f t="shared" si="10"/>
        <v>45139</v>
      </c>
      <c r="B2751" s="3">
        <v>45151</v>
      </c>
      <c r="C2751" s="2">
        <v>301394</v>
      </c>
      <c r="D2751" s="2">
        <v>10081</v>
      </c>
      <c r="E2751" s="2">
        <v>777</v>
      </c>
      <c r="F2751" s="2">
        <v>2</v>
      </c>
      <c r="G2751" s="2">
        <v>5</v>
      </c>
      <c r="H2751" s="2">
        <v>10</v>
      </c>
      <c r="I2751" s="2" t="str">
        <f>VLOOKUP($D2751,PRODUCTS!$A$2:$G$87,2,0)</f>
        <v>Screen Protector for iPhone 15 Pro</v>
      </c>
      <c r="J2751" s="2" t="str">
        <f>VLOOKUP(E2751,CUSTOMERS!$A$2:$K$1001,2,0)&amp;" "&amp;VLOOKUP(E2751,CUSTOMERS!$A$2:$K$1001,3,0)</f>
        <v>Marijo Ruffell</v>
      </c>
    </row>
    <row r="2752" spans="1:10" ht="14.25" customHeight="1" x14ac:dyDescent="0.3">
      <c r="A2752" s="3">
        <f t="shared" si="10"/>
        <v>45139</v>
      </c>
      <c r="B2752" s="3">
        <v>45151</v>
      </c>
      <c r="C2752" s="2">
        <v>301395</v>
      </c>
      <c r="D2752" s="2">
        <v>10049</v>
      </c>
      <c r="E2752" s="2">
        <v>458</v>
      </c>
      <c r="F2752" s="2">
        <v>3</v>
      </c>
      <c r="G2752" s="2">
        <v>450</v>
      </c>
      <c r="H2752" s="2">
        <v>1350</v>
      </c>
      <c r="I2752" s="2" t="str">
        <f>VLOOKUP($D2752,PRODUCTS!$A$2:$G$87,2,0)</f>
        <v>HP - Envy 2-in-1 15.6" Full HD Touch-Screen Laptop - AMD Ryzen 5 </v>
      </c>
      <c r="J2752" s="2" t="str">
        <f>VLOOKUP(E2752,CUSTOMERS!$A$2:$K$1001,2,0)&amp;" "&amp;VLOOKUP(E2752,CUSTOMERS!$A$2:$K$1001,3,0)</f>
        <v>Janet Mathewson</v>
      </c>
    </row>
    <row r="2753" spans="1:10" ht="14.25" customHeight="1" x14ac:dyDescent="0.3">
      <c r="A2753" s="3">
        <f t="shared" si="10"/>
        <v>45139</v>
      </c>
      <c r="B2753" s="3">
        <v>45151</v>
      </c>
      <c r="C2753" s="2">
        <v>301395</v>
      </c>
      <c r="D2753" s="2">
        <v>10026</v>
      </c>
      <c r="E2753" s="2">
        <v>786</v>
      </c>
      <c r="F2753" s="2">
        <v>2</v>
      </c>
      <c r="G2753" s="2">
        <v>850</v>
      </c>
      <c r="H2753" s="2">
        <v>1700</v>
      </c>
      <c r="I2753" s="2" t="str">
        <f>VLOOKUP($D2753,PRODUCTS!$A$2:$G$87,2,0)</f>
        <v>SAMSUNG Galaxy Z Flip 256 GB</v>
      </c>
      <c r="J2753" s="2" t="str">
        <f>VLOOKUP(E2753,CUSTOMERS!$A$2:$K$1001,2,0)&amp;" "&amp;VLOOKUP(E2753,CUSTOMERS!$A$2:$K$1001,3,0)</f>
        <v>Bel Cahillane</v>
      </c>
    </row>
    <row r="2754" spans="1:10" ht="14.25" customHeight="1" x14ac:dyDescent="0.3">
      <c r="A2754" s="3">
        <f t="shared" si="10"/>
        <v>45139</v>
      </c>
      <c r="B2754" s="3">
        <v>45151</v>
      </c>
      <c r="C2754" s="2">
        <v>301396</v>
      </c>
      <c r="D2754" s="2">
        <v>10065</v>
      </c>
      <c r="E2754" s="2">
        <v>306</v>
      </c>
      <c r="F2754" s="2">
        <v>3</v>
      </c>
      <c r="G2754" s="2">
        <v>399</v>
      </c>
      <c r="H2754" s="2">
        <v>1197</v>
      </c>
      <c r="I2754" s="2" t="str">
        <f>VLOOKUP($D2754,PRODUCTS!$A$2:$G$87,2,0)</f>
        <v>Canon - PowerShot V10</v>
      </c>
      <c r="J2754" s="2" t="str">
        <f>VLOOKUP(E2754,CUSTOMERS!$A$2:$K$1001,2,0)&amp;" "&amp;VLOOKUP(E2754,CUSTOMERS!$A$2:$K$1001,3,0)</f>
        <v>Harlen Ellsom</v>
      </c>
    </row>
    <row r="2755" spans="1:10" ht="14.25" customHeight="1" x14ac:dyDescent="0.3">
      <c r="A2755" s="3">
        <f t="shared" si="10"/>
        <v>45139</v>
      </c>
      <c r="B2755" s="3">
        <v>45151</v>
      </c>
      <c r="C2755" s="2">
        <v>301396</v>
      </c>
      <c r="D2755" s="2">
        <v>10038</v>
      </c>
      <c r="E2755" s="2">
        <v>132</v>
      </c>
      <c r="F2755" s="2">
        <v>3</v>
      </c>
      <c r="G2755" s="2">
        <v>379</v>
      </c>
      <c r="H2755" s="2">
        <v>1137</v>
      </c>
      <c r="I2755" s="2" t="str">
        <f>VLOOKUP($D2755,PRODUCTS!$A$2:$G$87,2,0)</f>
        <v>Apple Watch Series 9 (GPS) 45mm</v>
      </c>
      <c r="J2755" s="2" t="str">
        <f>VLOOKUP(E2755,CUSTOMERS!$A$2:$K$1001,2,0)&amp;" "&amp;VLOOKUP(E2755,CUSTOMERS!$A$2:$K$1001,3,0)</f>
        <v>Dodi Dwire</v>
      </c>
    </row>
    <row r="2756" spans="1:10" ht="14.25" customHeight="1" x14ac:dyDescent="0.3">
      <c r="A2756" s="3">
        <f t="shared" si="10"/>
        <v>45139</v>
      </c>
      <c r="B2756" s="3">
        <v>45151</v>
      </c>
      <c r="C2756" s="2">
        <v>301396</v>
      </c>
      <c r="D2756" s="2">
        <v>10035</v>
      </c>
      <c r="E2756" s="2">
        <v>295</v>
      </c>
      <c r="F2756" s="2">
        <v>1</v>
      </c>
      <c r="G2756" s="2">
        <v>52</v>
      </c>
      <c r="H2756" s="2">
        <v>52</v>
      </c>
      <c r="I2756" s="2" t="str">
        <f>VLOOKUP($D2756,PRODUCTS!$A$2:$G$87,2,0)</f>
        <v>Xbox Core Wireless Gaming Controller</v>
      </c>
      <c r="J2756" s="2" t="str">
        <f>VLOOKUP(E2756,CUSTOMERS!$A$2:$K$1001,2,0)&amp;" "&amp;VLOOKUP(E2756,CUSTOMERS!$A$2:$K$1001,3,0)</f>
        <v>Lauralee Ambrogio</v>
      </c>
    </row>
    <row r="2757" spans="1:10" ht="14.25" customHeight="1" x14ac:dyDescent="0.3">
      <c r="A2757" s="3">
        <f t="shared" si="10"/>
        <v>45139</v>
      </c>
      <c r="B2757" s="3">
        <v>45151</v>
      </c>
      <c r="C2757" s="2">
        <v>301397</v>
      </c>
      <c r="D2757" s="2">
        <v>10032</v>
      </c>
      <c r="E2757" s="2">
        <v>528</v>
      </c>
      <c r="F2757" s="2">
        <v>1</v>
      </c>
      <c r="G2757" s="2">
        <v>70</v>
      </c>
      <c r="H2757" s="2">
        <v>70</v>
      </c>
      <c r="I2757" s="2" t="str">
        <f>VLOOKUP($D2757,PRODUCTS!$A$2:$G$87,2,0)</f>
        <v>Nintendo Switch Pro Controller</v>
      </c>
      <c r="J2757" s="2" t="str">
        <f>VLOOKUP(E2757,CUSTOMERS!$A$2:$K$1001,2,0)&amp;" "&amp;VLOOKUP(E2757,CUSTOMERS!$A$2:$K$1001,3,0)</f>
        <v>Verney Flitcroft</v>
      </c>
    </row>
    <row r="2758" spans="1:10" ht="14.25" customHeight="1" x14ac:dyDescent="0.3">
      <c r="A2758" s="3">
        <f t="shared" si="10"/>
        <v>45139</v>
      </c>
      <c r="B2758" s="3">
        <v>45151</v>
      </c>
      <c r="C2758" s="2">
        <v>301398</v>
      </c>
      <c r="D2758" s="2">
        <v>10041</v>
      </c>
      <c r="E2758" s="2">
        <v>302</v>
      </c>
      <c r="F2758" s="2">
        <v>2</v>
      </c>
      <c r="G2758" s="2">
        <v>749</v>
      </c>
      <c r="H2758" s="2">
        <v>1498</v>
      </c>
      <c r="I2758" s="2" t="str">
        <f>VLOOKUP($D2758,PRODUCTS!$A$2:$G$87,2,0)</f>
        <v>MacBook Air 13.3" Laptop - Apple M1 chip</v>
      </c>
      <c r="J2758" s="2" t="str">
        <f>VLOOKUP(E2758,CUSTOMERS!$A$2:$K$1001,2,0)&amp;" "&amp;VLOOKUP(E2758,CUSTOMERS!$A$2:$K$1001,3,0)</f>
        <v>Ricardo Carsey</v>
      </c>
    </row>
    <row r="2759" spans="1:10" ht="14.25" customHeight="1" x14ac:dyDescent="0.3">
      <c r="A2759" s="3">
        <f t="shared" si="10"/>
        <v>45139</v>
      </c>
      <c r="B2759" s="3">
        <v>45151</v>
      </c>
      <c r="C2759" s="2">
        <v>301398</v>
      </c>
      <c r="D2759" s="2">
        <v>10072</v>
      </c>
      <c r="E2759" s="2">
        <v>464</v>
      </c>
      <c r="F2759" s="2">
        <v>1</v>
      </c>
      <c r="G2759" s="2">
        <v>5</v>
      </c>
      <c r="H2759" s="2">
        <v>5</v>
      </c>
      <c r="I2759" s="2" t="str">
        <f>VLOOKUP($D2759,PRODUCTS!$A$2:$G$87,2,0)</f>
        <v>Case for iPhone 15 Red</v>
      </c>
      <c r="J2759" s="2" t="str">
        <f>VLOOKUP(E2759,CUSTOMERS!$A$2:$K$1001,2,0)&amp;" "&amp;VLOOKUP(E2759,CUSTOMERS!$A$2:$K$1001,3,0)</f>
        <v>Eric Andryushchenko</v>
      </c>
    </row>
    <row r="2760" spans="1:10" ht="14.25" customHeight="1" x14ac:dyDescent="0.3">
      <c r="A2760" s="3">
        <f t="shared" si="10"/>
        <v>45139</v>
      </c>
      <c r="B2760" s="3">
        <v>45151</v>
      </c>
      <c r="C2760" s="2">
        <v>301399</v>
      </c>
      <c r="D2760" s="2">
        <v>10018</v>
      </c>
      <c r="E2760" s="2">
        <v>109</v>
      </c>
      <c r="F2760" s="2">
        <v>3</v>
      </c>
      <c r="G2760" s="2">
        <v>1099</v>
      </c>
      <c r="H2760" s="2">
        <v>3297</v>
      </c>
      <c r="I2760" s="2" t="str">
        <f>VLOOKUP($D2760,PRODUCTS!$A$2:$G$87,2,0)</f>
        <v>iPhone 15 Pro 256 GB</v>
      </c>
      <c r="J2760" s="2" t="str">
        <f>VLOOKUP(E2760,CUSTOMERS!$A$2:$K$1001,2,0)&amp;" "&amp;VLOOKUP(E2760,CUSTOMERS!$A$2:$K$1001,3,0)</f>
        <v>Nita Fedder</v>
      </c>
    </row>
    <row r="2761" spans="1:10" ht="14.25" customHeight="1" x14ac:dyDescent="0.3">
      <c r="A2761" s="3">
        <f t="shared" si="10"/>
        <v>45139</v>
      </c>
      <c r="B2761" s="3">
        <v>45151</v>
      </c>
      <c r="C2761" s="2">
        <v>301399</v>
      </c>
      <c r="D2761" s="2">
        <v>10073</v>
      </c>
      <c r="E2761" s="2">
        <v>304</v>
      </c>
      <c r="F2761" s="2">
        <v>3</v>
      </c>
      <c r="G2761" s="2">
        <v>7</v>
      </c>
      <c r="H2761" s="2">
        <v>21</v>
      </c>
      <c r="I2761" s="2" t="str">
        <f>VLOOKUP($D2761,PRODUCTS!$A$2:$G$87,2,0)</f>
        <v>Case for iPhone 15 Pro Max Black</v>
      </c>
      <c r="J2761" s="2" t="str">
        <f>VLOOKUP(E2761,CUSTOMERS!$A$2:$K$1001,2,0)&amp;" "&amp;VLOOKUP(E2761,CUSTOMERS!$A$2:$K$1001,3,0)</f>
        <v>Stacy Pizer</v>
      </c>
    </row>
    <row r="2762" spans="1:10" ht="14.25" customHeight="1" x14ac:dyDescent="0.3">
      <c r="A2762" s="3">
        <f t="shared" si="10"/>
        <v>45139</v>
      </c>
      <c r="B2762" s="3">
        <v>45151</v>
      </c>
      <c r="C2762" s="2">
        <v>301399</v>
      </c>
      <c r="D2762" s="2">
        <v>10079</v>
      </c>
      <c r="E2762" s="2">
        <v>976</v>
      </c>
      <c r="F2762" s="2">
        <v>3</v>
      </c>
      <c r="G2762" s="2">
        <v>7</v>
      </c>
      <c r="H2762" s="2">
        <v>21</v>
      </c>
      <c r="I2762" s="2" t="str">
        <f>VLOOKUP($D2762,PRODUCTS!$A$2:$G$87,2,0)</f>
        <v>Screen Protector for iPhone 15 Pro Max</v>
      </c>
      <c r="J2762" s="2" t="str">
        <f>VLOOKUP(E2762,CUSTOMERS!$A$2:$K$1001,2,0)&amp;" "&amp;VLOOKUP(E2762,CUSTOMERS!$A$2:$K$1001,3,0)</f>
        <v>Cosimo Delagua</v>
      </c>
    </row>
    <row r="2763" spans="1:10" ht="14.25" customHeight="1" x14ac:dyDescent="0.3">
      <c r="A2763" s="3">
        <f t="shared" si="10"/>
        <v>45139</v>
      </c>
      <c r="B2763" s="3">
        <v>45151</v>
      </c>
      <c r="C2763" s="2">
        <v>301400</v>
      </c>
      <c r="D2763" s="2">
        <v>10040</v>
      </c>
      <c r="E2763" s="2">
        <v>33</v>
      </c>
      <c r="F2763" s="2">
        <v>1</v>
      </c>
      <c r="G2763" s="2">
        <v>949</v>
      </c>
      <c r="H2763" s="2">
        <v>949</v>
      </c>
      <c r="I2763" s="2" t="str">
        <f>VLOOKUP($D2763,PRODUCTS!$A$2:$G$87,2,0)</f>
        <v>MacBook Air 13.6" Laptop - Apple M2</v>
      </c>
      <c r="J2763" s="2" t="str">
        <f>VLOOKUP(E2763,CUSTOMERS!$A$2:$K$1001,2,0)&amp;" "&amp;VLOOKUP(E2763,CUSTOMERS!$A$2:$K$1001,3,0)</f>
        <v>Esteban Brocket</v>
      </c>
    </row>
    <row r="2764" spans="1:10" ht="14.25" customHeight="1" x14ac:dyDescent="0.3">
      <c r="A2764" s="3">
        <f t="shared" si="10"/>
        <v>45139</v>
      </c>
      <c r="B2764" s="3">
        <v>45151</v>
      </c>
      <c r="C2764" s="2">
        <v>301400</v>
      </c>
      <c r="D2764" s="2">
        <v>10024</v>
      </c>
      <c r="E2764" s="2">
        <v>942</v>
      </c>
      <c r="F2764" s="2">
        <v>3</v>
      </c>
      <c r="G2764" s="2">
        <v>199</v>
      </c>
      <c r="H2764" s="2">
        <v>597</v>
      </c>
      <c r="I2764" s="2" t="str">
        <f>VLOOKUP($D2764,PRODUCTS!$A$2:$G$87,2,0)</f>
        <v>SAMSUNG Galaxy Tab S6 Lite 10.4" 64GB</v>
      </c>
      <c r="J2764" s="2" t="str">
        <f>VLOOKUP(E2764,CUSTOMERS!$A$2:$K$1001,2,0)&amp;" "&amp;VLOOKUP(E2764,CUSTOMERS!$A$2:$K$1001,3,0)</f>
        <v>Saunders Dowson</v>
      </c>
    </row>
    <row r="2765" spans="1:10" ht="14.25" customHeight="1" x14ac:dyDescent="0.3">
      <c r="A2765" s="3">
        <f t="shared" si="10"/>
        <v>45139</v>
      </c>
      <c r="B2765" s="3">
        <v>45151</v>
      </c>
      <c r="C2765" s="2">
        <v>301400</v>
      </c>
      <c r="D2765" s="2">
        <v>10070</v>
      </c>
      <c r="E2765" s="2">
        <v>750</v>
      </c>
      <c r="F2765" s="2">
        <v>1</v>
      </c>
      <c r="G2765" s="2">
        <v>7</v>
      </c>
      <c r="H2765" s="2">
        <v>7</v>
      </c>
      <c r="I2765" s="2" t="str">
        <f>VLOOKUP($D2765,PRODUCTS!$A$2:$G$87,2,0)</f>
        <v>Case for iPhone 15 Pro Max Red</v>
      </c>
      <c r="J2765" s="2" t="str">
        <f>VLOOKUP(E2765,CUSTOMERS!$A$2:$K$1001,2,0)&amp;" "&amp;VLOOKUP(E2765,CUSTOMERS!$A$2:$K$1001,3,0)</f>
        <v>Kelley Yoslowitz</v>
      </c>
    </row>
    <row r="2766" spans="1:10" ht="14.25" customHeight="1" x14ac:dyDescent="0.3">
      <c r="A2766" s="3">
        <f t="shared" si="10"/>
        <v>45139</v>
      </c>
      <c r="B2766" s="3">
        <v>45151</v>
      </c>
      <c r="C2766" s="2">
        <v>301400</v>
      </c>
      <c r="D2766" s="2">
        <v>10016</v>
      </c>
      <c r="E2766" s="2">
        <v>226</v>
      </c>
      <c r="F2766" s="2">
        <v>1</v>
      </c>
      <c r="G2766" s="2">
        <v>1599</v>
      </c>
      <c r="H2766" s="2">
        <v>1599</v>
      </c>
      <c r="I2766" s="2" t="str">
        <f>VLOOKUP($D2766,PRODUCTS!$A$2:$G$87,2,0)</f>
        <v>iPhone 15 Pro Max 1 TB</v>
      </c>
      <c r="J2766" s="2" t="str">
        <f>VLOOKUP(E2766,CUSTOMERS!$A$2:$K$1001,2,0)&amp;" "&amp;VLOOKUP(E2766,CUSTOMERS!$A$2:$K$1001,3,0)</f>
        <v>Reiko Cheesworth</v>
      </c>
    </row>
    <row r="2767" spans="1:10" ht="14.25" customHeight="1" x14ac:dyDescent="0.3">
      <c r="A2767" s="3">
        <f t="shared" si="10"/>
        <v>45139</v>
      </c>
      <c r="B2767" s="3">
        <v>45151</v>
      </c>
      <c r="C2767" s="2">
        <v>301400</v>
      </c>
      <c r="D2767" s="2">
        <v>10021</v>
      </c>
      <c r="E2767" s="2">
        <v>401</v>
      </c>
      <c r="F2767" s="2">
        <v>2</v>
      </c>
      <c r="G2767" s="2">
        <v>799</v>
      </c>
      <c r="H2767" s="2">
        <v>1598</v>
      </c>
      <c r="I2767" s="2" t="str">
        <f>VLOOKUP($D2767,PRODUCTS!$A$2:$G$87,2,0)</f>
        <v>iPhone 15 128 GB</v>
      </c>
      <c r="J2767" s="2" t="str">
        <f>VLOOKUP(E2767,CUSTOMERS!$A$2:$K$1001,2,0)&amp;" "&amp;VLOOKUP(E2767,CUSTOMERS!$A$2:$K$1001,3,0)</f>
        <v>Lauren Speakman</v>
      </c>
    </row>
    <row r="2768" spans="1:10" ht="14.25" customHeight="1" x14ac:dyDescent="0.3">
      <c r="A2768" s="3">
        <f t="shared" si="10"/>
        <v>45139</v>
      </c>
      <c r="B2768" s="3">
        <v>45151</v>
      </c>
      <c r="C2768" s="2">
        <v>301400</v>
      </c>
      <c r="D2768" s="2">
        <v>10036</v>
      </c>
      <c r="E2768" s="2">
        <v>88</v>
      </c>
      <c r="F2768" s="2">
        <v>3</v>
      </c>
      <c r="G2768" s="2">
        <v>111</v>
      </c>
      <c r="H2768" s="2">
        <v>333</v>
      </c>
      <c r="I2768" s="2" t="str">
        <f>VLOOKUP($D2768,PRODUCTS!$A$2:$G$87,2,0)</f>
        <v>Xbox Elite Series 2 Wireless</v>
      </c>
      <c r="J2768" s="2" t="str">
        <f>VLOOKUP(E2768,CUSTOMERS!$A$2:$K$1001,2,0)&amp;" "&amp;VLOOKUP(E2768,CUSTOMERS!$A$2:$K$1001,3,0)</f>
        <v>Lucie Seaborne</v>
      </c>
    </row>
    <row r="2769" spans="1:10" ht="14.25" customHeight="1" x14ac:dyDescent="0.3">
      <c r="A2769" s="3">
        <f t="shared" si="10"/>
        <v>45139</v>
      </c>
      <c r="B2769" s="3">
        <v>45151</v>
      </c>
      <c r="C2769" s="2">
        <v>301400</v>
      </c>
      <c r="D2769" s="2">
        <v>10040</v>
      </c>
      <c r="E2769" s="2">
        <v>510</v>
      </c>
      <c r="F2769" s="2">
        <v>3</v>
      </c>
      <c r="G2769" s="2">
        <v>949</v>
      </c>
      <c r="H2769" s="2">
        <v>2847</v>
      </c>
      <c r="I2769" s="2" t="str">
        <f>VLOOKUP($D2769,PRODUCTS!$A$2:$G$87,2,0)</f>
        <v>MacBook Air 13.6" Laptop - Apple M2</v>
      </c>
      <c r="J2769" s="2" t="str">
        <f>VLOOKUP(E2769,CUSTOMERS!$A$2:$K$1001,2,0)&amp;" "&amp;VLOOKUP(E2769,CUSTOMERS!$A$2:$K$1001,3,0)</f>
        <v>Milli Sansbury</v>
      </c>
    </row>
    <row r="2770" spans="1:10" ht="14.25" customHeight="1" x14ac:dyDescent="0.3">
      <c r="A2770" s="3">
        <f t="shared" si="10"/>
        <v>45139</v>
      </c>
      <c r="B2770" s="3">
        <v>45151</v>
      </c>
      <c r="C2770" s="2">
        <v>301400</v>
      </c>
      <c r="D2770" s="2">
        <v>10029</v>
      </c>
      <c r="E2770" s="2">
        <v>898</v>
      </c>
      <c r="F2770" s="2">
        <v>3</v>
      </c>
      <c r="G2770" s="2">
        <v>44</v>
      </c>
      <c r="H2770" s="2">
        <v>132</v>
      </c>
      <c r="I2770" s="2" t="str">
        <f>VLOOKUP($D2770,PRODUCTS!$A$2:$G$87,2,0)</f>
        <v>PlayStation DualSense Wireless Controller</v>
      </c>
      <c r="J2770" s="2" t="str">
        <f>VLOOKUP(E2770,CUSTOMERS!$A$2:$K$1001,2,0)&amp;" "&amp;VLOOKUP(E2770,CUSTOMERS!$A$2:$K$1001,3,0)</f>
        <v>Jorry Mattersley</v>
      </c>
    </row>
    <row r="2771" spans="1:10" ht="14.25" customHeight="1" x14ac:dyDescent="0.3">
      <c r="A2771" s="3">
        <f t="shared" si="10"/>
        <v>45139</v>
      </c>
      <c r="B2771" s="3">
        <v>45151</v>
      </c>
      <c r="C2771" s="2">
        <v>301400</v>
      </c>
      <c r="D2771" s="2">
        <v>10045</v>
      </c>
      <c r="E2771" s="2">
        <v>403</v>
      </c>
      <c r="F2771" s="2">
        <v>2</v>
      </c>
      <c r="G2771" s="2">
        <v>499</v>
      </c>
      <c r="H2771" s="2">
        <v>998</v>
      </c>
      <c r="I2771" s="2" t="str">
        <f>VLOOKUP($D2771,PRODUCTS!$A$2:$G$87,2,0)</f>
        <v>Microsoft - Xbox Series X 1TB Console </v>
      </c>
      <c r="J2771" s="2" t="str">
        <f>VLOOKUP(E2771,CUSTOMERS!$A$2:$K$1001,2,0)&amp;" "&amp;VLOOKUP(E2771,CUSTOMERS!$A$2:$K$1001,3,0)</f>
        <v>Stanly Birkenhead</v>
      </c>
    </row>
    <row r="2772" spans="1:10" ht="14.25" customHeight="1" x14ac:dyDescent="0.3">
      <c r="A2772" s="3">
        <f t="shared" si="10"/>
        <v>45139</v>
      </c>
      <c r="B2772" s="3">
        <v>45151</v>
      </c>
      <c r="C2772" s="2">
        <v>301401</v>
      </c>
      <c r="D2772" s="2">
        <v>10026</v>
      </c>
      <c r="E2772" s="2">
        <v>828</v>
      </c>
      <c r="F2772" s="2">
        <v>2</v>
      </c>
      <c r="G2772" s="2">
        <v>850</v>
      </c>
      <c r="H2772" s="2">
        <v>1700</v>
      </c>
      <c r="I2772" s="2" t="str">
        <f>VLOOKUP($D2772,PRODUCTS!$A$2:$G$87,2,0)</f>
        <v>SAMSUNG Galaxy Z Flip 256 GB</v>
      </c>
      <c r="J2772" s="2" t="str">
        <f>VLOOKUP(E2772,CUSTOMERS!$A$2:$K$1001,2,0)&amp;" "&amp;VLOOKUP(E2772,CUSTOMERS!$A$2:$K$1001,3,0)</f>
        <v>Gwenni Junkison</v>
      </c>
    </row>
    <row r="2773" spans="1:10" ht="14.25" customHeight="1" x14ac:dyDescent="0.3">
      <c r="A2773" s="3">
        <f t="shared" si="10"/>
        <v>45139</v>
      </c>
      <c r="B2773" s="3">
        <v>45151</v>
      </c>
      <c r="C2773" s="2">
        <v>301402</v>
      </c>
      <c r="D2773" s="2">
        <v>10020</v>
      </c>
      <c r="E2773" s="2">
        <v>711</v>
      </c>
      <c r="F2773" s="2">
        <v>1</v>
      </c>
      <c r="G2773" s="2">
        <v>1499</v>
      </c>
      <c r="H2773" s="2">
        <v>1499</v>
      </c>
      <c r="I2773" s="2" t="str">
        <f>VLOOKUP($D2773,PRODUCTS!$A$2:$G$87,2,0)</f>
        <v>iPhone 15 Pro 1 TB</v>
      </c>
      <c r="J2773" s="2" t="str">
        <f>VLOOKUP(E2773,CUSTOMERS!$A$2:$K$1001,2,0)&amp;" "&amp;VLOOKUP(E2773,CUSTOMERS!$A$2:$K$1001,3,0)</f>
        <v>Guthrey Lunk</v>
      </c>
    </row>
    <row r="2774" spans="1:10" ht="14.25" customHeight="1" x14ac:dyDescent="0.3">
      <c r="A2774" s="3">
        <f t="shared" si="10"/>
        <v>45139</v>
      </c>
      <c r="B2774" s="3">
        <v>45151</v>
      </c>
      <c r="C2774" s="2">
        <v>301402</v>
      </c>
      <c r="D2774" s="2">
        <v>10022</v>
      </c>
      <c r="E2774" s="2">
        <v>211</v>
      </c>
      <c r="F2774" s="2">
        <v>1</v>
      </c>
      <c r="G2774" s="2">
        <v>899</v>
      </c>
      <c r="H2774" s="2">
        <v>899</v>
      </c>
      <c r="I2774" s="2" t="str">
        <f>VLOOKUP($D2774,PRODUCTS!$A$2:$G$87,2,0)</f>
        <v>iPhone 15 256 GB</v>
      </c>
      <c r="J2774" s="2" t="str">
        <f>VLOOKUP(E2774,CUSTOMERS!$A$2:$K$1001,2,0)&amp;" "&amp;VLOOKUP(E2774,CUSTOMERS!$A$2:$K$1001,3,0)</f>
        <v>Adriano Lacroix</v>
      </c>
    </row>
    <row r="2775" spans="1:10" ht="14.25" customHeight="1" x14ac:dyDescent="0.3">
      <c r="A2775" s="3">
        <f t="shared" si="10"/>
        <v>45139</v>
      </c>
      <c r="B2775" s="3">
        <v>45152</v>
      </c>
      <c r="C2775" s="2">
        <v>301403</v>
      </c>
      <c r="D2775" s="2">
        <v>10035</v>
      </c>
      <c r="E2775" s="2">
        <v>902</v>
      </c>
      <c r="F2775" s="2">
        <v>2</v>
      </c>
      <c r="G2775" s="2">
        <v>52</v>
      </c>
      <c r="H2775" s="2">
        <v>104</v>
      </c>
      <c r="I2775" s="2" t="str">
        <f>VLOOKUP($D2775,PRODUCTS!$A$2:$G$87,2,0)</f>
        <v>Xbox Core Wireless Gaming Controller</v>
      </c>
      <c r="J2775" s="2" t="str">
        <f>VLOOKUP(E2775,CUSTOMERS!$A$2:$K$1001,2,0)&amp;" "&amp;VLOOKUP(E2775,CUSTOMERS!$A$2:$K$1001,3,0)</f>
        <v>Ferguson Stede</v>
      </c>
    </row>
    <row r="2776" spans="1:10" ht="14.25" customHeight="1" x14ac:dyDescent="0.3">
      <c r="A2776" s="3">
        <f t="shared" si="10"/>
        <v>45139</v>
      </c>
      <c r="B2776" s="3">
        <v>45152</v>
      </c>
      <c r="C2776" s="2">
        <v>301404</v>
      </c>
      <c r="D2776" s="2">
        <v>10024</v>
      </c>
      <c r="E2776" s="2">
        <v>79</v>
      </c>
      <c r="F2776" s="2">
        <v>3</v>
      </c>
      <c r="G2776" s="2">
        <v>199</v>
      </c>
      <c r="H2776" s="2">
        <v>597</v>
      </c>
      <c r="I2776" s="2" t="str">
        <f>VLOOKUP($D2776,PRODUCTS!$A$2:$G$87,2,0)</f>
        <v>SAMSUNG Galaxy Tab S6 Lite 10.4" 64GB</v>
      </c>
      <c r="J2776" s="2" t="str">
        <f>VLOOKUP(E2776,CUSTOMERS!$A$2:$K$1001,2,0)&amp;" "&amp;VLOOKUP(E2776,CUSTOMERS!$A$2:$K$1001,3,0)</f>
        <v>Rozamond Burdoun</v>
      </c>
    </row>
    <row r="2777" spans="1:10" ht="14.25" customHeight="1" x14ac:dyDescent="0.3">
      <c r="A2777" s="3">
        <f t="shared" si="10"/>
        <v>45139</v>
      </c>
      <c r="B2777" s="3">
        <v>45152</v>
      </c>
      <c r="C2777" s="2">
        <v>301405</v>
      </c>
      <c r="D2777" s="2">
        <v>10063</v>
      </c>
      <c r="E2777" s="2">
        <v>658</v>
      </c>
      <c r="F2777" s="2">
        <v>3</v>
      </c>
      <c r="G2777" s="2">
        <v>1799</v>
      </c>
      <c r="H2777" s="2">
        <v>5397</v>
      </c>
      <c r="I2777" s="2" t="str">
        <f>VLOOKUP($D2777,PRODUCTS!$A$2:$G$87,2,0)</f>
        <v>Sony - Alpha a7 III Mirrorless </v>
      </c>
      <c r="J2777" s="2" t="str">
        <f>VLOOKUP(E2777,CUSTOMERS!$A$2:$K$1001,2,0)&amp;" "&amp;VLOOKUP(E2777,CUSTOMERS!$A$2:$K$1001,3,0)</f>
        <v>Gerard Ros</v>
      </c>
    </row>
    <row r="2778" spans="1:10" ht="14.25" customHeight="1" x14ac:dyDescent="0.3">
      <c r="A2778" s="3">
        <f t="shared" si="10"/>
        <v>45139</v>
      </c>
      <c r="B2778" s="3">
        <v>45152</v>
      </c>
      <c r="C2778" s="2">
        <v>301406</v>
      </c>
      <c r="D2778" s="2">
        <v>10033</v>
      </c>
      <c r="E2778" s="2">
        <v>105</v>
      </c>
      <c r="F2778" s="2">
        <v>3</v>
      </c>
      <c r="G2778" s="2">
        <v>295</v>
      </c>
      <c r="H2778" s="2">
        <v>885</v>
      </c>
      <c r="I2778" s="2" t="str">
        <f>VLOOKUP($D2778,PRODUCTS!$A$2:$G$87,2,0)</f>
        <v>Nintendo Switch</v>
      </c>
      <c r="J2778" s="2" t="str">
        <f>VLOOKUP(E2778,CUSTOMERS!$A$2:$K$1001,2,0)&amp;" "&amp;VLOOKUP(E2778,CUSTOMERS!$A$2:$K$1001,3,0)</f>
        <v>Darcy Erlam</v>
      </c>
    </row>
    <row r="2779" spans="1:10" ht="14.25" customHeight="1" x14ac:dyDescent="0.3">
      <c r="A2779" s="3">
        <f t="shared" si="10"/>
        <v>45139</v>
      </c>
      <c r="B2779" s="3">
        <v>45152</v>
      </c>
      <c r="C2779" s="2">
        <v>301406</v>
      </c>
      <c r="D2779" s="2">
        <v>10073</v>
      </c>
      <c r="E2779" s="2">
        <v>226</v>
      </c>
      <c r="F2779" s="2">
        <v>1</v>
      </c>
      <c r="G2779" s="2">
        <v>7</v>
      </c>
      <c r="H2779" s="2">
        <v>7</v>
      </c>
      <c r="I2779" s="2" t="str">
        <f>VLOOKUP($D2779,PRODUCTS!$A$2:$G$87,2,0)</f>
        <v>Case for iPhone 15 Pro Max Black</v>
      </c>
      <c r="J2779" s="2" t="str">
        <f>VLOOKUP(E2779,CUSTOMERS!$A$2:$K$1001,2,0)&amp;" "&amp;VLOOKUP(E2779,CUSTOMERS!$A$2:$K$1001,3,0)</f>
        <v>Reiko Cheesworth</v>
      </c>
    </row>
    <row r="2780" spans="1:10" ht="14.25" customHeight="1" x14ac:dyDescent="0.3">
      <c r="A2780" s="3">
        <f t="shared" si="10"/>
        <v>45139</v>
      </c>
      <c r="B2780" s="3">
        <v>45152</v>
      </c>
      <c r="C2780" s="2">
        <v>301406</v>
      </c>
      <c r="D2780" s="2">
        <v>10010</v>
      </c>
      <c r="E2780" s="2">
        <v>548</v>
      </c>
      <c r="F2780" s="2">
        <v>1</v>
      </c>
      <c r="G2780" s="2">
        <v>29</v>
      </c>
      <c r="H2780" s="2">
        <v>29</v>
      </c>
      <c r="I2780" s="2" t="str">
        <f>VLOOKUP($D2780,PRODUCTS!$A$2:$G$87,2,0)</f>
        <v>JBL Go 3</v>
      </c>
      <c r="J2780" s="2" t="str">
        <f>VLOOKUP(E2780,CUSTOMERS!$A$2:$K$1001,2,0)&amp;" "&amp;VLOOKUP(E2780,CUSTOMERS!$A$2:$K$1001,3,0)</f>
        <v>Ottilie MacCambridge</v>
      </c>
    </row>
    <row r="2781" spans="1:10" ht="14.25" customHeight="1" x14ac:dyDescent="0.3">
      <c r="A2781" s="3">
        <f t="shared" si="10"/>
        <v>45139</v>
      </c>
      <c r="B2781" s="3">
        <v>45153</v>
      </c>
      <c r="C2781" s="2">
        <v>301407</v>
      </c>
      <c r="D2781" s="2">
        <v>10030</v>
      </c>
      <c r="E2781" s="2">
        <v>146</v>
      </c>
      <c r="F2781" s="2">
        <v>1</v>
      </c>
      <c r="G2781" s="2">
        <v>234</v>
      </c>
      <c r="H2781" s="2">
        <v>234</v>
      </c>
      <c r="I2781" s="2" t="str">
        <f>VLOOKUP($D2781,PRODUCTS!$A$2:$G$87,2,0)</f>
        <v>Meta Quest 2 </v>
      </c>
      <c r="J2781" s="2" t="str">
        <f>VLOOKUP(E2781,CUSTOMERS!$A$2:$K$1001,2,0)&amp;" "&amp;VLOOKUP(E2781,CUSTOMERS!$A$2:$K$1001,3,0)</f>
        <v>Cy Izard</v>
      </c>
    </row>
    <row r="2782" spans="1:10" ht="14.25" customHeight="1" x14ac:dyDescent="0.3">
      <c r="A2782" s="3">
        <f t="shared" si="10"/>
        <v>45139</v>
      </c>
      <c r="B2782" s="3">
        <v>45153</v>
      </c>
      <c r="C2782" s="2">
        <v>301407</v>
      </c>
      <c r="D2782" s="2">
        <v>10013</v>
      </c>
      <c r="E2782" s="2">
        <v>544</v>
      </c>
      <c r="F2782" s="2">
        <v>1</v>
      </c>
      <c r="G2782" s="2">
        <v>157</v>
      </c>
      <c r="H2782" s="2">
        <v>157</v>
      </c>
      <c r="I2782" s="2" t="str">
        <f>VLOOKUP($D2782,PRODUCTS!$A$2:$G$87,2,0)</f>
        <v>Vizio 40" D-Series</v>
      </c>
      <c r="J2782" s="2" t="str">
        <f>VLOOKUP(E2782,CUSTOMERS!$A$2:$K$1001,2,0)&amp;" "&amp;VLOOKUP(E2782,CUSTOMERS!$A$2:$K$1001,3,0)</f>
        <v>Lindy Jessup</v>
      </c>
    </row>
    <row r="2783" spans="1:10" ht="14.25" customHeight="1" x14ac:dyDescent="0.3">
      <c r="A2783" s="3">
        <f t="shared" si="10"/>
        <v>45139</v>
      </c>
      <c r="B2783" s="3">
        <v>45153</v>
      </c>
      <c r="C2783" s="2">
        <v>301407</v>
      </c>
      <c r="D2783" s="2">
        <v>10040</v>
      </c>
      <c r="E2783" s="2">
        <v>199</v>
      </c>
      <c r="F2783" s="2">
        <v>2</v>
      </c>
      <c r="G2783" s="2">
        <v>949</v>
      </c>
      <c r="H2783" s="2">
        <v>1898</v>
      </c>
      <c r="I2783" s="2" t="str">
        <f>VLOOKUP($D2783,PRODUCTS!$A$2:$G$87,2,0)</f>
        <v>MacBook Air 13.6" Laptop - Apple M2</v>
      </c>
      <c r="J2783" s="2" t="str">
        <f>VLOOKUP(E2783,CUSTOMERS!$A$2:$K$1001,2,0)&amp;" "&amp;VLOOKUP(E2783,CUSTOMERS!$A$2:$K$1001,3,0)</f>
        <v>Ivory Ballam</v>
      </c>
    </row>
    <row r="2784" spans="1:10" ht="14.25" customHeight="1" x14ac:dyDescent="0.3">
      <c r="A2784" s="3">
        <f t="shared" si="10"/>
        <v>45139</v>
      </c>
      <c r="B2784" s="3">
        <v>45153</v>
      </c>
      <c r="C2784" s="2">
        <v>301407</v>
      </c>
      <c r="D2784" s="2">
        <v>10035</v>
      </c>
      <c r="E2784" s="2">
        <v>309</v>
      </c>
      <c r="F2784" s="2">
        <v>3</v>
      </c>
      <c r="G2784" s="2">
        <v>52</v>
      </c>
      <c r="H2784" s="2">
        <v>156</v>
      </c>
      <c r="I2784" s="2" t="str">
        <f>VLOOKUP($D2784,PRODUCTS!$A$2:$G$87,2,0)</f>
        <v>Xbox Core Wireless Gaming Controller</v>
      </c>
      <c r="J2784" s="2" t="str">
        <f>VLOOKUP(E2784,CUSTOMERS!$A$2:$K$1001,2,0)&amp;" "&amp;VLOOKUP(E2784,CUSTOMERS!$A$2:$K$1001,3,0)</f>
        <v>Moria Allsup</v>
      </c>
    </row>
    <row r="2785" spans="1:10" ht="14.25" customHeight="1" x14ac:dyDescent="0.3">
      <c r="A2785" s="3">
        <f t="shared" si="10"/>
        <v>45139</v>
      </c>
      <c r="B2785" s="3">
        <v>45153</v>
      </c>
      <c r="C2785" s="2">
        <v>301407</v>
      </c>
      <c r="D2785" s="2">
        <v>10086</v>
      </c>
      <c r="E2785" s="2">
        <v>426</v>
      </c>
      <c r="F2785" s="2">
        <v>3</v>
      </c>
      <c r="G2785" s="2">
        <v>13</v>
      </c>
      <c r="H2785" s="2">
        <v>39</v>
      </c>
      <c r="I2785" s="2" t="str">
        <f>VLOOKUP($D2785,PRODUCTS!$A$2:$G$87,2,0)</f>
        <v>Lightning Charging Cable</v>
      </c>
      <c r="J2785" s="2" t="str">
        <f>VLOOKUP(E2785,CUSTOMERS!$A$2:$K$1001,2,0)&amp;" "&amp;VLOOKUP(E2785,CUSTOMERS!$A$2:$K$1001,3,0)</f>
        <v>Shirl Wescott</v>
      </c>
    </row>
    <row r="2786" spans="1:10" ht="14.25" customHeight="1" x14ac:dyDescent="0.3">
      <c r="A2786" s="3">
        <f t="shared" si="10"/>
        <v>45139</v>
      </c>
      <c r="B2786" s="3">
        <v>45153</v>
      </c>
      <c r="C2786" s="2">
        <v>301407</v>
      </c>
      <c r="D2786" s="2">
        <v>10008</v>
      </c>
      <c r="E2786" s="2">
        <v>511</v>
      </c>
      <c r="F2786" s="2">
        <v>2</v>
      </c>
      <c r="G2786" s="2">
        <v>50</v>
      </c>
      <c r="H2786" s="2">
        <v>100</v>
      </c>
      <c r="I2786" s="2" t="str">
        <f>VLOOKUP($D2786,PRODUCTS!$A$2:$G$87,2,0)</f>
        <v>Echo Dot (5th Gen)</v>
      </c>
      <c r="J2786" s="2" t="str">
        <f>VLOOKUP(E2786,CUSTOMERS!$A$2:$K$1001,2,0)&amp;" "&amp;VLOOKUP(E2786,CUSTOMERS!$A$2:$K$1001,3,0)</f>
        <v>Teresita Iwanicki</v>
      </c>
    </row>
    <row r="2787" spans="1:10" ht="14.25" customHeight="1" x14ac:dyDescent="0.3">
      <c r="A2787" s="3">
        <f t="shared" si="10"/>
        <v>45139</v>
      </c>
      <c r="B2787" s="3">
        <v>45153</v>
      </c>
      <c r="C2787" s="2">
        <v>301408</v>
      </c>
      <c r="D2787" s="2">
        <v>10004</v>
      </c>
      <c r="E2787" s="2">
        <v>909</v>
      </c>
      <c r="F2787" s="2">
        <v>2</v>
      </c>
      <c r="G2787" s="2">
        <v>35</v>
      </c>
      <c r="H2787" s="2">
        <v>70</v>
      </c>
      <c r="I2787" s="2" t="str">
        <f>VLOOKUP($D2787,PRODUCTS!$A$2:$G$87,2,0)</f>
        <v>Fire Stick TV 4K</v>
      </c>
      <c r="J2787" s="2" t="str">
        <f>VLOOKUP(E2787,CUSTOMERS!$A$2:$K$1001,2,0)&amp;" "&amp;VLOOKUP(E2787,CUSTOMERS!$A$2:$K$1001,3,0)</f>
        <v>Anson Vella</v>
      </c>
    </row>
    <row r="2788" spans="1:10" ht="14.25" customHeight="1" x14ac:dyDescent="0.3">
      <c r="A2788" s="3">
        <f t="shared" si="10"/>
        <v>45139</v>
      </c>
      <c r="B2788" s="3">
        <v>45153</v>
      </c>
      <c r="C2788" s="2">
        <v>301408</v>
      </c>
      <c r="D2788" s="2">
        <v>10015</v>
      </c>
      <c r="E2788" s="2">
        <v>90</v>
      </c>
      <c r="F2788" s="2">
        <v>2</v>
      </c>
      <c r="G2788" s="2">
        <v>1399</v>
      </c>
      <c r="H2788" s="2">
        <v>2798</v>
      </c>
      <c r="I2788" s="2" t="str">
        <f>VLOOKUP($D2788,PRODUCTS!$A$2:$G$87,2,0)</f>
        <v>iPhone 15 Pro Max 512 GB</v>
      </c>
      <c r="J2788" s="2" t="str">
        <f>VLOOKUP(E2788,CUSTOMERS!$A$2:$K$1001,2,0)&amp;" "&amp;VLOOKUP(E2788,CUSTOMERS!$A$2:$K$1001,3,0)</f>
        <v>Garrik Biggins</v>
      </c>
    </row>
    <row r="2789" spans="1:10" ht="14.25" customHeight="1" x14ac:dyDescent="0.3">
      <c r="A2789" s="3">
        <f t="shared" si="10"/>
        <v>45139</v>
      </c>
      <c r="B2789" s="3">
        <v>45153</v>
      </c>
      <c r="C2789" s="2">
        <v>301409</v>
      </c>
      <c r="D2789" s="2">
        <v>10043</v>
      </c>
      <c r="E2789" s="2">
        <v>767</v>
      </c>
      <c r="F2789" s="2">
        <v>3</v>
      </c>
      <c r="G2789" s="2">
        <v>450</v>
      </c>
      <c r="H2789" s="2">
        <v>1350</v>
      </c>
      <c r="I2789" s="2" t="str">
        <f>VLOOKUP($D2789,PRODUCTS!$A$2:$G$87,2,0)</f>
        <v>HP - Desktop - AMD Ryzen 5 - 12GB Memory - 512GB SSD</v>
      </c>
      <c r="J2789" s="2" t="str">
        <f>VLOOKUP(E2789,CUSTOMERS!$A$2:$K$1001,2,0)&amp;" "&amp;VLOOKUP(E2789,CUSTOMERS!$A$2:$K$1001,3,0)</f>
        <v>Linnet Reihill</v>
      </c>
    </row>
    <row r="2790" spans="1:10" ht="14.25" customHeight="1" x14ac:dyDescent="0.3">
      <c r="A2790" s="3">
        <f t="shared" si="10"/>
        <v>45139</v>
      </c>
      <c r="B2790" s="3">
        <v>45153</v>
      </c>
      <c r="C2790" s="2">
        <v>301410</v>
      </c>
      <c r="D2790" s="2">
        <v>10048</v>
      </c>
      <c r="E2790" s="2">
        <v>791</v>
      </c>
      <c r="F2790" s="2">
        <v>1</v>
      </c>
      <c r="G2790" s="2">
        <v>500</v>
      </c>
      <c r="H2790" s="2">
        <v>500</v>
      </c>
      <c r="I2790" s="2" t="str">
        <f>VLOOKUP($D2790,PRODUCTS!$A$2:$G$87,2,0)</f>
        <v>ASUS - Zenbook 14X 14.5" 2.8K OLED</v>
      </c>
      <c r="J2790" s="2" t="str">
        <f>VLOOKUP(E2790,CUSTOMERS!$A$2:$K$1001,2,0)&amp;" "&amp;VLOOKUP(E2790,CUSTOMERS!$A$2:$K$1001,3,0)</f>
        <v>Eben Lumpkin</v>
      </c>
    </row>
    <row r="2791" spans="1:10" ht="14.25" customHeight="1" x14ac:dyDescent="0.3">
      <c r="A2791" s="3">
        <f t="shared" si="10"/>
        <v>45139</v>
      </c>
      <c r="B2791" s="3">
        <v>45153</v>
      </c>
      <c r="C2791" s="2">
        <v>301410</v>
      </c>
      <c r="D2791" s="2">
        <v>10054</v>
      </c>
      <c r="E2791" s="2">
        <v>918</v>
      </c>
      <c r="F2791" s="2">
        <v>2</v>
      </c>
      <c r="G2791" s="2">
        <v>250</v>
      </c>
      <c r="H2791" s="2">
        <v>500</v>
      </c>
      <c r="I2791" s="2" t="str">
        <f>VLOOKUP($D2791,PRODUCTS!$A$2:$G$87,2,0)</f>
        <v>Samsung - 28” ViewFinity UHD</v>
      </c>
      <c r="J2791" s="2" t="str">
        <f>VLOOKUP(E2791,CUSTOMERS!$A$2:$K$1001,2,0)&amp;" "&amp;VLOOKUP(E2791,CUSTOMERS!$A$2:$K$1001,3,0)</f>
        <v>Vidovic Coulthard</v>
      </c>
    </row>
    <row r="2792" spans="1:10" ht="14.25" customHeight="1" x14ac:dyDescent="0.3">
      <c r="A2792" s="3">
        <f t="shared" si="10"/>
        <v>45139</v>
      </c>
      <c r="B2792" s="3">
        <v>45153</v>
      </c>
      <c r="C2792" s="2">
        <v>301411</v>
      </c>
      <c r="D2792" s="2">
        <v>10032</v>
      </c>
      <c r="E2792" s="2">
        <v>847</v>
      </c>
      <c r="F2792" s="2">
        <v>1</v>
      </c>
      <c r="G2792" s="2">
        <v>70</v>
      </c>
      <c r="H2792" s="2">
        <v>70</v>
      </c>
      <c r="I2792" s="2" t="str">
        <f>VLOOKUP($D2792,PRODUCTS!$A$2:$G$87,2,0)</f>
        <v>Nintendo Switch Pro Controller</v>
      </c>
      <c r="J2792" s="2" t="str">
        <f>VLOOKUP(E2792,CUSTOMERS!$A$2:$K$1001,2,0)&amp;" "&amp;VLOOKUP(E2792,CUSTOMERS!$A$2:$K$1001,3,0)</f>
        <v>Ian Mote</v>
      </c>
    </row>
    <row r="2793" spans="1:10" ht="14.25" customHeight="1" x14ac:dyDescent="0.3">
      <c r="A2793" s="3">
        <f t="shared" si="10"/>
        <v>45139</v>
      </c>
      <c r="B2793" s="3">
        <v>45153</v>
      </c>
      <c r="C2793" s="2">
        <v>301412</v>
      </c>
      <c r="D2793" s="2">
        <v>10045</v>
      </c>
      <c r="E2793" s="2">
        <v>931</v>
      </c>
      <c r="F2793" s="2">
        <v>3</v>
      </c>
      <c r="G2793" s="2">
        <v>499</v>
      </c>
      <c r="H2793" s="2">
        <v>1497</v>
      </c>
      <c r="I2793" s="2" t="str">
        <f>VLOOKUP($D2793,PRODUCTS!$A$2:$G$87,2,0)</f>
        <v>Microsoft - Xbox Series X 1TB Console </v>
      </c>
      <c r="J2793" s="2" t="str">
        <f>VLOOKUP(E2793,CUSTOMERS!$A$2:$K$1001,2,0)&amp;" "&amp;VLOOKUP(E2793,CUSTOMERS!$A$2:$K$1001,3,0)</f>
        <v>Jacenta Penelli</v>
      </c>
    </row>
    <row r="2794" spans="1:10" ht="14.25" customHeight="1" x14ac:dyDescent="0.3">
      <c r="A2794" s="3">
        <f t="shared" si="10"/>
        <v>45139</v>
      </c>
      <c r="B2794" s="3">
        <v>45153</v>
      </c>
      <c r="C2794" s="2">
        <v>301413</v>
      </c>
      <c r="D2794" s="2">
        <v>10073</v>
      </c>
      <c r="E2794" s="2">
        <v>986</v>
      </c>
      <c r="F2794" s="2">
        <v>3</v>
      </c>
      <c r="G2794" s="2">
        <v>7</v>
      </c>
      <c r="H2794" s="2">
        <v>21</v>
      </c>
      <c r="I2794" s="2" t="str">
        <f>VLOOKUP($D2794,PRODUCTS!$A$2:$G$87,2,0)</f>
        <v>Case for iPhone 15 Pro Max Black</v>
      </c>
      <c r="J2794" s="2" t="str">
        <f>VLOOKUP(E2794,CUSTOMERS!$A$2:$K$1001,2,0)&amp;" "&amp;VLOOKUP(E2794,CUSTOMERS!$A$2:$K$1001,3,0)</f>
        <v>Aline Rama</v>
      </c>
    </row>
    <row r="2795" spans="1:10" ht="14.25" customHeight="1" x14ac:dyDescent="0.3">
      <c r="A2795" s="3">
        <f t="shared" si="10"/>
        <v>45139</v>
      </c>
      <c r="B2795" s="3">
        <v>45153</v>
      </c>
      <c r="C2795" s="2">
        <v>301414</v>
      </c>
      <c r="D2795" s="2">
        <v>10075</v>
      </c>
      <c r="E2795" s="2">
        <v>229</v>
      </c>
      <c r="F2795" s="2">
        <v>1</v>
      </c>
      <c r="G2795" s="2">
        <v>5</v>
      </c>
      <c r="H2795" s="2">
        <v>5</v>
      </c>
      <c r="I2795" s="2" t="str">
        <f>VLOOKUP($D2795,PRODUCTS!$A$2:$G$87,2,0)</f>
        <v>Case for iPhone 15 Black</v>
      </c>
      <c r="J2795" s="2" t="str">
        <f>VLOOKUP(E2795,CUSTOMERS!$A$2:$K$1001,2,0)&amp;" "&amp;VLOOKUP(E2795,CUSTOMERS!$A$2:$K$1001,3,0)</f>
        <v>Tanner Linnit</v>
      </c>
    </row>
    <row r="2796" spans="1:10" ht="14.25" customHeight="1" x14ac:dyDescent="0.3">
      <c r="A2796" s="3">
        <f t="shared" si="10"/>
        <v>45139</v>
      </c>
      <c r="B2796" s="3">
        <v>45153</v>
      </c>
      <c r="C2796" s="2">
        <v>301415</v>
      </c>
      <c r="D2796" s="2">
        <v>10082</v>
      </c>
      <c r="E2796" s="2">
        <v>509</v>
      </c>
      <c r="F2796" s="2">
        <v>1</v>
      </c>
      <c r="G2796" s="2">
        <v>20</v>
      </c>
      <c r="H2796" s="2">
        <v>20</v>
      </c>
      <c r="I2796" s="2" t="str">
        <f>VLOOKUP($D2796,PRODUCTS!$A$2:$G$87,2,0)</f>
        <v>Apple 20W USB-C Power Adapter</v>
      </c>
      <c r="J2796" s="2" t="str">
        <f>VLOOKUP(E2796,CUSTOMERS!$A$2:$K$1001,2,0)&amp;" "&amp;VLOOKUP(E2796,CUSTOMERS!$A$2:$K$1001,3,0)</f>
        <v>Aaren Keers</v>
      </c>
    </row>
    <row r="2797" spans="1:10" ht="14.25" customHeight="1" x14ac:dyDescent="0.3">
      <c r="A2797" s="3">
        <f t="shared" si="10"/>
        <v>45139</v>
      </c>
      <c r="B2797" s="3">
        <v>45154</v>
      </c>
      <c r="C2797" s="2">
        <v>301416</v>
      </c>
      <c r="D2797" s="2">
        <v>10056</v>
      </c>
      <c r="E2797" s="2">
        <v>679</v>
      </c>
      <c r="F2797" s="2">
        <v>1</v>
      </c>
      <c r="G2797" s="2">
        <v>999</v>
      </c>
      <c r="H2797" s="2">
        <v>999</v>
      </c>
      <c r="I2797" s="2" t="str">
        <f>VLOOKUP($D2797,PRODUCTS!$A$2:$G$87,2,0)</f>
        <v>Samsung - 85" Class TU690T</v>
      </c>
      <c r="J2797" s="2" t="str">
        <f>VLOOKUP(E2797,CUSTOMERS!$A$2:$K$1001,2,0)&amp;" "&amp;VLOOKUP(E2797,CUSTOMERS!$A$2:$K$1001,3,0)</f>
        <v>Edd Mamwell</v>
      </c>
    </row>
    <row r="2798" spans="1:10" ht="14.25" customHeight="1" x14ac:dyDescent="0.3">
      <c r="A2798" s="3">
        <f t="shared" si="10"/>
        <v>45139</v>
      </c>
      <c r="B2798" s="3">
        <v>45154</v>
      </c>
      <c r="C2798" s="2">
        <v>301417</v>
      </c>
      <c r="D2798" s="2">
        <v>10019</v>
      </c>
      <c r="E2798" s="2">
        <v>139</v>
      </c>
      <c r="F2798" s="2">
        <v>3</v>
      </c>
      <c r="G2798" s="2">
        <v>1299</v>
      </c>
      <c r="H2798" s="2">
        <v>3897</v>
      </c>
      <c r="I2798" s="2" t="str">
        <f>VLOOKUP($D2798,PRODUCTS!$A$2:$G$87,2,0)</f>
        <v>iPhone 15 Pro 512 GB</v>
      </c>
      <c r="J2798" s="2" t="str">
        <f>VLOOKUP(E2798,CUSTOMERS!$A$2:$K$1001,2,0)&amp;" "&amp;VLOOKUP(E2798,CUSTOMERS!$A$2:$K$1001,3,0)</f>
        <v>Tripp Chippindale</v>
      </c>
    </row>
    <row r="2799" spans="1:10" ht="14.25" customHeight="1" x14ac:dyDescent="0.3">
      <c r="A2799" s="3">
        <f t="shared" si="10"/>
        <v>45139</v>
      </c>
      <c r="B2799" s="3">
        <v>45154</v>
      </c>
      <c r="C2799" s="2">
        <v>301417</v>
      </c>
      <c r="D2799" s="2">
        <v>10043</v>
      </c>
      <c r="E2799" s="2">
        <v>828</v>
      </c>
      <c r="F2799" s="2">
        <v>1</v>
      </c>
      <c r="G2799" s="2">
        <v>450</v>
      </c>
      <c r="H2799" s="2">
        <v>450</v>
      </c>
      <c r="I2799" s="2" t="str">
        <f>VLOOKUP($D2799,PRODUCTS!$A$2:$G$87,2,0)</f>
        <v>HP - Desktop - AMD Ryzen 5 - 12GB Memory - 512GB SSD</v>
      </c>
      <c r="J2799" s="2" t="str">
        <f>VLOOKUP(E2799,CUSTOMERS!$A$2:$K$1001,2,0)&amp;" "&amp;VLOOKUP(E2799,CUSTOMERS!$A$2:$K$1001,3,0)</f>
        <v>Gwenni Junkison</v>
      </c>
    </row>
    <row r="2800" spans="1:10" ht="14.25" customHeight="1" x14ac:dyDescent="0.3">
      <c r="A2800" s="3">
        <f t="shared" si="10"/>
        <v>45139</v>
      </c>
      <c r="B2800" s="3">
        <v>45154</v>
      </c>
      <c r="C2800" s="2">
        <v>301418</v>
      </c>
      <c r="D2800" s="2">
        <v>10077</v>
      </c>
      <c r="E2800" s="2">
        <v>581</v>
      </c>
      <c r="F2800" s="2">
        <v>3</v>
      </c>
      <c r="G2800" s="2">
        <v>6</v>
      </c>
      <c r="H2800" s="2">
        <v>18</v>
      </c>
      <c r="I2800" s="2" t="str">
        <f>VLOOKUP($D2800,PRODUCTS!$A$2:$G$87,2,0)</f>
        <v>Case for iPhone 15 Pro Blue</v>
      </c>
      <c r="J2800" s="2" t="str">
        <f>VLOOKUP(E2800,CUSTOMERS!$A$2:$K$1001,2,0)&amp;" "&amp;VLOOKUP(E2800,CUSTOMERS!$A$2:$K$1001,3,0)</f>
        <v>Gerrie Ablitt</v>
      </c>
    </row>
    <row r="2801" spans="1:10" ht="14.25" customHeight="1" x14ac:dyDescent="0.3">
      <c r="A2801" s="3">
        <f t="shared" si="10"/>
        <v>45139</v>
      </c>
      <c r="B2801" s="3">
        <v>45154</v>
      </c>
      <c r="C2801" s="2">
        <v>301418</v>
      </c>
      <c r="D2801" s="2">
        <v>10005</v>
      </c>
      <c r="E2801" s="2">
        <v>691</v>
      </c>
      <c r="F2801" s="2">
        <v>3</v>
      </c>
      <c r="G2801" s="2">
        <v>36</v>
      </c>
      <c r="H2801" s="2">
        <v>108</v>
      </c>
      <c r="I2801" s="2" t="str">
        <f>VLOOKUP($D2801,PRODUCTS!$A$2:$G$87,2,0)</f>
        <v>Blink Video Doorbell</v>
      </c>
      <c r="J2801" s="2" t="str">
        <f>VLOOKUP(E2801,CUSTOMERS!$A$2:$K$1001,2,0)&amp;" "&amp;VLOOKUP(E2801,CUSTOMERS!$A$2:$K$1001,3,0)</f>
        <v>Aurel Jeavons</v>
      </c>
    </row>
    <row r="2802" spans="1:10" ht="14.25" customHeight="1" x14ac:dyDescent="0.3">
      <c r="A2802" s="3">
        <f t="shared" si="10"/>
        <v>45139</v>
      </c>
      <c r="B2802" s="3">
        <v>45154</v>
      </c>
      <c r="C2802" s="2">
        <v>301419</v>
      </c>
      <c r="D2802" s="2">
        <v>10057</v>
      </c>
      <c r="E2802" s="2">
        <v>557</v>
      </c>
      <c r="F2802" s="2">
        <v>3</v>
      </c>
      <c r="G2802" s="2">
        <v>1099</v>
      </c>
      <c r="H2802" s="2">
        <v>3297</v>
      </c>
      <c r="I2802" s="2" t="str">
        <f>VLOOKUP($D2802,PRODUCTS!$A$2:$G$87,2,0)</f>
        <v>LG - 65" Class 80 Series QNED</v>
      </c>
      <c r="J2802" s="2" t="str">
        <f>VLOOKUP(E2802,CUSTOMERS!$A$2:$K$1001,2,0)&amp;" "&amp;VLOOKUP(E2802,CUSTOMERS!$A$2:$K$1001,3,0)</f>
        <v>Nil Sleite</v>
      </c>
    </row>
    <row r="2803" spans="1:10" ht="14.25" customHeight="1" x14ac:dyDescent="0.3">
      <c r="A2803" s="3">
        <f t="shared" si="10"/>
        <v>45139</v>
      </c>
      <c r="B2803" s="3">
        <v>45154</v>
      </c>
      <c r="C2803" s="2">
        <v>301419</v>
      </c>
      <c r="D2803" s="2">
        <v>10034</v>
      </c>
      <c r="E2803" s="2">
        <v>175</v>
      </c>
      <c r="F2803" s="2">
        <v>2</v>
      </c>
      <c r="G2803" s="2">
        <v>90</v>
      </c>
      <c r="H2803" s="2">
        <v>180</v>
      </c>
      <c r="I2803" s="2" t="str">
        <f>VLOOKUP($D2803,PRODUCTS!$A$2:$G$87,2,0)</f>
        <v>Xbox Wireless Headset </v>
      </c>
      <c r="J2803" s="2" t="str">
        <f>VLOOKUP(E2803,CUSTOMERS!$A$2:$K$1001,2,0)&amp;" "&amp;VLOOKUP(E2803,CUSTOMERS!$A$2:$K$1001,3,0)</f>
        <v>Michelle Doneld</v>
      </c>
    </row>
    <row r="2804" spans="1:10" ht="14.25" customHeight="1" x14ac:dyDescent="0.3">
      <c r="A2804" s="3">
        <f t="shared" si="10"/>
        <v>45139</v>
      </c>
      <c r="B2804" s="3">
        <v>45154</v>
      </c>
      <c r="C2804" s="2">
        <v>301419</v>
      </c>
      <c r="D2804" s="2">
        <v>10043</v>
      </c>
      <c r="E2804" s="2">
        <v>63</v>
      </c>
      <c r="F2804" s="2">
        <v>3</v>
      </c>
      <c r="G2804" s="2">
        <v>450</v>
      </c>
      <c r="H2804" s="2">
        <v>1350</v>
      </c>
      <c r="I2804" s="2" t="str">
        <f>VLOOKUP($D2804,PRODUCTS!$A$2:$G$87,2,0)</f>
        <v>HP - Desktop - AMD Ryzen 5 - 12GB Memory - 512GB SSD</v>
      </c>
      <c r="J2804" s="2" t="str">
        <f>VLOOKUP(E2804,CUSTOMERS!$A$2:$K$1001,2,0)&amp;" "&amp;VLOOKUP(E2804,CUSTOMERS!$A$2:$K$1001,3,0)</f>
        <v>Marla Dubarry</v>
      </c>
    </row>
    <row r="2805" spans="1:10" ht="14.25" customHeight="1" x14ac:dyDescent="0.3">
      <c r="A2805" s="3">
        <f t="shared" si="10"/>
        <v>45139</v>
      </c>
      <c r="B2805" s="3">
        <v>45154</v>
      </c>
      <c r="C2805" s="2">
        <v>301420</v>
      </c>
      <c r="D2805" s="2">
        <v>10019</v>
      </c>
      <c r="E2805" s="2">
        <v>961</v>
      </c>
      <c r="F2805" s="2">
        <v>2</v>
      </c>
      <c r="G2805" s="2">
        <v>1299</v>
      </c>
      <c r="H2805" s="2">
        <v>2598</v>
      </c>
      <c r="I2805" s="2" t="str">
        <f>VLOOKUP($D2805,PRODUCTS!$A$2:$G$87,2,0)</f>
        <v>iPhone 15 Pro 512 GB</v>
      </c>
      <c r="J2805" s="2" t="str">
        <f>VLOOKUP(E2805,CUSTOMERS!$A$2:$K$1001,2,0)&amp;" "&amp;VLOOKUP(E2805,CUSTOMERS!$A$2:$K$1001,3,0)</f>
        <v>Horace Golton</v>
      </c>
    </row>
    <row r="2806" spans="1:10" ht="14.25" customHeight="1" x14ac:dyDescent="0.3">
      <c r="A2806" s="3">
        <f t="shared" si="10"/>
        <v>45139</v>
      </c>
      <c r="B2806" s="3">
        <v>45154</v>
      </c>
      <c r="C2806" s="2">
        <v>301420</v>
      </c>
      <c r="D2806" s="2">
        <v>10086</v>
      </c>
      <c r="E2806" s="2">
        <v>16</v>
      </c>
      <c r="F2806" s="2">
        <v>3</v>
      </c>
      <c r="G2806" s="2">
        <v>13</v>
      </c>
      <c r="H2806" s="2">
        <v>39</v>
      </c>
      <c r="I2806" s="2" t="str">
        <f>VLOOKUP($D2806,PRODUCTS!$A$2:$G$87,2,0)</f>
        <v>Lightning Charging Cable</v>
      </c>
      <c r="J2806" s="2" t="str">
        <f>VLOOKUP(E2806,CUSTOMERS!$A$2:$K$1001,2,0)&amp;" "&amp;VLOOKUP(E2806,CUSTOMERS!$A$2:$K$1001,3,0)</f>
        <v>Hyatt Tilly</v>
      </c>
    </row>
    <row r="2807" spans="1:10" ht="14.25" customHeight="1" x14ac:dyDescent="0.3">
      <c r="A2807" s="3">
        <f t="shared" ref="A2807:A3061" si="11">DATE(YEAR(B2807),MONTH(B2807),1)</f>
        <v>45139</v>
      </c>
      <c r="B2807" s="3">
        <v>45154</v>
      </c>
      <c r="C2807" s="2">
        <v>301420</v>
      </c>
      <c r="D2807" s="2">
        <v>10050</v>
      </c>
      <c r="E2807" s="2">
        <v>645</v>
      </c>
      <c r="F2807" s="2">
        <v>1</v>
      </c>
      <c r="G2807" s="2">
        <v>700</v>
      </c>
      <c r="H2807" s="2">
        <v>700</v>
      </c>
      <c r="I2807" s="2" t="str">
        <f>VLOOKUP($D2807,PRODUCTS!$A$2:$G$87,2,0)</f>
        <v>Microsoft - Surface Laptop Go 3 </v>
      </c>
      <c r="J2807" s="2" t="str">
        <f>VLOOKUP(E2807,CUSTOMERS!$A$2:$K$1001,2,0)&amp;" "&amp;VLOOKUP(E2807,CUSTOMERS!$A$2:$K$1001,3,0)</f>
        <v>Dione Mabee</v>
      </c>
    </row>
    <row r="2808" spans="1:10" ht="14.25" customHeight="1" x14ac:dyDescent="0.3">
      <c r="A2808" s="3">
        <f t="shared" si="11"/>
        <v>45139</v>
      </c>
      <c r="B2808" s="3">
        <v>45154</v>
      </c>
      <c r="C2808" s="2">
        <v>301421</v>
      </c>
      <c r="D2808" s="2">
        <v>10016</v>
      </c>
      <c r="E2808" s="2">
        <v>975</v>
      </c>
      <c r="F2808" s="2">
        <v>3</v>
      </c>
      <c r="G2808" s="2">
        <v>1599</v>
      </c>
      <c r="H2808" s="2">
        <v>4797</v>
      </c>
      <c r="I2808" s="2" t="str">
        <f>VLOOKUP($D2808,PRODUCTS!$A$2:$G$87,2,0)</f>
        <v>iPhone 15 Pro Max 1 TB</v>
      </c>
      <c r="J2808" s="2" t="str">
        <f>VLOOKUP(E2808,CUSTOMERS!$A$2:$K$1001,2,0)&amp;" "&amp;VLOOKUP(E2808,CUSTOMERS!$A$2:$K$1001,3,0)</f>
        <v>Jessica Patis</v>
      </c>
    </row>
    <row r="2809" spans="1:10" ht="14.25" customHeight="1" x14ac:dyDescent="0.3">
      <c r="A2809" s="3">
        <f t="shared" si="11"/>
        <v>45139</v>
      </c>
      <c r="B2809" s="3">
        <v>45154</v>
      </c>
      <c r="C2809" s="2">
        <v>301422</v>
      </c>
      <c r="D2809" s="2">
        <v>10004</v>
      </c>
      <c r="E2809" s="2">
        <v>379</v>
      </c>
      <c r="F2809" s="2">
        <v>3</v>
      </c>
      <c r="G2809" s="2">
        <v>35</v>
      </c>
      <c r="H2809" s="2">
        <v>105</v>
      </c>
      <c r="I2809" s="2" t="str">
        <f>VLOOKUP($D2809,PRODUCTS!$A$2:$G$87,2,0)</f>
        <v>Fire Stick TV 4K</v>
      </c>
      <c r="J2809" s="2" t="str">
        <f>VLOOKUP(E2809,CUSTOMERS!$A$2:$K$1001,2,0)&amp;" "&amp;VLOOKUP(E2809,CUSTOMERS!$A$2:$K$1001,3,0)</f>
        <v>Carena Lount</v>
      </c>
    </row>
    <row r="2810" spans="1:10" ht="14.25" customHeight="1" x14ac:dyDescent="0.3">
      <c r="A2810" s="3">
        <f t="shared" si="11"/>
        <v>45139</v>
      </c>
      <c r="B2810" s="3">
        <v>45154</v>
      </c>
      <c r="C2810" s="2">
        <v>301422</v>
      </c>
      <c r="D2810" s="2">
        <v>10075</v>
      </c>
      <c r="E2810" s="2">
        <v>632</v>
      </c>
      <c r="F2810" s="2">
        <v>2</v>
      </c>
      <c r="G2810" s="2">
        <v>5</v>
      </c>
      <c r="H2810" s="2">
        <v>10</v>
      </c>
      <c r="I2810" s="2" t="str">
        <f>VLOOKUP($D2810,PRODUCTS!$A$2:$G$87,2,0)</f>
        <v>Case for iPhone 15 Black</v>
      </c>
      <c r="J2810" s="2" t="str">
        <f>VLOOKUP(E2810,CUSTOMERS!$A$2:$K$1001,2,0)&amp;" "&amp;VLOOKUP(E2810,CUSTOMERS!$A$2:$K$1001,3,0)</f>
        <v>Von Younie</v>
      </c>
    </row>
    <row r="2811" spans="1:10" ht="14.25" customHeight="1" x14ac:dyDescent="0.3">
      <c r="A2811" s="3">
        <f t="shared" si="11"/>
        <v>45139</v>
      </c>
      <c r="B2811" s="3">
        <v>45154</v>
      </c>
      <c r="C2811" s="2">
        <v>301423</v>
      </c>
      <c r="D2811" s="2">
        <v>10014</v>
      </c>
      <c r="E2811" s="2">
        <v>502</v>
      </c>
      <c r="F2811" s="2">
        <v>2</v>
      </c>
      <c r="G2811" s="2">
        <v>1199</v>
      </c>
      <c r="H2811" s="2">
        <v>2398</v>
      </c>
      <c r="I2811" s="2" t="str">
        <f>VLOOKUP($D2811,PRODUCTS!$A$2:$G$87,2,0)</f>
        <v>iPhone 15 Pro Max 256 GB</v>
      </c>
      <c r="J2811" s="2" t="str">
        <f>VLOOKUP(E2811,CUSTOMERS!$A$2:$K$1001,2,0)&amp;" "&amp;VLOOKUP(E2811,CUSTOMERS!$A$2:$K$1001,3,0)</f>
        <v>Milissent Reedie</v>
      </c>
    </row>
    <row r="2812" spans="1:10" ht="14.25" customHeight="1" x14ac:dyDescent="0.3">
      <c r="A2812" s="3">
        <f t="shared" si="11"/>
        <v>45139</v>
      </c>
      <c r="B2812" s="3">
        <v>45154</v>
      </c>
      <c r="C2812" s="2">
        <v>301423</v>
      </c>
      <c r="D2812" s="2">
        <v>10009</v>
      </c>
      <c r="E2812" s="2">
        <v>855</v>
      </c>
      <c r="F2812" s="2">
        <v>2</v>
      </c>
      <c r="G2812" s="2">
        <v>80</v>
      </c>
      <c r="H2812" s="2">
        <v>160</v>
      </c>
      <c r="I2812" s="2" t="str">
        <f>VLOOKUP($D2812,PRODUCTS!$A$2:$G$87,2,0)</f>
        <v>Fitbit Inspire 3</v>
      </c>
      <c r="J2812" s="2" t="str">
        <f>VLOOKUP(E2812,CUSTOMERS!$A$2:$K$1001,2,0)&amp;" "&amp;VLOOKUP(E2812,CUSTOMERS!$A$2:$K$1001,3,0)</f>
        <v>Mathew Perring</v>
      </c>
    </row>
    <row r="2813" spans="1:10" ht="14.25" customHeight="1" x14ac:dyDescent="0.3">
      <c r="A2813" s="3">
        <f t="shared" si="11"/>
        <v>45139</v>
      </c>
      <c r="B2813" s="3">
        <v>45154</v>
      </c>
      <c r="C2813" s="2">
        <v>301424</v>
      </c>
      <c r="D2813" s="2">
        <v>10038</v>
      </c>
      <c r="E2813" s="2">
        <v>574</v>
      </c>
      <c r="F2813" s="2">
        <v>1</v>
      </c>
      <c r="G2813" s="2">
        <v>379</v>
      </c>
      <c r="H2813" s="2">
        <v>379</v>
      </c>
      <c r="I2813" s="2" t="str">
        <f>VLOOKUP($D2813,PRODUCTS!$A$2:$G$87,2,0)</f>
        <v>Apple Watch Series 9 (GPS) 45mm</v>
      </c>
      <c r="J2813" s="2" t="str">
        <f>VLOOKUP(E2813,CUSTOMERS!$A$2:$K$1001,2,0)&amp;" "&amp;VLOOKUP(E2813,CUSTOMERS!$A$2:$K$1001,3,0)</f>
        <v>Mirna Edwins</v>
      </c>
    </row>
    <row r="2814" spans="1:10" ht="14.25" customHeight="1" x14ac:dyDescent="0.3">
      <c r="A2814" s="3">
        <f t="shared" si="11"/>
        <v>45139</v>
      </c>
      <c r="B2814" s="3">
        <v>45154</v>
      </c>
      <c r="C2814" s="2">
        <v>301425</v>
      </c>
      <c r="D2814" s="2">
        <v>10085</v>
      </c>
      <c r="E2814" s="2">
        <v>574</v>
      </c>
      <c r="F2814" s="2">
        <v>1</v>
      </c>
      <c r="G2814" s="2">
        <v>6</v>
      </c>
      <c r="H2814" s="2">
        <v>6</v>
      </c>
      <c r="I2814" s="2" t="str">
        <f>VLOOKUP($D2814,PRODUCTS!$A$2:$G$87,2,0)</f>
        <v>AA Batteries (4-pack)</v>
      </c>
      <c r="J2814" s="2" t="str">
        <f>VLOOKUP(E2814,CUSTOMERS!$A$2:$K$1001,2,0)&amp;" "&amp;VLOOKUP(E2814,CUSTOMERS!$A$2:$K$1001,3,0)</f>
        <v>Mirna Edwins</v>
      </c>
    </row>
    <row r="2815" spans="1:10" ht="14.25" customHeight="1" x14ac:dyDescent="0.3">
      <c r="A2815" s="3">
        <f t="shared" si="11"/>
        <v>45139</v>
      </c>
      <c r="B2815" s="3">
        <v>45154</v>
      </c>
      <c r="C2815" s="2">
        <v>301425</v>
      </c>
      <c r="D2815" s="2">
        <v>10055</v>
      </c>
      <c r="E2815" s="2">
        <v>959</v>
      </c>
      <c r="F2815" s="2">
        <v>1</v>
      </c>
      <c r="G2815" s="2">
        <v>95</v>
      </c>
      <c r="H2815" s="2">
        <v>95</v>
      </c>
      <c r="I2815" s="2" t="str">
        <f>VLOOKUP($D2815,PRODUCTS!$A$2:$G$87,2,0)</f>
        <v>Dell - S2421NX 23.8" IPS LED FHD</v>
      </c>
      <c r="J2815" s="2" t="str">
        <f>VLOOKUP(E2815,CUSTOMERS!$A$2:$K$1001,2,0)&amp;" "&amp;VLOOKUP(E2815,CUSTOMERS!$A$2:$K$1001,3,0)</f>
        <v>Lisbeth Tampin</v>
      </c>
    </row>
    <row r="2816" spans="1:10" ht="14.25" customHeight="1" x14ac:dyDescent="0.3">
      <c r="A2816" s="3">
        <f t="shared" si="11"/>
        <v>45139</v>
      </c>
      <c r="B2816" s="3">
        <v>45154</v>
      </c>
      <c r="C2816" s="2">
        <v>301425</v>
      </c>
      <c r="D2816" s="2">
        <v>10007</v>
      </c>
      <c r="E2816" s="2">
        <v>779</v>
      </c>
      <c r="F2816" s="2">
        <v>2</v>
      </c>
      <c r="G2816" s="2">
        <v>230</v>
      </c>
      <c r="H2816" s="2">
        <v>460</v>
      </c>
      <c r="I2816" s="2" t="str">
        <f>VLOOKUP($D2816,PRODUCTS!$A$2:$G$87,2,0)</f>
        <v>Apple Ipad (9th Gen)</v>
      </c>
      <c r="J2816" s="2" t="str">
        <f>VLOOKUP(E2816,CUSTOMERS!$A$2:$K$1001,2,0)&amp;" "&amp;VLOOKUP(E2816,CUSTOMERS!$A$2:$K$1001,3,0)</f>
        <v>Cleavland Matousek</v>
      </c>
    </row>
    <row r="2817" spans="1:10" ht="14.25" customHeight="1" x14ac:dyDescent="0.3">
      <c r="A2817" s="3">
        <f t="shared" si="11"/>
        <v>45139</v>
      </c>
      <c r="B2817" s="3">
        <v>45155</v>
      </c>
      <c r="C2817" s="2">
        <v>301426</v>
      </c>
      <c r="D2817" s="2">
        <v>10063</v>
      </c>
      <c r="E2817" s="2">
        <v>449</v>
      </c>
      <c r="F2817" s="2">
        <v>3</v>
      </c>
      <c r="G2817" s="2">
        <v>1799</v>
      </c>
      <c r="H2817" s="2">
        <v>5397</v>
      </c>
      <c r="I2817" s="2" t="str">
        <f>VLOOKUP($D2817,PRODUCTS!$A$2:$G$87,2,0)</f>
        <v>Sony - Alpha a7 III Mirrorless </v>
      </c>
      <c r="J2817" s="2" t="str">
        <f>VLOOKUP(E2817,CUSTOMERS!$A$2:$K$1001,2,0)&amp;" "&amp;VLOOKUP(E2817,CUSTOMERS!$A$2:$K$1001,3,0)</f>
        <v>Nanon Lendrem</v>
      </c>
    </row>
    <row r="2818" spans="1:10" ht="14.25" customHeight="1" x14ac:dyDescent="0.3">
      <c r="A2818" s="3">
        <f t="shared" si="11"/>
        <v>45139</v>
      </c>
      <c r="B2818" s="3">
        <v>45155</v>
      </c>
      <c r="C2818" s="2">
        <v>301427</v>
      </c>
      <c r="D2818" s="2">
        <v>10060</v>
      </c>
      <c r="E2818" s="2">
        <v>93</v>
      </c>
      <c r="F2818" s="2">
        <v>2</v>
      </c>
      <c r="G2818" s="2">
        <v>579</v>
      </c>
      <c r="H2818" s="2">
        <v>1158</v>
      </c>
      <c r="I2818" s="2" t="str">
        <f>VLOOKUP($D2818,PRODUCTS!$A$2:$G$87,2,0)</f>
        <v>Samsung - 75" Class TU690</v>
      </c>
      <c r="J2818" s="2" t="str">
        <f>VLOOKUP(E2818,CUSTOMERS!$A$2:$K$1001,2,0)&amp;" "&amp;VLOOKUP(E2818,CUSTOMERS!$A$2:$K$1001,3,0)</f>
        <v>Ruthanne Nottingam</v>
      </c>
    </row>
    <row r="2819" spans="1:10" ht="14.25" customHeight="1" x14ac:dyDescent="0.3">
      <c r="A2819" s="3">
        <f t="shared" si="11"/>
        <v>45139</v>
      </c>
      <c r="B2819" s="3">
        <v>45155</v>
      </c>
      <c r="C2819" s="2">
        <v>301428</v>
      </c>
      <c r="D2819" s="2">
        <v>10063</v>
      </c>
      <c r="E2819" s="2">
        <v>112</v>
      </c>
      <c r="F2819" s="2">
        <v>2</v>
      </c>
      <c r="G2819" s="2">
        <v>1799</v>
      </c>
      <c r="H2819" s="2">
        <v>3598</v>
      </c>
      <c r="I2819" s="2" t="str">
        <f>VLOOKUP($D2819,PRODUCTS!$A$2:$G$87,2,0)</f>
        <v>Sony - Alpha a7 III Mirrorless </v>
      </c>
      <c r="J2819" s="2" t="str">
        <f>VLOOKUP(E2819,CUSTOMERS!$A$2:$K$1001,2,0)&amp;" "&amp;VLOOKUP(E2819,CUSTOMERS!$A$2:$K$1001,3,0)</f>
        <v>Freddie Le Pruvost</v>
      </c>
    </row>
    <row r="2820" spans="1:10" ht="14.25" customHeight="1" x14ac:dyDescent="0.3">
      <c r="A2820" s="3">
        <f t="shared" si="11"/>
        <v>45139</v>
      </c>
      <c r="B2820" s="3">
        <v>45155</v>
      </c>
      <c r="C2820" s="2">
        <v>301429</v>
      </c>
      <c r="D2820" s="2">
        <v>10047</v>
      </c>
      <c r="E2820" s="2">
        <v>22</v>
      </c>
      <c r="F2820" s="2">
        <v>3</v>
      </c>
      <c r="G2820" s="2">
        <v>300</v>
      </c>
      <c r="H2820" s="2">
        <v>900</v>
      </c>
      <c r="I2820" s="2" t="str">
        <f>VLOOKUP($D2820,PRODUCTS!$A$2:$G$87,2,0)</f>
        <v>Microsoft - Xbox Series S 512 GB All-Digital Console</v>
      </c>
      <c r="J2820" s="2" t="str">
        <f>VLOOKUP(E2820,CUSTOMERS!$A$2:$K$1001,2,0)&amp;" "&amp;VLOOKUP(E2820,CUSTOMERS!$A$2:$K$1001,3,0)</f>
        <v>Tanhya Erlam</v>
      </c>
    </row>
    <row r="2821" spans="1:10" ht="14.25" customHeight="1" x14ac:dyDescent="0.3">
      <c r="A2821" s="3">
        <f t="shared" si="11"/>
        <v>45139</v>
      </c>
      <c r="B2821" s="3">
        <v>45155</v>
      </c>
      <c r="C2821" s="2">
        <v>301429</v>
      </c>
      <c r="D2821" s="2">
        <v>10037</v>
      </c>
      <c r="E2821" s="2">
        <v>201</v>
      </c>
      <c r="F2821" s="2">
        <v>1</v>
      </c>
      <c r="G2821" s="2">
        <v>500</v>
      </c>
      <c r="H2821" s="2">
        <v>500</v>
      </c>
      <c r="I2821" s="2" t="str">
        <f>VLOOKUP($D2821,PRODUCTS!$A$2:$G$87,2,0)</f>
        <v>Sony - PlayStation 5 Slim Console</v>
      </c>
      <c r="J2821" s="2" t="str">
        <f>VLOOKUP(E2821,CUSTOMERS!$A$2:$K$1001,2,0)&amp;" "&amp;VLOOKUP(E2821,CUSTOMERS!$A$2:$K$1001,3,0)</f>
        <v>Laraine Dolder</v>
      </c>
    </row>
    <row r="2822" spans="1:10" ht="14.25" customHeight="1" x14ac:dyDescent="0.3">
      <c r="A2822" s="3">
        <f t="shared" si="11"/>
        <v>45139</v>
      </c>
      <c r="B2822" s="3">
        <v>45155</v>
      </c>
      <c r="C2822" s="2">
        <v>301430</v>
      </c>
      <c r="D2822" s="2">
        <v>10047</v>
      </c>
      <c r="E2822" s="2">
        <v>213</v>
      </c>
      <c r="F2822" s="2">
        <v>1</v>
      </c>
      <c r="G2822" s="2">
        <v>300</v>
      </c>
      <c r="H2822" s="2">
        <v>300</v>
      </c>
      <c r="I2822" s="2" t="str">
        <f>VLOOKUP($D2822,PRODUCTS!$A$2:$G$87,2,0)</f>
        <v>Microsoft - Xbox Series S 512 GB All-Digital Console</v>
      </c>
      <c r="J2822" s="2" t="str">
        <f>VLOOKUP(E2822,CUSTOMERS!$A$2:$K$1001,2,0)&amp;" "&amp;VLOOKUP(E2822,CUSTOMERS!$A$2:$K$1001,3,0)</f>
        <v>Roderich Marland</v>
      </c>
    </row>
    <row r="2823" spans="1:10" ht="14.25" customHeight="1" x14ac:dyDescent="0.3">
      <c r="A2823" s="3">
        <f t="shared" si="11"/>
        <v>45139</v>
      </c>
      <c r="B2823" s="3">
        <v>45155</v>
      </c>
      <c r="C2823" s="2">
        <v>301430</v>
      </c>
      <c r="D2823" s="2">
        <v>10007</v>
      </c>
      <c r="E2823" s="2">
        <v>102</v>
      </c>
      <c r="F2823" s="2">
        <v>3</v>
      </c>
      <c r="G2823" s="2">
        <v>230</v>
      </c>
      <c r="H2823" s="2">
        <v>690</v>
      </c>
      <c r="I2823" s="2" t="str">
        <f>VLOOKUP($D2823,PRODUCTS!$A$2:$G$87,2,0)</f>
        <v>Apple Ipad (9th Gen)</v>
      </c>
      <c r="J2823" s="2" t="str">
        <f>VLOOKUP(E2823,CUSTOMERS!$A$2:$K$1001,2,0)&amp;" "&amp;VLOOKUP(E2823,CUSTOMERS!$A$2:$K$1001,3,0)</f>
        <v>Cornelius Esslement</v>
      </c>
    </row>
    <row r="2824" spans="1:10" ht="14.25" customHeight="1" x14ac:dyDescent="0.3">
      <c r="A2824" s="3">
        <f t="shared" si="11"/>
        <v>45139</v>
      </c>
      <c r="B2824" s="3">
        <v>45155</v>
      </c>
      <c r="C2824" s="2">
        <v>301431</v>
      </c>
      <c r="D2824" s="2">
        <v>10080</v>
      </c>
      <c r="E2824" s="2">
        <v>606</v>
      </c>
      <c r="F2824" s="2">
        <v>1</v>
      </c>
      <c r="G2824" s="2">
        <v>6</v>
      </c>
      <c r="H2824" s="2">
        <v>6</v>
      </c>
      <c r="I2824" s="2" t="str">
        <f>VLOOKUP($D2824,PRODUCTS!$A$2:$G$87,2,0)</f>
        <v>Screen Protector for iPhone 15 Pro</v>
      </c>
      <c r="J2824" s="2" t="str">
        <f>VLOOKUP(E2824,CUSTOMERS!$A$2:$K$1001,2,0)&amp;" "&amp;VLOOKUP(E2824,CUSTOMERS!$A$2:$K$1001,3,0)</f>
        <v>Neysa Gibling</v>
      </c>
    </row>
    <row r="2825" spans="1:10" ht="14.25" customHeight="1" x14ac:dyDescent="0.3">
      <c r="A2825" s="3">
        <f t="shared" si="11"/>
        <v>45139</v>
      </c>
      <c r="B2825" s="3">
        <v>45155</v>
      </c>
      <c r="C2825" s="2">
        <v>301431</v>
      </c>
      <c r="D2825" s="2">
        <v>10024</v>
      </c>
      <c r="E2825" s="2">
        <v>380</v>
      </c>
      <c r="F2825" s="2">
        <v>1</v>
      </c>
      <c r="G2825" s="2">
        <v>199</v>
      </c>
      <c r="H2825" s="2">
        <v>199</v>
      </c>
      <c r="I2825" s="2" t="str">
        <f>VLOOKUP($D2825,PRODUCTS!$A$2:$G$87,2,0)</f>
        <v>SAMSUNG Galaxy Tab S6 Lite 10.4" 64GB</v>
      </c>
      <c r="J2825" s="2" t="str">
        <f>VLOOKUP(E2825,CUSTOMERS!$A$2:$K$1001,2,0)&amp;" "&amp;VLOOKUP(E2825,CUSTOMERS!$A$2:$K$1001,3,0)</f>
        <v>Sharity Gritsaev</v>
      </c>
    </row>
    <row r="2826" spans="1:10" ht="14.25" customHeight="1" x14ac:dyDescent="0.3">
      <c r="A2826" s="3">
        <f t="shared" si="11"/>
        <v>45139</v>
      </c>
      <c r="B2826" s="3">
        <v>45156</v>
      </c>
      <c r="C2826" s="2">
        <v>301432</v>
      </c>
      <c r="D2826" s="2">
        <v>10073</v>
      </c>
      <c r="E2826" s="2">
        <v>7</v>
      </c>
      <c r="F2826" s="2">
        <v>1</v>
      </c>
      <c r="G2826" s="2">
        <v>7</v>
      </c>
      <c r="H2826" s="2">
        <v>7</v>
      </c>
      <c r="I2826" s="2" t="str">
        <f>VLOOKUP($D2826,PRODUCTS!$A$2:$G$87,2,0)</f>
        <v>Case for iPhone 15 Pro Max Black</v>
      </c>
      <c r="J2826" s="2" t="str">
        <f>VLOOKUP(E2826,CUSTOMERS!$A$2:$K$1001,2,0)&amp;" "&amp;VLOOKUP(E2826,CUSTOMERS!$A$2:$K$1001,3,0)</f>
        <v>Harrie Aickin</v>
      </c>
    </row>
    <row r="2827" spans="1:10" ht="14.25" customHeight="1" x14ac:dyDescent="0.3">
      <c r="A2827" s="3">
        <f t="shared" si="11"/>
        <v>45139</v>
      </c>
      <c r="B2827" s="3">
        <v>45156</v>
      </c>
      <c r="C2827" s="2">
        <v>301432</v>
      </c>
      <c r="D2827" s="2">
        <v>10038</v>
      </c>
      <c r="E2827" s="2">
        <v>8</v>
      </c>
      <c r="F2827" s="2">
        <v>2</v>
      </c>
      <c r="G2827" s="2">
        <v>379</v>
      </c>
      <c r="H2827" s="2">
        <v>758</v>
      </c>
      <c r="I2827" s="2" t="str">
        <f>VLOOKUP($D2827,PRODUCTS!$A$2:$G$87,2,0)</f>
        <v>Apple Watch Series 9 (GPS) 45mm</v>
      </c>
      <c r="J2827" s="2" t="str">
        <f>VLOOKUP(E2827,CUSTOMERS!$A$2:$K$1001,2,0)&amp;" "&amp;VLOOKUP(E2827,CUSTOMERS!$A$2:$K$1001,3,0)</f>
        <v>Devland Moscone</v>
      </c>
    </row>
    <row r="2828" spans="1:10" ht="14.25" customHeight="1" x14ac:dyDescent="0.3">
      <c r="A2828" s="3">
        <f t="shared" si="11"/>
        <v>45139</v>
      </c>
      <c r="B2828" s="3">
        <v>45156</v>
      </c>
      <c r="C2828" s="2">
        <v>301432</v>
      </c>
      <c r="D2828" s="2">
        <v>10019</v>
      </c>
      <c r="E2828" s="2">
        <v>723</v>
      </c>
      <c r="F2828" s="2">
        <v>2</v>
      </c>
      <c r="G2828" s="2">
        <v>1299</v>
      </c>
      <c r="H2828" s="2">
        <v>2598</v>
      </c>
      <c r="I2828" s="2" t="str">
        <f>VLOOKUP($D2828,PRODUCTS!$A$2:$G$87,2,0)</f>
        <v>iPhone 15 Pro 512 GB</v>
      </c>
      <c r="J2828" s="2" t="str">
        <f>VLOOKUP(E2828,CUSTOMERS!$A$2:$K$1001,2,0)&amp;" "&amp;VLOOKUP(E2828,CUSTOMERS!$A$2:$K$1001,3,0)</f>
        <v>Jerrie Matyja</v>
      </c>
    </row>
    <row r="2829" spans="1:10" ht="14.25" customHeight="1" x14ac:dyDescent="0.3">
      <c r="A2829" s="3">
        <f t="shared" si="11"/>
        <v>45139</v>
      </c>
      <c r="B2829" s="3">
        <v>45156</v>
      </c>
      <c r="C2829" s="2">
        <v>301432</v>
      </c>
      <c r="D2829" s="2">
        <v>10063</v>
      </c>
      <c r="E2829" s="2">
        <v>672</v>
      </c>
      <c r="F2829" s="2">
        <v>1</v>
      </c>
      <c r="G2829" s="2">
        <v>1799</v>
      </c>
      <c r="H2829" s="2">
        <v>1799</v>
      </c>
      <c r="I2829" s="2" t="str">
        <f>VLOOKUP($D2829,PRODUCTS!$A$2:$G$87,2,0)</f>
        <v>Sony - Alpha a7 III Mirrorless </v>
      </c>
      <c r="J2829" s="2" t="str">
        <f>VLOOKUP(E2829,CUSTOMERS!$A$2:$K$1001,2,0)&amp;" "&amp;VLOOKUP(E2829,CUSTOMERS!$A$2:$K$1001,3,0)</f>
        <v>Merilyn Robbings</v>
      </c>
    </row>
    <row r="2830" spans="1:10" ht="14.25" customHeight="1" x14ac:dyDescent="0.3">
      <c r="A2830" s="3">
        <f t="shared" si="11"/>
        <v>45139</v>
      </c>
      <c r="B2830" s="3">
        <v>45156</v>
      </c>
      <c r="C2830" s="2">
        <v>301432</v>
      </c>
      <c r="D2830" s="2">
        <v>10034</v>
      </c>
      <c r="E2830" s="2">
        <v>879</v>
      </c>
      <c r="F2830" s="2">
        <v>1</v>
      </c>
      <c r="G2830" s="2">
        <v>90</v>
      </c>
      <c r="H2830" s="2">
        <v>90</v>
      </c>
      <c r="I2830" s="2" t="str">
        <f>VLOOKUP($D2830,PRODUCTS!$A$2:$G$87,2,0)</f>
        <v>Xbox Wireless Headset </v>
      </c>
      <c r="J2830" s="2" t="str">
        <f>VLOOKUP(E2830,CUSTOMERS!$A$2:$K$1001,2,0)&amp;" "&amp;VLOOKUP(E2830,CUSTOMERS!$A$2:$K$1001,3,0)</f>
        <v>Karissa Tuminini</v>
      </c>
    </row>
    <row r="2831" spans="1:10" ht="14.25" customHeight="1" x14ac:dyDescent="0.3">
      <c r="A2831" s="3">
        <f t="shared" si="11"/>
        <v>45139</v>
      </c>
      <c r="B2831" s="3">
        <v>45156</v>
      </c>
      <c r="C2831" s="2">
        <v>301432</v>
      </c>
      <c r="D2831" s="2">
        <v>10021</v>
      </c>
      <c r="E2831" s="2">
        <v>796</v>
      </c>
      <c r="F2831" s="2">
        <v>3</v>
      </c>
      <c r="G2831" s="2">
        <v>799</v>
      </c>
      <c r="H2831" s="2">
        <v>2397</v>
      </c>
      <c r="I2831" s="2" t="str">
        <f>VLOOKUP($D2831,PRODUCTS!$A$2:$G$87,2,0)</f>
        <v>iPhone 15 128 GB</v>
      </c>
      <c r="J2831" s="2" t="str">
        <f>VLOOKUP(E2831,CUSTOMERS!$A$2:$K$1001,2,0)&amp;" "&amp;VLOOKUP(E2831,CUSTOMERS!$A$2:$K$1001,3,0)</f>
        <v>Udall Kohrding</v>
      </c>
    </row>
    <row r="2832" spans="1:10" ht="14.25" customHeight="1" x14ac:dyDescent="0.3">
      <c r="A2832" s="3">
        <f t="shared" si="11"/>
        <v>45139</v>
      </c>
      <c r="B2832" s="3">
        <v>45156</v>
      </c>
      <c r="C2832" s="2">
        <v>301433</v>
      </c>
      <c r="D2832" s="2">
        <v>10006</v>
      </c>
      <c r="E2832" s="2">
        <v>196</v>
      </c>
      <c r="F2832" s="2">
        <v>1</v>
      </c>
      <c r="G2832" s="2">
        <v>24</v>
      </c>
      <c r="H2832" s="2">
        <v>24</v>
      </c>
      <c r="I2832" s="2" t="str">
        <f>VLOOKUP($D2832,PRODUCTS!$A$2:$G$87,2,0)</f>
        <v>Roku Express</v>
      </c>
      <c r="J2832" s="2" t="str">
        <f>VLOOKUP(E2832,CUSTOMERS!$A$2:$K$1001,2,0)&amp;" "&amp;VLOOKUP(E2832,CUSTOMERS!$A$2:$K$1001,3,0)</f>
        <v>Dyanna Guillart</v>
      </c>
    </row>
    <row r="2833" spans="1:10" ht="14.25" customHeight="1" x14ac:dyDescent="0.3">
      <c r="A2833" s="3">
        <f t="shared" si="11"/>
        <v>45139</v>
      </c>
      <c r="B2833" s="3">
        <v>45156</v>
      </c>
      <c r="C2833" s="2">
        <v>301433</v>
      </c>
      <c r="D2833" s="2">
        <v>10057</v>
      </c>
      <c r="E2833" s="2">
        <v>368</v>
      </c>
      <c r="F2833" s="2">
        <v>1</v>
      </c>
      <c r="G2833" s="2">
        <v>1099</v>
      </c>
      <c r="H2833" s="2">
        <v>1099</v>
      </c>
      <c r="I2833" s="2" t="str">
        <f>VLOOKUP($D2833,PRODUCTS!$A$2:$G$87,2,0)</f>
        <v>LG - 65" Class 80 Series QNED</v>
      </c>
      <c r="J2833" s="2" t="str">
        <f>VLOOKUP(E2833,CUSTOMERS!$A$2:$K$1001,2,0)&amp;" "&amp;VLOOKUP(E2833,CUSTOMERS!$A$2:$K$1001,3,0)</f>
        <v>Tobias Coyett</v>
      </c>
    </row>
    <row r="2834" spans="1:10" ht="14.25" customHeight="1" x14ac:dyDescent="0.3">
      <c r="A2834" s="3">
        <f t="shared" si="11"/>
        <v>45139</v>
      </c>
      <c r="B2834" s="3">
        <v>45156</v>
      </c>
      <c r="C2834" s="2">
        <v>301434</v>
      </c>
      <c r="D2834" s="2">
        <v>10028</v>
      </c>
      <c r="E2834" s="2">
        <v>344</v>
      </c>
      <c r="F2834" s="2">
        <v>2</v>
      </c>
      <c r="G2834" s="2">
        <v>1500</v>
      </c>
      <c r="H2834" s="2">
        <v>3000</v>
      </c>
      <c r="I2834" s="2" t="str">
        <f>VLOOKUP($D2834,PRODUCTS!$A$2:$G$87,2,0)</f>
        <v>SAMSUNG Galaxy Z Fold 5 256 GB</v>
      </c>
      <c r="J2834" s="2" t="str">
        <f>VLOOKUP(E2834,CUSTOMERS!$A$2:$K$1001,2,0)&amp;" "&amp;VLOOKUP(E2834,CUSTOMERS!$A$2:$K$1001,3,0)</f>
        <v>Frankie Jelf</v>
      </c>
    </row>
    <row r="2835" spans="1:10" ht="14.25" customHeight="1" x14ac:dyDescent="0.3">
      <c r="A2835" s="3">
        <f t="shared" si="11"/>
        <v>45139</v>
      </c>
      <c r="B2835" s="3">
        <v>45156</v>
      </c>
      <c r="C2835" s="2">
        <v>301435</v>
      </c>
      <c r="D2835" s="2">
        <v>10014</v>
      </c>
      <c r="E2835" s="2">
        <v>765</v>
      </c>
      <c r="F2835" s="2">
        <v>3</v>
      </c>
      <c r="G2835" s="2">
        <v>1199</v>
      </c>
      <c r="H2835" s="2">
        <v>3597</v>
      </c>
      <c r="I2835" s="2" t="str">
        <f>VLOOKUP($D2835,PRODUCTS!$A$2:$G$87,2,0)</f>
        <v>iPhone 15 Pro Max 256 GB</v>
      </c>
      <c r="J2835" s="2" t="str">
        <f>VLOOKUP(E2835,CUSTOMERS!$A$2:$K$1001,2,0)&amp;" "&amp;VLOOKUP(E2835,CUSTOMERS!$A$2:$K$1001,3,0)</f>
        <v>Alissa Springett</v>
      </c>
    </row>
    <row r="2836" spans="1:10" ht="14.25" customHeight="1" x14ac:dyDescent="0.3">
      <c r="A2836" s="3">
        <f t="shared" si="11"/>
        <v>45139</v>
      </c>
      <c r="B2836" s="3">
        <v>45156</v>
      </c>
      <c r="C2836" s="2">
        <v>301435</v>
      </c>
      <c r="D2836" s="2">
        <v>10034</v>
      </c>
      <c r="E2836" s="2">
        <v>565</v>
      </c>
      <c r="F2836" s="2">
        <v>3</v>
      </c>
      <c r="G2836" s="2">
        <v>90</v>
      </c>
      <c r="H2836" s="2">
        <v>270</v>
      </c>
      <c r="I2836" s="2" t="str">
        <f>VLOOKUP($D2836,PRODUCTS!$A$2:$G$87,2,0)</f>
        <v>Xbox Wireless Headset </v>
      </c>
      <c r="J2836" s="2" t="str">
        <f>VLOOKUP(E2836,CUSTOMERS!$A$2:$K$1001,2,0)&amp;" "&amp;VLOOKUP(E2836,CUSTOMERS!$A$2:$K$1001,3,0)</f>
        <v>Abrahan Souley</v>
      </c>
    </row>
    <row r="2837" spans="1:10" ht="14.25" customHeight="1" x14ac:dyDescent="0.3">
      <c r="A2837" s="3">
        <f t="shared" si="11"/>
        <v>45139</v>
      </c>
      <c r="B2837" s="3">
        <v>45156</v>
      </c>
      <c r="C2837" s="2">
        <v>301436</v>
      </c>
      <c r="D2837" s="2">
        <v>10065</v>
      </c>
      <c r="E2837" s="2">
        <v>153</v>
      </c>
      <c r="F2837" s="2">
        <v>2</v>
      </c>
      <c r="G2837" s="2">
        <v>399</v>
      </c>
      <c r="H2837" s="2">
        <v>798</v>
      </c>
      <c r="I2837" s="2" t="str">
        <f>VLOOKUP($D2837,PRODUCTS!$A$2:$G$87,2,0)</f>
        <v>Canon - PowerShot V10</v>
      </c>
      <c r="J2837" s="2" t="str">
        <f>VLOOKUP(E2837,CUSTOMERS!$A$2:$K$1001,2,0)&amp;" "&amp;VLOOKUP(E2837,CUSTOMERS!$A$2:$K$1001,3,0)</f>
        <v>Marion Petroselli</v>
      </c>
    </row>
    <row r="2838" spans="1:10" ht="14.25" customHeight="1" x14ac:dyDescent="0.3">
      <c r="A2838" s="3">
        <f t="shared" si="11"/>
        <v>45139</v>
      </c>
      <c r="B2838" s="3">
        <v>45156</v>
      </c>
      <c r="C2838" s="2">
        <v>301436</v>
      </c>
      <c r="D2838" s="2">
        <v>10024</v>
      </c>
      <c r="E2838" s="2">
        <v>443</v>
      </c>
      <c r="F2838" s="2">
        <v>2</v>
      </c>
      <c r="G2838" s="2">
        <v>199</v>
      </c>
      <c r="H2838" s="2">
        <v>398</v>
      </c>
      <c r="I2838" s="2" t="str">
        <f>VLOOKUP($D2838,PRODUCTS!$A$2:$G$87,2,0)</f>
        <v>SAMSUNG Galaxy Tab S6 Lite 10.4" 64GB</v>
      </c>
      <c r="J2838" s="2" t="str">
        <f>VLOOKUP(E2838,CUSTOMERS!$A$2:$K$1001,2,0)&amp;" "&amp;VLOOKUP(E2838,CUSTOMERS!$A$2:$K$1001,3,0)</f>
        <v>Travus Usher</v>
      </c>
    </row>
    <row r="2839" spans="1:10" ht="14.25" customHeight="1" x14ac:dyDescent="0.3">
      <c r="A2839" s="3">
        <f t="shared" si="11"/>
        <v>45139</v>
      </c>
      <c r="B2839" s="3">
        <v>45156</v>
      </c>
      <c r="C2839" s="2">
        <v>301436</v>
      </c>
      <c r="D2839" s="2">
        <v>10058</v>
      </c>
      <c r="E2839" s="2">
        <v>745</v>
      </c>
      <c r="F2839" s="2">
        <v>1</v>
      </c>
      <c r="G2839" s="2">
        <v>799</v>
      </c>
      <c r="H2839" s="2">
        <v>799</v>
      </c>
      <c r="I2839" s="2" t="str">
        <f>VLOOKUP($D2839,PRODUCTS!$A$2:$G$87,2,0)</f>
        <v>Sony - 65" Class X80K</v>
      </c>
      <c r="J2839" s="2" t="str">
        <f>VLOOKUP(E2839,CUSTOMERS!$A$2:$K$1001,2,0)&amp;" "&amp;VLOOKUP(E2839,CUSTOMERS!$A$2:$K$1001,3,0)</f>
        <v>Paige Josiah</v>
      </c>
    </row>
    <row r="2840" spans="1:10" ht="14.25" customHeight="1" x14ac:dyDescent="0.3">
      <c r="A2840" s="3">
        <f t="shared" si="11"/>
        <v>45139</v>
      </c>
      <c r="B2840" s="3">
        <v>45156</v>
      </c>
      <c r="C2840" s="2">
        <v>301436</v>
      </c>
      <c r="D2840" s="2">
        <v>10003</v>
      </c>
      <c r="E2840" s="2">
        <v>408</v>
      </c>
      <c r="F2840" s="2">
        <v>1</v>
      </c>
      <c r="G2840" s="2">
        <v>149</v>
      </c>
      <c r="H2840" s="2">
        <v>149</v>
      </c>
      <c r="I2840" s="2" t="str">
        <f>VLOOKUP($D2840,PRODUCTS!$A$2:$G$87,2,0)</f>
        <v>Apple Airpods Pro</v>
      </c>
      <c r="J2840" s="2" t="str">
        <f>VLOOKUP(E2840,CUSTOMERS!$A$2:$K$1001,2,0)&amp;" "&amp;VLOOKUP(E2840,CUSTOMERS!$A$2:$K$1001,3,0)</f>
        <v>Melisandra Stalf</v>
      </c>
    </row>
    <row r="2841" spans="1:10" ht="14.25" customHeight="1" x14ac:dyDescent="0.3">
      <c r="A2841" s="3">
        <f t="shared" si="11"/>
        <v>45139</v>
      </c>
      <c r="B2841" s="3">
        <v>45156</v>
      </c>
      <c r="C2841" s="2">
        <v>301437</v>
      </c>
      <c r="D2841" s="2">
        <v>10008</v>
      </c>
      <c r="E2841" s="2">
        <v>582</v>
      </c>
      <c r="F2841" s="2">
        <v>1</v>
      </c>
      <c r="G2841" s="2">
        <v>50</v>
      </c>
      <c r="H2841" s="2">
        <v>50</v>
      </c>
      <c r="I2841" s="2" t="str">
        <f>VLOOKUP($D2841,PRODUCTS!$A$2:$G$87,2,0)</f>
        <v>Echo Dot (5th Gen)</v>
      </c>
      <c r="J2841" s="2" t="str">
        <f>VLOOKUP(E2841,CUSTOMERS!$A$2:$K$1001,2,0)&amp;" "&amp;VLOOKUP(E2841,CUSTOMERS!$A$2:$K$1001,3,0)</f>
        <v>Shalom Aslum</v>
      </c>
    </row>
    <row r="2842" spans="1:10" ht="14.25" customHeight="1" x14ac:dyDescent="0.3">
      <c r="A2842" s="3">
        <f t="shared" si="11"/>
        <v>45139</v>
      </c>
      <c r="B2842" s="3">
        <v>45156</v>
      </c>
      <c r="C2842" s="2">
        <v>301437</v>
      </c>
      <c r="D2842" s="2">
        <v>10003</v>
      </c>
      <c r="E2842" s="2">
        <v>459</v>
      </c>
      <c r="F2842" s="2">
        <v>1</v>
      </c>
      <c r="G2842" s="2">
        <v>149</v>
      </c>
      <c r="H2842" s="2">
        <v>149</v>
      </c>
      <c r="I2842" s="2" t="str">
        <f>VLOOKUP($D2842,PRODUCTS!$A$2:$G$87,2,0)</f>
        <v>Apple Airpods Pro</v>
      </c>
      <c r="J2842" s="2" t="str">
        <f>VLOOKUP(E2842,CUSTOMERS!$A$2:$K$1001,2,0)&amp;" "&amp;VLOOKUP(E2842,CUSTOMERS!$A$2:$K$1001,3,0)</f>
        <v>Aguste Braunfeld</v>
      </c>
    </row>
    <row r="2843" spans="1:10" ht="14.25" customHeight="1" x14ac:dyDescent="0.3">
      <c r="A2843" s="3">
        <f t="shared" si="11"/>
        <v>45139</v>
      </c>
      <c r="B2843" s="3">
        <v>45156</v>
      </c>
      <c r="C2843" s="2">
        <v>301438</v>
      </c>
      <c r="D2843" s="2">
        <v>10057</v>
      </c>
      <c r="E2843" s="2">
        <v>955</v>
      </c>
      <c r="F2843" s="2">
        <v>3</v>
      </c>
      <c r="G2843" s="2">
        <v>1099</v>
      </c>
      <c r="H2843" s="2">
        <v>3297</v>
      </c>
      <c r="I2843" s="2" t="str">
        <f>VLOOKUP($D2843,PRODUCTS!$A$2:$G$87,2,0)</f>
        <v>LG - 65" Class 80 Series QNED</v>
      </c>
      <c r="J2843" s="2" t="str">
        <f>VLOOKUP(E2843,CUSTOMERS!$A$2:$K$1001,2,0)&amp;" "&amp;VLOOKUP(E2843,CUSTOMERS!$A$2:$K$1001,3,0)</f>
        <v>Francesco Lynnett</v>
      </c>
    </row>
    <row r="2844" spans="1:10" ht="14.25" customHeight="1" x14ac:dyDescent="0.3">
      <c r="A2844" s="3">
        <f t="shared" si="11"/>
        <v>45139</v>
      </c>
      <c r="B2844" s="3">
        <v>45156</v>
      </c>
      <c r="C2844" s="2">
        <v>301438</v>
      </c>
      <c r="D2844" s="2">
        <v>10001</v>
      </c>
      <c r="E2844" s="2">
        <v>632</v>
      </c>
      <c r="F2844" s="2">
        <v>3</v>
      </c>
      <c r="G2844" s="2">
        <v>27</v>
      </c>
      <c r="H2844" s="2">
        <v>81</v>
      </c>
      <c r="I2844" s="2" t="str">
        <f>VLOOKUP($D2844,PRODUCTS!$A$2:$G$87,2,0)</f>
        <v>Apple AirTag</v>
      </c>
      <c r="J2844" s="2" t="str">
        <f>VLOOKUP(E2844,CUSTOMERS!$A$2:$K$1001,2,0)&amp;" "&amp;VLOOKUP(E2844,CUSTOMERS!$A$2:$K$1001,3,0)</f>
        <v>Von Younie</v>
      </c>
    </row>
    <row r="2845" spans="1:10" ht="14.25" customHeight="1" x14ac:dyDescent="0.3">
      <c r="A2845" s="3">
        <f t="shared" si="11"/>
        <v>45139</v>
      </c>
      <c r="B2845" s="3">
        <v>45156</v>
      </c>
      <c r="C2845" s="2">
        <v>301438</v>
      </c>
      <c r="D2845" s="2">
        <v>10041</v>
      </c>
      <c r="E2845" s="2">
        <v>523</v>
      </c>
      <c r="F2845" s="2">
        <v>1</v>
      </c>
      <c r="G2845" s="2">
        <v>749</v>
      </c>
      <c r="H2845" s="2">
        <v>749</v>
      </c>
      <c r="I2845" s="2" t="str">
        <f>VLOOKUP($D2845,PRODUCTS!$A$2:$G$87,2,0)</f>
        <v>MacBook Air 13.3" Laptop - Apple M1 chip</v>
      </c>
      <c r="J2845" s="2" t="str">
        <f>VLOOKUP(E2845,CUSTOMERS!$A$2:$K$1001,2,0)&amp;" "&amp;VLOOKUP(E2845,CUSTOMERS!$A$2:$K$1001,3,0)</f>
        <v>Kassey O'Shesnan</v>
      </c>
    </row>
    <row r="2846" spans="1:10" ht="14.25" customHeight="1" x14ac:dyDescent="0.3">
      <c r="A2846" s="3">
        <f t="shared" si="11"/>
        <v>45139</v>
      </c>
      <c r="B2846" s="3">
        <v>45156</v>
      </c>
      <c r="C2846" s="2">
        <v>301438</v>
      </c>
      <c r="D2846" s="2">
        <v>10035</v>
      </c>
      <c r="E2846" s="2">
        <v>74</v>
      </c>
      <c r="F2846" s="2">
        <v>2</v>
      </c>
      <c r="G2846" s="2">
        <v>52</v>
      </c>
      <c r="H2846" s="2">
        <v>104</v>
      </c>
      <c r="I2846" s="2" t="str">
        <f>VLOOKUP($D2846,PRODUCTS!$A$2:$G$87,2,0)</f>
        <v>Xbox Core Wireless Gaming Controller</v>
      </c>
      <c r="J2846" s="2" t="str">
        <f>VLOOKUP(E2846,CUSTOMERS!$A$2:$K$1001,2,0)&amp;" "&amp;VLOOKUP(E2846,CUSTOMERS!$A$2:$K$1001,3,0)</f>
        <v>Addi MacDiarmid</v>
      </c>
    </row>
    <row r="2847" spans="1:10" ht="14.25" customHeight="1" x14ac:dyDescent="0.3">
      <c r="A2847" s="3">
        <f t="shared" si="11"/>
        <v>45139</v>
      </c>
      <c r="B2847" s="3">
        <v>45157</v>
      </c>
      <c r="C2847" s="2">
        <v>301439</v>
      </c>
      <c r="D2847" s="2">
        <v>10082</v>
      </c>
      <c r="E2847" s="2">
        <v>248</v>
      </c>
      <c r="F2847" s="2">
        <v>3</v>
      </c>
      <c r="G2847" s="2">
        <v>20</v>
      </c>
      <c r="H2847" s="2">
        <v>60</v>
      </c>
      <c r="I2847" s="2" t="str">
        <f>VLOOKUP($D2847,PRODUCTS!$A$2:$G$87,2,0)</f>
        <v>Apple 20W USB-C Power Adapter</v>
      </c>
      <c r="J2847" s="2" t="str">
        <f>VLOOKUP(E2847,CUSTOMERS!$A$2:$K$1001,2,0)&amp;" "&amp;VLOOKUP(E2847,CUSTOMERS!$A$2:$K$1001,3,0)</f>
        <v>Jens Baus</v>
      </c>
    </row>
    <row r="2848" spans="1:10" ht="14.25" customHeight="1" x14ac:dyDescent="0.3">
      <c r="A2848" s="3">
        <f t="shared" si="11"/>
        <v>45139</v>
      </c>
      <c r="B2848" s="3">
        <v>45157</v>
      </c>
      <c r="C2848" s="2">
        <v>301440</v>
      </c>
      <c r="D2848" s="2">
        <v>10044</v>
      </c>
      <c r="E2848" s="2">
        <v>511</v>
      </c>
      <c r="F2848" s="2">
        <v>1</v>
      </c>
      <c r="G2848" s="2">
        <v>750</v>
      </c>
      <c r="H2848" s="2">
        <v>750</v>
      </c>
      <c r="I2848" s="2" t="str">
        <f>VLOOKUP($D2848,PRODUCTS!$A$2:$G$87,2,0)</f>
        <v>Canon - EOS R50 4K</v>
      </c>
      <c r="J2848" s="2" t="str">
        <f>VLOOKUP(E2848,CUSTOMERS!$A$2:$K$1001,2,0)&amp;" "&amp;VLOOKUP(E2848,CUSTOMERS!$A$2:$K$1001,3,0)</f>
        <v>Teresita Iwanicki</v>
      </c>
    </row>
    <row r="2849" spans="1:10" ht="14.25" customHeight="1" x14ac:dyDescent="0.3">
      <c r="A2849" s="3">
        <f t="shared" si="11"/>
        <v>45139</v>
      </c>
      <c r="B2849" s="3">
        <v>45157</v>
      </c>
      <c r="C2849" s="2">
        <v>301441</v>
      </c>
      <c r="D2849" s="2">
        <v>10080</v>
      </c>
      <c r="E2849" s="2">
        <v>565</v>
      </c>
      <c r="F2849" s="2">
        <v>3</v>
      </c>
      <c r="G2849" s="2">
        <v>6</v>
      </c>
      <c r="H2849" s="2">
        <v>18</v>
      </c>
      <c r="I2849" s="2" t="str">
        <f>VLOOKUP($D2849,PRODUCTS!$A$2:$G$87,2,0)</f>
        <v>Screen Protector for iPhone 15 Pro</v>
      </c>
      <c r="J2849" s="2" t="str">
        <f>VLOOKUP(E2849,CUSTOMERS!$A$2:$K$1001,2,0)&amp;" "&amp;VLOOKUP(E2849,CUSTOMERS!$A$2:$K$1001,3,0)</f>
        <v>Abrahan Souley</v>
      </c>
    </row>
    <row r="2850" spans="1:10" ht="14.25" customHeight="1" x14ac:dyDescent="0.3">
      <c r="A2850" s="3">
        <f t="shared" si="11"/>
        <v>45139</v>
      </c>
      <c r="B2850" s="3">
        <v>45157</v>
      </c>
      <c r="C2850" s="2">
        <v>301441</v>
      </c>
      <c r="D2850" s="2">
        <v>10038</v>
      </c>
      <c r="E2850" s="2">
        <v>639</v>
      </c>
      <c r="F2850" s="2">
        <v>2</v>
      </c>
      <c r="G2850" s="2">
        <v>379</v>
      </c>
      <c r="H2850" s="2">
        <v>758</v>
      </c>
      <c r="I2850" s="2" t="str">
        <f>VLOOKUP($D2850,PRODUCTS!$A$2:$G$87,2,0)</f>
        <v>Apple Watch Series 9 (GPS) 45mm</v>
      </c>
      <c r="J2850" s="2" t="str">
        <f>VLOOKUP(E2850,CUSTOMERS!$A$2:$K$1001,2,0)&amp;" "&amp;VLOOKUP(E2850,CUSTOMERS!$A$2:$K$1001,3,0)</f>
        <v>Lazar Francombe</v>
      </c>
    </row>
    <row r="2851" spans="1:10" ht="14.25" customHeight="1" x14ac:dyDescent="0.3">
      <c r="A2851" s="3">
        <f t="shared" si="11"/>
        <v>45139</v>
      </c>
      <c r="B2851" s="3">
        <v>45157</v>
      </c>
      <c r="C2851" s="2">
        <v>301442</v>
      </c>
      <c r="D2851" s="2">
        <v>10079</v>
      </c>
      <c r="E2851" s="2">
        <v>447</v>
      </c>
      <c r="F2851" s="2">
        <v>1</v>
      </c>
      <c r="G2851" s="2">
        <v>7</v>
      </c>
      <c r="H2851" s="2">
        <v>7</v>
      </c>
      <c r="I2851" s="2" t="str">
        <f>VLOOKUP($D2851,PRODUCTS!$A$2:$G$87,2,0)</f>
        <v>Screen Protector for iPhone 15 Pro Max</v>
      </c>
      <c r="J2851" s="2" t="str">
        <f>VLOOKUP(E2851,CUSTOMERS!$A$2:$K$1001,2,0)&amp;" "&amp;VLOOKUP(E2851,CUSTOMERS!$A$2:$K$1001,3,0)</f>
        <v>Gayler Jentzsch</v>
      </c>
    </row>
    <row r="2852" spans="1:10" ht="14.25" customHeight="1" x14ac:dyDescent="0.3">
      <c r="A2852" s="3">
        <f t="shared" si="11"/>
        <v>45139</v>
      </c>
      <c r="B2852" s="3">
        <v>45157</v>
      </c>
      <c r="C2852" s="2">
        <v>301442</v>
      </c>
      <c r="D2852" s="2">
        <v>10067</v>
      </c>
      <c r="E2852" s="2">
        <v>227</v>
      </c>
      <c r="F2852" s="2">
        <v>3</v>
      </c>
      <c r="G2852" s="2">
        <v>269</v>
      </c>
      <c r="H2852" s="2">
        <v>807</v>
      </c>
      <c r="I2852" s="2" t="str">
        <f>VLOOKUP($D2852,PRODUCTS!$A$2:$G$87,2,0)</f>
        <v>Google - Nest Cam 2 Pack</v>
      </c>
      <c r="J2852" s="2" t="str">
        <f>VLOOKUP(E2852,CUSTOMERS!$A$2:$K$1001,2,0)&amp;" "&amp;VLOOKUP(E2852,CUSTOMERS!$A$2:$K$1001,3,0)</f>
        <v>Vinny Askey</v>
      </c>
    </row>
    <row r="2853" spans="1:10" ht="14.25" customHeight="1" x14ac:dyDescent="0.3">
      <c r="A2853" s="3">
        <f t="shared" si="11"/>
        <v>45139</v>
      </c>
      <c r="B2853" s="3">
        <v>45157</v>
      </c>
      <c r="C2853" s="2">
        <v>301443</v>
      </c>
      <c r="D2853" s="2">
        <v>10004</v>
      </c>
      <c r="E2853" s="2">
        <v>159</v>
      </c>
      <c r="F2853" s="2">
        <v>1</v>
      </c>
      <c r="G2853" s="2">
        <v>35</v>
      </c>
      <c r="H2853" s="2">
        <v>35</v>
      </c>
      <c r="I2853" s="2" t="str">
        <f>VLOOKUP($D2853,PRODUCTS!$A$2:$G$87,2,0)</f>
        <v>Fire Stick TV 4K</v>
      </c>
      <c r="J2853" s="2" t="str">
        <f>VLOOKUP(E2853,CUSTOMERS!$A$2:$K$1001,2,0)&amp;" "&amp;VLOOKUP(E2853,CUSTOMERS!$A$2:$K$1001,3,0)</f>
        <v>Erv Goodered</v>
      </c>
    </row>
    <row r="2854" spans="1:10" ht="14.25" customHeight="1" x14ac:dyDescent="0.3">
      <c r="A2854" s="3">
        <f t="shared" si="11"/>
        <v>45139</v>
      </c>
      <c r="B2854" s="3">
        <v>45157</v>
      </c>
      <c r="C2854" s="2">
        <v>301443</v>
      </c>
      <c r="D2854" s="2">
        <v>10060</v>
      </c>
      <c r="E2854" s="2">
        <v>887</v>
      </c>
      <c r="F2854" s="2">
        <v>2</v>
      </c>
      <c r="G2854" s="2">
        <v>579</v>
      </c>
      <c r="H2854" s="2">
        <v>1158</v>
      </c>
      <c r="I2854" s="2" t="str">
        <f>VLOOKUP($D2854,PRODUCTS!$A$2:$G$87,2,0)</f>
        <v>Samsung - 75" Class TU690</v>
      </c>
      <c r="J2854" s="2" t="str">
        <f>VLOOKUP(E2854,CUSTOMERS!$A$2:$K$1001,2,0)&amp;" "&amp;VLOOKUP(E2854,CUSTOMERS!$A$2:$K$1001,3,0)</f>
        <v>Willard Tonry</v>
      </c>
    </row>
    <row r="2855" spans="1:10" ht="14.25" customHeight="1" x14ac:dyDescent="0.3">
      <c r="A2855" s="3">
        <f t="shared" si="11"/>
        <v>45139</v>
      </c>
      <c r="B2855" s="3">
        <v>45157</v>
      </c>
      <c r="C2855" s="2">
        <v>301443</v>
      </c>
      <c r="D2855" s="2">
        <v>10070</v>
      </c>
      <c r="E2855" s="2">
        <v>613</v>
      </c>
      <c r="F2855" s="2">
        <v>3</v>
      </c>
      <c r="G2855" s="2">
        <v>7</v>
      </c>
      <c r="H2855" s="2">
        <v>21</v>
      </c>
      <c r="I2855" s="2" t="str">
        <f>VLOOKUP($D2855,PRODUCTS!$A$2:$G$87,2,0)</f>
        <v>Case for iPhone 15 Pro Max Red</v>
      </c>
      <c r="J2855" s="2" t="str">
        <f>VLOOKUP(E2855,CUSTOMERS!$A$2:$K$1001,2,0)&amp;" "&amp;VLOOKUP(E2855,CUSTOMERS!$A$2:$K$1001,3,0)</f>
        <v>Margie McAvaddy</v>
      </c>
    </row>
    <row r="2856" spans="1:10" ht="14.25" customHeight="1" x14ac:dyDescent="0.3">
      <c r="A2856" s="3">
        <f t="shared" si="11"/>
        <v>45139</v>
      </c>
      <c r="B2856" s="3">
        <v>45157</v>
      </c>
      <c r="C2856" s="2">
        <v>301443</v>
      </c>
      <c r="D2856" s="2">
        <v>10043</v>
      </c>
      <c r="E2856" s="2">
        <v>882</v>
      </c>
      <c r="F2856" s="2">
        <v>1</v>
      </c>
      <c r="G2856" s="2">
        <v>450</v>
      </c>
      <c r="H2856" s="2">
        <v>450</v>
      </c>
      <c r="I2856" s="2" t="str">
        <f>VLOOKUP($D2856,PRODUCTS!$A$2:$G$87,2,0)</f>
        <v>HP - Desktop - AMD Ryzen 5 - 12GB Memory - 512GB SSD</v>
      </c>
      <c r="J2856" s="2" t="str">
        <f>VLOOKUP(E2856,CUSTOMERS!$A$2:$K$1001,2,0)&amp;" "&amp;VLOOKUP(E2856,CUSTOMERS!$A$2:$K$1001,3,0)</f>
        <v>Lira Crippell</v>
      </c>
    </row>
    <row r="2857" spans="1:10" ht="14.25" customHeight="1" x14ac:dyDescent="0.3">
      <c r="A2857" s="3">
        <f t="shared" si="11"/>
        <v>45139</v>
      </c>
      <c r="B2857" s="3">
        <v>45157</v>
      </c>
      <c r="C2857" s="2">
        <v>301444</v>
      </c>
      <c r="D2857" s="2">
        <v>10005</v>
      </c>
      <c r="E2857" s="2">
        <v>3</v>
      </c>
      <c r="F2857" s="2">
        <v>3</v>
      </c>
      <c r="G2857" s="2">
        <v>36</v>
      </c>
      <c r="H2857" s="2">
        <v>108</v>
      </c>
      <c r="I2857" s="2" t="str">
        <f>VLOOKUP($D2857,PRODUCTS!$A$2:$G$87,2,0)</f>
        <v>Blink Video Doorbell</v>
      </c>
      <c r="J2857" s="2" t="str">
        <f>VLOOKUP(E2857,CUSTOMERS!$A$2:$K$1001,2,0)&amp;" "&amp;VLOOKUP(E2857,CUSTOMERS!$A$2:$K$1001,3,0)</f>
        <v>Margo Scurrah</v>
      </c>
    </row>
    <row r="2858" spans="1:10" ht="14.25" customHeight="1" x14ac:dyDescent="0.3">
      <c r="A2858" s="3">
        <f t="shared" si="11"/>
        <v>45139</v>
      </c>
      <c r="B2858" s="3">
        <v>45157</v>
      </c>
      <c r="C2858" s="2">
        <v>301444</v>
      </c>
      <c r="D2858" s="2">
        <v>10043</v>
      </c>
      <c r="E2858" s="2">
        <v>565</v>
      </c>
      <c r="F2858" s="2">
        <v>3</v>
      </c>
      <c r="G2858" s="2">
        <v>450</v>
      </c>
      <c r="H2858" s="2">
        <v>1350</v>
      </c>
      <c r="I2858" s="2" t="str">
        <f>VLOOKUP($D2858,PRODUCTS!$A$2:$G$87,2,0)</f>
        <v>HP - Desktop - AMD Ryzen 5 - 12GB Memory - 512GB SSD</v>
      </c>
      <c r="J2858" s="2" t="str">
        <f>VLOOKUP(E2858,CUSTOMERS!$A$2:$K$1001,2,0)&amp;" "&amp;VLOOKUP(E2858,CUSTOMERS!$A$2:$K$1001,3,0)</f>
        <v>Abrahan Souley</v>
      </c>
    </row>
    <row r="2859" spans="1:10" ht="14.25" customHeight="1" x14ac:dyDescent="0.3">
      <c r="A2859" s="3">
        <f t="shared" si="11"/>
        <v>45139</v>
      </c>
      <c r="B2859" s="3">
        <v>45157</v>
      </c>
      <c r="C2859" s="2">
        <v>301444</v>
      </c>
      <c r="D2859" s="2">
        <v>10016</v>
      </c>
      <c r="E2859" s="2">
        <v>532</v>
      </c>
      <c r="F2859" s="2">
        <v>3</v>
      </c>
      <c r="G2859" s="2">
        <v>1599</v>
      </c>
      <c r="H2859" s="2">
        <v>4797</v>
      </c>
      <c r="I2859" s="2" t="str">
        <f>VLOOKUP($D2859,PRODUCTS!$A$2:$G$87,2,0)</f>
        <v>iPhone 15 Pro Max 1 TB</v>
      </c>
      <c r="J2859" s="2" t="str">
        <f>VLOOKUP(E2859,CUSTOMERS!$A$2:$K$1001,2,0)&amp;" "&amp;VLOOKUP(E2859,CUSTOMERS!$A$2:$K$1001,3,0)</f>
        <v>Bamby Brogden</v>
      </c>
    </row>
    <row r="2860" spans="1:10" ht="14.25" customHeight="1" x14ac:dyDescent="0.3">
      <c r="A2860" s="3">
        <f t="shared" si="11"/>
        <v>45139</v>
      </c>
      <c r="B2860" s="3">
        <v>45157</v>
      </c>
      <c r="C2860" s="2">
        <v>301444</v>
      </c>
      <c r="D2860" s="2">
        <v>10006</v>
      </c>
      <c r="E2860" s="2">
        <v>640</v>
      </c>
      <c r="F2860" s="2">
        <v>3</v>
      </c>
      <c r="G2860" s="2">
        <v>24</v>
      </c>
      <c r="H2860" s="2">
        <v>72</v>
      </c>
      <c r="I2860" s="2" t="str">
        <f>VLOOKUP($D2860,PRODUCTS!$A$2:$G$87,2,0)</f>
        <v>Roku Express</v>
      </c>
      <c r="J2860" s="2" t="str">
        <f>VLOOKUP(E2860,CUSTOMERS!$A$2:$K$1001,2,0)&amp;" "&amp;VLOOKUP(E2860,CUSTOMERS!$A$2:$K$1001,3,0)</f>
        <v>Bethany Bohlens</v>
      </c>
    </row>
    <row r="2861" spans="1:10" ht="14.25" customHeight="1" x14ac:dyDescent="0.3">
      <c r="A2861" s="3">
        <f t="shared" si="11"/>
        <v>45139</v>
      </c>
      <c r="B2861" s="3">
        <v>45157</v>
      </c>
      <c r="C2861" s="2">
        <v>301445</v>
      </c>
      <c r="D2861" s="2">
        <v>10068</v>
      </c>
      <c r="E2861" s="2">
        <v>618</v>
      </c>
      <c r="F2861" s="2">
        <v>2</v>
      </c>
      <c r="G2861" s="2">
        <v>279</v>
      </c>
      <c r="H2861" s="2">
        <v>558</v>
      </c>
      <c r="I2861" s="2" t="str">
        <f>VLOOKUP($D2861,PRODUCTS!$A$2:$G$87,2,0)</f>
        <v>Yale - Assure Lock 2 Smart Lock</v>
      </c>
      <c r="J2861" s="2" t="str">
        <f>VLOOKUP(E2861,CUSTOMERS!$A$2:$K$1001,2,0)&amp;" "&amp;VLOOKUP(E2861,CUSTOMERS!$A$2:$K$1001,3,0)</f>
        <v>Gerhardt Hanlin</v>
      </c>
    </row>
    <row r="2862" spans="1:10" ht="14.25" customHeight="1" x14ac:dyDescent="0.3">
      <c r="A2862" s="3">
        <f t="shared" si="11"/>
        <v>45139</v>
      </c>
      <c r="B2862" s="3">
        <v>45157</v>
      </c>
      <c r="C2862" s="2">
        <v>301445</v>
      </c>
      <c r="D2862" s="2">
        <v>10008</v>
      </c>
      <c r="E2862" s="2">
        <v>917</v>
      </c>
      <c r="F2862" s="2">
        <v>1</v>
      </c>
      <c r="G2862" s="2">
        <v>50</v>
      </c>
      <c r="H2862" s="2">
        <v>50</v>
      </c>
      <c r="I2862" s="2" t="str">
        <f>VLOOKUP($D2862,PRODUCTS!$A$2:$G$87,2,0)</f>
        <v>Echo Dot (5th Gen)</v>
      </c>
      <c r="J2862" s="2" t="str">
        <f>VLOOKUP(E2862,CUSTOMERS!$A$2:$K$1001,2,0)&amp;" "&amp;VLOOKUP(E2862,CUSTOMERS!$A$2:$K$1001,3,0)</f>
        <v>Haydon Vitler</v>
      </c>
    </row>
    <row r="2863" spans="1:10" ht="14.25" customHeight="1" x14ac:dyDescent="0.3">
      <c r="A2863" s="3">
        <f t="shared" si="11"/>
        <v>45139</v>
      </c>
      <c r="B2863" s="3">
        <v>45157</v>
      </c>
      <c r="C2863" s="2">
        <v>301445</v>
      </c>
      <c r="D2863" s="2">
        <v>10055</v>
      </c>
      <c r="E2863" s="2">
        <v>61</v>
      </c>
      <c r="F2863" s="2">
        <v>3</v>
      </c>
      <c r="G2863" s="2">
        <v>95</v>
      </c>
      <c r="H2863" s="2">
        <v>285</v>
      </c>
      <c r="I2863" s="2" t="str">
        <f>VLOOKUP($D2863,PRODUCTS!$A$2:$G$87,2,0)</f>
        <v>Dell - S2421NX 23.8" IPS LED FHD</v>
      </c>
      <c r="J2863" s="2" t="str">
        <f>VLOOKUP(E2863,CUSTOMERS!$A$2:$K$1001,2,0)&amp;" "&amp;VLOOKUP(E2863,CUSTOMERS!$A$2:$K$1001,3,0)</f>
        <v>Blinny Phinn</v>
      </c>
    </row>
    <row r="2864" spans="1:10" ht="14.25" customHeight="1" x14ac:dyDescent="0.3">
      <c r="A2864" s="3">
        <f t="shared" si="11"/>
        <v>45139</v>
      </c>
      <c r="B2864" s="3">
        <v>45157</v>
      </c>
      <c r="C2864" s="2">
        <v>301446</v>
      </c>
      <c r="D2864" s="2">
        <v>10045</v>
      </c>
      <c r="E2864" s="2">
        <v>599</v>
      </c>
      <c r="F2864" s="2">
        <v>1</v>
      </c>
      <c r="G2864" s="2">
        <v>499</v>
      </c>
      <c r="H2864" s="2">
        <v>499</v>
      </c>
      <c r="I2864" s="2" t="str">
        <f>VLOOKUP($D2864,PRODUCTS!$A$2:$G$87,2,0)</f>
        <v>Microsoft - Xbox Series X 1TB Console </v>
      </c>
      <c r="J2864" s="2" t="str">
        <f>VLOOKUP(E2864,CUSTOMERS!$A$2:$K$1001,2,0)&amp;" "&amp;VLOOKUP(E2864,CUSTOMERS!$A$2:$K$1001,3,0)</f>
        <v>Kristin Skaife d'Ingerthorpe</v>
      </c>
    </row>
    <row r="2865" spans="1:10" ht="14.25" customHeight="1" x14ac:dyDescent="0.3">
      <c r="A2865" s="3">
        <f t="shared" si="11"/>
        <v>45139</v>
      </c>
      <c r="B2865" s="3">
        <v>45157</v>
      </c>
      <c r="C2865" s="2">
        <v>301446</v>
      </c>
      <c r="D2865" s="2">
        <v>10009</v>
      </c>
      <c r="E2865" s="2">
        <v>645</v>
      </c>
      <c r="F2865" s="2">
        <v>1</v>
      </c>
      <c r="G2865" s="2">
        <v>80</v>
      </c>
      <c r="H2865" s="2">
        <v>80</v>
      </c>
      <c r="I2865" s="2" t="str">
        <f>VLOOKUP($D2865,PRODUCTS!$A$2:$G$87,2,0)</f>
        <v>Fitbit Inspire 3</v>
      </c>
      <c r="J2865" s="2" t="str">
        <f>VLOOKUP(E2865,CUSTOMERS!$A$2:$K$1001,2,0)&amp;" "&amp;VLOOKUP(E2865,CUSTOMERS!$A$2:$K$1001,3,0)</f>
        <v>Dione Mabee</v>
      </c>
    </row>
    <row r="2866" spans="1:10" ht="14.25" customHeight="1" x14ac:dyDescent="0.3">
      <c r="A2866" s="3">
        <f t="shared" si="11"/>
        <v>45139</v>
      </c>
      <c r="B2866" s="3">
        <v>45157</v>
      </c>
      <c r="C2866" s="2">
        <v>301447</v>
      </c>
      <c r="D2866" s="2">
        <v>10061</v>
      </c>
      <c r="E2866" s="2">
        <v>893</v>
      </c>
      <c r="F2866" s="2">
        <v>3</v>
      </c>
      <c r="G2866" s="2">
        <v>1199</v>
      </c>
      <c r="H2866" s="2">
        <v>3597</v>
      </c>
      <c r="I2866" s="2" t="str">
        <f>VLOOKUP($D2866,PRODUCTS!$A$2:$G$87,2,0)</f>
        <v>Samsung - 55" Class The Frame</v>
      </c>
      <c r="J2866" s="2" t="str">
        <f>VLOOKUP(E2866,CUSTOMERS!$A$2:$K$1001,2,0)&amp;" "&amp;VLOOKUP(E2866,CUSTOMERS!$A$2:$K$1001,3,0)</f>
        <v>Margareta Kubala</v>
      </c>
    </row>
    <row r="2867" spans="1:10" ht="14.25" customHeight="1" x14ac:dyDescent="0.3">
      <c r="A2867" s="3">
        <f t="shared" si="11"/>
        <v>45139</v>
      </c>
      <c r="B2867" s="3">
        <v>45157</v>
      </c>
      <c r="C2867" s="2">
        <v>301447</v>
      </c>
      <c r="D2867" s="2">
        <v>10026</v>
      </c>
      <c r="E2867" s="2">
        <v>969</v>
      </c>
      <c r="F2867" s="2">
        <v>3</v>
      </c>
      <c r="G2867" s="2">
        <v>850</v>
      </c>
      <c r="H2867" s="2">
        <v>2550</v>
      </c>
      <c r="I2867" s="2" t="str">
        <f>VLOOKUP($D2867,PRODUCTS!$A$2:$G$87,2,0)</f>
        <v>SAMSUNG Galaxy Z Flip 256 GB</v>
      </c>
      <c r="J2867" s="2" t="str">
        <f>VLOOKUP(E2867,CUSTOMERS!$A$2:$K$1001,2,0)&amp;" "&amp;VLOOKUP(E2867,CUSTOMERS!$A$2:$K$1001,3,0)</f>
        <v>Daile Kilcoyne</v>
      </c>
    </row>
    <row r="2868" spans="1:10" ht="14.25" customHeight="1" x14ac:dyDescent="0.3">
      <c r="A2868" s="3">
        <f t="shared" si="11"/>
        <v>45139</v>
      </c>
      <c r="B2868" s="3">
        <v>45157</v>
      </c>
      <c r="C2868" s="2">
        <v>301447</v>
      </c>
      <c r="D2868" s="2">
        <v>10029</v>
      </c>
      <c r="E2868" s="2">
        <v>737</v>
      </c>
      <c r="F2868" s="2">
        <v>3</v>
      </c>
      <c r="G2868" s="2">
        <v>44</v>
      </c>
      <c r="H2868" s="2">
        <v>132</v>
      </c>
      <c r="I2868" s="2" t="str">
        <f>VLOOKUP($D2868,PRODUCTS!$A$2:$G$87,2,0)</f>
        <v>PlayStation DualSense Wireless Controller</v>
      </c>
      <c r="J2868" s="2" t="str">
        <f>VLOOKUP(E2868,CUSTOMERS!$A$2:$K$1001,2,0)&amp;" "&amp;VLOOKUP(E2868,CUSTOMERS!$A$2:$K$1001,3,0)</f>
        <v>Daffie Caron</v>
      </c>
    </row>
    <row r="2869" spans="1:10" ht="14.25" customHeight="1" x14ac:dyDescent="0.3">
      <c r="A2869" s="3">
        <f t="shared" si="11"/>
        <v>45139</v>
      </c>
      <c r="B2869" s="3">
        <v>45157</v>
      </c>
      <c r="C2869" s="2">
        <v>301447</v>
      </c>
      <c r="D2869" s="2">
        <v>10070</v>
      </c>
      <c r="E2869" s="2">
        <v>413</v>
      </c>
      <c r="F2869" s="2">
        <v>2</v>
      </c>
      <c r="G2869" s="2">
        <v>7</v>
      </c>
      <c r="H2869" s="2">
        <v>14</v>
      </c>
      <c r="I2869" s="2" t="str">
        <f>VLOOKUP($D2869,PRODUCTS!$A$2:$G$87,2,0)</f>
        <v>Case for iPhone 15 Pro Max Red</v>
      </c>
      <c r="J2869" s="2" t="str">
        <f>VLOOKUP(E2869,CUSTOMERS!$A$2:$K$1001,2,0)&amp;" "&amp;VLOOKUP(E2869,CUSTOMERS!$A$2:$K$1001,3,0)</f>
        <v>Theodosia Jills</v>
      </c>
    </row>
    <row r="2870" spans="1:10" ht="14.25" customHeight="1" x14ac:dyDescent="0.3">
      <c r="A2870" s="3">
        <f t="shared" si="11"/>
        <v>45139</v>
      </c>
      <c r="B2870" s="3">
        <v>45157</v>
      </c>
      <c r="C2870" s="2">
        <v>301447</v>
      </c>
      <c r="D2870" s="2">
        <v>10027</v>
      </c>
      <c r="E2870" s="2">
        <v>986</v>
      </c>
      <c r="F2870" s="2">
        <v>3</v>
      </c>
      <c r="G2870" s="2">
        <v>109</v>
      </c>
      <c r="H2870" s="2">
        <v>327</v>
      </c>
      <c r="I2870" s="2" t="str">
        <f>VLOOKUP($D2870,PRODUCTS!$A$2:$G$87,2,0)</f>
        <v>SAMSUNG Galaxy Buds Pro 2</v>
      </c>
      <c r="J2870" s="2" t="str">
        <f>VLOOKUP(E2870,CUSTOMERS!$A$2:$K$1001,2,0)&amp;" "&amp;VLOOKUP(E2870,CUSTOMERS!$A$2:$K$1001,3,0)</f>
        <v>Aline Rama</v>
      </c>
    </row>
    <row r="2871" spans="1:10" ht="14.25" customHeight="1" x14ac:dyDescent="0.3">
      <c r="A2871" s="3">
        <f t="shared" si="11"/>
        <v>45139</v>
      </c>
      <c r="B2871" s="3">
        <v>45157</v>
      </c>
      <c r="C2871" s="2">
        <v>301447</v>
      </c>
      <c r="D2871" s="2">
        <v>10050</v>
      </c>
      <c r="E2871" s="2">
        <v>379</v>
      </c>
      <c r="F2871" s="2">
        <v>2</v>
      </c>
      <c r="G2871" s="2">
        <v>700</v>
      </c>
      <c r="H2871" s="2">
        <v>1400</v>
      </c>
      <c r="I2871" s="2" t="str">
        <f>VLOOKUP($D2871,PRODUCTS!$A$2:$G$87,2,0)</f>
        <v>Microsoft - Surface Laptop Go 3 </v>
      </c>
      <c r="J2871" s="2" t="str">
        <f>VLOOKUP(E2871,CUSTOMERS!$A$2:$K$1001,2,0)&amp;" "&amp;VLOOKUP(E2871,CUSTOMERS!$A$2:$K$1001,3,0)</f>
        <v>Carena Lount</v>
      </c>
    </row>
    <row r="2872" spans="1:10" ht="14.25" customHeight="1" x14ac:dyDescent="0.3">
      <c r="A2872" s="3">
        <f t="shared" si="11"/>
        <v>45139</v>
      </c>
      <c r="B2872" s="3">
        <v>45157</v>
      </c>
      <c r="C2872" s="2">
        <v>301448</v>
      </c>
      <c r="D2872" s="2">
        <v>10002</v>
      </c>
      <c r="E2872" s="2">
        <v>766</v>
      </c>
      <c r="F2872" s="2">
        <v>3</v>
      </c>
      <c r="G2872" s="2">
        <v>81</v>
      </c>
      <c r="H2872" s="2">
        <v>243</v>
      </c>
      <c r="I2872" s="2" t="str">
        <f>VLOOKUP($D2872,PRODUCTS!$A$2:$G$87,2,0)</f>
        <v>Apple AirTag 4 Pack</v>
      </c>
      <c r="J2872" s="2" t="str">
        <f>VLOOKUP(E2872,CUSTOMERS!$A$2:$K$1001,2,0)&amp;" "&amp;VLOOKUP(E2872,CUSTOMERS!$A$2:$K$1001,3,0)</f>
        <v>Jehu Weyland</v>
      </c>
    </row>
    <row r="2873" spans="1:10" ht="14.25" customHeight="1" x14ac:dyDescent="0.3">
      <c r="A2873" s="3">
        <f t="shared" si="11"/>
        <v>45139</v>
      </c>
      <c r="B2873" s="3">
        <v>45157</v>
      </c>
      <c r="C2873" s="2">
        <v>301449</v>
      </c>
      <c r="D2873" s="2">
        <v>10058</v>
      </c>
      <c r="E2873" s="2">
        <v>54</v>
      </c>
      <c r="F2873" s="2">
        <v>2</v>
      </c>
      <c r="G2873" s="2">
        <v>799</v>
      </c>
      <c r="H2873" s="2">
        <v>1598</v>
      </c>
      <c r="I2873" s="2" t="str">
        <f>VLOOKUP($D2873,PRODUCTS!$A$2:$G$87,2,0)</f>
        <v>Sony - 65" Class X80K</v>
      </c>
      <c r="J2873" s="2" t="str">
        <f>VLOOKUP(E2873,CUSTOMERS!$A$2:$K$1001,2,0)&amp;" "&amp;VLOOKUP(E2873,CUSTOMERS!$A$2:$K$1001,3,0)</f>
        <v>Billi Yearnes</v>
      </c>
    </row>
    <row r="2874" spans="1:10" ht="14.25" customHeight="1" x14ac:dyDescent="0.3">
      <c r="A2874" s="3">
        <f t="shared" si="11"/>
        <v>45139</v>
      </c>
      <c r="B2874" s="3">
        <v>45157</v>
      </c>
      <c r="C2874" s="2">
        <v>301449</v>
      </c>
      <c r="D2874" s="2">
        <v>10049</v>
      </c>
      <c r="E2874" s="2">
        <v>283</v>
      </c>
      <c r="F2874" s="2">
        <v>2</v>
      </c>
      <c r="G2874" s="2">
        <v>450</v>
      </c>
      <c r="H2874" s="2">
        <v>900</v>
      </c>
      <c r="I2874" s="2" t="str">
        <f>VLOOKUP($D2874,PRODUCTS!$A$2:$G$87,2,0)</f>
        <v>HP - Envy 2-in-1 15.6" Full HD Touch-Screen Laptop - AMD Ryzen 5 </v>
      </c>
      <c r="J2874" s="2" t="str">
        <f>VLOOKUP(E2874,CUSTOMERS!$A$2:$K$1001,2,0)&amp;" "&amp;VLOOKUP(E2874,CUSTOMERS!$A$2:$K$1001,3,0)</f>
        <v>Alyce Ungaretti</v>
      </c>
    </row>
    <row r="2875" spans="1:10" ht="14.25" customHeight="1" x14ac:dyDescent="0.3">
      <c r="A2875" s="3">
        <f t="shared" si="11"/>
        <v>45139</v>
      </c>
      <c r="B2875" s="3">
        <v>45157</v>
      </c>
      <c r="C2875" s="2">
        <v>301449</v>
      </c>
      <c r="D2875" s="2">
        <v>10067</v>
      </c>
      <c r="E2875" s="2">
        <v>804</v>
      </c>
      <c r="F2875" s="2">
        <v>3</v>
      </c>
      <c r="G2875" s="2">
        <v>269</v>
      </c>
      <c r="H2875" s="2">
        <v>807</v>
      </c>
      <c r="I2875" s="2" t="str">
        <f>VLOOKUP($D2875,PRODUCTS!$A$2:$G$87,2,0)</f>
        <v>Google - Nest Cam 2 Pack</v>
      </c>
      <c r="J2875" s="2" t="str">
        <f>VLOOKUP(E2875,CUSTOMERS!$A$2:$K$1001,2,0)&amp;" "&amp;VLOOKUP(E2875,CUSTOMERS!$A$2:$K$1001,3,0)</f>
        <v>Phillipp Mallalieu</v>
      </c>
    </row>
    <row r="2876" spans="1:10" ht="14.25" customHeight="1" x14ac:dyDescent="0.3">
      <c r="A2876" s="3">
        <f t="shared" si="11"/>
        <v>45139</v>
      </c>
      <c r="B2876" s="3">
        <v>45157</v>
      </c>
      <c r="C2876" s="2">
        <v>301450</v>
      </c>
      <c r="D2876" s="2">
        <v>10074</v>
      </c>
      <c r="E2876" s="2">
        <v>329</v>
      </c>
      <c r="F2876" s="2">
        <v>3</v>
      </c>
      <c r="G2876" s="2">
        <v>6</v>
      </c>
      <c r="H2876" s="2">
        <v>18</v>
      </c>
      <c r="I2876" s="2" t="str">
        <f>VLOOKUP($D2876,PRODUCTS!$A$2:$G$87,2,0)</f>
        <v>Case for iPhone 15 Pro Black</v>
      </c>
      <c r="J2876" s="2" t="str">
        <f>VLOOKUP(E2876,CUSTOMERS!$A$2:$K$1001,2,0)&amp;" "&amp;VLOOKUP(E2876,CUSTOMERS!$A$2:$K$1001,3,0)</f>
        <v>Bryan Firk</v>
      </c>
    </row>
    <row r="2877" spans="1:10" ht="14.25" customHeight="1" x14ac:dyDescent="0.3">
      <c r="A2877" s="3">
        <f t="shared" si="11"/>
        <v>45139</v>
      </c>
      <c r="B2877" s="3">
        <v>45158</v>
      </c>
      <c r="C2877" s="2">
        <v>301451</v>
      </c>
      <c r="D2877" s="2">
        <v>10078</v>
      </c>
      <c r="E2877" s="2">
        <v>537</v>
      </c>
      <c r="F2877" s="2">
        <v>3</v>
      </c>
      <c r="G2877" s="2">
        <v>5</v>
      </c>
      <c r="H2877" s="2">
        <v>15</v>
      </c>
      <c r="I2877" s="2" t="str">
        <f>VLOOKUP($D2877,PRODUCTS!$A$2:$G$87,2,0)</f>
        <v>Case for iPhone 15 Blue</v>
      </c>
      <c r="J2877" s="2" t="str">
        <f>VLOOKUP(E2877,CUSTOMERS!$A$2:$K$1001,2,0)&amp;" "&amp;VLOOKUP(E2877,CUSTOMERS!$A$2:$K$1001,3,0)</f>
        <v>Free Hessle</v>
      </c>
    </row>
    <row r="2878" spans="1:10" ht="14.25" customHeight="1" x14ac:dyDescent="0.3">
      <c r="A2878" s="3">
        <f t="shared" si="11"/>
        <v>45139</v>
      </c>
      <c r="B2878" s="3">
        <v>45158</v>
      </c>
      <c r="C2878" s="2">
        <v>301451</v>
      </c>
      <c r="D2878" s="2">
        <v>10009</v>
      </c>
      <c r="E2878" s="2">
        <v>796</v>
      </c>
      <c r="F2878" s="2">
        <v>3</v>
      </c>
      <c r="G2878" s="2">
        <v>80</v>
      </c>
      <c r="H2878" s="2">
        <v>240</v>
      </c>
      <c r="I2878" s="2" t="str">
        <f>VLOOKUP($D2878,PRODUCTS!$A$2:$G$87,2,0)</f>
        <v>Fitbit Inspire 3</v>
      </c>
      <c r="J2878" s="2" t="str">
        <f>VLOOKUP(E2878,CUSTOMERS!$A$2:$K$1001,2,0)&amp;" "&amp;VLOOKUP(E2878,CUSTOMERS!$A$2:$K$1001,3,0)</f>
        <v>Udall Kohrding</v>
      </c>
    </row>
    <row r="2879" spans="1:10" ht="14.25" customHeight="1" x14ac:dyDescent="0.3">
      <c r="A2879" s="3">
        <f t="shared" si="11"/>
        <v>45139</v>
      </c>
      <c r="B2879" s="3">
        <v>45158</v>
      </c>
      <c r="C2879" s="2">
        <v>301452</v>
      </c>
      <c r="D2879" s="2">
        <v>10075</v>
      </c>
      <c r="E2879" s="2">
        <v>516</v>
      </c>
      <c r="F2879" s="2">
        <v>3</v>
      </c>
      <c r="G2879" s="2">
        <v>5</v>
      </c>
      <c r="H2879" s="2">
        <v>15</v>
      </c>
      <c r="I2879" s="2" t="str">
        <f>VLOOKUP($D2879,PRODUCTS!$A$2:$G$87,2,0)</f>
        <v>Case for iPhone 15 Black</v>
      </c>
      <c r="J2879" s="2" t="str">
        <f>VLOOKUP(E2879,CUSTOMERS!$A$2:$K$1001,2,0)&amp;" "&amp;VLOOKUP(E2879,CUSTOMERS!$A$2:$K$1001,3,0)</f>
        <v>Devinne Stoggell</v>
      </c>
    </row>
    <row r="2880" spans="1:10" ht="14.25" customHeight="1" x14ac:dyDescent="0.3">
      <c r="A2880" s="3">
        <f t="shared" si="11"/>
        <v>45139</v>
      </c>
      <c r="B2880" s="3">
        <v>45158</v>
      </c>
      <c r="C2880" s="2">
        <v>301452</v>
      </c>
      <c r="D2880" s="2">
        <v>10005</v>
      </c>
      <c r="E2880" s="2">
        <v>844</v>
      </c>
      <c r="F2880" s="2">
        <v>2</v>
      </c>
      <c r="G2880" s="2">
        <v>36</v>
      </c>
      <c r="H2880" s="2">
        <v>72</v>
      </c>
      <c r="I2880" s="2" t="str">
        <f>VLOOKUP($D2880,PRODUCTS!$A$2:$G$87,2,0)</f>
        <v>Blink Video Doorbell</v>
      </c>
      <c r="J2880" s="2" t="str">
        <f>VLOOKUP(E2880,CUSTOMERS!$A$2:$K$1001,2,0)&amp;" "&amp;VLOOKUP(E2880,CUSTOMERS!$A$2:$K$1001,3,0)</f>
        <v>Wake Dubois</v>
      </c>
    </row>
    <row r="2881" spans="1:10" ht="14.25" customHeight="1" x14ac:dyDescent="0.3">
      <c r="A2881" s="3">
        <f t="shared" si="11"/>
        <v>45139</v>
      </c>
      <c r="B2881" s="3">
        <v>45158</v>
      </c>
      <c r="C2881" s="2">
        <v>301452</v>
      </c>
      <c r="D2881" s="2">
        <v>10032</v>
      </c>
      <c r="E2881" s="2">
        <v>723</v>
      </c>
      <c r="F2881" s="2">
        <v>1</v>
      </c>
      <c r="G2881" s="2">
        <v>70</v>
      </c>
      <c r="H2881" s="2">
        <v>70</v>
      </c>
      <c r="I2881" s="2" t="str">
        <f>VLOOKUP($D2881,PRODUCTS!$A$2:$G$87,2,0)</f>
        <v>Nintendo Switch Pro Controller</v>
      </c>
      <c r="J2881" s="2" t="str">
        <f>VLOOKUP(E2881,CUSTOMERS!$A$2:$K$1001,2,0)&amp;" "&amp;VLOOKUP(E2881,CUSTOMERS!$A$2:$K$1001,3,0)</f>
        <v>Jerrie Matyja</v>
      </c>
    </row>
    <row r="2882" spans="1:10" ht="14.25" customHeight="1" x14ac:dyDescent="0.3">
      <c r="A2882" s="3">
        <f t="shared" si="11"/>
        <v>45139</v>
      </c>
      <c r="B2882" s="3">
        <v>45158</v>
      </c>
      <c r="C2882" s="2">
        <v>301452</v>
      </c>
      <c r="D2882" s="2">
        <v>10018</v>
      </c>
      <c r="E2882" s="2">
        <v>17</v>
      </c>
      <c r="F2882" s="2">
        <v>2</v>
      </c>
      <c r="G2882" s="2">
        <v>1099</v>
      </c>
      <c r="H2882" s="2">
        <v>2198</v>
      </c>
      <c r="I2882" s="2" t="str">
        <f>VLOOKUP($D2882,PRODUCTS!$A$2:$G$87,2,0)</f>
        <v>iPhone 15 Pro 256 GB</v>
      </c>
      <c r="J2882" s="2" t="str">
        <f>VLOOKUP(E2882,CUSTOMERS!$A$2:$K$1001,2,0)&amp;" "&amp;VLOOKUP(E2882,CUSTOMERS!$A$2:$K$1001,3,0)</f>
        <v>Pepillo Weigh</v>
      </c>
    </row>
    <row r="2883" spans="1:10" ht="14.25" customHeight="1" x14ac:dyDescent="0.3">
      <c r="A2883" s="3">
        <f t="shared" si="11"/>
        <v>45139</v>
      </c>
      <c r="B2883" s="3">
        <v>45158</v>
      </c>
      <c r="C2883" s="2">
        <v>301453</v>
      </c>
      <c r="D2883" s="2">
        <v>10022</v>
      </c>
      <c r="E2883" s="2">
        <v>837</v>
      </c>
      <c r="F2883" s="2">
        <v>1</v>
      </c>
      <c r="G2883" s="2">
        <v>899</v>
      </c>
      <c r="H2883" s="2">
        <v>899</v>
      </c>
      <c r="I2883" s="2" t="str">
        <f>VLOOKUP($D2883,PRODUCTS!$A$2:$G$87,2,0)</f>
        <v>iPhone 15 256 GB</v>
      </c>
      <c r="J2883" s="2" t="str">
        <f>VLOOKUP(E2883,CUSTOMERS!$A$2:$K$1001,2,0)&amp;" "&amp;VLOOKUP(E2883,CUSTOMERS!$A$2:$K$1001,3,0)</f>
        <v>Abigail Surgeon</v>
      </c>
    </row>
    <row r="2884" spans="1:10" ht="14.25" customHeight="1" x14ac:dyDescent="0.3">
      <c r="A2884" s="3">
        <f t="shared" si="11"/>
        <v>45139</v>
      </c>
      <c r="B2884" s="3">
        <v>45158</v>
      </c>
      <c r="C2884" s="2">
        <v>301453</v>
      </c>
      <c r="D2884" s="2">
        <v>10067</v>
      </c>
      <c r="E2884" s="2">
        <v>311</v>
      </c>
      <c r="F2884" s="2">
        <v>2</v>
      </c>
      <c r="G2884" s="2">
        <v>269</v>
      </c>
      <c r="H2884" s="2">
        <v>538</v>
      </c>
      <c r="I2884" s="2" t="str">
        <f>VLOOKUP($D2884,PRODUCTS!$A$2:$G$87,2,0)</f>
        <v>Google - Nest Cam 2 Pack</v>
      </c>
      <c r="J2884" s="2" t="str">
        <f>VLOOKUP(E2884,CUSTOMERS!$A$2:$K$1001,2,0)&amp;" "&amp;VLOOKUP(E2884,CUSTOMERS!$A$2:$K$1001,3,0)</f>
        <v>Isidora Sandbatch</v>
      </c>
    </row>
    <row r="2885" spans="1:10" ht="14.25" customHeight="1" x14ac:dyDescent="0.3">
      <c r="A2885" s="3">
        <f t="shared" si="11"/>
        <v>45139</v>
      </c>
      <c r="B2885" s="3">
        <v>45158</v>
      </c>
      <c r="C2885" s="2">
        <v>301453</v>
      </c>
      <c r="D2885" s="2">
        <v>10044</v>
      </c>
      <c r="E2885" s="2">
        <v>440</v>
      </c>
      <c r="F2885" s="2">
        <v>1</v>
      </c>
      <c r="G2885" s="2">
        <v>750</v>
      </c>
      <c r="H2885" s="2">
        <v>750</v>
      </c>
      <c r="I2885" s="2" t="str">
        <f>VLOOKUP($D2885,PRODUCTS!$A$2:$G$87,2,0)</f>
        <v>Canon - EOS R50 4K</v>
      </c>
      <c r="J2885" s="2" t="str">
        <f>VLOOKUP(E2885,CUSTOMERS!$A$2:$K$1001,2,0)&amp;" "&amp;VLOOKUP(E2885,CUSTOMERS!$A$2:$K$1001,3,0)</f>
        <v>Kennith Muschette</v>
      </c>
    </row>
    <row r="2886" spans="1:10" ht="14.25" customHeight="1" x14ac:dyDescent="0.3">
      <c r="A2886" s="3">
        <f t="shared" si="11"/>
        <v>45139</v>
      </c>
      <c r="B2886" s="3">
        <v>45159</v>
      </c>
      <c r="C2886" s="2">
        <v>301454</v>
      </c>
      <c r="D2886" s="2">
        <v>10050</v>
      </c>
      <c r="E2886" s="2">
        <v>455</v>
      </c>
      <c r="F2886" s="2">
        <v>2</v>
      </c>
      <c r="G2886" s="2">
        <v>700</v>
      </c>
      <c r="H2886" s="2">
        <v>1400</v>
      </c>
      <c r="I2886" s="2" t="str">
        <f>VLOOKUP($D2886,PRODUCTS!$A$2:$G$87,2,0)</f>
        <v>Microsoft - Surface Laptop Go 3 </v>
      </c>
      <c r="J2886" s="2" t="str">
        <f>VLOOKUP(E2886,CUSTOMERS!$A$2:$K$1001,2,0)&amp;" "&amp;VLOOKUP(E2886,CUSTOMERS!$A$2:$K$1001,3,0)</f>
        <v>Maurise Hurlestone</v>
      </c>
    </row>
    <row r="2887" spans="1:10" ht="14.25" customHeight="1" x14ac:dyDescent="0.3">
      <c r="A2887" s="3">
        <f t="shared" si="11"/>
        <v>45139</v>
      </c>
      <c r="B2887" s="3">
        <v>45159</v>
      </c>
      <c r="C2887" s="2">
        <v>301454</v>
      </c>
      <c r="D2887" s="2">
        <v>10034</v>
      </c>
      <c r="E2887" s="2">
        <v>687</v>
      </c>
      <c r="F2887" s="2">
        <v>3</v>
      </c>
      <c r="G2887" s="2">
        <v>90</v>
      </c>
      <c r="H2887" s="2">
        <v>270</v>
      </c>
      <c r="I2887" s="2" t="str">
        <f>VLOOKUP($D2887,PRODUCTS!$A$2:$G$87,2,0)</f>
        <v>Xbox Wireless Headset </v>
      </c>
      <c r="J2887" s="2" t="str">
        <f>VLOOKUP(E2887,CUSTOMERS!$A$2:$K$1001,2,0)&amp;" "&amp;VLOOKUP(E2887,CUSTOMERS!$A$2:$K$1001,3,0)</f>
        <v>Jillene Fairrie</v>
      </c>
    </row>
    <row r="2888" spans="1:10" ht="14.25" customHeight="1" x14ac:dyDescent="0.3">
      <c r="A2888" s="3">
        <f t="shared" si="11"/>
        <v>45139</v>
      </c>
      <c r="B2888" s="3">
        <v>45159</v>
      </c>
      <c r="C2888" s="2">
        <v>301454</v>
      </c>
      <c r="D2888" s="2">
        <v>10046</v>
      </c>
      <c r="E2888" s="2">
        <v>360</v>
      </c>
      <c r="F2888" s="2">
        <v>1</v>
      </c>
      <c r="G2888" s="2">
        <v>200</v>
      </c>
      <c r="H2888" s="2">
        <v>200</v>
      </c>
      <c r="I2888" s="2" t="str">
        <f>VLOOKUP($D2888,PRODUCTS!$A$2:$G$87,2,0)</f>
        <v>Nintendo - Switch 32GB Lite</v>
      </c>
      <c r="J2888" s="2" t="str">
        <f>VLOOKUP(E2888,CUSTOMERS!$A$2:$K$1001,2,0)&amp;" "&amp;VLOOKUP(E2888,CUSTOMERS!$A$2:$K$1001,3,0)</f>
        <v>Gypsy Calltone</v>
      </c>
    </row>
    <row r="2889" spans="1:10" ht="14.25" customHeight="1" x14ac:dyDescent="0.3">
      <c r="A2889" s="3">
        <f t="shared" si="11"/>
        <v>45139</v>
      </c>
      <c r="B2889" s="3">
        <v>45159</v>
      </c>
      <c r="C2889" s="2">
        <v>301454</v>
      </c>
      <c r="D2889" s="2">
        <v>10014</v>
      </c>
      <c r="E2889" s="2">
        <v>985</v>
      </c>
      <c r="F2889" s="2">
        <v>2</v>
      </c>
      <c r="G2889" s="2">
        <v>1199</v>
      </c>
      <c r="H2889" s="2">
        <v>2398</v>
      </c>
      <c r="I2889" s="2" t="str">
        <f>VLOOKUP($D2889,PRODUCTS!$A$2:$G$87,2,0)</f>
        <v>iPhone 15 Pro Max 256 GB</v>
      </c>
      <c r="J2889" s="2" t="str">
        <f>VLOOKUP(E2889,CUSTOMERS!$A$2:$K$1001,2,0)&amp;" "&amp;VLOOKUP(E2889,CUSTOMERS!$A$2:$K$1001,3,0)</f>
        <v>Mahala Murfett</v>
      </c>
    </row>
    <row r="2890" spans="1:10" ht="14.25" customHeight="1" x14ac:dyDescent="0.3">
      <c r="A2890" s="3">
        <f t="shared" si="11"/>
        <v>45139</v>
      </c>
      <c r="B2890" s="3">
        <v>45159</v>
      </c>
      <c r="C2890" s="2">
        <v>301454</v>
      </c>
      <c r="D2890" s="2">
        <v>10028</v>
      </c>
      <c r="E2890" s="2">
        <v>267</v>
      </c>
      <c r="F2890" s="2">
        <v>2</v>
      </c>
      <c r="G2890" s="2">
        <v>1500</v>
      </c>
      <c r="H2890" s="2">
        <v>3000</v>
      </c>
      <c r="I2890" s="2" t="str">
        <f>VLOOKUP($D2890,PRODUCTS!$A$2:$G$87,2,0)</f>
        <v>SAMSUNG Galaxy Z Fold 5 256 GB</v>
      </c>
      <c r="J2890" s="2" t="str">
        <f>VLOOKUP(E2890,CUSTOMERS!$A$2:$K$1001,2,0)&amp;" "&amp;VLOOKUP(E2890,CUSTOMERS!$A$2:$K$1001,3,0)</f>
        <v>Freemon Bram</v>
      </c>
    </row>
    <row r="2891" spans="1:10" ht="14.25" customHeight="1" x14ac:dyDescent="0.3">
      <c r="A2891" s="3">
        <f t="shared" si="11"/>
        <v>45139</v>
      </c>
      <c r="B2891" s="3">
        <v>45159</v>
      </c>
      <c r="C2891" s="2">
        <v>301454</v>
      </c>
      <c r="D2891" s="2">
        <v>10056</v>
      </c>
      <c r="E2891" s="2">
        <v>623</v>
      </c>
      <c r="F2891" s="2">
        <v>3</v>
      </c>
      <c r="G2891" s="2">
        <v>999</v>
      </c>
      <c r="H2891" s="2">
        <v>2997</v>
      </c>
      <c r="I2891" s="2" t="str">
        <f>VLOOKUP($D2891,PRODUCTS!$A$2:$G$87,2,0)</f>
        <v>Samsung - 85" Class TU690T</v>
      </c>
      <c r="J2891" s="2" t="str">
        <f>VLOOKUP(E2891,CUSTOMERS!$A$2:$K$1001,2,0)&amp;" "&amp;VLOOKUP(E2891,CUSTOMERS!$A$2:$K$1001,3,0)</f>
        <v>Marillin Ganny</v>
      </c>
    </row>
    <row r="2892" spans="1:10" ht="14.25" customHeight="1" x14ac:dyDescent="0.3">
      <c r="A2892" s="3">
        <f t="shared" si="11"/>
        <v>45139</v>
      </c>
      <c r="B2892" s="3">
        <v>45159</v>
      </c>
      <c r="C2892" s="2">
        <v>301454</v>
      </c>
      <c r="D2892" s="2">
        <v>10031</v>
      </c>
      <c r="E2892" s="2">
        <v>379</v>
      </c>
      <c r="F2892" s="2">
        <v>1</v>
      </c>
      <c r="G2892" s="2">
        <v>25</v>
      </c>
      <c r="H2892" s="2">
        <v>25</v>
      </c>
      <c r="I2892" s="2" t="str">
        <f>VLOOKUP($D2892,PRODUCTS!$A$2:$G$87,2,0)</f>
        <v>Razer DeathAdder Mouse</v>
      </c>
      <c r="J2892" s="2" t="str">
        <f>VLOOKUP(E2892,CUSTOMERS!$A$2:$K$1001,2,0)&amp;" "&amp;VLOOKUP(E2892,CUSTOMERS!$A$2:$K$1001,3,0)</f>
        <v>Carena Lount</v>
      </c>
    </row>
    <row r="2893" spans="1:10" ht="14.25" customHeight="1" x14ac:dyDescent="0.3">
      <c r="A2893" s="3">
        <f t="shared" si="11"/>
        <v>45139</v>
      </c>
      <c r="B2893" s="3">
        <v>45159</v>
      </c>
      <c r="C2893" s="2">
        <v>301454</v>
      </c>
      <c r="D2893" s="2">
        <v>10029</v>
      </c>
      <c r="E2893" s="2">
        <v>298</v>
      </c>
      <c r="F2893" s="2">
        <v>1</v>
      </c>
      <c r="G2893" s="2">
        <v>44</v>
      </c>
      <c r="H2893" s="2">
        <v>44</v>
      </c>
      <c r="I2893" s="2" t="str">
        <f>VLOOKUP($D2893,PRODUCTS!$A$2:$G$87,2,0)</f>
        <v>PlayStation DualSense Wireless Controller</v>
      </c>
      <c r="J2893" s="2" t="str">
        <f>VLOOKUP(E2893,CUSTOMERS!$A$2:$K$1001,2,0)&amp;" "&amp;VLOOKUP(E2893,CUSTOMERS!$A$2:$K$1001,3,0)</f>
        <v>Ted Kubin</v>
      </c>
    </row>
    <row r="2894" spans="1:10" ht="14.25" customHeight="1" x14ac:dyDescent="0.3">
      <c r="A2894" s="3">
        <f t="shared" si="11"/>
        <v>45139</v>
      </c>
      <c r="B2894" s="3">
        <v>45159</v>
      </c>
      <c r="C2894" s="2">
        <v>301454</v>
      </c>
      <c r="D2894" s="2">
        <v>10086</v>
      </c>
      <c r="E2894" s="2">
        <v>195</v>
      </c>
      <c r="F2894" s="2">
        <v>1</v>
      </c>
      <c r="G2894" s="2">
        <v>13</v>
      </c>
      <c r="H2894" s="2">
        <v>13</v>
      </c>
      <c r="I2894" s="2" t="str">
        <f>VLOOKUP($D2894,PRODUCTS!$A$2:$G$87,2,0)</f>
        <v>Lightning Charging Cable</v>
      </c>
      <c r="J2894" s="2" t="str">
        <f>VLOOKUP(E2894,CUSTOMERS!$A$2:$K$1001,2,0)&amp;" "&amp;VLOOKUP(E2894,CUSTOMERS!$A$2:$K$1001,3,0)</f>
        <v>Susan Coners</v>
      </c>
    </row>
    <row r="2895" spans="1:10" ht="14.25" customHeight="1" x14ac:dyDescent="0.3">
      <c r="A2895" s="3">
        <f t="shared" si="11"/>
        <v>45139</v>
      </c>
      <c r="B2895" s="3">
        <v>45159</v>
      </c>
      <c r="C2895" s="2">
        <v>301454</v>
      </c>
      <c r="D2895" s="2">
        <v>10081</v>
      </c>
      <c r="E2895" s="2">
        <v>813</v>
      </c>
      <c r="F2895" s="2">
        <v>2</v>
      </c>
      <c r="G2895" s="2">
        <v>5</v>
      </c>
      <c r="H2895" s="2">
        <v>10</v>
      </c>
      <c r="I2895" s="2" t="str">
        <f>VLOOKUP($D2895,PRODUCTS!$A$2:$G$87,2,0)</f>
        <v>Screen Protector for iPhone 15 Pro</v>
      </c>
      <c r="J2895" s="2" t="str">
        <f>VLOOKUP(E2895,CUSTOMERS!$A$2:$K$1001,2,0)&amp;" "&amp;VLOOKUP(E2895,CUSTOMERS!$A$2:$K$1001,3,0)</f>
        <v>Caroljean Hambleton</v>
      </c>
    </row>
    <row r="2896" spans="1:10" ht="14.25" customHeight="1" x14ac:dyDescent="0.3">
      <c r="A2896" s="3">
        <f t="shared" si="11"/>
        <v>45139</v>
      </c>
      <c r="B2896" s="3">
        <v>45159</v>
      </c>
      <c r="C2896" s="2">
        <v>301455</v>
      </c>
      <c r="D2896" s="2">
        <v>10039</v>
      </c>
      <c r="E2896" s="2">
        <v>857</v>
      </c>
      <c r="F2896" s="2">
        <v>3</v>
      </c>
      <c r="G2896" s="2">
        <v>799</v>
      </c>
      <c r="H2896" s="2">
        <v>2397</v>
      </c>
      <c r="I2896" s="2" t="str">
        <f>VLOOKUP($D2896,PRODUCTS!$A$2:$G$87,2,0)</f>
        <v>Apple Watch Series 9 (GPS + Cellular) 45mm</v>
      </c>
      <c r="J2896" s="2" t="str">
        <f>VLOOKUP(E2896,CUSTOMERS!$A$2:$K$1001,2,0)&amp;" "&amp;VLOOKUP(E2896,CUSTOMERS!$A$2:$K$1001,3,0)</f>
        <v>Deva Laxston</v>
      </c>
    </row>
    <row r="2897" spans="1:10" ht="14.25" customHeight="1" x14ac:dyDescent="0.3">
      <c r="A2897" s="3">
        <f t="shared" si="11"/>
        <v>45139</v>
      </c>
      <c r="B2897" s="3">
        <v>45159</v>
      </c>
      <c r="C2897" s="2">
        <v>301455</v>
      </c>
      <c r="D2897" s="2">
        <v>10077</v>
      </c>
      <c r="E2897" s="2">
        <v>578</v>
      </c>
      <c r="F2897" s="2">
        <v>1</v>
      </c>
      <c r="G2897" s="2">
        <v>6</v>
      </c>
      <c r="H2897" s="2">
        <v>6</v>
      </c>
      <c r="I2897" s="2" t="str">
        <f>VLOOKUP($D2897,PRODUCTS!$A$2:$G$87,2,0)</f>
        <v>Case for iPhone 15 Pro Blue</v>
      </c>
      <c r="J2897" s="2" t="str">
        <f>VLOOKUP(E2897,CUSTOMERS!$A$2:$K$1001,2,0)&amp;" "&amp;VLOOKUP(E2897,CUSTOMERS!$A$2:$K$1001,3,0)</f>
        <v>Jonie Kemish</v>
      </c>
    </row>
    <row r="2898" spans="1:10" ht="14.25" customHeight="1" x14ac:dyDescent="0.3">
      <c r="A2898" s="3">
        <f t="shared" si="11"/>
        <v>45139</v>
      </c>
      <c r="B2898" s="3">
        <v>45159</v>
      </c>
      <c r="C2898" s="2">
        <v>301455</v>
      </c>
      <c r="D2898" s="2">
        <v>10016</v>
      </c>
      <c r="E2898" s="2">
        <v>842</v>
      </c>
      <c r="F2898" s="2">
        <v>3</v>
      </c>
      <c r="G2898" s="2">
        <v>1599</v>
      </c>
      <c r="H2898" s="2">
        <v>4797</v>
      </c>
      <c r="I2898" s="2" t="str">
        <f>VLOOKUP($D2898,PRODUCTS!$A$2:$G$87,2,0)</f>
        <v>iPhone 15 Pro Max 1 TB</v>
      </c>
      <c r="J2898" s="2" t="str">
        <f>VLOOKUP(E2898,CUSTOMERS!$A$2:$K$1001,2,0)&amp;" "&amp;VLOOKUP(E2898,CUSTOMERS!$A$2:$K$1001,3,0)</f>
        <v>Orelie Mathes</v>
      </c>
    </row>
    <row r="2899" spans="1:10" ht="14.25" customHeight="1" x14ac:dyDescent="0.3">
      <c r="A2899" s="3">
        <f t="shared" si="11"/>
        <v>45139</v>
      </c>
      <c r="B2899" s="3">
        <v>45159</v>
      </c>
      <c r="C2899" s="2">
        <v>301456</v>
      </c>
      <c r="D2899" s="2">
        <v>10083</v>
      </c>
      <c r="E2899" s="2">
        <v>493</v>
      </c>
      <c r="F2899" s="2">
        <v>2</v>
      </c>
      <c r="G2899" s="2">
        <v>50</v>
      </c>
      <c r="H2899" s="2">
        <v>100</v>
      </c>
      <c r="I2899" s="2" t="str">
        <f>VLOOKUP($D2899,PRODUCTS!$A$2:$G$87,2,0)</f>
        <v>Apple 45W USB-C Power Adapter</v>
      </c>
      <c r="J2899" s="2" t="str">
        <f>VLOOKUP(E2899,CUSTOMERS!$A$2:$K$1001,2,0)&amp;" "&amp;VLOOKUP(E2899,CUSTOMERS!$A$2:$K$1001,3,0)</f>
        <v>Hilario Gabrieli</v>
      </c>
    </row>
    <row r="2900" spans="1:10" ht="14.25" customHeight="1" x14ac:dyDescent="0.3">
      <c r="A2900" s="3">
        <f t="shared" si="11"/>
        <v>45139</v>
      </c>
      <c r="B2900" s="3">
        <v>45159</v>
      </c>
      <c r="C2900" s="2">
        <v>301456</v>
      </c>
      <c r="D2900" s="2">
        <v>10086</v>
      </c>
      <c r="E2900" s="2">
        <v>407</v>
      </c>
      <c r="F2900" s="2">
        <v>3</v>
      </c>
      <c r="G2900" s="2">
        <v>13</v>
      </c>
      <c r="H2900" s="2">
        <v>39</v>
      </c>
      <c r="I2900" s="2" t="str">
        <f>VLOOKUP($D2900,PRODUCTS!$A$2:$G$87,2,0)</f>
        <v>Lightning Charging Cable</v>
      </c>
      <c r="J2900" s="2" t="str">
        <f>VLOOKUP(E2900,CUSTOMERS!$A$2:$K$1001,2,0)&amp;" "&amp;VLOOKUP(E2900,CUSTOMERS!$A$2:$K$1001,3,0)</f>
        <v>Aharon Rockhill</v>
      </c>
    </row>
    <row r="2901" spans="1:10" ht="14.25" customHeight="1" x14ac:dyDescent="0.3">
      <c r="A2901" s="3">
        <f t="shared" si="11"/>
        <v>45139</v>
      </c>
      <c r="B2901" s="3">
        <v>45159</v>
      </c>
      <c r="C2901" s="2">
        <v>301456</v>
      </c>
      <c r="D2901" s="2">
        <v>10026</v>
      </c>
      <c r="E2901" s="2">
        <v>576</v>
      </c>
      <c r="F2901" s="2">
        <v>3</v>
      </c>
      <c r="G2901" s="2">
        <v>850</v>
      </c>
      <c r="H2901" s="2">
        <v>2550</v>
      </c>
      <c r="I2901" s="2" t="str">
        <f>VLOOKUP($D2901,PRODUCTS!$A$2:$G$87,2,0)</f>
        <v>SAMSUNG Galaxy Z Flip 256 GB</v>
      </c>
      <c r="J2901" s="2" t="str">
        <f>VLOOKUP(E2901,CUSTOMERS!$A$2:$K$1001,2,0)&amp;" "&amp;VLOOKUP(E2901,CUSTOMERS!$A$2:$K$1001,3,0)</f>
        <v>Olga Kimbley</v>
      </c>
    </row>
    <row r="2902" spans="1:10" ht="14.25" customHeight="1" x14ac:dyDescent="0.3">
      <c r="A2902" s="3">
        <f t="shared" si="11"/>
        <v>45139</v>
      </c>
      <c r="B2902" s="3">
        <v>45159</v>
      </c>
      <c r="C2902" s="2">
        <v>301457</v>
      </c>
      <c r="D2902" s="2">
        <v>10010</v>
      </c>
      <c r="E2902" s="2">
        <v>813</v>
      </c>
      <c r="F2902" s="2">
        <v>3</v>
      </c>
      <c r="G2902" s="2">
        <v>29</v>
      </c>
      <c r="H2902" s="2">
        <v>87</v>
      </c>
      <c r="I2902" s="2" t="str">
        <f>VLOOKUP($D2902,PRODUCTS!$A$2:$G$87,2,0)</f>
        <v>JBL Go 3</v>
      </c>
      <c r="J2902" s="2" t="str">
        <f>VLOOKUP(E2902,CUSTOMERS!$A$2:$K$1001,2,0)&amp;" "&amp;VLOOKUP(E2902,CUSTOMERS!$A$2:$K$1001,3,0)</f>
        <v>Caroljean Hambleton</v>
      </c>
    </row>
    <row r="2903" spans="1:10" ht="14.25" customHeight="1" x14ac:dyDescent="0.3">
      <c r="A2903" s="3">
        <f t="shared" si="11"/>
        <v>45139</v>
      </c>
      <c r="B2903" s="3">
        <v>45159</v>
      </c>
      <c r="C2903" s="2">
        <v>301458</v>
      </c>
      <c r="D2903" s="2">
        <v>10034</v>
      </c>
      <c r="E2903" s="2">
        <v>577</v>
      </c>
      <c r="F2903" s="2">
        <v>2</v>
      </c>
      <c r="G2903" s="2">
        <v>90</v>
      </c>
      <c r="H2903" s="2">
        <v>180</v>
      </c>
      <c r="I2903" s="2" t="str">
        <f>VLOOKUP($D2903,PRODUCTS!$A$2:$G$87,2,0)</f>
        <v>Xbox Wireless Headset </v>
      </c>
      <c r="J2903" s="2" t="str">
        <f>VLOOKUP(E2903,CUSTOMERS!$A$2:$K$1001,2,0)&amp;" "&amp;VLOOKUP(E2903,CUSTOMERS!$A$2:$K$1001,3,0)</f>
        <v>Buck Jarman</v>
      </c>
    </row>
    <row r="2904" spans="1:10" ht="14.25" customHeight="1" x14ac:dyDescent="0.3">
      <c r="A2904" s="3">
        <f t="shared" si="11"/>
        <v>45139</v>
      </c>
      <c r="B2904" s="3">
        <v>45159</v>
      </c>
      <c r="C2904" s="2">
        <v>301459</v>
      </c>
      <c r="D2904" s="2">
        <v>10015</v>
      </c>
      <c r="E2904" s="2">
        <v>639</v>
      </c>
      <c r="F2904" s="2">
        <v>3</v>
      </c>
      <c r="G2904" s="2">
        <v>1399</v>
      </c>
      <c r="H2904" s="2">
        <v>4197</v>
      </c>
      <c r="I2904" s="2" t="str">
        <f>VLOOKUP($D2904,PRODUCTS!$A$2:$G$87,2,0)</f>
        <v>iPhone 15 Pro Max 512 GB</v>
      </c>
      <c r="J2904" s="2" t="str">
        <f>VLOOKUP(E2904,CUSTOMERS!$A$2:$K$1001,2,0)&amp;" "&amp;VLOOKUP(E2904,CUSTOMERS!$A$2:$K$1001,3,0)</f>
        <v>Lazar Francombe</v>
      </c>
    </row>
    <row r="2905" spans="1:10" ht="14.25" customHeight="1" x14ac:dyDescent="0.3">
      <c r="A2905" s="3">
        <f t="shared" si="11"/>
        <v>45139</v>
      </c>
      <c r="B2905" s="3">
        <v>45159</v>
      </c>
      <c r="C2905" s="2">
        <v>301459</v>
      </c>
      <c r="D2905" s="2">
        <v>10036</v>
      </c>
      <c r="E2905" s="2">
        <v>949</v>
      </c>
      <c r="F2905" s="2">
        <v>3</v>
      </c>
      <c r="G2905" s="2">
        <v>111</v>
      </c>
      <c r="H2905" s="2">
        <v>333</v>
      </c>
      <c r="I2905" s="2" t="str">
        <f>VLOOKUP($D2905,PRODUCTS!$A$2:$G$87,2,0)</f>
        <v>Xbox Elite Series 2 Wireless</v>
      </c>
      <c r="J2905" s="2" t="str">
        <f>VLOOKUP(E2905,CUSTOMERS!$A$2:$K$1001,2,0)&amp;" "&amp;VLOOKUP(E2905,CUSTOMERS!$A$2:$K$1001,3,0)</f>
        <v>Johan Shevlin</v>
      </c>
    </row>
    <row r="2906" spans="1:10" ht="14.25" customHeight="1" x14ac:dyDescent="0.3">
      <c r="A2906" s="3">
        <f t="shared" si="11"/>
        <v>45139</v>
      </c>
      <c r="B2906" s="3">
        <v>45159</v>
      </c>
      <c r="C2906" s="2">
        <v>301459</v>
      </c>
      <c r="D2906" s="2">
        <v>10037</v>
      </c>
      <c r="E2906" s="2">
        <v>72</v>
      </c>
      <c r="F2906" s="2">
        <v>2</v>
      </c>
      <c r="G2906" s="2">
        <v>500</v>
      </c>
      <c r="H2906" s="2">
        <v>1000</v>
      </c>
      <c r="I2906" s="2" t="str">
        <f>VLOOKUP($D2906,PRODUCTS!$A$2:$G$87,2,0)</f>
        <v>Sony - PlayStation 5 Slim Console</v>
      </c>
      <c r="J2906" s="2" t="str">
        <f>VLOOKUP(E2906,CUSTOMERS!$A$2:$K$1001,2,0)&amp;" "&amp;VLOOKUP(E2906,CUSTOMERS!$A$2:$K$1001,3,0)</f>
        <v>Barnabas Corkel</v>
      </c>
    </row>
    <row r="2907" spans="1:10" ht="14.25" customHeight="1" x14ac:dyDescent="0.3">
      <c r="A2907" s="3">
        <f t="shared" si="11"/>
        <v>45139</v>
      </c>
      <c r="B2907" s="3">
        <v>45159</v>
      </c>
      <c r="C2907" s="2">
        <v>301459</v>
      </c>
      <c r="D2907" s="2">
        <v>10009</v>
      </c>
      <c r="E2907" s="2">
        <v>135</v>
      </c>
      <c r="F2907" s="2">
        <v>3</v>
      </c>
      <c r="G2907" s="2">
        <v>80</v>
      </c>
      <c r="H2907" s="2">
        <v>240</v>
      </c>
      <c r="I2907" s="2" t="str">
        <f>VLOOKUP($D2907,PRODUCTS!$A$2:$G$87,2,0)</f>
        <v>Fitbit Inspire 3</v>
      </c>
      <c r="J2907" s="2" t="str">
        <f>VLOOKUP(E2907,CUSTOMERS!$A$2:$K$1001,2,0)&amp;" "&amp;VLOOKUP(E2907,CUSTOMERS!$A$2:$K$1001,3,0)</f>
        <v>Inness Pilkinton</v>
      </c>
    </row>
    <row r="2908" spans="1:10" ht="14.25" customHeight="1" x14ac:dyDescent="0.3">
      <c r="A2908" s="3">
        <f t="shared" si="11"/>
        <v>45139</v>
      </c>
      <c r="B2908" s="3">
        <v>45159</v>
      </c>
      <c r="C2908" s="2">
        <v>301460</v>
      </c>
      <c r="D2908" s="2">
        <v>10062</v>
      </c>
      <c r="E2908" s="2">
        <v>370</v>
      </c>
      <c r="F2908" s="2">
        <v>3</v>
      </c>
      <c r="G2908" s="2">
        <v>1499</v>
      </c>
      <c r="H2908" s="2">
        <v>4497</v>
      </c>
      <c r="I2908" s="2" t="str">
        <f>VLOOKUP($D2908,PRODUCTS!$A$2:$G$87,2,0)</f>
        <v>LG - 65" Class B3 Series OLED</v>
      </c>
      <c r="J2908" s="2" t="str">
        <f>VLOOKUP(E2908,CUSTOMERS!$A$2:$K$1001,2,0)&amp;" "&amp;VLOOKUP(E2908,CUSTOMERS!$A$2:$K$1001,3,0)</f>
        <v>Ives Accum</v>
      </c>
    </row>
    <row r="2909" spans="1:10" ht="14.25" customHeight="1" x14ac:dyDescent="0.3">
      <c r="A2909" s="3">
        <f t="shared" si="11"/>
        <v>45139</v>
      </c>
      <c r="B2909" s="3">
        <v>45160</v>
      </c>
      <c r="C2909" s="2">
        <v>301461</v>
      </c>
      <c r="D2909" s="2">
        <v>10071</v>
      </c>
      <c r="E2909" s="2">
        <v>134</v>
      </c>
      <c r="F2909" s="2">
        <v>1</v>
      </c>
      <c r="G2909" s="2">
        <v>6</v>
      </c>
      <c r="H2909" s="2">
        <v>6</v>
      </c>
      <c r="I2909" s="2" t="str">
        <f>VLOOKUP($D2909,PRODUCTS!$A$2:$G$87,2,0)</f>
        <v>Case for iPhone 15 Pro Red</v>
      </c>
      <c r="J2909" s="2" t="str">
        <f>VLOOKUP(E2909,CUSTOMERS!$A$2:$K$1001,2,0)&amp;" "&amp;VLOOKUP(E2909,CUSTOMERS!$A$2:$K$1001,3,0)</f>
        <v>Charity Lawford</v>
      </c>
    </row>
    <row r="2910" spans="1:10" ht="14.25" customHeight="1" x14ac:dyDescent="0.3">
      <c r="A2910" s="3">
        <f t="shared" si="11"/>
        <v>45139</v>
      </c>
      <c r="B2910" s="3">
        <v>45160</v>
      </c>
      <c r="C2910" s="2">
        <v>301462</v>
      </c>
      <c r="D2910" s="2">
        <v>10082</v>
      </c>
      <c r="E2910" s="2">
        <v>657</v>
      </c>
      <c r="F2910" s="2">
        <v>2</v>
      </c>
      <c r="G2910" s="2">
        <v>20</v>
      </c>
      <c r="H2910" s="2">
        <v>40</v>
      </c>
      <c r="I2910" s="2" t="str">
        <f>VLOOKUP($D2910,PRODUCTS!$A$2:$G$87,2,0)</f>
        <v>Apple 20W USB-C Power Adapter</v>
      </c>
      <c r="J2910" s="2" t="str">
        <f>VLOOKUP(E2910,CUSTOMERS!$A$2:$K$1001,2,0)&amp;" "&amp;VLOOKUP(E2910,CUSTOMERS!$A$2:$K$1001,3,0)</f>
        <v>Verna Ludgrove</v>
      </c>
    </row>
    <row r="2911" spans="1:10" ht="14.25" customHeight="1" x14ac:dyDescent="0.3">
      <c r="A2911" s="3">
        <f t="shared" si="11"/>
        <v>45139</v>
      </c>
      <c r="B2911" s="3">
        <v>45160</v>
      </c>
      <c r="C2911" s="2">
        <v>301463</v>
      </c>
      <c r="D2911" s="2">
        <v>10047</v>
      </c>
      <c r="E2911" s="2">
        <v>18</v>
      </c>
      <c r="F2911" s="2">
        <v>1</v>
      </c>
      <c r="G2911" s="2">
        <v>300</v>
      </c>
      <c r="H2911" s="2">
        <v>300</v>
      </c>
      <c r="I2911" s="2" t="str">
        <f>VLOOKUP($D2911,PRODUCTS!$A$2:$G$87,2,0)</f>
        <v>Microsoft - Xbox Series S 512 GB All-Digital Console</v>
      </c>
      <c r="J2911" s="2" t="str">
        <f>VLOOKUP(E2911,CUSTOMERS!$A$2:$K$1001,2,0)&amp;" "&amp;VLOOKUP(E2911,CUSTOMERS!$A$2:$K$1001,3,0)</f>
        <v>Gilberto Adanez</v>
      </c>
    </row>
    <row r="2912" spans="1:10" ht="14.25" customHeight="1" x14ac:dyDescent="0.3">
      <c r="A2912" s="3">
        <f t="shared" si="11"/>
        <v>45139</v>
      </c>
      <c r="B2912" s="3">
        <v>45160</v>
      </c>
      <c r="C2912" s="2">
        <v>301464</v>
      </c>
      <c r="D2912" s="2">
        <v>10071</v>
      </c>
      <c r="E2912" s="2">
        <v>747</v>
      </c>
      <c r="F2912" s="2">
        <v>1</v>
      </c>
      <c r="G2912" s="2">
        <v>6</v>
      </c>
      <c r="H2912" s="2">
        <v>6</v>
      </c>
      <c r="I2912" s="2" t="str">
        <f>VLOOKUP($D2912,PRODUCTS!$A$2:$G$87,2,0)</f>
        <v>Case for iPhone 15 Pro Red</v>
      </c>
      <c r="J2912" s="2" t="str">
        <f>VLOOKUP(E2912,CUSTOMERS!$A$2:$K$1001,2,0)&amp;" "&amp;VLOOKUP(E2912,CUSTOMERS!$A$2:$K$1001,3,0)</f>
        <v>Jefferson Ludy</v>
      </c>
    </row>
    <row r="2913" spans="1:10" ht="14.25" customHeight="1" x14ac:dyDescent="0.3">
      <c r="A2913" s="3">
        <f t="shared" si="11"/>
        <v>45139</v>
      </c>
      <c r="B2913" s="3">
        <v>45160</v>
      </c>
      <c r="C2913" s="2">
        <v>301464</v>
      </c>
      <c r="D2913" s="2">
        <v>10062</v>
      </c>
      <c r="E2913" s="2">
        <v>751</v>
      </c>
      <c r="F2913" s="2">
        <v>1</v>
      </c>
      <c r="G2913" s="2">
        <v>1499</v>
      </c>
      <c r="H2913" s="2">
        <v>1499</v>
      </c>
      <c r="I2913" s="2" t="str">
        <f>VLOOKUP($D2913,PRODUCTS!$A$2:$G$87,2,0)</f>
        <v>LG - 65" Class B3 Series OLED</v>
      </c>
      <c r="J2913" s="2" t="str">
        <f>VLOOKUP(E2913,CUSTOMERS!$A$2:$K$1001,2,0)&amp;" "&amp;VLOOKUP(E2913,CUSTOMERS!$A$2:$K$1001,3,0)</f>
        <v>Delano Reisin</v>
      </c>
    </row>
    <row r="2914" spans="1:10" ht="14.25" customHeight="1" x14ac:dyDescent="0.3">
      <c r="A2914" s="3">
        <f t="shared" si="11"/>
        <v>45139</v>
      </c>
      <c r="B2914" s="3">
        <v>45160</v>
      </c>
      <c r="C2914" s="2">
        <v>301465</v>
      </c>
      <c r="D2914" s="2">
        <v>10069</v>
      </c>
      <c r="E2914" s="2">
        <v>275</v>
      </c>
      <c r="F2914" s="2">
        <v>1</v>
      </c>
      <c r="G2914" s="2">
        <v>5</v>
      </c>
      <c r="H2914" s="2">
        <v>5</v>
      </c>
      <c r="I2914" s="2" t="str">
        <f>VLOOKUP($D2914,PRODUCTS!$A$2:$G$87,2,0)</f>
        <v>USB-C Charging Cable</v>
      </c>
      <c r="J2914" s="2" t="str">
        <f>VLOOKUP(E2914,CUSTOMERS!$A$2:$K$1001,2,0)&amp;" "&amp;VLOOKUP(E2914,CUSTOMERS!$A$2:$K$1001,3,0)</f>
        <v>Marilee Roskrug</v>
      </c>
    </row>
    <row r="2915" spans="1:10" ht="14.25" customHeight="1" x14ac:dyDescent="0.3">
      <c r="A2915" s="3">
        <f t="shared" si="11"/>
        <v>45139</v>
      </c>
      <c r="B2915" s="3">
        <v>45160</v>
      </c>
      <c r="C2915" s="2">
        <v>301466</v>
      </c>
      <c r="D2915" s="2">
        <v>10029</v>
      </c>
      <c r="E2915" s="2">
        <v>929</v>
      </c>
      <c r="F2915" s="2">
        <v>1</v>
      </c>
      <c r="G2915" s="2">
        <v>44</v>
      </c>
      <c r="H2915" s="2">
        <v>44</v>
      </c>
      <c r="I2915" s="2" t="str">
        <f>VLOOKUP($D2915,PRODUCTS!$A$2:$G$87,2,0)</f>
        <v>PlayStation DualSense Wireless Controller</v>
      </c>
      <c r="J2915" s="2" t="str">
        <f>VLOOKUP(E2915,CUSTOMERS!$A$2:$K$1001,2,0)&amp;" "&amp;VLOOKUP(E2915,CUSTOMERS!$A$2:$K$1001,3,0)</f>
        <v>Viki Likely</v>
      </c>
    </row>
    <row r="2916" spans="1:10" ht="14.25" customHeight="1" x14ac:dyDescent="0.3">
      <c r="A2916" s="3">
        <f t="shared" si="11"/>
        <v>45139</v>
      </c>
      <c r="B2916" s="3">
        <v>45160</v>
      </c>
      <c r="C2916" s="2">
        <v>301467</v>
      </c>
      <c r="D2916" s="2">
        <v>10022</v>
      </c>
      <c r="E2916" s="2">
        <v>237</v>
      </c>
      <c r="F2916" s="2">
        <v>2</v>
      </c>
      <c r="G2916" s="2">
        <v>899</v>
      </c>
      <c r="H2916" s="2">
        <v>1798</v>
      </c>
      <c r="I2916" s="2" t="str">
        <f>VLOOKUP($D2916,PRODUCTS!$A$2:$G$87,2,0)</f>
        <v>iPhone 15 256 GB</v>
      </c>
      <c r="J2916" s="2" t="str">
        <f>VLOOKUP(E2916,CUSTOMERS!$A$2:$K$1001,2,0)&amp;" "&amp;VLOOKUP(E2916,CUSTOMERS!$A$2:$K$1001,3,0)</f>
        <v>Danell Toleman</v>
      </c>
    </row>
    <row r="2917" spans="1:10" ht="14.25" customHeight="1" x14ac:dyDescent="0.3">
      <c r="A2917" s="3">
        <f t="shared" si="11"/>
        <v>45139</v>
      </c>
      <c r="B2917" s="3">
        <v>45160</v>
      </c>
      <c r="C2917" s="2">
        <v>301468</v>
      </c>
      <c r="D2917" s="2">
        <v>10001</v>
      </c>
      <c r="E2917" s="2">
        <v>338</v>
      </c>
      <c r="F2917" s="2">
        <v>2</v>
      </c>
      <c r="G2917" s="2">
        <v>27</v>
      </c>
      <c r="H2917" s="2">
        <v>54</v>
      </c>
      <c r="I2917" s="2" t="str">
        <f>VLOOKUP($D2917,PRODUCTS!$A$2:$G$87,2,0)</f>
        <v>Apple AirTag</v>
      </c>
      <c r="J2917" s="2" t="str">
        <f>VLOOKUP(E2917,CUSTOMERS!$A$2:$K$1001,2,0)&amp;" "&amp;VLOOKUP(E2917,CUSTOMERS!$A$2:$K$1001,3,0)</f>
        <v>Phyllys Nystrom</v>
      </c>
    </row>
    <row r="2918" spans="1:10" ht="14.25" customHeight="1" x14ac:dyDescent="0.3">
      <c r="A2918" s="3">
        <f t="shared" si="11"/>
        <v>45139</v>
      </c>
      <c r="B2918" s="3">
        <v>45160</v>
      </c>
      <c r="C2918" s="2">
        <v>301468</v>
      </c>
      <c r="D2918" s="2">
        <v>10084</v>
      </c>
      <c r="E2918" s="2">
        <v>942</v>
      </c>
      <c r="F2918" s="2">
        <v>2</v>
      </c>
      <c r="G2918" s="2">
        <v>7</v>
      </c>
      <c r="H2918" s="2">
        <v>14</v>
      </c>
      <c r="I2918" s="2" t="str">
        <f>VLOOKUP($D2918,PRODUCTS!$A$2:$G$87,2,0)</f>
        <v>AAA Batteries (4-pack)</v>
      </c>
      <c r="J2918" s="2" t="str">
        <f>VLOOKUP(E2918,CUSTOMERS!$A$2:$K$1001,2,0)&amp;" "&amp;VLOOKUP(E2918,CUSTOMERS!$A$2:$K$1001,3,0)</f>
        <v>Saunders Dowson</v>
      </c>
    </row>
    <row r="2919" spans="1:10" ht="14.25" customHeight="1" x14ac:dyDescent="0.3">
      <c r="A2919" s="3">
        <f t="shared" si="11"/>
        <v>45139</v>
      </c>
      <c r="B2919" s="3">
        <v>45160</v>
      </c>
      <c r="C2919" s="2">
        <v>301468</v>
      </c>
      <c r="D2919" s="2">
        <v>10031</v>
      </c>
      <c r="E2919" s="2">
        <v>622</v>
      </c>
      <c r="F2919" s="2">
        <v>1</v>
      </c>
      <c r="G2919" s="2">
        <v>25</v>
      </c>
      <c r="H2919" s="2">
        <v>25</v>
      </c>
      <c r="I2919" s="2" t="str">
        <f>VLOOKUP($D2919,PRODUCTS!$A$2:$G$87,2,0)</f>
        <v>Razer DeathAdder Mouse</v>
      </c>
      <c r="J2919" s="2" t="str">
        <f>VLOOKUP(E2919,CUSTOMERS!$A$2:$K$1001,2,0)&amp;" "&amp;VLOOKUP(E2919,CUSTOMERS!$A$2:$K$1001,3,0)</f>
        <v>Teressa Van Baaren</v>
      </c>
    </row>
    <row r="2920" spans="1:10" ht="14.25" customHeight="1" x14ac:dyDescent="0.3">
      <c r="A2920" s="3">
        <f t="shared" si="11"/>
        <v>45139</v>
      </c>
      <c r="B2920" s="3">
        <v>45160</v>
      </c>
      <c r="C2920" s="2">
        <v>301468</v>
      </c>
      <c r="D2920" s="2">
        <v>10045</v>
      </c>
      <c r="E2920" s="2">
        <v>974</v>
      </c>
      <c r="F2920" s="2">
        <v>2</v>
      </c>
      <c r="G2920" s="2">
        <v>499</v>
      </c>
      <c r="H2920" s="2">
        <v>998</v>
      </c>
      <c r="I2920" s="2" t="str">
        <f>VLOOKUP($D2920,PRODUCTS!$A$2:$G$87,2,0)</f>
        <v>Microsoft - Xbox Series X 1TB Console </v>
      </c>
      <c r="J2920" s="2" t="str">
        <f>VLOOKUP(E2920,CUSTOMERS!$A$2:$K$1001,2,0)&amp;" "&amp;VLOOKUP(E2920,CUSTOMERS!$A$2:$K$1001,3,0)</f>
        <v>Karilynn Meijer</v>
      </c>
    </row>
    <row r="2921" spans="1:10" ht="14.25" customHeight="1" x14ac:dyDescent="0.3">
      <c r="A2921" s="3">
        <f t="shared" si="11"/>
        <v>45139</v>
      </c>
      <c r="B2921" s="3">
        <v>45160</v>
      </c>
      <c r="C2921" s="2">
        <v>301468</v>
      </c>
      <c r="D2921" s="2">
        <v>10061</v>
      </c>
      <c r="E2921" s="2">
        <v>671</v>
      </c>
      <c r="F2921" s="2">
        <v>3</v>
      </c>
      <c r="G2921" s="2">
        <v>1199</v>
      </c>
      <c r="H2921" s="2">
        <v>3597</v>
      </c>
      <c r="I2921" s="2" t="str">
        <f>VLOOKUP($D2921,PRODUCTS!$A$2:$G$87,2,0)</f>
        <v>Samsung - 55" Class The Frame</v>
      </c>
      <c r="J2921" s="2" t="str">
        <f>VLOOKUP(E2921,CUSTOMERS!$A$2:$K$1001,2,0)&amp;" "&amp;VLOOKUP(E2921,CUSTOMERS!$A$2:$K$1001,3,0)</f>
        <v>Brendan Carhart</v>
      </c>
    </row>
    <row r="2922" spans="1:10" ht="14.25" customHeight="1" x14ac:dyDescent="0.3">
      <c r="A2922" s="3">
        <f t="shared" si="11"/>
        <v>45139</v>
      </c>
      <c r="B2922" s="3">
        <v>45160</v>
      </c>
      <c r="C2922" s="2">
        <v>301468</v>
      </c>
      <c r="D2922" s="2">
        <v>10080</v>
      </c>
      <c r="E2922" s="2">
        <v>384</v>
      </c>
      <c r="F2922" s="2">
        <v>1</v>
      </c>
      <c r="G2922" s="2">
        <v>6</v>
      </c>
      <c r="H2922" s="2">
        <v>6</v>
      </c>
      <c r="I2922" s="2" t="str">
        <f>VLOOKUP($D2922,PRODUCTS!$A$2:$G$87,2,0)</f>
        <v>Screen Protector for iPhone 15 Pro</v>
      </c>
      <c r="J2922" s="2" t="str">
        <f>VLOOKUP(E2922,CUSTOMERS!$A$2:$K$1001,2,0)&amp;" "&amp;VLOOKUP(E2922,CUSTOMERS!$A$2:$K$1001,3,0)</f>
        <v>Chicky Palatini</v>
      </c>
    </row>
    <row r="2923" spans="1:10" ht="14.25" customHeight="1" x14ac:dyDescent="0.3">
      <c r="A2923" s="3">
        <f t="shared" si="11"/>
        <v>45139</v>
      </c>
      <c r="B2923" s="3">
        <v>45160</v>
      </c>
      <c r="C2923" s="2">
        <v>301468</v>
      </c>
      <c r="D2923" s="2">
        <v>10075</v>
      </c>
      <c r="E2923" s="2">
        <v>109</v>
      </c>
      <c r="F2923" s="2">
        <v>3</v>
      </c>
      <c r="G2923" s="2">
        <v>5</v>
      </c>
      <c r="H2923" s="2">
        <v>15</v>
      </c>
      <c r="I2923" s="2" t="str">
        <f>VLOOKUP($D2923,PRODUCTS!$A$2:$G$87,2,0)</f>
        <v>Case for iPhone 15 Black</v>
      </c>
      <c r="J2923" s="2" t="str">
        <f>VLOOKUP(E2923,CUSTOMERS!$A$2:$K$1001,2,0)&amp;" "&amp;VLOOKUP(E2923,CUSTOMERS!$A$2:$K$1001,3,0)</f>
        <v>Nita Fedder</v>
      </c>
    </row>
    <row r="2924" spans="1:10" ht="14.25" customHeight="1" x14ac:dyDescent="0.3">
      <c r="A2924" s="3">
        <f t="shared" si="11"/>
        <v>45139</v>
      </c>
      <c r="B2924" s="3">
        <v>45160</v>
      </c>
      <c r="C2924" s="2">
        <v>301468</v>
      </c>
      <c r="D2924" s="2">
        <v>10057</v>
      </c>
      <c r="E2924" s="2">
        <v>648</v>
      </c>
      <c r="F2924" s="2">
        <v>2</v>
      </c>
      <c r="G2924" s="2">
        <v>1099</v>
      </c>
      <c r="H2924" s="2">
        <v>2198</v>
      </c>
      <c r="I2924" s="2" t="str">
        <f>VLOOKUP($D2924,PRODUCTS!$A$2:$G$87,2,0)</f>
        <v>LG - 65" Class 80 Series QNED</v>
      </c>
      <c r="J2924" s="2" t="str">
        <f>VLOOKUP(E2924,CUSTOMERS!$A$2:$K$1001,2,0)&amp;" "&amp;VLOOKUP(E2924,CUSTOMERS!$A$2:$K$1001,3,0)</f>
        <v>Pavlov Gartin</v>
      </c>
    </row>
    <row r="2925" spans="1:10" ht="14.25" customHeight="1" x14ac:dyDescent="0.3">
      <c r="A2925" s="3">
        <f t="shared" si="11"/>
        <v>45139</v>
      </c>
      <c r="B2925" s="3">
        <v>45160</v>
      </c>
      <c r="C2925" s="2">
        <v>301469</v>
      </c>
      <c r="D2925" s="2">
        <v>10025</v>
      </c>
      <c r="E2925" s="2">
        <v>127</v>
      </c>
      <c r="F2925" s="2">
        <v>3</v>
      </c>
      <c r="G2925" s="2">
        <v>399</v>
      </c>
      <c r="H2925" s="2">
        <v>1197</v>
      </c>
      <c r="I2925" s="2" t="str">
        <f>VLOOKUP($D2925,PRODUCTS!$A$2:$G$87,2,0)</f>
        <v>SAMSUNG Galaxy A54 5G 128 GB</v>
      </c>
      <c r="J2925" s="2" t="str">
        <f>VLOOKUP(E2925,CUSTOMERS!$A$2:$K$1001,2,0)&amp;" "&amp;VLOOKUP(E2925,CUSTOMERS!$A$2:$K$1001,3,0)</f>
        <v>Merilee Dewdney</v>
      </c>
    </row>
    <row r="2926" spans="1:10" ht="14.25" customHeight="1" x14ac:dyDescent="0.3">
      <c r="A2926" s="3">
        <f t="shared" si="11"/>
        <v>45139</v>
      </c>
      <c r="B2926" s="3">
        <v>45160</v>
      </c>
      <c r="C2926" s="2">
        <v>301470</v>
      </c>
      <c r="D2926" s="2">
        <v>10029</v>
      </c>
      <c r="E2926" s="2">
        <v>451</v>
      </c>
      <c r="F2926" s="2">
        <v>1</v>
      </c>
      <c r="G2926" s="2">
        <v>44</v>
      </c>
      <c r="H2926" s="2">
        <v>44</v>
      </c>
      <c r="I2926" s="2" t="str">
        <f>VLOOKUP($D2926,PRODUCTS!$A$2:$G$87,2,0)</f>
        <v>PlayStation DualSense Wireless Controller</v>
      </c>
      <c r="J2926" s="2" t="str">
        <f>VLOOKUP(E2926,CUSTOMERS!$A$2:$K$1001,2,0)&amp;" "&amp;VLOOKUP(E2926,CUSTOMERS!$A$2:$K$1001,3,0)</f>
        <v>Jasper Duffett</v>
      </c>
    </row>
    <row r="2927" spans="1:10" ht="14.25" customHeight="1" x14ac:dyDescent="0.3">
      <c r="A2927" s="3">
        <f t="shared" si="11"/>
        <v>45139</v>
      </c>
      <c r="B2927" s="3">
        <v>45160</v>
      </c>
      <c r="C2927" s="2">
        <v>301471</v>
      </c>
      <c r="D2927" s="2">
        <v>10050</v>
      </c>
      <c r="E2927" s="2">
        <v>394</v>
      </c>
      <c r="F2927" s="2">
        <v>3</v>
      </c>
      <c r="G2927" s="2">
        <v>700</v>
      </c>
      <c r="H2927" s="2">
        <v>2100</v>
      </c>
      <c r="I2927" s="2" t="str">
        <f>VLOOKUP($D2927,PRODUCTS!$A$2:$G$87,2,0)</f>
        <v>Microsoft - Surface Laptop Go 3 </v>
      </c>
      <c r="J2927" s="2" t="str">
        <f>VLOOKUP(E2927,CUSTOMERS!$A$2:$K$1001,2,0)&amp;" "&amp;VLOOKUP(E2927,CUSTOMERS!$A$2:$K$1001,3,0)</f>
        <v>Coral Umbert</v>
      </c>
    </row>
    <row r="2928" spans="1:10" ht="14.25" customHeight="1" x14ac:dyDescent="0.3">
      <c r="A2928" s="3">
        <f t="shared" si="11"/>
        <v>45139</v>
      </c>
      <c r="B2928" s="3">
        <v>45160</v>
      </c>
      <c r="C2928" s="2">
        <v>301472</v>
      </c>
      <c r="D2928" s="2">
        <v>10004</v>
      </c>
      <c r="E2928" s="2">
        <v>817</v>
      </c>
      <c r="F2928" s="2">
        <v>2</v>
      </c>
      <c r="G2928" s="2">
        <v>35</v>
      </c>
      <c r="H2928" s="2">
        <v>70</v>
      </c>
      <c r="I2928" s="2" t="str">
        <f>VLOOKUP($D2928,PRODUCTS!$A$2:$G$87,2,0)</f>
        <v>Fire Stick TV 4K</v>
      </c>
      <c r="J2928" s="2" t="str">
        <f>VLOOKUP(E2928,CUSTOMERS!$A$2:$K$1001,2,0)&amp;" "&amp;VLOOKUP(E2928,CUSTOMERS!$A$2:$K$1001,3,0)</f>
        <v>Gonzales MacDearmont</v>
      </c>
    </row>
    <row r="2929" spans="1:10" ht="14.25" customHeight="1" x14ac:dyDescent="0.3">
      <c r="A2929" s="3">
        <f t="shared" si="11"/>
        <v>45139</v>
      </c>
      <c r="B2929" s="3">
        <v>45160</v>
      </c>
      <c r="C2929" s="2">
        <v>301472</v>
      </c>
      <c r="D2929" s="2">
        <v>10040</v>
      </c>
      <c r="E2929" s="2">
        <v>30</v>
      </c>
      <c r="F2929" s="2">
        <v>2</v>
      </c>
      <c r="G2929" s="2">
        <v>949</v>
      </c>
      <c r="H2929" s="2">
        <v>1898</v>
      </c>
      <c r="I2929" s="2" t="str">
        <f>VLOOKUP($D2929,PRODUCTS!$A$2:$G$87,2,0)</f>
        <v>MacBook Air 13.6" Laptop - Apple M2</v>
      </c>
      <c r="J2929" s="2" t="str">
        <f>VLOOKUP(E2929,CUSTOMERS!$A$2:$K$1001,2,0)&amp;" "&amp;VLOOKUP(E2929,CUSTOMERS!$A$2:$K$1001,3,0)</f>
        <v>Chastity Hayford</v>
      </c>
    </row>
    <row r="2930" spans="1:10" ht="14.25" customHeight="1" x14ac:dyDescent="0.3">
      <c r="A2930" s="3">
        <f t="shared" si="11"/>
        <v>45139</v>
      </c>
      <c r="B2930" s="3">
        <v>45160</v>
      </c>
      <c r="C2930" s="2">
        <v>301472</v>
      </c>
      <c r="D2930" s="2">
        <v>10078</v>
      </c>
      <c r="E2930" s="2">
        <v>895</v>
      </c>
      <c r="F2930" s="2">
        <v>1</v>
      </c>
      <c r="G2930" s="2">
        <v>5</v>
      </c>
      <c r="H2930" s="2">
        <v>5</v>
      </c>
      <c r="I2930" s="2" t="str">
        <f>VLOOKUP($D2930,PRODUCTS!$A$2:$G$87,2,0)</f>
        <v>Case for iPhone 15 Blue</v>
      </c>
      <c r="J2930" s="2" t="str">
        <f>VLOOKUP(E2930,CUSTOMERS!$A$2:$K$1001,2,0)&amp;" "&amp;VLOOKUP(E2930,CUSTOMERS!$A$2:$K$1001,3,0)</f>
        <v>Chickie Tinson</v>
      </c>
    </row>
    <row r="2931" spans="1:10" ht="14.25" customHeight="1" x14ac:dyDescent="0.3">
      <c r="A2931" s="3">
        <f t="shared" si="11"/>
        <v>45139</v>
      </c>
      <c r="B2931" s="3">
        <v>45160</v>
      </c>
      <c r="C2931" s="2">
        <v>301472</v>
      </c>
      <c r="D2931" s="2">
        <v>10040</v>
      </c>
      <c r="E2931" s="2">
        <v>613</v>
      </c>
      <c r="F2931" s="2">
        <v>3</v>
      </c>
      <c r="G2931" s="2">
        <v>949</v>
      </c>
      <c r="H2931" s="2">
        <v>2847</v>
      </c>
      <c r="I2931" s="2" t="str">
        <f>VLOOKUP($D2931,PRODUCTS!$A$2:$G$87,2,0)</f>
        <v>MacBook Air 13.6" Laptop - Apple M2</v>
      </c>
      <c r="J2931" s="2" t="str">
        <f>VLOOKUP(E2931,CUSTOMERS!$A$2:$K$1001,2,0)&amp;" "&amp;VLOOKUP(E2931,CUSTOMERS!$A$2:$K$1001,3,0)</f>
        <v>Margie McAvaddy</v>
      </c>
    </row>
    <row r="2932" spans="1:10" ht="14.25" customHeight="1" x14ac:dyDescent="0.3">
      <c r="A2932" s="3">
        <f t="shared" si="11"/>
        <v>45139</v>
      </c>
      <c r="B2932" s="3">
        <v>45160</v>
      </c>
      <c r="C2932" s="2">
        <v>301473</v>
      </c>
      <c r="D2932" s="2">
        <v>10006</v>
      </c>
      <c r="E2932" s="2">
        <v>564</v>
      </c>
      <c r="F2932" s="2">
        <v>3</v>
      </c>
      <c r="G2932" s="2">
        <v>24</v>
      </c>
      <c r="H2932" s="2">
        <v>72</v>
      </c>
      <c r="I2932" s="2" t="str">
        <f>VLOOKUP($D2932,PRODUCTS!$A$2:$G$87,2,0)</f>
        <v>Roku Express</v>
      </c>
      <c r="J2932" s="2" t="str">
        <f>VLOOKUP(E2932,CUSTOMERS!$A$2:$K$1001,2,0)&amp;" "&amp;VLOOKUP(E2932,CUSTOMERS!$A$2:$K$1001,3,0)</f>
        <v>Drona Benbow</v>
      </c>
    </row>
    <row r="2933" spans="1:10" ht="14.25" customHeight="1" x14ac:dyDescent="0.3">
      <c r="A2933" s="3">
        <f t="shared" si="11"/>
        <v>45139</v>
      </c>
      <c r="B2933" s="3">
        <v>45160</v>
      </c>
      <c r="C2933" s="2">
        <v>301474</v>
      </c>
      <c r="D2933" s="2">
        <v>10027</v>
      </c>
      <c r="E2933" s="2">
        <v>86</v>
      </c>
      <c r="F2933" s="2">
        <v>3</v>
      </c>
      <c r="G2933" s="2">
        <v>109</v>
      </c>
      <c r="H2933" s="2">
        <v>327</v>
      </c>
      <c r="I2933" s="2" t="str">
        <f>VLOOKUP($D2933,PRODUCTS!$A$2:$G$87,2,0)</f>
        <v>SAMSUNG Galaxy Buds Pro 2</v>
      </c>
      <c r="J2933" s="2" t="str">
        <f>VLOOKUP(E2933,CUSTOMERS!$A$2:$K$1001,2,0)&amp;" "&amp;VLOOKUP(E2933,CUSTOMERS!$A$2:$K$1001,3,0)</f>
        <v>Jerry Mather</v>
      </c>
    </row>
    <row r="2934" spans="1:10" ht="14.25" customHeight="1" x14ac:dyDescent="0.3">
      <c r="A2934" s="3">
        <f t="shared" si="11"/>
        <v>45139</v>
      </c>
      <c r="B2934" s="3">
        <v>45160</v>
      </c>
      <c r="C2934" s="2">
        <v>301475</v>
      </c>
      <c r="D2934" s="2">
        <v>10015</v>
      </c>
      <c r="E2934" s="2">
        <v>915</v>
      </c>
      <c r="F2934" s="2">
        <v>2</v>
      </c>
      <c r="G2934" s="2">
        <v>1399</v>
      </c>
      <c r="H2934" s="2">
        <v>2798</v>
      </c>
      <c r="I2934" s="2" t="str">
        <f>VLOOKUP($D2934,PRODUCTS!$A$2:$G$87,2,0)</f>
        <v>iPhone 15 Pro Max 512 GB</v>
      </c>
      <c r="J2934" s="2" t="str">
        <f>VLOOKUP(E2934,CUSTOMERS!$A$2:$K$1001,2,0)&amp;" "&amp;VLOOKUP(E2934,CUSTOMERS!$A$2:$K$1001,3,0)</f>
        <v>Claude Lambrook</v>
      </c>
    </row>
    <row r="2935" spans="1:10" ht="14.25" customHeight="1" x14ac:dyDescent="0.3">
      <c r="A2935" s="3">
        <f t="shared" si="11"/>
        <v>45139</v>
      </c>
      <c r="B2935" s="3">
        <v>45160</v>
      </c>
      <c r="C2935" s="2">
        <v>301475</v>
      </c>
      <c r="D2935" s="2">
        <v>10044</v>
      </c>
      <c r="E2935" s="2">
        <v>696</v>
      </c>
      <c r="F2935" s="2">
        <v>3</v>
      </c>
      <c r="G2935" s="2">
        <v>750</v>
      </c>
      <c r="H2935" s="2">
        <v>2250</v>
      </c>
      <c r="I2935" s="2" t="str">
        <f>VLOOKUP($D2935,PRODUCTS!$A$2:$G$87,2,0)</f>
        <v>Canon - EOS R50 4K</v>
      </c>
      <c r="J2935" s="2" t="str">
        <f>VLOOKUP(E2935,CUSTOMERS!$A$2:$K$1001,2,0)&amp;" "&amp;VLOOKUP(E2935,CUSTOMERS!$A$2:$K$1001,3,0)</f>
        <v>Chet Fley</v>
      </c>
    </row>
    <row r="2936" spans="1:10" ht="14.25" customHeight="1" x14ac:dyDescent="0.3">
      <c r="A2936" s="3">
        <f t="shared" si="11"/>
        <v>45139</v>
      </c>
      <c r="B2936" s="3">
        <v>45160</v>
      </c>
      <c r="C2936" s="2">
        <v>301476</v>
      </c>
      <c r="D2936" s="2">
        <v>10059</v>
      </c>
      <c r="E2936" s="2">
        <v>566</v>
      </c>
      <c r="F2936" s="2">
        <v>1</v>
      </c>
      <c r="G2936" s="2">
        <v>269</v>
      </c>
      <c r="H2936" s="2">
        <v>269</v>
      </c>
      <c r="I2936" s="2" t="str">
        <f>VLOOKUP($D2936,PRODUCTS!$A$2:$G$87,2,0)</f>
        <v>TCL - 55" Class S4 S-Class</v>
      </c>
      <c r="J2936" s="2" t="str">
        <f>VLOOKUP(E2936,CUSTOMERS!$A$2:$K$1001,2,0)&amp;" "&amp;VLOOKUP(E2936,CUSTOMERS!$A$2:$K$1001,3,0)</f>
        <v>Gleda Duer</v>
      </c>
    </row>
    <row r="2937" spans="1:10" ht="14.25" customHeight="1" x14ac:dyDescent="0.3">
      <c r="A2937" s="3">
        <f t="shared" si="11"/>
        <v>45139</v>
      </c>
      <c r="B2937" s="3">
        <v>45160</v>
      </c>
      <c r="C2937" s="2">
        <v>301476</v>
      </c>
      <c r="D2937" s="2">
        <v>10039</v>
      </c>
      <c r="E2937" s="2">
        <v>276</v>
      </c>
      <c r="F2937" s="2">
        <v>2</v>
      </c>
      <c r="G2937" s="2">
        <v>799</v>
      </c>
      <c r="H2937" s="2">
        <v>1598</v>
      </c>
      <c r="I2937" s="2" t="str">
        <f>VLOOKUP($D2937,PRODUCTS!$A$2:$G$87,2,0)</f>
        <v>Apple Watch Series 9 (GPS + Cellular) 45mm</v>
      </c>
      <c r="J2937" s="2" t="str">
        <f>VLOOKUP(E2937,CUSTOMERS!$A$2:$K$1001,2,0)&amp;" "&amp;VLOOKUP(E2937,CUSTOMERS!$A$2:$K$1001,3,0)</f>
        <v>Layney Courtney</v>
      </c>
    </row>
    <row r="2938" spans="1:10" ht="14.25" customHeight="1" x14ac:dyDescent="0.3">
      <c r="A2938" s="3">
        <f t="shared" si="11"/>
        <v>45139</v>
      </c>
      <c r="B2938" s="3">
        <v>45160</v>
      </c>
      <c r="C2938" s="2">
        <v>301476</v>
      </c>
      <c r="D2938" s="2">
        <v>10064</v>
      </c>
      <c r="E2938" s="2">
        <v>477</v>
      </c>
      <c r="F2938" s="2">
        <v>1</v>
      </c>
      <c r="G2938" s="2">
        <v>1249</v>
      </c>
      <c r="H2938" s="2">
        <v>1249</v>
      </c>
      <c r="I2938" s="2" t="str">
        <f>VLOOKUP($D2938,PRODUCTS!$A$2:$G$87,2,0)</f>
        <v>Nikon - Z50 Mirrorless Camera</v>
      </c>
      <c r="J2938" s="2" t="str">
        <f>VLOOKUP(E2938,CUSTOMERS!$A$2:$K$1001,2,0)&amp;" "&amp;VLOOKUP(E2938,CUSTOMERS!$A$2:$K$1001,3,0)</f>
        <v>Guinevere Tooting</v>
      </c>
    </row>
    <row r="2939" spans="1:10" ht="14.25" customHeight="1" x14ac:dyDescent="0.3">
      <c r="A2939" s="3">
        <f t="shared" si="11"/>
        <v>45139</v>
      </c>
      <c r="B2939" s="3">
        <v>45161</v>
      </c>
      <c r="C2939" s="2">
        <v>301477</v>
      </c>
      <c r="D2939" s="2">
        <v>10001</v>
      </c>
      <c r="E2939" s="2">
        <v>62</v>
      </c>
      <c r="F2939" s="2">
        <v>3</v>
      </c>
      <c r="G2939" s="2">
        <v>27</v>
      </c>
      <c r="H2939" s="2">
        <v>81</v>
      </c>
      <c r="I2939" s="2" t="str">
        <f>VLOOKUP($D2939,PRODUCTS!$A$2:$G$87,2,0)</f>
        <v>Apple AirTag</v>
      </c>
      <c r="J2939" s="2" t="str">
        <f>VLOOKUP(E2939,CUSTOMERS!$A$2:$K$1001,2,0)&amp;" "&amp;VLOOKUP(E2939,CUSTOMERS!$A$2:$K$1001,3,0)</f>
        <v>Pamela Diche</v>
      </c>
    </row>
    <row r="2940" spans="1:10" ht="14.25" customHeight="1" x14ac:dyDescent="0.3">
      <c r="A2940" s="3">
        <f t="shared" si="11"/>
        <v>45139</v>
      </c>
      <c r="B2940" s="3">
        <v>45161</v>
      </c>
      <c r="C2940" s="2">
        <v>301477</v>
      </c>
      <c r="D2940" s="2">
        <v>10067</v>
      </c>
      <c r="E2940" s="2">
        <v>170</v>
      </c>
      <c r="F2940" s="2">
        <v>2</v>
      </c>
      <c r="G2940" s="2">
        <v>269</v>
      </c>
      <c r="H2940" s="2">
        <v>538</v>
      </c>
      <c r="I2940" s="2" t="str">
        <f>VLOOKUP($D2940,PRODUCTS!$A$2:$G$87,2,0)</f>
        <v>Google - Nest Cam 2 Pack</v>
      </c>
      <c r="J2940" s="2" t="str">
        <f>VLOOKUP(E2940,CUSTOMERS!$A$2:$K$1001,2,0)&amp;" "&amp;VLOOKUP(E2940,CUSTOMERS!$A$2:$K$1001,3,0)</f>
        <v>Yolanthe Dilon</v>
      </c>
    </row>
    <row r="2941" spans="1:10" ht="14.25" customHeight="1" x14ac:dyDescent="0.3">
      <c r="A2941" s="3">
        <f t="shared" si="11"/>
        <v>45139</v>
      </c>
      <c r="B2941" s="3">
        <v>45161</v>
      </c>
      <c r="C2941" s="2">
        <v>301477</v>
      </c>
      <c r="D2941" s="2">
        <v>10084</v>
      </c>
      <c r="E2941" s="2">
        <v>948</v>
      </c>
      <c r="F2941" s="2">
        <v>2</v>
      </c>
      <c r="G2941" s="2">
        <v>7</v>
      </c>
      <c r="H2941" s="2">
        <v>14</v>
      </c>
      <c r="I2941" s="2" t="str">
        <f>VLOOKUP($D2941,PRODUCTS!$A$2:$G$87,2,0)</f>
        <v>AAA Batteries (4-pack)</v>
      </c>
      <c r="J2941" s="2" t="str">
        <f>VLOOKUP(E2941,CUSTOMERS!$A$2:$K$1001,2,0)&amp;" "&amp;VLOOKUP(E2941,CUSTOMERS!$A$2:$K$1001,3,0)</f>
        <v>Sadye Babbidge</v>
      </c>
    </row>
    <row r="2942" spans="1:10" ht="14.25" customHeight="1" x14ac:dyDescent="0.3">
      <c r="A2942" s="3">
        <f t="shared" si="11"/>
        <v>45139</v>
      </c>
      <c r="B2942" s="3">
        <v>45161</v>
      </c>
      <c r="C2942" s="2">
        <v>301477</v>
      </c>
      <c r="D2942" s="2">
        <v>10073</v>
      </c>
      <c r="E2942" s="2">
        <v>253</v>
      </c>
      <c r="F2942" s="2">
        <v>1</v>
      </c>
      <c r="G2942" s="2">
        <v>7</v>
      </c>
      <c r="H2942" s="2">
        <v>7</v>
      </c>
      <c r="I2942" s="2" t="str">
        <f>VLOOKUP($D2942,PRODUCTS!$A$2:$G$87,2,0)</f>
        <v>Case for iPhone 15 Pro Max Black</v>
      </c>
      <c r="J2942" s="2" t="str">
        <f>VLOOKUP(E2942,CUSTOMERS!$A$2:$K$1001,2,0)&amp;" "&amp;VLOOKUP(E2942,CUSTOMERS!$A$2:$K$1001,3,0)</f>
        <v>Jere Archell</v>
      </c>
    </row>
    <row r="2943" spans="1:10" ht="14.25" customHeight="1" x14ac:dyDescent="0.3">
      <c r="A2943" s="3">
        <f t="shared" si="11"/>
        <v>45139</v>
      </c>
      <c r="B2943" s="3">
        <v>45161</v>
      </c>
      <c r="C2943" s="2">
        <v>301477</v>
      </c>
      <c r="D2943" s="2">
        <v>10003</v>
      </c>
      <c r="E2943" s="2">
        <v>456</v>
      </c>
      <c r="F2943" s="2">
        <v>3</v>
      </c>
      <c r="G2943" s="2">
        <v>149</v>
      </c>
      <c r="H2943" s="2">
        <v>447</v>
      </c>
      <c r="I2943" s="2" t="str">
        <f>VLOOKUP($D2943,PRODUCTS!$A$2:$G$87,2,0)</f>
        <v>Apple Airpods Pro</v>
      </c>
      <c r="J2943" s="2" t="str">
        <f>VLOOKUP(E2943,CUSTOMERS!$A$2:$K$1001,2,0)&amp;" "&amp;VLOOKUP(E2943,CUSTOMERS!$A$2:$K$1001,3,0)</f>
        <v>Den Kivlin</v>
      </c>
    </row>
    <row r="2944" spans="1:10" ht="14.25" customHeight="1" x14ac:dyDescent="0.3">
      <c r="A2944" s="3">
        <f t="shared" si="11"/>
        <v>45139</v>
      </c>
      <c r="B2944" s="3">
        <v>45161</v>
      </c>
      <c r="C2944" s="2">
        <v>301477</v>
      </c>
      <c r="D2944" s="2">
        <v>10049</v>
      </c>
      <c r="E2944" s="2">
        <v>915</v>
      </c>
      <c r="F2944" s="2">
        <v>1</v>
      </c>
      <c r="G2944" s="2">
        <v>450</v>
      </c>
      <c r="H2944" s="2">
        <v>450</v>
      </c>
      <c r="I2944" s="2" t="str">
        <f>VLOOKUP($D2944,PRODUCTS!$A$2:$G$87,2,0)</f>
        <v>HP - Envy 2-in-1 15.6" Full HD Touch-Screen Laptop - AMD Ryzen 5 </v>
      </c>
      <c r="J2944" s="2" t="str">
        <f>VLOOKUP(E2944,CUSTOMERS!$A$2:$K$1001,2,0)&amp;" "&amp;VLOOKUP(E2944,CUSTOMERS!$A$2:$K$1001,3,0)</f>
        <v>Claude Lambrook</v>
      </c>
    </row>
    <row r="2945" spans="1:10" ht="14.25" customHeight="1" x14ac:dyDescent="0.3">
      <c r="A2945" s="3">
        <f t="shared" si="11"/>
        <v>45139</v>
      </c>
      <c r="B2945" s="3">
        <v>45161</v>
      </c>
      <c r="C2945" s="2">
        <v>301478</v>
      </c>
      <c r="D2945" s="2">
        <v>10013</v>
      </c>
      <c r="E2945" s="2">
        <v>123</v>
      </c>
      <c r="F2945" s="2">
        <v>3</v>
      </c>
      <c r="G2945" s="2">
        <v>157</v>
      </c>
      <c r="H2945" s="2">
        <v>471</v>
      </c>
      <c r="I2945" s="2" t="str">
        <f>VLOOKUP($D2945,PRODUCTS!$A$2:$G$87,2,0)</f>
        <v>Vizio 40" D-Series</v>
      </c>
      <c r="J2945" s="2" t="str">
        <f>VLOOKUP(E2945,CUSTOMERS!$A$2:$K$1001,2,0)&amp;" "&amp;VLOOKUP(E2945,CUSTOMERS!$A$2:$K$1001,3,0)</f>
        <v>Vanya Deniscke</v>
      </c>
    </row>
    <row r="2946" spans="1:10" ht="14.25" customHeight="1" x14ac:dyDescent="0.3">
      <c r="A2946" s="3">
        <f t="shared" si="11"/>
        <v>45139</v>
      </c>
      <c r="B2946" s="3">
        <v>45161</v>
      </c>
      <c r="C2946" s="2">
        <v>301478</v>
      </c>
      <c r="D2946" s="2">
        <v>10075</v>
      </c>
      <c r="E2946" s="2">
        <v>303</v>
      </c>
      <c r="F2946" s="2">
        <v>1</v>
      </c>
      <c r="G2946" s="2">
        <v>5</v>
      </c>
      <c r="H2946" s="2">
        <v>5</v>
      </c>
      <c r="I2946" s="2" t="str">
        <f>VLOOKUP($D2946,PRODUCTS!$A$2:$G$87,2,0)</f>
        <v>Case for iPhone 15 Black</v>
      </c>
      <c r="J2946" s="2" t="str">
        <f>VLOOKUP(E2946,CUSTOMERS!$A$2:$K$1001,2,0)&amp;" "&amp;VLOOKUP(E2946,CUSTOMERS!$A$2:$K$1001,3,0)</f>
        <v>Odelinda Connor</v>
      </c>
    </row>
    <row r="2947" spans="1:10" ht="14.25" customHeight="1" x14ac:dyDescent="0.3">
      <c r="A2947" s="3">
        <f t="shared" si="11"/>
        <v>45139</v>
      </c>
      <c r="B2947" s="3">
        <v>45161</v>
      </c>
      <c r="C2947" s="2">
        <v>301479</v>
      </c>
      <c r="D2947" s="2">
        <v>10052</v>
      </c>
      <c r="E2947" s="2">
        <v>507</v>
      </c>
      <c r="F2947" s="2">
        <v>3</v>
      </c>
      <c r="G2947" s="2">
        <v>300</v>
      </c>
      <c r="H2947" s="2">
        <v>900</v>
      </c>
      <c r="I2947" s="2" t="str">
        <f>VLOOKUP($D2947,PRODUCTS!$A$2:$G$87,2,0)</f>
        <v>Acer - Aspire XC-840-UB11</v>
      </c>
      <c r="J2947" s="2" t="str">
        <f>VLOOKUP(E2947,CUSTOMERS!$A$2:$K$1001,2,0)&amp;" "&amp;VLOOKUP(E2947,CUSTOMERS!$A$2:$K$1001,3,0)</f>
        <v>Mauricio Botly</v>
      </c>
    </row>
    <row r="2948" spans="1:10" ht="14.25" customHeight="1" x14ac:dyDescent="0.3">
      <c r="A2948" s="3">
        <f t="shared" si="11"/>
        <v>45139</v>
      </c>
      <c r="B2948" s="3">
        <v>45161</v>
      </c>
      <c r="C2948" s="2">
        <v>301479</v>
      </c>
      <c r="D2948" s="2">
        <v>10071</v>
      </c>
      <c r="E2948" s="2">
        <v>221</v>
      </c>
      <c r="F2948" s="2">
        <v>3</v>
      </c>
      <c r="G2948" s="2">
        <v>6</v>
      </c>
      <c r="H2948" s="2">
        <v>18</v>
      </c>
      <c r="I2948" s="2" t="str">
        <f>VLOOKUP($D2948,PRODUCTS!$A$2:$G$87,2,0)</f>
        <v>Case for iPhone 15 Pro Red</v>
      </c>
      <c r="J2948" s="2" t="str">
        <f>VLOOKUP(E2948,CUSTOMERS!$A$2:$K$1001,2,0)&amp;" "&amp;VLOOKUP(E2948,CUSTOMERS!$A$2:$K$1001,3,0)</f>
        <v>Merry Gerardin</v>
      </c>
    </row>
    <row r="2949" spans="1:10" ht="14.25" customHeight="1" x14ac:dyDescent="0.3">
      <c r="A2949" s="3">
        <f t="shared" si="11"/>
        <v>45139</v>
      </c>
      <c r="B2949" s="3">
        <v>45161</v>
      </c>
      <c r="C2949" s="2">
        <v>301479</v>
      </c>
      <c r="D2949" s="2">
        <v>10075</v>
      </c>
      <c r="E2949" s="2">
        <v>64</v>
      </c>
      <c r="F2949" s="2">
        <v>1</v>
      </c>
      <c r="G2949" s="2">
        <v>5</v>
      </c>
      <c r="H2949" s="2">
        <v>5</v>
      </c>
      <c r="I2949" s="2" t="str">
        <f>VLOOKUP($D2949,PRODUCTS!$A$2:$G$87,2,0)</f>
        <v>Case for iPhone 15 Black</v>
      </c>
      <c r="J2949" s="2" t="str">
        <f>VLOOKUP(E2949,CUSTOMERS!$A$2:$K$1001,2,0)&amp;" "&amp;VLOOKUP(E2949,CUSTOMERS!$A$2:$K$1001,3,0)</f>
        <v>Jorrie Willerson</v>
      </c>
    </row>
    <row r="2950" spans="1:10" ht="14.25" customHeight="1" x14ac:dyDescent="0.3">
      <c r="A2950" s="3">
        <f t="shared" si="11"/>
        <v>45139</v>
      </c>
      <c r="B2950" s="3">
        <v>45161</v>
      </c>
      <c r="C2950" s="2">
        <v>301479</v>
      </c>
      <c r="D2950" s="2">
        <v>10072</v>
      </c>
      <c r="E2950" s="2">
        <v>85</v>
      </c>
      <c r="F2950" s="2">
        <v>1</v>
      </c>
      <c r="G2950" s="2">
        <v>5</v>
      </c>
      <c r="H2950" s="2">
        <v>5</v>
      </c>
      <c r="I2950" s="2" t="str">
        <f>VLOOKUP($D2950,PRODUCTS!$A$2:$G$87,2,0)</f>
        <v>Case for iPhone 15 Red</v>
      </c>
      <c r="J2950" s="2" t="str">
        <f>VLOOKUP(E2950,CUSTOMERS!$A$2:$K$1001,2,0)&amp;" "&amp;VLOOKUP(E2950,CUSTOMERS!$A$2:$K$1001,3,0)</f>
        <v>Chicky Leggatt</v>
      </c>
    </row>
    <row r="2951" spans="1:10" ht="14.25" customHeight="1" x14ac:dyDescent="0.3">
      <c r="A2951" s="3">
        <f t="shared" si="11"/>
        <v>45139</v>
      </c>
      <c r="B2951" s="3">
        <v>45161</v>
      </c>
      <c r="C2951" s="2">
        <v>301479</v>
      </c>
      <c r="D2951" s="2">
        <v>10007</v>
      </c>
      <c r="E2951" s="2">
        <v>300</v>
      </c>
      <c r="F2951" s="2">
        <v>1</v>
      </c>
      <c r="G2951" s="2">
        <v>230</v>
      </c>
      <c r="H2951" s="2">
        <v>230</v>
      </c>
      <c r="I2951" s="2" t="str">
        <f>VLOOKUP($D2951,PRODUCTS!$A$2:$G$87,2,0)</f>
        <v>Apple Ipad (9th Gen)</v>
      </c>
      <c r="J2951" s="2" t="str">
        <f>VLOOKUP(E2951,CUSTOMERS!$A$2:$K$1001,2,0)&amp;" "&amp;VLOOKUP(E2951,CUSTOMERS!$A$2:$K$1001,3,0)</f>
        <v>Timmie Merington</v>
      </c>
    </row>
    <row r="2952" spans="1:10" ht="14.25" customHeight="1" x14ac:dyDescent="0.3">
      <c r="A2952" s="3">
        <f t="shared" si="11"/>
        <v>45139</v>
      </c>
      <c r="B2952" s="3">
        <v>45161</v>
      </c>
      <c r="C2952" s="2">
        <v>301479</v>
      </c>
      <c r="D2952" s="2">
        <v>10085</v>
      </c>
      <c r="E2952" s="2">
        <v>257</v>
      </c>
      <c r="F2952" s="2">
        <v>3</v>
      </c>
      <c r="G2952" s="2">
        <v>6</v>
      </c>
      <c r="H2952" s="2">
        <v>18</v>
      </c>
      <c r="I2952" s="2" t="str">
        <f>VLOOKUP($D2952,PRODUCTS!$A$2:$G$87,2,0)</f>
        <v>AA Batteries (4-pack)</v>
      </c>
      <c r="J2952" s="2" t="str">
        <f>VLOOKUP(E2952,CUSTOMERS!$A$2:$K$1001,2,0)&amp;" "&amp;VLOOKUP(E2952,CUSTOMERS!$A$2:$K$1001,3,0)</f>
        <v>Benton Vitte</v>
      </c>
    </row>
    <row r="2953" spans="1:10" ht="14.25" customHeight="1" x14ac:dyDescent="0.3">
      <c r="A2953" s="3">
        <f t="shared" si="11"/>
        <v>45139</v>
      </c>
      <c r="B2953" s="3">
        <v>45161</v>
      </c>
      <c r="C2953" s="2">
        <v>301480</v>
      </c>
      <c r="D2953" s="2">
        <v>10072</v>
      </c>
      <c r="E2953" s="2">
        <v>130</v>
      </c>
      <c r="F2953" s="2">
        <v>1</v>
      </c>
      <c r="G2953" s="2">
        <v>5</v>
      </c>
      <c r="H2953" s="2">
        <v>5</v>
      </c>
      <c r="I2953" s="2" t="str">
        <f>VLOOKUP($D2953,PRODUCTS!$A$2:$G$87,2,0)</f>
        <v>Case for iPhone 15 Red</v>
      </c>
      <c r="J2953" s="2" t="str">
        <f>VLOOKUP(E2953,CUSTOMERS!$A$2:$K$1001,2,0)&amp;" "&amp;VLOOKUP(E2953,CUSTOMERS!$A$2:$K$1001,3,0)</f>
        <v>Ty Mattheeuw</v>
      </c>
    </row>
    <row r="2954" spans="1:10" ht="14.25" customHeight="1" x14ac:dyDescent="0.3">
      <c r="A2954" s="3">
        <f t="shared" si="11"/>
        <v>45139</v>
      </c>
      <c r="B2954" s="3">
        <v>45161</v>
      </c>
      <c r="C2954" s="2">
        <v>301480</v>
      </c>
      <c r="D2954" s="2">
        <v>10077</v>
      </c>
      <c r="E2954" s="2">
        <v>457</v>
      </c>
      <c r="F2954" s="2">
        <v>3</v>
      </c>
      <c r="G2954" s="2">
        <v>6</v>
      </c>
      <c r="H2954" s="2">
        <v>18</v>
      </c>
      <c r="I2954" s="2" t="str">
        <f>VLOOKUP($D2954,PRODUCTS!$A$2:$G$87,2,0)</f>
        <v>Case for iPhone 15 Pro Blue</v>
      </c>
      <c r="J2954" s="2" t="str">
        <f>VLOOKUP(E2954,CUSTOMERS!$A$2:$K$1001,2,0)&amp;" "&amp;VLOOKUP(E2954,CUSTOMERS!$A$2:$K$1001,3,0)</f>
        <v>Noami Antoszewski</v>
      </c>
    </row>
    <row r="2955" spans="1:10" ht="14.25" customHeight="1" x14ac:dyDescent="0.3">
      <c r="A2955" s="3">
        <f t="shared" si="11"/>
        <v>45139</v>
      </c>
      <c r="B2955" s="3">
        <v>45161</v>
      </c>
      <c r="C2955" s="2">
        <v>301481</v>
      </c>
      <c r="D2955" s="2">
        <v>10032</v>
      </c>
      <c r="E2955" s="2">
        <v>487</v>
      </c>
      <c r="F2955" s="2">
        <v>3</v>
      </c>
      <c r="G2955" s="2">
        <v>70</v>
      </c>
      <c r="H2955" s="2">
        <v>210</v>
      </c>
      <c r="I2955" s="2" t="str">
        <f>VLOOKUP($D2955,PRODUCTS!$A$2:$G$87,2,0)</f>
        <v>Nintendo Switch Pro Controller</v>
      </c>
      <c r="J2955" s="2" t="str">
        <f>VLOOKUP(E2955,CUSTOMERS!$A$2:$K$1001,2,0)&amp;" "&amp;VLOOKUP(E2955,CUSTOMERS!$A$2:$K$1001,3,0)</f>
        <v>May Stiggers</v>
      </c>
    </row>
    <row r="2956" spans="1:10" ht="14.25" customHeight="1" x14ac:dyDescent="0.3">
      <c r="A2956" s="3">
        <f t="shared" si="11"/>
        <v>45139</v>
      </c>
      <c r="B2956" s="3">
        <v>45161</v>
      </c>
      <c r="C2956" s="2">
        <v>301481</v>
      </c>
      <c r="D2956" s="2">
        <v>10008</v>
      </c>
      <c r="E2956" s="2">
        <v>240</v>
      </c>
      <c r="F2956" s="2">
        <v>1</v>
      </c>
      <c r="G2956" s="2">
        <v>50</v>
      </c>
      <c r="H2956" s="2">
        <v>50</v>
      </c>
      <c r="I2956" s="2" t="str">
        <f>VLOOKUP($D2956,PRODUCTS!$A$2:$G$87,2,0)</f>
        <v>Echo Dot (5th Gen)</v>
      </c>
      <c r="J2956" s="2" t="str">
        <f>VLOOKUP(E2956,CUSTOMERS!$A$2:$K$1001,2,0)&amp;" "&amp;VLOOKUP(E2956,CUSTOMERS!$A$2:$K$1001,3,0)</f>
        <v>Emmery Darter</v>
      </c>
    </row>
    <row r="2957" spans="1:10" ht="14.25" customHeight="1" x14ac:dyDescent="0.3">
      <c r="A2957" s="3">
        <f t="shared" si="11"/>
        <v>45139</v>
      </c>
      <c r="B2957" s="3">
        <v>45161</v>
      </c>
      <c r="C2957" s="2">
        <v>301481</v>
      </c>
      <c r="D2957" s="2">
        <v>10035</v>
      </c>
      <c r="E2957" s="2">
        <v>342</v>
      </c>
      <c r="F2957" s="2">
        <v>2</v>
      </c>
      <c r="G2957" s="2">
        <v>52</v>
      </c>
      <c r="H2957" s="2">
        <v>104</v>
      </c>
      <c r="I2957" s="2" t="str">
        <f>VLOOKUP($D2957,PRODUCTS!$A$2:$G$87,2,0)</f>
        <v>Xbox Core Wireless Gaming Controller</v>
      </c>
      <c r="J2957" s="2" t="str">
        <f>VLOOKUP(E2957,CUSTOMERS!$A$2:$K$1001,2,0)&amp;" "&amp;VLOOKUP(E2957,CUSTOMERS!$A$2:$K$1001,3,0)</f>
        <v>Justen Howey</v>
      </c>
    </row>
    <row r="2958" spans="1:10" ht="14.25" customHeight="1" x14ac:dyDescent="0.3">
      <c r="A2958" s="3">
        <f t="shared" si="11"/>
        <v>45139</v>
      </c>
      <c r="B2958" s="3">
        <v>45161</v>
      </c>
      <c r="C2958" s="2">
        <v>301482</v>
      </c>
      <c r="D2958" s="2">
        <v>10050</v>
      </c>
      <c r="E2958" s="2">
        <v>682</v>
      </c>
      <c r="F2958" s="2">
        <v>2</v>
      </c>
      <c r="G2958" s="2">
        <v>700</v>
      </c>
      <c r="H2958" s="2">
        <v>1400</v>
      </c>
      <c r="I2958" s="2" t="str">
        <f>VLOOKUP($D2958,PRODUCTS!$A$2:$G$87,2,0)</f>
        <v>Microsoft - Surface Laptop Go 3 </v>
      </c>
      <c r="J2958" s="2" t="str">
        <f>VLOOKUP(E2958,CUSTOMERS!$A$2:$K$1001,2,0)&amp;" "&amp;VLOOKUP(E2958,CUSTOMERS!$A$2:$K$1001,3,0)</f>
        <v>Arne Muldoon</v>
      </c>
    </row>
    <row r="2959" spans="1:10" ht="14.25" customHeight="1" x14ac:dyDescent="0.3">
      <c r="A2959" s="3">
        <f t="shared" si="11"/>
        <v>45139</v>
      </c>
      <c r="B2959" s="3">
        <v>45161</v>
      </c>
      <c r="C2959" s="2">
        <v>301483</v>
      </c>
      <c r="D2959" s="2">
        <v>10001</v>
      </c>
      <c r="E2959" s="2">
        <v>391</v>
      </c>
      <c r="F2959" s="2">
        <v>3</v>
      </c>
      <c r="G2959" s="2">
        <v>27</v>
      </c>
      <c r="H2959" s="2">
        <v>81</v>
      </c>
      <c r="I2959" s="2" t="str">
        <f>VLOOKUP($D2959,PRODUCTS!$A$2:$G$87,2,0)</f>
        <v>Apple AirTag</v>
      </c>
      <c r="J2959" s="2" t="str">
        <f>VLOOKUP(E2959,CUSTOMERS!$A$2:$K$1001,2,0)&amp;" "&amp;VLOOKUP(E2959,CUSTOMERS!$A$2:$K$1001,3,0)</f>
        <v>Sutherland Kipling</v>
      </c>
    </row>
    <row r="2960" spans="1:10" ht="14.25" customHeight="1" x14ac:dyDescent="0.3">
      <c r="A2960" s="3">
        <f t="shared" si="11"/>
        <v>45139</v>
      </c>
      <c r="B2960" s="3">
        <v>45161</v>
      </c>
      <c r="C2960" s="2">
        <v>301484</v>
      </c>
      <c r="D2960" s="2">
        <v>10040</v>
      </c>
      <c r="E2960" s="2">
        <v>298</v>
      </c>
      <c r="F2960" s="2">
        <v>2</v>
      </c>
      <c r="G2960" s="2">
        <v>949</v>
      </c>
      <c r="H2960" s="2">
        <v>1898</v>
      </c>
      <c r="I2960" s="2" t="str">
        <f>VLOOKUP($D2960,PRODUCTS!$A$2:$G$87,2,0)</f>
        <v>MacBook Air 13.6" Laptop - Apple M2</v>
      </c>
      <c r="J2960" s="2" t="str">
        <f>VLOOKUP(E2960,CUSTOMERS!$A$2:$K$1001,2,0)&amp;" "&amp;VLOOKUP(E2960,CUSTOMERS!$A$2:$K$1001,3,0)</f>
        <v>Ted Kubin</v>
      </c>
    </row>
    <row r="2961" spans="1:10" ht="14.25" customHeight="1" x14ac:dyDescent="0.3">
      <c r="A2961" s="3">
        <f t="shared" si="11"/>
        <v>45139</v>
      </c>
      <c r="B2961" s="3">
        <v>45161</v>
      </c>
      <c r="C2961" s="2">
        <v>301485</v>
      </c>
      <c r="D2961" s="2">
        <v>10044</v>
      </c>
      <c r="E2961" s="2">
        <v>139</v>
      </c>
      <c r="F2961" s="2">
        <v>1</v>
      </c>
      <c r="G2961" s="2">
        <v>750</v>
      </c>
      <c r="H2961" s="2">
        <v>750</v>
      </c>
      <c r="I2961" s="2" t="str">
        <f>VLOOKUP($D2961,PRODUCTS!$A$2:$G$87,2,0)</f>
        <v>Canon - EOS R50 4K</v>
      </c>
      <c r="J2961" s="2" t="str">
        <f>VLOOKUP(E2961,CUSTOMERS!$A$2:$K$1001,2,0)&amp;" "&amp;VLOOKUP(E2961,CUSTOMERS!$A$2:$K$1001,3,0)</f>
        <v>Tripp Chippindale</v>
      </c>
    </row>
    <row r="2962" spans="1:10" ht="14.25" customHeight="1" x14ac:dyDescent="0.3">
      <c r="A2962" s="3">
        <f t="shared" si="11"/>
        <v>45139</v>
      </c>
      <c r="B2962" s="3">
        <v>45161</v>
      </c>
      <c r="C2962" s="2">
        <v>301486</v>
      </c>
      <c r="D2962" s="2">
        <v>10069</v>
      </c>
      <c r="E2962" s="2">
        <v>516</v>
      </c>
      <c r="F2962" s="2">
        <v>1</v>
      </c>
      <c r="G2962" s="2">
        <v>5</v>
      </c>
      <c r="H2962" s="2">
        <v>5</v>
      </c>
      <c r="I2962" s="2" t="str">
        <f>VLOOKUP($D2962,PRODUCTS!$A$2:$G$87,2,0)</f>
        <v>USB-C Charging Cable</v>
      </c>
      <c r="J2962" s="2" t="str">
        <f>VLOOKUP(E2962,CUSTOMERS!$A$2:$K$1001,2,0)&amp;" "&amp;VLOOKUP(E2962,CUSTOMERS!$A$2:$K$1001,3,0)</f>
        <v>Devinne Stoggell</v>
      </c>
    </row>
    <row r="2963" spans="1:10" ht="14.25" customHeight="1" x14ac:dyDescent="0.3">
      <c r="A2963" s="3">
        <f t="shared" si="11"/>
        <v>45139</v>
      </c>
      <c r="B2963" s="3">
        <v>45161</v>
      </c>
      <c r="C2963" s="2">
        <v>301486</v>
      </c>
      <c r="D2963" s="2">
        <v>10015</v>
      </c>
      <c r="E2963" s="2">
        <v>749</v>
      </c>
      <c r="F2963" s="2">
        <v>3</v>
      </c>
      <c r="G2963" s="2">
        <v>1399</v>
      </c>
      <c r="H2963" s="2">
        <v>4197</v>
      </c>
      <c r="I2963" s="2" t="str">
        <f>VLOOKUP($D2963,PRODUCTS!$A$2:$G$87,2,0)</f>
        <v>iPhone 15 Pro Max 512 GB</v>
      </c>
      <c r="J2963" s="2" t="str">
        <f>VLOOKUP(E2963,CUSTOMERS!$A$2:$K$1001,2,0)&amp;" "&amp;VLOOKUP(E2963,CUSTOMERS!$A$2:$K$1001,3,0)</f>
        <v>Dunc Hempel</v>
      </c>
    </row>
    <row r="2964" spans="1:10" ht="14.25" customHeight="1" x14ac:dyDescent="0.3">
      <c r="A2964" s="3">
        <f t="shared" si="11"/>
        <v>45139</v>
      </c>
      <c r="B2964" s="3">
        <v>45161</v>
      </c>
      <c r="C2964" s="2">
        <v>301486</v>
      </c>
      <c r="D2964" s="2">
        <v>10069</v>
      </c>
      <c r="E2964" s="2">
        <v>349</v>
      </c>
      <c r="F2964" s="2">
        <v>1</v>
      </c>
      <c r="G2964" s="2">
        <v>5</v>
      </c>
      <c r="H2964" s="2">
        <v>5</v>
      </c>
      <c r="I2964" s="2" t="str">
        <f>VLOOKUP($D2964,PRODUCTS!$A$2:$G$87,2,0)</f>
        <v>USB-C Charging Cable</v>
      </c>
      <c r="J2964" s="2" t="str">
        <f>VLOOKUP(E2964,CUSTOMERS!$A$2:$K$1001,2,0)&amp;" "&amp;VLOOKUP(E2964,CUSTOMERS!$A$2:$K$1001,3,0)</f>
        <v>Beck Riggott</v>
      </c>
    </row>
    <row r="2965" spans="1:10" ht="14.25" customHeight="1" x14ac:dyDescent="0.3">
      <c r="A2965" s="3">
        <f t="shared" si="11"/>
        <v>45139</v>
      </c>
      <c r="B2965" s="3">
        <v>45161</v>
      </c>
      <c r="C2965" s="2">
        <v>301486</v>
      </c>
      <c r="D2965" s="2">
        <v>10059</v>
      </c>
      <c r="E2965" s="2">
        <v>967</v>
      </c>
      <c r="F2965" s="2">
        <v>2</v>
      </c>
      <c r="G2965" s="2">
        <v>269</v>
      </c>
      <c r="H2965" s="2">
        <v>538</v>
      </c>
      <c r="I2965" s="2" t="str">
        <f>VLOOKUP($D2965,PRODUCTS!$A$2:$G$87,2,0)</f>
        <v>TCL - 55" Class S4 S-Class</v>
      </c>
      <c r="J2965" s="2" t="str">
        <f>VLOOKUP(E2965,CUSTOMERS!$A$2:$K$1001,2,0)&amp;" "&amp;VLOOKUP(E2965,CUSTOMERS!$A$2:$K$1001,3,0)</f>
        <v>Corbie Addison</v>
      </c>
    </row>
    <row r="2966" spans="1:10" ht="14.25" customHeight="1" x14ac:dyDescent="0.3">
      <c r="A2966" s="3">
        <f t="shared" si="11"/>
        <v>45139</v>
      </c>
      <c r="B2966" s="3">
        <v>45161</v>
      </c>
      <c r="C2966" s="2">
        <v>301486</v>
      </c>
      <c r="D2966" s="2">
        <v>10041</v>
      </c>
      <c r="E2966" s="2">
        <v>787</v>
      </c>
      <c r="F2966" s="2">
        <v>3</v>
      </c>
      <c r="G2966" s="2">
        <v>749</v>
      </c>
      <c r="H2966" s="2">
        <v>2247</v>
      </c>
      <c r="I2966" s="2" t="str">
        <f>VLOOKUP($D2966,PRODUCTS!$A$2:$G$87,2,0)</f>
        <v>MacBook Air 13.3" Laptop - Apple M1 chip</v>
      </c>
      <c r="J2966" s="2" t="str">
        <f>VLOOKUP(E2966,CUSTOMERS!$A$2:$K$1001,2,0)&amp;" "&amp;VLOOKUP(E2966,CUSTOMERS!$A$2:$K$1001,3,0)</f>
        <v>Maude Gouda</v>
      </c>
    </row>
    <row r="2967" spans="1:10" ht="14.25" customHeight="1" x14ac:dyDescent="0.3">
      <c r="A2967" s="3">
        <f t="shared" si="11"/>
        <v>45139</v>
      </c>
      <c r="B2967" s="3">
        <v>45161</v>
      </c>
      <c r="C2967" s="2">
        <v>301486</v>
      </c>
      <c r="D2967" s="2">
        <v>10033</v>
      </c>
      <c r="E2967" s="2">
        <v>472</v>
      </c>
      <c r="F2967" s="2">
        <v>1</v>
      </c>
      <c r="G2967" s="2">
        <v>295</v>
      </c>
      <c r="H2967" s="2">
        <v>295</v>
      </c>
      <c r="I2967" s="2" t="str">
        <f>VLOOKUP($D2967,PRODUCTS!$A$2:$G$87,2,0)</f>
        <v>Nintendo Switch</v>
      </c>
      <c r="J2967" s="2" t="str">
        <f>VLOOKUP(E2967,CUSTOMERS!$A$2:$K$1001,2,0)&amp;" "&amp;VLOOKUP(E2967,CUSTOMERS!$A$2:$K$1001,3,0)</f>
        <v>Waylon Lindwall</v>
      </c>
    </row>
    <row r="2968" spans="1:10" ht="14.25" customHeight="1" x14ac:dyDescent="0.3">
      <c r="A2968" s="3">
        <f t="shared" si="11"/>
        <v>45139</v>
      </c>
      <c r="B2968" s="3">
        <v>45161</v>
      </c>
      <c r="C2968" s="2">
        <v>301486</v>
      </c>
      <c r="D2968" s="2">
        <v>10048</v>
      </c>
      <c r="E2968" s="2">
        <v>617</v>
      </c>
      <c r="F2968" s="2">
        <v>1</v>
      </c>
      <c r="G2968" s="2">
        <v>500</v>
      </c>
      <c r="H2968" s="2">
        <v>500</v>
      </c>
      <c r="I2968" s="2" t="str">
        <f>VLOOKUP($D2968,PRODUCTS!$A$2:$G$87,2,0)</f>
        <v>ASUS - Zenbook 14X 14.5" 2.8K OLED</v>
      </c>
      <c r="J2968" s="2" t="str">
        <f>VLOOKUP(E2968,CUSTOMERS!$A$2:$K$1001,2,0)&amp;" "&amp;VLOOKUP(E2968,CUSTOMERS!$A$2:$K$1001,3,0)</f>
        <v>Onfroi Ropert</v>
      </c>
    </row>
    <row r="2969" spans="1:10" ht="14.25" customHeight="1" x14ac:dyDescent="0.3">
      <c r="A2969" s="3">
        <f t="shared" si="11"/>
        <v>45139</v>
      </c>
      <c r="B2969" s="3">
        <v>45161</v>
      </c>
      <c r="C2969" s="2">
        <v>301487</v>
      </c>
      <c r="D2969" s="2">
        <v>10086</v>
      </c>
      <c r="E2969" s="2">
        <v>683</v>
      </c>
      <c r="F2969" s="2">
        <v>3</v>
      </c>
      <c r="G2969" s="2">
        <v>13</v>
      </c>
      <c r="H2969" s="2">
        <v>39</v>
      </c>
      <c r="I2969" s="2" t="str">
        <f>VLOOKUP($D2969,PRODUCTS!$A$2:$G$87,2,0)</f>
        <v>Lightning Charging Cable</v>
      </c>
      <c r="J2969" s="2" t="str">
        <f>VLOOKUP(E2969,CUSTOMERS!$A$2:$K$1001,2,0)&amp;" "&amp;VLOOKUP(E2969,CUSTOMERS!$A$2:$K$1001,3,0)</f>
        <v>Othilie Swyn</v>
      </c>
    </row>
    <row r="2970" spans="1:10" ht="14.25" customHeight="1" x14ac:dyDescent="0.3">
      <c r="A2970" s="3">
        <f t="shared" si="11"/>
        <v>45139</v>
      </c>
      <c r="B2970" s="3">
        <v>45161</v>
      </c>
      <c r="C2970" s="2">
        <v>301488</v>
      </c>
      <c r="D2970" s="2">
        <v>10042</v>
      </c>
      <c r="E2970" s="2">
        <v>52</v>
      </c>
      <c r="F2970" s="2">
        <v>1</v>
      </c>
      <c r="G2970" s="2">
        <v>1849</v>
      </c>
      <c r="H2970" s="2">
        <v>1849</v>
      </c>
      <c r="I2970" s="2" t="str">
        <f>VLOOKUP($D2970,PRODUCTS!$A$2:$G$87,2,0)</f>
        <v>Apple - MacBook Pro 14" Laptop - M3 Pro chip</v>
      </c>
      <c r="J2970" s="2" t="str">
        <f>VLOOKUP(E2970,CUSTOMERS!$A$2:$K$1001,2,0)&amp;" "&amp;VLOOKUP(E2970,CUSTOMERS!$A$2:$K$1001,3,0)</f>
        <v>Wittie Jordi</v>
      </c>
    </row>
    <row r="2971" spans="1:10" ht="14.25" customHeight="1" x14ac:dyDescent="0.3">
      <c r="A2971" s="3">
        <f t="shared" si="11"/>
        <v>45139</v>
      </c>
      <c r="B2971" s="3">
        <v>45161</v>
      </c>
      <c r="C2971" s="2">
        <v>301489</v>
      </c>
      <c r="D2971" s="2">
        <v>10009</v>
      </c>
      <c r="E2971" s="2">
        <v>589</v>
      </c>
      <c r="F2971" s="2">
        <v>2</v>
      </c>
      <c r="G2971" s="2">
        <v>80</v>
      </c>
      <c r="H2971" s="2">
        <v>160</v>
      </c>
      <c r="I2971" s="2" t="str">
        <f>VLOOKUP($D2971,PRODUCTS!$A$2:$G$87,2,0)</f>
        <v>Fitbit Inspire 3</v>
      </c>
      <c r="J2971" s="2" t="str">
        <f>VLOOKUP(E2971,CUSTOMERS!$A$2:$K$1001,2,0)&amp;" "&amp;VLOOKUP(E2971,CUSTOMERS!$A$2:$K$1001,3,0)</f>
        <v>Iorgo Craze</v>
      </c>
    </row>
    <row r="2972" spans="1:10" ht="14.25" customHeight="1" x14ac:dyDescent="0.3">
      <c r="A2972" s="3">
        <f t="shared" si="11"/>
        <v>45139</v>
      </c>
      <c r="B2972" s="3">
        <v>45162</v>
      </c>
      <c r="C2972" s="2">
        <v>301490</v>
      </c>
      <c r="D2972" s="2">
        <v>10043</v>
      </c>
      <c r="E2972" s="2">
        <v>590</v>
      </c>
      <c r="F2972" s="2">
        <v>2</v>
      </c>
      <c r="G2972" s="2">
        <v>450</v>
      </c>
      <c r="H2972" s="2">
        <v>900</v>
      </c>
      <c r="I2972" s="2" t="str">
        <f>VLOOKUP($D2972,PRODUCTS!$A$2:$G$87,2,0)</f>
        <v>HP - Desktop - AMD Ryzen 5 - 12GB Memory - 512GB SSD</v>
      </c>
      <c r="J2972" s="2" t="str">
        <f>VLOOKUP(E2972,CUSTOMERS!$A$2:$K$1001,2,0)&amp;" "&amp;VLOOKUP(E2972,CUSTOMERS!$A$2:$K$1001,3,0)</f>
        <v>Ives Godney</v>
      </c>
    </row>
    <row r="2973" spans="1:10" ht="14.25" customHeight="1" x14ac:dyDescent="0.3">
      <c r="A2973" s="3">
        <f t="shared" si="11"/>
        <v>45139</v>
      </c>
      <c r="B2973" s="3">
        <v>45162</v>
      </c>
      <c r="C2973" s="2">
        <v>301490</v>
      </c>
      <c r="D2973" s="2">
        <v>10024</v>
      </c>
      <c r="E2973" s="2">
        <v>143</v>
      </c>
      <c r="F2973" s="2">
        <v>2</v>
      </c>
      <c r="G2973" s="2">
        <v>199</v>
      </c>
      <c r="H2973" s="2">
        <v>398</v>
      </c>
      <c r="I2973" s="2" t="str">
        <f>VLOOKUP($D2973,PRODUCTS!$A$2:$G$87,2,0)</f>
        <v>SAMSUNG Galaxy Tab S6 Lite 10.4" 64GB</v>
      </c>
      <c r="J2973" s="2" t="str">
        <f>VLOOKUP(E2973,CUSTOMERS!$A$2:$K$1001,2,0)&amp;" "&amp;VLOOKUP(E2973,CUSTOMERS!$A$2:$K$1001,3,0)</f>
        <v>Peyter Falloon</v>
      </c>
    </row>
    <row r="2974" spans="1:10" ht="14.25" customHeight="1" x14ac:dyDescent="0.3">
      <c r="A2974" s="3">
        <f t="shared" si="11"/>
        <v>45139</v>
      </c>
      <c r="B2974" s="3">
        <v>45162</v>
      </c>
      <c r="C2974" s="2">
        <v>301490</v>
      </c>
      <c r="D2974" s="2">
        <v>10003</v>
      </c>
      <c r="E2974" s="2">
        <v>946</v>
      </c>
      <c r="F2974" s="2">
        <v>2</v>
      </c>
      <c r="G2974" s="2">
        <v>149</v>
      </c>
      <c r="H2974" s="2">
        <v>298</v>
      </c>
      <c r="I2974" s="2" t="str">
        <f>VLOOKUP($D2974,PRODUCTS!$A$2:$G$87,2,0)</f>
        <v>Apple Airpods Pro</v>
      </c>
      <c r="J2974" s="2" t="str">
        <f>VLOOKUP(E2974,CUSTOMERS!$A$2:$K$1001,2,0)&amp;" "&amp;VLOOKUP(E2974,CUSTOMERS!$A$2:$K$1001,3,0)</f>
        <v>Olga Andryushin</v>
      </c>
    </row>
    <row r="2975" spans="1:10" ht="14.25" customHeight="1" x14ac:dyDescent="0.3">
      <c r="A2975" s="3">
        <f t="shared" si="11"/>
        <v>45139</v>
      </c>
      <c r="B2975" s="3">
        <v>45162</v>
      </c>
      <c r="C2975" s="2">
        <v>301491</v>
      </c>
      <c r="D2975" s="2">
        <v>10003</v>
      </c>
      <c r="E2975" s="2">
        <v>915</v>
      </c>
      <c r="F2975" s="2">
        <v>1</v>
      </c>
      <c r="G2975" s="2">
        <v>149</v>
      </c>
      <c r="H2975" s="2">
        <v>149</v>
      </c>
      <c r="I2975" s="2" t="str">
        <f>VLOOKUP($D2975,PRODUCTS!$A$2:$G$87,2,0)</f>
        <v>Apple Airpods Pro</v>
      </c>
      <c r="J2975" s="2" t="str">
        <f>VLOOKUP(E2975,CUSTOMERS!$A$2:$K$1001,2,0)&amp;" "&amp;VLOOKUP(E2975,CUSTOMERS!$A$2:$K$1001,3,0)</f>
        <v>Claude Lambrook</v>
      </c>
    </row>
    <row r="2976" spans="1:10" ht="14.25" customHeight="1" x14ac:dyDescent="0.3">
      <c r="A2976" s="3">
        <f t="shared" si="11"/>
        <v>45139</v>
      </c>
      <c r="B2976" s="3">
        <v>45162</v>
      </c>
      <c r="C2976" s="2">
        <v>301492</v>
      </c>
      <c r="D2976" s="2">
        <v>10011</v>
      </c>
      <c r="E2976" s="2">
        <v>256</v>
      </c>
      <c r="F2976" s="2">
        <v>2</v>
      </c>
      <c r="G2976" s="2">
        <v>106</v>
      </c>
      <c r="H2976" s="2">
        <v>212</v>
      </c>
      <c r="I2976" s="2" t="str">
        <f>VLOOKUP($D2976,PRODUCTS!$A$2:$G$87,2,0)</f>
        <v>Fire TV 32"</v>
      </c>
      <c r="J2976" s="2" t="str">
        <f>VLOOKUP(E2976,CUSTOMERS!$A$2:$K$1001,2,0)&amp;" "&amp;VLOOKUP(E2976,CUSTOMERS!$A$2:$K$1001,3,0)</f>
        <v>Amery Lorie</v>
      </c>
    </row>
    <row r="2977" spans="1:10" ht="14.25" customHeight="1" x14ac:dyDescent="0.3">
      <c r="A2977" s="3">
        <f t="shared" si="11"/>
        <v>45139</v>
      </c>
      <c r="B2977" s="3">
        <v>45162</v>
      </c>
      <c r="C2977" s="2">
        <v>301492</v>
      </c>
      <c r="D2977" s="2">
        <v>10002</v>
      </c>
      <c r="E2977" s="2">
        <v>834</v>
      </c>
      <c r="F2977" s="2">
        <v>3</v>
      </c>
      <c r="G2977" s="2">
        <v>81</v>
      </c>
      <c r="H2977" s="2">
        <v>243</v>
      </c>
      <c r="I2977" s="2" t="str">
        <f>VLOOKUP($D2977,PRODUCTS!$A$2:$G$87,2,0)</f>
        <v>Apple AirTag 4 Pack</v>
      </c>
      <c r="J2977" s="2" t="str">
        <f>VLOOKUP(E2977,CUSTOMERS!$A$2:$K$1001,2,0)&amp;" "&amp;VLOOKUP(E2977,CUSTOMERS!$A$2:$K$1001,3,0)</f>
        <v>Chad Mayho</v>
      </c>
    </row>
    <row r="2978" spans="1:10" ht="14.25" customHeight="1" x14ac:dyDescent="0.3">
      <c r="A2978" s="3">
        <f t="shared" si="11"/>
        <v>45139</v>
      </c>
      <c r="B2978" s="3">
        <v>45162</v>
      </c>
      <c r="C2978" s="2">
        <v>301493</v>
      </c>
      <c r="D2978" s="2">
        <v>10053</v>
      </c>
      <c r="E2978" s="2">
        <v>678</v>
      </c>
      <c r="F2978" s="2">
        <v>1</v>
      </c>
      <c r="G2978" s="2">
        <v>90</v>
      </c>
      <c r="H2978" s="2">
        <v>90</v>
      </c>
      <c r="I2978" s="2" t="str">
        <f>VLOOKUP($D2978,PRODUCTS!$A$2:$G$87,2,0)</f>
        <v>HP - 21.5" IPS LED Full HD </v>
      </c>
      <c r="J2978" s="2" t="str">
        <f>VLOOKUP(E2978,CUSTOMERS!$A$2:$K$1001,2,0)&amp;" "&amp;VLOOKUP(E2978,CUSTOMERS!$A$2:$K$1001,3,0)</f>
        <v>Johann Wastie</v>
      </c>
    </row>
    <row r="2979" spans="1:10" ht="14.25" customHeight="1" x14ac:dyDescent="0.3">
      <c r="A2979" s="3">
        <f t="shared" si="11"/>
        <v>45139</v>
      </c>
      <c r="B2979" s="3">
        <v>45162</v>
      </c>
      <c r="C2979" s="2">
        <v>301493</v>
      </c>
      <c r="D2979" s="2">
        <v>10074</v>
      </c>
      <c r="E2979" s="2">
        <v>27</v>
      </c>
      <c r="F2979" s="2">
        <v>1</v>
      </c>
      <c r="G2979" s="2">
        <v>6</v>
      </c>
      <c r="H2979" s="2">
        <v>6</v>
      </c>
      <c r="I2979" s="2" t="str">
        <f>VLOOKUP($D2979,PRODUCTS!$A$2:$G$87,2,0)</f>
        <v>Case for iPhone 15 Pro Black</v>
      </c>
      <c r="J2979" s="2" t="str">
        <f>VLOOKUP(E2979,CUSTOMERS!$A$2:$K$1001,2,0)&amp;" "&amp;VLOOKUP(E2979,CUSTOMERS!$A$2:$K$1001,3,0)</f>
        <v>Benyamin Kruschev</v>
      </c>
    </row>
    <row r="2980" spans="1:10" ht="14.25" customHeight="1" x14ac:dyDescent="0.3">
      <c r="A2980" s="3">
        <f t="shared" si="11"/>
        <v>45139</v>
      </c>
      <c r="B2980" s="3">
        <v>45162</v>
      </c>
      <c r="C2980" s="2">
        <v>301494</v>
      </c>
      <c r="D2980" s="2">
        <v>10049</v>
      </c>
      <c r="E2980" s="2">
        <v>888</v>
      </c>
      <c r="F2980" s="2">
        <v>1</v>
      </c>
      <c r="G2980" s="2">
        <v>450</v>
      </c>
      <c r="H2980" s="2">
        <v>450</v>
      </c>
      <c r="I2980" s="2" t="str">
        <f>VLOOKUP($D2980,PRODUCTS!$A$2:$G$87,2,0)</f>
        <v>HP - Envy 2-in-1 15.6" Full HD Touch-Screen Laptop - AMD Ryzen 5 </v>
      </c>
      <c r="J2980" s="2" t="str">
        <f>VLOOKUP(E2980,CUSTOMERS!$A$2:$K$1001,2,0)&amp;" "&amp;VLOOKUP(E2980,CUSTOMERS!$A$2:$K$1001,3,0)</f>
        <v>Katya Johnikin</v>
      </c>
    </row>
    <row r="2981" spans="1:10" ht="14.25" customHeight="1" x14ac:dyDescent="0.3">
      <c r="A2981" s="3">
        <f t="shared" si="11"/>
        <v>45139</v>
      </c>
      <c r="B2981" s="3">
        <v>45162</v>
      </c>
      <c r="C2981" s="2">
        <v>301494</v>
      </c>
      <c r="D2981" s="2">
        <v>10073</v>
      </c>
      <c r="E2981" s="2">
        <v>28</v>
      </c>
      <c r="F2981" s="2">
        <v>1</v>
      </c>
      <c r="G2981" s="2">
        <v>7</v>
      </c>
      <c r="H2981" s="2">
        <v>7</v>
      </c>
      <c r="I2981" s="2" t="str">
        <f>VLOOKUP($D2981,PRODUCTS!$A$2:$G$87,2,0)</f>
        <v>Case for iPhone 15 Pro Max Black</v>
      </c>
      <c r="J2981" s="2" t="str">
        <f>VLOOKUP(E2981,CUSTOMERS!$A$2:$K$1001,2,0)&amp;" "&amp;VLOOKUP(E2981,CUSTOMERS!$A$2:$K$1001,3,0)</f>
        <v>Jsandye Sinyard</v>
      </c>
    </row>
    <row r="2982" spans="1:10" ht="14.25" customHeight="1" x14ac:dyDescent="0.3">
      <c r="A2982" s="3">
        <f t="shared" si="11"/>
        <v>45139</v>
      </c>
      <c r="B2982" s="3">
        <v>45162</v>
      </c>
      <c r="C2982" s="2">
        <v>301495</v>
      </c>
      <c r="D2982" s="2">
        <v>10072</v>
      </c>
      <c r="E2982" s="2">
        <v>119</v>
      </c>
      <c r="F2982" s="2">
        <v>1</v>
      </c>
      <c r="G2982" s="2">
        <v>5</v>
      </c>
      <c r="H2982" s="2">
        <v>5</v>
      </c>
      <c r="I2982" s="2" t="str">
        <f>VLOOKUP($D2982,PRODUCTS!$A$2:$G$87,2,0)</f>
        <v>Case for iPhone 15 Red</v>
      </c>
      <c r="J2982" s="2" t="str">
        <f>VLOOKUP(E2982,CUSTOMERS!$A$2:$K$1001,2,0)&amp;" "&amp;VLOOKUP(E2982,CUSTOMERS!$A$2:$K$1001,3,0)</f>
        <v>Yehudi Kehoe</v>
      </c>
    </row>
    <row r="2983" spans="1:10" ht="14.25" customHeight="1" x14ac:dyDescent="0.3">
      <c r="A2983" s="3">
        <f t="shared" si="11"/>
        <v>45139</v>
      </c>
      <c r="B2983" s="3">
        <v>45162</v>
      </c>
      <c r="C2983" s="2">
        <v>301495</v>
      </c>
      <c r="D2983" s="2">
        <v>10036</v>
      </c>
      <c r="E2983" s="2">
        <v>755</v>
      </c>
      <c r="F2983" s="2">
        <v>1</v>
      </c>
      <c r="G2983" s="2">
        <v>111</v>
      </c>
      <c r="H2983" s="2">
        <v>111</v>
      </c>
      <c r="I2983" s="2" t="str">
        <f>VLOOKUP($D2983,PRODUCTS!$A$2:$G$87,2,0)</f>
        <v>Xbox Elite Series 2 Wireless</v>
      </c>
      <c r="J2983" s="2" t="str">
        <f>VLOOKUP(E2983,CUSTOMERS!$A$2:$K$1001,2,0)&amp;" "&amp;VLOOKUP(E2983,CUSTOMERS!$A$2:$K$1001,3,0)</f>
        <v>Brande Biers</v>
      </c>
    </row>
    <row r="2984" spans="1:10" ht="14.25" customHeight="1" x14ac:dyDescent="0.3">
      <c r="A2984" s="3">
        <f t="shared" si="11"/>
        <v>45139</v>
      </c>
      <c r="B2984" s="3">
        <v>45162</v>
      </c>
      <c r="C2984" s="2">
        <v>301496</v>
      </c>
      <c r="D2984" s="2">
        <v>10032</v>
      </c>
      <c r="E2984" s="2">
        <v>689</v>
      </c>
      <c r="F2984" s="2">
        <v>2</v>
      </c>
      <c r="G2984" s="2">
        <v>70</v>
      </c>
      <c r="H2984" s="2">
        <v>140</v>
      </c>
      <c r="I2984" s="2" t="str">
        <f>VLOOKUP($D2984,PRODUCTS!$A$2:$G$87,2,0)</f>
        <v>Nintendo Switch Pro Controller</v>
      </c>
      <c r="J2984" s="2" t="str">
        <f>VLOOKUP(E2984,CUSTOMERS!$A$2:$K$1001,2,0)&amp;" "&amp;VLOOKUP(E2984,CUSTOMERS!$A$2:$K$1001,3,0)</f>
        <v>Burtie Moakes</v>
      </c>
    </row>
    <row r="2985" spans="1:10" ht="14.25" customHeight="1" x14ac:dyDescent="0.3">
      <c r="A2985" s="3">
        <f t="shared" si="11"/>
        <v>45139</v>
      </c>
      <c r="B2985" s="3">
        <v>45162</v>
      </c>
      <c r="C2985" s="2">
        <v>301497</v>
      </c>
      <c r="D2985" s="2">
        <v>10010</v>
      </c>
      <c r="E2985" s="2">
        <v>699</v>
      </c>
      <c r="F2985" s="2">
        <v>1</v>
      </c>
      <c r="G2985" s="2">
        <v>29</v>
      </c>
      <c r="H2985" s="2">
        <v>29</v>
      </c>
      <c r="I2985" s="2" t="str">
        <f>VLOOKUP($D2985,PRODUCTS!$A$2:$G$87,2,0)</f>
        <v>JBL Go 3</v>
      </c>
      <c r="J2985" s="2" t="str">
        <f>VLOOKUP(E2985,CUSTOMERS!$A$2:$K$1001,2,0)&amp;" "&amp;VLOOKUP(E2985,CUSTOMERS!$A$2:$K$1001,3,0)</f>
        <v>Katalin Stansbury</v>
      </c>
    </row>
    <row r="2986" spans="1:10" ht="14.25" customHeight="1" x14ac:dyDescent="0.3">
      <c r="A2986" s="3">
        <f t="shared" si="11"/>
        <v>45139</v>
      </c>
      <c r="B2986" s="3">
        <v>45162</v>
      </c>
      <c r="C2986" s="2">
        <v>301497</v>
      </c>
      <c r="D2986" s="2">
        <v>10059</v>
      </c>
      <c r="E2986" s="2">
        <v>905</v>
      </c>
      <c r="F2986" s="2">
        <v>2</v>
      </c>
      <c r="G2986" s="2">
        <v>269</v>
      </c>
      <c r="H2986" s="2">
        <v>538</v>
      </c>
      <c r="I2986" s="2" t="str">
        <f>VLOOKUP($D2986,PRODUCTS!$A$2:$G$87,2,0)</f>
        <v>TCL - 55" Class S4 S-Class</v>
      </c>
      <c r="J2986" s="2" t="str">
        <f>VLOOKUP(E2986,CUSTOMERS!$A$2:$K$1001,2,0)&amp;" "&amp;VLOOKUP(E2986,CUSTOMERS!$A$2:$K$1001,3,0)</f>
        <v>Inesita O'Fallowne</v>
      </c>
    </row>
    <row r="2987" spans="1:10" ht="14.25" customHeight="1" x14ac:dyDescent="0.3">
      <c r="A2987" s="3">
        <f t="shared" si="11"/>
        <v>45139</v>
      </c>
      <c r="B2987" s="3">
        <v>45162</v>
      </c>
      <c r="C2987" s="2">
        <v>301497</v>
      </c>
      <c r="D2987" s="2">
        <v>10041</v>
      </c>
      <c r="E2987" s="2">
        <v>770</v>
      </c>
      <c r="F2987" s="2">
        <v>1</v>
      </c>
      <c r="G2987" s="2">
        <v>749</v>
      </c>
      <c r="H2987" s="2">
        <v>749</v>
      </c>
      <c r="I2987" s="2" t="str">
        <f>VLOOKUP($D2987,PRODUCTS!$A$2:$G$87,2,0)</f>
        <v>MacBook Air 13.3" Laptop - Apple M1 chip</v>
      </c>
      <c r="J2987" s="2" t="str">
        <f>VLOOKUP(E2987,CUSTOMERS!$A$2:$K$1001,2,0)&amp;" "&amp;VLOOKUP(E2987,CUSTOMERS!$A$2:$K$1001,3,0)</f>
        <v>Izaak Cregg</v>
      </c>
    </row>
    <row r="2988" spans="1:10" ht="14.25" customHeight="1" x14ac:dyDescent="0.3">
      <c r="A2988" s="3">
        <f t="shared" si="11"/>
        <v>45139</v>
      </c>
      <c r="B2988" s="3">
        <v>45162</v>
      </c>
      <c r="C2988" s="2">
        <v>301497</v>
      </c>
      <c r="D2988" s="2">
        <v>10051</v>
      </c>
      <c r="E2988" s="2">
        <v>92</v>
      </c>
      <c r="F2988" s="2">
        <v>1</v>
      </c>
      <c r="G2988" s="2">
        <v>900</v>
      </c>
      <c r="H2988" s="2">
        <v>900</v>
      </c>
      <c r="I2988" s="2" t="str">
        <f>VLOOKUP($D2988,PRODUCTS!$A$2:$G$87,2,0)</f>
        <v>Dell - Inspiron 23.8" Touch screen All-In-One</v>
      </c>
      <c r="J2988" s="2" t="str">
        <f>VLOOKUP(E2988,CUSTOMERS!$A$2:$K$1001,2,0)&amp;" "&amp;VLOOKUP(E2988,CUSTOMERS!$A$2:$K$1001,3,0)</f>
        <v>Bear Hemms</v>
      </c>
    </row>
    <row r="2989" spans="1:10" ht="14.25" customHeight="1" x14ac:dyDescent="0.3">
      <c r="A2989" s="3">
        <f t="shared" si="11"/>
        <v>45139</v>
      </c>
      <c r="B2989" s="3">
        <v>45162</v>
      </c>
      <c r="C2989" s="2">
        <v>301498</v>
      </c>
      <c r="D2989" s="2">
        <v>10059</v>
      </c>
      <c r="E2989" s="2">
        <v>82</v>
      </c>
      <c r="F2989" s="2">
        <v>1</v>
      </c>
      <c r="G2989" s="2">
        <v>269</v>
      </c>
      <c r="H2989" s="2">
        <v>269</v>
      </c>
      <c r="I2989" s="2" t="str">
        <f>VLOOKUP($D2989,PRODUCTS!$A$2:$G$87,2,0)</f>
        <v>TCL - 55" Class S4 S-Class</v>
      </c>
      <c r="J2989" s="2" t="str">
        <f>VLOOKUP(E2989,CUSTOMERS!$A$2:$K$1001,2,0)&amp;" "&amp;VLOOKUP(E2989,CUSTOMERS!$A$2:$K$1001,3,0)</f>
        <v>Hedvige Lumbly</v>
      </c>
    </row>
    <row r="2990" spans="1:10" ht="14.25" customHeight="1" x14ac:dyDescent="0.3">
      <c r="A2990" s="3">
        <f t="shared" si="11"/>
        <v>45139</v>
      </c>
      <c r="B2990" s="3">
        <v>45162</v>
      </c>
      <c r="C2990" s="2">
        <v>301499</v>
      </c>
      <c r="D2990" s="2">
        <v>10075</v>
      </c>
      <c r="E2990" s="2">
        <v>309</v>
      </c>
      <c r="F2990" s="2">
        <v>3</v>
      </c>
      <c r="G2990" s="2">
        <v>5</v>
      </c>
      <c r="H2990" s="2">
        <v>15</v>
      </c>
      <c r="I2990" s="2" t="str">
        <f>VLOOKUP($D2990,PRODUCTS!$A$2:$G$87,2,0)</f>
        <v>Case for iPhone 15 Black</v>
      </c>
      <c r="J2990" s="2" t="str">
        <f>VLOOKUP(E2990,CUSTOMERS!$A$2:$K$1001,2,0)&amp;" "&amp;VLOOKUP(E2990,CUSTOMERS!$A$2:$K$1001,3,0)</f>
        <v>Moria Allsup</v>
      </c>
    </row>
    <row r="2991" spans="1:10" ht="14.25" customHeight="1" x14ac:dyDescent="0.3">
      <c r="A2991" s="3">
        <f t="shared" si="11"/>
        <v>45139</v>
      </c>
      <c r="B2991" s="3">
        <v>45162</v>
      </c>
      <c r="C2991" s="2">
        <v>301500</v>
      </c>
      <c r="D2991" s="2">
        <v>10031</v>
      </c>
      <c r="E2991" s="2">
        <v>74</v>
      </c>
      <c r="F2991" s="2">
        <v>2</v>
      </c>
      <c r="G2991" s="2">
        <v>25</v>
      </c>
      <c r="H2991" s="2">
        <v>50</v>
      </c>
      <c r="I2991" s="2" t="str">
        <f>VLOOKUP($D2991,PRODUCTS!$A$2:$G$87,2,0)</f>
        <v>Razer DeathAdder Mouse</v>
      </c>
      <c r="J2991" s="2" t="str">
        <f>VLOOKUP(E2991,CUSTOMERS!$A$2:$K$1001,2,0)&amp;" "&amp;VLOOKUP(E2991,CUSTOMERS!$A$2:$K$1001,3,0)</f>
        <v>Addi MacDiarmid</v>
      </c>
    </row>
    <row r="2992" spans="1:10" ht="14.25" customHeight="1" x14ac:dyDescent="0.3">
      <c r="A2992" s="3">
        <f t="shared" si="11"/>
        <v>45139</v>
      </c>
      <c r="B2992" s="3">
        <v>45162</v>
      </c>
      <c r="C2992" s="2">
        <v>301500</v>
      </c>
      <c r="D2992" s="2">
        <v>10083</v>
      </c>
      <c r="E2992" s="2">
        <v>562</v>
      </c>
      <c r="F2992" s="2">
        <v>3</v>
      </c>
      <c r="G2992" s="2">
        <v>50</v>
      </c>
      <c r="H2992" s="2">
        <v>150</v>
      </c>
      <c r="I2992" s="2" t="str">
        <f>VLOOKUP($D2992,PRODUCTS!$A$2:$G$87,2,0)</f>
        <v>Apple 45W USB-C Power Adapter</v>
      </c>
      <c r="J2992" s="2" t="str">
        <f>VLOOKUP(E2992,CUSTOMERS!$A$2:$K$1001,2,0)&amp;" "&amp;VLOOKUP(E2992,CUSTOMERS!$A$2:$K$1001,3,0)</f>
        <v>Merrel Hampton</v>
      </c>
    </row>
    <row r="2993" spans="1:10" ht="14.25" customHeight="1" x14ac:dyDescent="0.3">
      <c r="A2993" s="3">
        <f t="shared" si="11"/>
        <v>45139</v>
      </c>
      <c r="B2993" s="3">
        <v>45162</v>
      </c>
      <c r="C2993" s="2">
        <v>301501</v>
      </c>
      <c r="D2993" s="2">
        <v>10037</v>
      </c>
      <c r="E2993" s="2">
        <v>640</v>
      </c>
      <c r="F2993" s="2">
        <v>1</v>
      </c>
      <c r="G2993" s="2">
        <v>500</v>
      </c>
      <c r="H2993" s="2">
        <v>500</v>
      </c>
      <c r="I2993" s="2" t="str">
        <f>VLOOKUP($D2993,PRODUCTS!$A$2:$G$87,2,0)</f>
        <v>Sony - PlayStation 5 Slim Console</v>
      </c>
      <c r="J2993" s="2" t="str">
        <f>VLOOKUP(E2993,CUSTOMERS!$A$2:$K$1001,2,0)&amp;" "&amp;VLOOKUP(E2993,CUSTOMERS!$A$2:$K$1001,3,0)</f>
        <v>Bethany Bohlens</v>
      </c>
    </row>
    <row r="2994" spans="1:10" ht="14.25" customHeight="1" x14ac:dyDescent="0.3">
      <c r="A2994" s="3">
        <f t="shared" si="11"/>
        <v>45139</v>
      </c>
      <c r="B2994" s="3">
        <v>45162</v>
      </c>
      <c r="C2994" s="2">
        <v>301501</v>
      </c>
      <c r="D2994" s="2">
        <v>10005</v>
      </c>
      <c r="E2994" s="2">
        <v>696</v>
      </c>
      <c r="F2994" s="2">
        <v>2</v>
      </c>
      <c r="G2994" s="2">
        <v>36</v>
      </c>
      <c r="H2994" s="2">
        <v>72</v>
      </c>
      <c r="I2994" s="2" t="str">
        <f>VLOOKUP($D2994,PRODUCTS!$A$2:$G$87,2,0)</f>
        <v>Blink Video Doorbell</v>
      </c>
      <c r="J2994" s="2" t="str">
        <f>VLOOKUP(E2994,CUSTOMERS!$A$2:$K$1001,2,0)&amp;" "&amp;VLOOKUP(E2994,CUSTOMERS!$A$2:$K$1001,3,0)</f>
        <v>Chet Fley</v>
      </c>
    </row>
    <row r="2995" spans="1:10" ht="14.25" customHeight="1" x14ac:dyDescent="0.3">
      <c r="A2995" s="3">
        <f t="shared" si="11"/>
        <v>45139</v>
      </c>
      <c r="B2995" s="3">
        <v>45162</v>
      </c>
      <c r="C2995" s="2">
        <v>301501</v>
      </c>
      <c r="D2995" s="2">
        <v>10021</v>
      </c>
      <c r="E2995" s="2">
        <v>109</v>
      </c>
      <c r="F2995" s="2">
        <v>1</v>
      </c>
      <c r="G2995" s="2">
        <v>799</v>
      </c>
      <c r="H2995" s="2">
        <v>799</v>
      </c>
      <c r="I2995" s="2" t="str">
        <f>VLOOKUP($D2995,PRODUCTS!$A$2:$G$87,2,0)</f>
        <v>iPhone 15 128 GB</v>
      </c>
      <c r="J2995" s="2" t="str">
        <f>VLOOKUP(E2995,CUSTOMERS!$A$2:$K$1001,2,0)&amp;" "&amp;VLOOKUP(E2995,CUSTOMERS!$A$2:$K$1001,3,0)</f>
        <v>Nita Fedder</v>
      </c>
    </row>
    <row r="2996" spans="1:10" ht="14.25" customHeight="1" x14ac:dyDescent="0.3">
      <c r="A2996" s="3">
        <f t="shared" si="11"/>
        <v>45139</v>
      </c>
      <c r="B2996" s="3">
        <v>45162</v>
      </c>
      <c r="C2996" s="2">
        <v>301501</v>
      </c>
      <c r="D2996" s="2">
        <v>10069</v>
      </c>
      <c r="E2996" s="2">
        <v>15</v>
      </c>
      <c r="F2996" s="2">
        <v>2</v>
      </c>
      <c r="G2996" s="2">
        <v>5</v>
      </c>
      <c r="H2996" s="2">
        <v>10</v>
      </c>
      <c r="I2996" s="2" t="str">
        <f>VLOOKUP($D2996,PRODUCTS!$A$2:$G$87,2,0)</f>
        <v>USB-C Charging Cable</v>
      </c>
      <c r="J2996" s="2" t="str">
        <f>VLOOKUP(E2996,CUSTOMERS!$A$2:$K$1001,2,0)&amp;" "&amp;VLOOKUP(E2996,CUSTOMERS!$A$2:$K$1001,3,0)</f>
        <v>Cory MacAindreis</v>
      </c>
    </row>
    <row r="2997" spans="1:10" ht="14.25" customHeight="1" x14ac:dyDescent="0.3">
      <c r="A2997" s="3">
        <f t="shared" si="11"/>
        <v>45139</v>
      </c>
      <c r="B2997" s="3">
        <v>45162</v>
      </c>
      <c r="C2997" s="2">
        <v>301501</v>
      </c>
      <c r="D2997" s="2">
        <v>10044</v>
      </c>
      <c r="E2997" s="2">
        <v>983</v>
      </c>
      <c r="F2997" s="2">
        <v>1</v>
      </c>
      <c r="G2997" s="2">
        <v>750</v>
      </c>
      <c r="H2997" s="2">
        <v>750</v>
      </c>
      <c r="I2997" s="2" t="str">
        <f>VLOOKUP($D2997,PRODUCTS!$A$2:$G$87,2,0)</f>
        <v>Canon - EOS R50 4K</v>
      </c>
      <c r="J2997" s="2" t="str">
        <f>VLOOKUP(E2997,CUSTOMERS!$A$2:$K$1001,2,0)&amp;" "&amp;VLOOKUP(E2997,CUSTOMERS!$A$2:$K$1001,3,0)</f>
        <v>Orton Vouls</v>
      </c>
    </row>
    <row r="2998" spans="1:10" ht="14.25" customHeight="1" x14ac:dyDescent="0.3">
      <c r="A2998" s="3">
        <f t="shared" si="11"/>
        <v>45139</v>
      </c>
      <c r="B2998" s="3">
        <v>45162</v>
      </c>
      <c r="C2998" s="2">
        <v>301502</v>
      </c>
      <c r="D2998" s="2">
        <v>10043</v>
      </c>
      <c r="E2998" s="2">
        <v>54</v>
      </c>
      <c r="F2998" s="2">
        <v>2</v>
      </c>
      <c r="G2998" s="2">
        <v>450</v>
      </c>
      <c r="H2998" s="2">
        <v>900</v>
      </c>
      <c r="I2998" s="2" t="str">
        <f>VLOOKUP($D2998,PRODUCTS!$A$2:$G$87,2,0)</f>
        <v>HP - Desktop - AMD Ryzen 5 - 12GB Memory - 512GB SSD</v>
      </c>
      <c r="J2998" s="2" t="str">
        <f>VLOOKUP(E2998,CUSTOMERS!$A$2:$K$1001,2,0)&amp;" "&amp;VLOOKUP(E2998,CUSTOMERS!$A$2:$K$1001,3,0)</f>
        <v>Billi Yearnes</v>
      </c>
    </row>
    <row r="2999" spans="1:10" ht="14.25" customHeight="1" x14ac:dyDescent="0.3">
      <c r="A2999" s="3">
        <f t="shared" si="11"/>
        <v>45139</v>
      </c>
      <c r="B2999" s="3">
        <v>45162</v>
      </c>
      <c r="C2999" s="2">
        <v>301502</v>
      </c>
      <c r="D2999" s="2">
        <v>10002</v>
      </c>
      <c r="E2999" s="2">
        <v>163</v>
      </c>
      <c r="F2999" s="2">
        <v>2</v>
      </c>
      <c r="G2999" s="2">
        <v>81</v>
      </c>
      <c r="H2999" s="2">
        <v>162</v>
      </c>
      <c r="I2999" s="2" t="str">
        <f>VLOOKUP($D2999,PRODUCTS!$A$2:$G$87,2,0)</f>
        <v>Apple AirTag 4 Pack</v>
      </c>
      <c r="J2999" s="2" t="str">
        <f>VLOOKUP(E2999,CUSTOMERS!$A$2:$K$1001,2,0)&amp;" "&amp;VLOOKUP(E2999,CUSTOMERS!$A$2:$K$1001,3,0)</f>
        <v>Blake Cobbing</v>
      </c>
    </row>
    <row r="3000" spans="1:10" ht="14.25" customHeight="1" x14ac:dyDescent="0.3">
      <c r="A3000" s="3">
        <f t="shared" si="11"/>
        <v>45139</v>
      </c>
      <c r="B3000" s="3">
        <v>45162</v>
      </c>
      <c r="C3000" s="2">
        <v>301502</v>
      </c>
      <c r="D3000" s="2">
        <v>10051</v>
      </c>
      <c r="E3000" s="2">
        <v>202</v>
      </c>
      <c r="F3000" s="2">
        <v>1</v>
      </c>
      <c r="G3000" s="2">
        <v>900</v>
      </c>
      <c r="H3000" s="2">
        <v>900</v>
      </c>
      <c r="I3000" s="2" t="str">
        <f>VLOOKUP($D3000,PRODUCTS!$A$2:$G$87,2,0)</f>
        <v>Dell - Inspiron 23.8" Touch screen All-In-One</v>
      </c>
      <c r="J3000" s="2" t="str">
        <f>VLOOKUP(E3000,CUSTOMERS!$A$2:$K$1001,2,0)&amp;" "&amp;VLOOKUP(E3000,CUSTOMERS!$A$2:$K$1001,3,0)</f>
        <v>Merissa Simoneau</v>
      </c>
    </row>
    <row r="3001" spans="1:10" ht="14.25" customHeight="1" x14ac:dyDescent="0.3">
      <c r="A3001" s="3">
        <f t="shared" si="11"/>
        <v>45139</v>
      </c>
      <c r="B3001" s="3">
        <v>45163</v>
      </c>
      <c r="C3001" s="2">
        <v>301503</v>
      </c>
      <c r="D3001" s="2">
        <v>10077</v>
      </c>
      <c r="E3001" s="2">
        <v>294</v>
      </c>
      <c r="F3001" s="2">
        <v>1</v>
      </c>
      <c r="G3001" s="2">
        <v>6</v>
      </c>
      <c r="H3001" s="2">
        <v>6</v>
      </c>
      <c r="I3001" s="2" t="str">
        <f>VLOOKUP($D3001,PRODUCTS!$A$2:$G$87,2,0)</f>
        <v>Case for iPhone 15 Pro Blue</v>
      </c>
      <c r="J3001" s="2" t="str">
        <f>VLOOKUP(E3001,CUSTOMERS!$A$2:$K$1001,2,0)&amp;" "&amp;VLOOKUP(E3001,CUSTOMERS!$A$2:$K$1001,3,0)</f>
        <v>Amelita Kullmann</v>
      </c>
    </row>
    <row r="3002" spans="1:10" ht="14.25" customHeight="1" x14ac:dyDescent="0.3">
      <c r="A3002" s="3">
        <f t="shared" si="11"/>
        <v>45139</v>
      </c>
      <c r="B3002" s="3">
        <v>45163</v>
      </c>
      <c r="C3002" s="2">
        <v>301503</v>
      </c>
      <c r="D3002" s="2">
        <v>10053</v>
      </c>
      <c r="E3002" s="2">
        <v>243</v>
      </c>
      <c r="F3002" s="2">
        <v>1</v>
      </c>
      <c r="G3002" s="2">
        <v>90</v>
      </c>
      <c r="H3002" s="2">
        <v>90</v>
      </c>
      <c r="I3002" s="2" t="str">
        <f>VLOOKUP($D3002,PRODUCTS!$A$2:$G$87,2,0)</f>
        <v>HP - 21.5" IPS LED Full HD </v>
      </c>
      <c r="J3002" s="2" t="str">
        <f>VLOOKUP(E3002,CUSTOMERS!$A$2:$K$1001,2,0)&amp;" "&amp;VLOOKUP(E3002,CUSTOMERS!$A$2:$K$1001,3,0)</f>
        <v>Gabie Pittle</v>
      </c>
    </row>
    <row r="3003" spans="1:10" ht="14.25" customHeight="1" x14ac:dyDescent="0.3">
      <c r="A3003" s="3">
        <f t="shared" si="11"/>
        <v>45139</v>
      </c>
      <c r="B3003" s="3">
        <v>45163</v>
      </c>
      <c r="C3003" s="2">
        <v>301504</v>
      </c>
      <c r="D3003" s="2">
        <v>10081</v>
      </c>
      <c r="E3003" s="2">
        <v>342</v>
      </c>
      <c r="F3003" s="2">
        <v>3</v>
      </c>
      <c r="G3003" s="2">
        <v>5</v>
      </c>
      <c r="H3003" s="2">
        <v>15</v>
      </c>
      <c r="I3003" s="2" t="str">
        <f>VLOOKUP($D3003,PRODUCTS!$A$2:$G$87,2,0)</f>
        <v>Screen Protector for iPhone 15 Pro</v>
      </c>
      <c r="J3003" s="2" t="str">
        <f>VLOOKUP(E3003,CUSTOMERS!$A$2:$K$1001,2,0)&amp;" "&amp;VLOOKUP(E3003,CUSTOMERS!$A$2:$K$1001,3,0)</f>
        <v>Justen Howey</v>
      </c>
    </row>
    <row r="3004" spans="1:10" ht="14.25" customHeight="1" x14ac:dyDescent="0.3">
      <c r="A3004" s="3">
        <f t="shared" si="11"/>
        <v>45139</v>
      </c>
      <c r="B3004" s="3">
        <v>45163</v>
      </c>
      <c r="C3004" s="2">
        <v>301505</v>
      </c>
      <c r="D3004" s="2">
        <v>10044</v>
      </c>
      <c r="E3004" s="2">
        <v>581</v>
      </c>
      <c r="F3004" s="2">
        <v>3</v>
      </c>
      <c r="G3004" s="2">
        <v>750</v>
      </c>
      <c r="H3004" s="2">
        <v>2250</v>
      </c>
      <c r="I3004" s="2" t="str">
        <f>VLOOKUP($D3004,PRODUCTS!$A$2:$G$87,2,0)</f>
        <v>Canon - EOS R50 4K</v>
      </c>
      <c r="J3004" s="2" t="str">
        <f>VLOOKUP(E3004,CUSTOMERS!$A$2:$K$1001,2,0)&amp;" "&amp;VLOOKUP(E3004,CUSTOMERS!$A$2:$K$1001,3,0)</f>
        <v>Gerrie Ablitt</v>
      </c>
    </row>
    <row r="3005" spans="1:10" ht="14.25" customHeight="1" x14ac:dyDescent="0.3">
      <c r="A3005" s="3">
        <f t="shared" si="11"/>
        <v>45139</v>
      </c>
      <c r="B3005" s="3">
        <v>45163</v>
      </c>
      <c r="C3005" s="2">
        <v>301505</v>
      </c>
      <c r="D3005" s="2">
        <v>10003</v>
      </c>
      <c r="E3005" s="2">
        <v>392</v>
      </c>
      <c r="F3005" s="2">
        <v>1</v>
      </c>
      <c r="G3005" s="2">
        <v>149</v>
      </c>
      <c r="H3005" s="2">
        <v>149</v>
      </c>
      <c r="I3005" s="2" t="str">
        <f>VLOOKUP($D3005,PRODUCTS!$A$2:$G$87,2,0)</f>
        <v>Apple Airpods Pro</v>
      </c>
      <c r="J3005" s="2" t="str">
        <f>VLOOKUP(E3005,CUSTOMERS!$A$2:$K$1001,2,0)&amp;" "&amp;VLOOKUP(E3005,CUSTOMERS!$A$2:$K$1001,3,0)</f>
        <v>Rebecca Spinnace</v>
      </c>
    </row>
    <row r="3006" spans="1:10" ht="14.25" customHeight="1" x14ac:dyDescent="0.3">
      <c r="A3006" s="3">
        <f t="shared" si="11"/>
        <v>45139</v>
      </c>
      <c r="B3006" s="3">
        <v>45163</v>
      </c>
      <c r="C3006" s="2">
        <v>301506</v>
      </c>
      <c r="D3006" s="2">
        <v>10050</v>
      </c>
      <c r="E3006" s="2">
        <v>452</v>
      </c>
      <c r="F3006" s="2">
        <v>2</v>
      </c>
      <c r="G3006" s="2">
        <v>700</v>
      </c>
      <c r="H3006" s="2">
        <v>1400</v>
      </c>
      <c r="I3006" s="2" t="str">
        <f>VLOOKUP($D3006,PRODUCTS!$A$2:$G$87,2,0)</f>
        <v>Microsoft - Surface Laptop Go 3 </v>
      </c>
      <c r="J3006" s="2" t="str">
        <f>VLOOKUP(E3006,CUSTOMERS!$A$2:$K$1001,2,0)&amp;" "&amp;VLOOKUP(E3006,CUSTOMERS!$A$2:$K$1001,3,0)</f>
        <v>Leora Ryal</v>
      </c>
    </row>
    <row r="3007" spans="1:10" ht="14.25" customHeight="1" x14ac:dyDescent="0.3">
      <c r="A3007" s="3">
        <f t="shared" si="11"/>
        <v>45139</v>
      </c>
      <c r="B3007" s="3">
        <v>45163</v>
      </c>
      <c r="C3007" s="2">
        <v>301507</v>
      </c>
      <c r="D3007" s="2">
        <v>10064</v>
      </c>
      <c r="E3007" s="2">
        <v>146</v>
      </c>
      <c r="F3007" s="2">
        <v>3</v>
      </c>
      <c r="G3007" s="2">
        <v>1249</v>
      </c>
      <c r="H3007" s="2">
        <v>3747</v>
      </c>
      <c r="I3007" s="2" t="str">
        <f>VLOOKUP($D3007,PRODUCTS!$A$2:$G$87,2,0)</f>
        <v>Nikon - Z50 Mirrorless Camera</v>
      </c>
      <c r="J3007" s="2" t="str">
        <f>VLOOKUP(E3007,CUSTOMERS!$A$2:$K$1001,2,0)&amp;" "&amp;VLOOKUP(E3007,CUSTOMERS!$A$2:$K$1001,3,0)</f>
        <v>Cy Izard</v>
      </c>
    </row>
    <row r="3008" spans="1:10" ht="14.25" customHeight="1" x14ac:dyDescent="0.3">
      <c r="A3008" s="3">
        <f t="shared" si="11"/>
        <v>45139</v>
      </c>
      <c r="B3008" s="3">
        <v>45163</v>
      </c>
      <c r="C3008" s="2">
        <v>301507</v>
      </c>
      <c r="D3008" s="2">
        <v>10074</v>
      </c>
      <c r="E3008" s="2">
        <v>920</v>
      </c>
      <c r="F3008" s="2">
        <v>3</v>
      </c>
      <c r="G3008" s="2">
        <v>6</v>
      </c>
      <c r="H3008" s="2">
        <v>18</v>
      </c>
      <c r="I3008" s="2" t="str">
        <f>VLOOKUP($D3008,PRODUCTS!$A$2:$G$87,2,0)</f>
        <v>Case for iPhone 15 Pro Black</v>
      </c>
      <c r="J3008" s="2" t="str">
        <f>VLOOKUP(E3008,CUSTOMERS!$A$2:$K$1001,2,0)&amp;" "&amp;VLOOKUP(E3008,CUSTOMERS!$A$2:$K$1001,3,0)</f>
        <v>Timoteo Rouke</v>
      </c>
    </row>
    <row r="3009" spans="1:10" ht="14.25" customHeight="1" x14ac:dyDescent="0.3">
      <c r="A3009" s="3">
        <f t="shared" si="11"/>
        <v>45139</v>
      </c>
      <c r="B3009" s="3">
        <v>45163</v>
      </c>
      <c r="C3009" s="2">
        <v>301508</v>
      </c>
      <c r="D3009" s="2">
        <v>10037</v>
      </c>
      <c r="E3009" s="2">
        <v>181</v>
      </c>
      <c r="F3009" s="2">
        <v>1</v>
      </c>
      <c r="G3009" s="2">
        <v>500</v>
      </c>
      <c r="H3009" s="2">
        <v>500</v>
      </c>
      <c r="I3009" s="2" t="str">
        <f>VLOOKUP($D3009,PRODUCTS!$A$2:$G$87,2,0)</f>
        <v>Sony - PlayStation 5 Slim Console</v>
      </c>
      <c r="J3009" s="2" t="str">
        <f>VLOOKUP(E3009,CUSTOMERS!$A$2:$K$1001,2,0)&amp;" "&amp;VLOOKUP(E3009,CUSTOMERS!$A$2:$K$1001,3,0)</f>
        <v>Shea Birts</v>
      </c>
    </row>
    <row r="3010" spans="1:10" ht="14.25" customHeight="1" x14ac:dyDescent="0.3">
      <c r="A3010" s="3">
        <f t="shared" si="11"/>
        <v>45139</v>
      </c>
      <c r="B3010" s="3">
        <v>45163</v>
      </c>
      <c r="C3010" s="2">
        <v>301508</v>
      </c>
      <c r="D3010" s="2">
        <v>10083</v>
      </c>
      <c r="E3010" s="2">
        <v>985</v>
      </c>
      <c r="F3010" s="2">
        <v>3</v>
      </c>
      <c r="G3010" s="2">
        <v>50</v>
      </c>
      <c r="H3010" s="2">
        <v>150</v>
      </c>
      <c r="I3010" s="2" t="str">
        <f>VLOOKUP($D3010,PRODUCTS!$A$2:$G$87,2,0)</f>
        <v>Apple 45W USB-C Power Adapter</v>
      </c>
      <c r="J3010" s="2" t="str">
        <f>VLOOKUP(E3010,CUSTOMERS!$A$2:$K$1001,2,0)&amp;" "&amp;VLOOKUP(E3010,CUSTOMERS!$A$2:$K$1001,3,0)</f>
        <v>Mahala Murfett</v>
      </c>
    </row>
    <row r="3011" spans="1:10" ht="14.25" customHeight="1" x14ac:dyDescent="0.3">
      <c r="A3011" s="3">
        <f t="shared" si="11"/>
        <v>45139</v>
      </c>
      <c r="B3011" s="3">
        <v>45163</v>
      </c>
      <c r="C3011" s="2">
        <v>301508</v>
      </c>
      <c r="D3011" s="2">
        <v>10026</v>
      </c>
      <c r="E3011" s="2">
        <v>977</v>
      </c>
      <c r="F3011" s="2">
        <v>3</v>
      </c>
      <c r="G3011" s="2">
        <v>850</v>
      </c>
      <c r="H3011" s="2">
        <v>2550</v>
      </c>
      <c r="I3011" s="2" t="str">
        <f>VLOOKUP($D3011,PRODUCTS!$A$2:$G$87,2,0)</f>
        <v>SAMSUNG Galaxy Z Flip 256 GB</v>
      </c>
      <c r="J3011" s="2" t="str">
        <f>VLOOKUP(E3011,CUSTOMERS!$A$2:$K$1001,2,0)&amp;" "&amp;VLOOKUP(E3011,CUSTOMERS!$A$2:$K$1001,3,0)</f>
        <v>Amie Eckford</v>
      </c>
    </row>
    <row r="3012" spans="1:10" ht="14.25" customHeight="1" x14ac:dyDescent="0.3">
      <c r="A3012" s="3">
        <f t="shared" si="11"/>
        <v>45139</v>
      </c>
      <c r="B3012" s="3">
        <v>45163</v>
      </c>
      <c r="C3012" s="2">
        <v>301508</v>
      </c>
      <c r="D3012" s="2">
        <v>10071</v>
      </c>
      <c r="E3012" s="2">
        <v>332</v>
      </c>
      <c r="F3012" s="2">
        <v>2</v>
      </c>
      <c r="G3012" s="2">
        <v>6</v>
      </c>
      <c r="H3012" s="2">
        <v>12</v>
      </c>
      <c r="I3012" s="2" t="str">
        <f>VLOOKUP($D3012,PRODUCTS!$A$2:$G$87,2,0)</f>
        <v>Case for iPhone 15 Pro Red</v>
      </c>
      <c r="J3012" s="2" t="str">
        <f>VLOOKUP(E3012,CUSTOMERS!$A$2:$K$1001,2,0)&amp;" "&amp;VLOOKUP(E3012,CUSTOMERS!$A$2:$K$1001,3,0)</f>
        <v>Madlen Killoran</v>
      </c>
    </row>
    <row r="3013" spans="1:10" ht="14.25" customHeight="1" x14ac:dyDescent="0.3">
      <c r="A3013" s="3">
        <f t="shared" si="11"/>
        <v>45139</v>
      </c>
      <c r="B3013" s="3">
        <v>45163</v>
      </c>
      <c r="C3013" s="2">
        <v>301509</v>
      </c>
      <c r="D3013" s="2">
        <v>10014</v>
      </c>
      <c r="E3013" s="2">
        <v>666</v>
      </c>
      <c r="F3013" s="2">
        <v>2</v>
      </c>
      <c r="G3013" s="2">
        <v>1199</v>
      </c>
      <c r="H3013" s="2">
        <v>2398</v>
      </c>
      <c r="I3013" s="2" t="str">
        <f>VLOOKUP($D3013,PRODUCTS!$A$2:$G$87,2,0)</f>
        <v>iPhone 15 Pro Max 256 GB</v>
      </c>
      <c r="J3013" s="2" t="str">
        <f>VLOOKUP(E3013,CUSTOMERS!$A$2:$K$1001,2,0)&amp;" "&amp;VLOOKUP(E3013,CUSTOMERS!$A$2:$K$1001,3,0)</f>
        <v>Ruprecht Adger</v>
      </c>
    </row>
    <row r="3014" spans="1:10" ht="14.25" customHeight="1" x14ac:dyDescent="0.3">
      <c r="A3014" s="3">
        <f t="shared" si="11"/>
        <v>45139</v>
      </c>
      <c r="B3014" s="3">
        <v>45163</v>
      </c>
      <c r="C3014" s="2">
        <v>301510</v>
      </c>
      <c r="D3014" s="2">
        <v>10055</v>
      </c>
      <c r="E3014" s="2">
        <v>608</v>
      </c>
      <c r="F3014" s="2">
        <v>3</v>
      </c>
      <c r="G3014" s="2">
        <v>95</v>
      </c>
      <c r="H3014" s="2">
        <v>285</v>
      </c>
      <c r="I3014" s="2" t="str">
        <f>VLOOKUP($D3014,PRODUCTS!$A$2:$G$87,2,0)</f>
        <v>Dell - S2421NX 23.8" IPS LED FHD</v>
      </c>
      <c r="J3014" s="2" t="str">
        <f>VLOOKUP(E3014,CUSTOMERS!$A$2:$K$1001,2,0)&amp;" "&amp;VLOOKUP(E3014,CUSTOMERS!$A$2:$K$1001,3,0)</f>
        <v>Susanne Motton</v>
      </c>
    </row>
    <row r="3015" spans="1:10" ht="14.25" customHeight="1" x14ac:dyDescent="0.3">
      <c r="A3015" s="3">
        <f t="shared" si="11"/>
        <v>45139</v>
      </c>
      <c r="B3015" s="3">
        <v>45163</v>
      </c>
      <c r="C3015" s="2">
        <v>301510</v>
      </c>
      <c r="D3015" s="2">
        <v>10009</v>
      </c>
      <c r="E3015" s="2">
        <v>533</v>
      </c>
      <c r="F3015" s="2">
        <v>3</v>
      </c>
      <c r="G3015" s="2">
        <v>80</v>
      </c>
      <c r="H3015" s="2">
        <v>240</v>
      </c>
      <c r="I3015" s="2" t="str">
        <f>VLOOKUP($D3015,PRODUCTS!$A$2:$G$87,2,0)</f>
        <v>Fitbit Inspire 3</v>
      </c>
      <c r="J3015" s="2" t="str">
        <f>VLOOKUP(E3015,CUSTOMERS!$A$2:$K$1001,2,0)&amp;" "&amp;VLOOKUP(E3015,CUSTOMERS!$A$2:$K$1001,3,0)</f>
        <v>Willem Melsom</v>
      </c>
    </row>
    <row r="3016" spans="1:10" ht="14.25" customHeight="1" x14ac:dyDescent="0.3">
      <c r="A3016" s="3">
        <f t="shared" si="11"/>
        <v>45139</v>
      </c>
      <c r="B3016" s="3">
        <v>45164</v>
      </c>
      <c r="C3016" s="2">
        <v>301511</v>
      </c>
      <c r="D3016" s="2">
        <v>10009</v>
      </c>
      <c r="E3016" s="2">
        <v>636</v>
      </c>
      <c r="F3016" s="2">
        <v>3</v>
      </c>
      <c r="G3016" s="2">
        <v>80</v>
      </c>
      <c r="H3016" s="2">
        <v>240</v>
      </c>
      <c r="I3016" s="2" t="str">
        <f>VLOOKUP($D3016,PRODUCTS!$A$2:$G$87,2,0)</f>
        <v>Fitbit Inspire 3</v>
      </c>
      <c r="J3016" s="2" t="str">
        <f>VLOOKUP(E3016,CUSTOMERS!$A$2:$K$1001,2,0)&amp;" "&amp;VLOOKUP(E3016,CUSTOMERS!$A$2:$K$1001,3,0)</f>
        <v>Kathrine Kettlesing</v>
      </c>
    </row>
    <row r="3017" spans="1:10" ht="14.25" customHeight="1" x14ac:dyDescent="0.3">
      <c r="A3017" s="3">
        <f t="shared" si="11"/>
        <v>45139</v>
      </c>
      <c r="B3017" s="3">
        <v>45164</v>
      </c>
      <c r="C3017" s="2">
        <v>301511</v>
      </c>
      <c r="D3017" s="2">
        <v>10044</v>
      </c>
      <c r="E3017" s="2">
        <v>459</v>
      </c>
      <c r="F3017" s="2">
        <v>2</v>
      </c>
      <c r="G3017" s="2">
        <v>750</v>
      </c>
      <c r="H3017" s="2">
        <v>1500</v>
      </c>
      <c r="I3017" s="2" t="str">
        <f>VLOOKUP($D3017,PRODUCTS!$A$2:$G$87,2,0)</f>
        <v>Canon - EOS R50 4K</v>
      </c>
      <c r="J3017" s="2" t="str">
        <f>VLOOKUP(E3017,CUSTOMERS!$A$2:$K$1001,2,0)&amp;" "&amp;VLOOKUP(E3017,CUSTOMERS!$A$2:$K$1001,3,0)</f>
        <v>Aguste Braunfeld</v>
      </c>
    </row>
    <row r="3018" spans="1:10" ht="14.25" customHeight="1" x14ac:dyDescent="0.3">
      <c r="A3018" s="3">
        <f t="shared" si="11"/>
        <v>45139</v>
      </c>
      <c r="B3018" s="3">
        <v>45164</v>
      </c>
      <c r="C3018" s="2">
        <v>301511</v>
      </c>
      <c r="D3018" s="2">
        <v>10034</v>
      </c>
      <c r="E3018" s="2">
        <v>344</v>
      </c>
      <c r="F3018" s="2">
        <v>1</v>
      </c>
      <c r="G3018" s="2">
        <v>90</v>
      </c>
      <c r="H3018" s="2">
        <v>90</v>
      </c>
      <c r="I3018" s="2" t="str">
        <f>VLOOKUP($D3018,PRODUCTS!$A$2:$G$87,2,0)</f>
        <v>Xbox Wireless Headset </v>
      </c>
      <c r="J3018" s="2" t="str">
        <f>VLOOKUP(E3018,CUSTOMERS!$A$2:$K$1001,2,0)&amp;" "&amp;VLOOKUP(E3018,CUSTOMERS!$A$2:$K$1001,3,0)</f>
        <v>Frankie Jelf</v>
      </c>
    </row>
    <row r="3019" spans="1:10" ht="14.25" customHeight="1" x14ac:dyDescent="0.3">
      <c r="A3019" s="3">
        <f t="shared" si="11"/>
        <v>45139</v>
      </c>
      <c r="B3019" s="3">
        <v>45164</v>
      </c>
      <c r="C3019" s="2">
        <v>301512</v>
      </c>
      <c r="D3019" s="2">
        <v>10068</v>
      </c>
      <c r="E3019" s="2">
        <v>439</v>
      </c>
      <c r="F3019" s="2">
        <v>1</v>
      </c>
      <c r="G3019" s="2">
        <v>279</v>
      </c>
      <c r="H3019" s="2">
        <v>279</v>
      </c>
      <c r="I3019" s="2" t="str">
        <f>VLOOKUP($D3019,PRODUCTS!$A$2:$G$87,2,0)</f>
        <v>Yale - Assure Lock 2 Smart Lock</v>
      </c>
      <c r="J3019" s="2" t="str">
        <f>VLOOKUP(E3019,CUSTOMERS!$A$2:$K$1001,2,0)&amp;" "&amp;VLOOKUP(E3019,CUSTOMERS!$A$2:$K$1001,3,0)</f>
        <v>Darwin Cristea</v>
      </c>
    </row>
    <row r="3020" spans="1:10" ht="14.25" customHeight="1" x14ac:dyDescent="0.3">
      <c r="A3020" s="3">
        <f t="shared" si="11"/>
        <v>45139</v>
      </c>
      <c r="B3020" s="3">
        <v>45164</v>
      </c>
      <c r="C3020" s="2">
        <v>301512</v>
      </c>
      <c r="D3020" s="2">
        <v>10029</v>
      </c>
      <c r="E3020" s="2">
        <v>680</v>
      </c>
      <c r="F3020" s="2">
        <v>1</v>
      </c>
      <c r="G3020" s="2">
        <v>44</v>
      </c>
      <c r="H3020" s="2">
        <v>44</v>
      </c>
      <c r="I3020" s="2" t="str">
        <f>VLOOKUP($D3020,PRODUCTS!$A$2:$G$87,2,0)</f>
        <v>PlayStation DualSense Wireless Controller</v>
      </c>
      <c r="J3020" s="2" t="str">
        <f>VLOOKUP(E3020,CUSTOMERS!$A$2:$K$1001,2,0)&amp;" "&amp;VLOOKUP(E3020,CUSTOMERS!$A$2:$K$1001,3,0)</f>
        <v>Tony Stirzaker</v>
      </c>
    </row>
    <row r="3021" spans="1:10" ht="14.25" customHeight="1" x14ac:dyDescent="0.3">
      <c r="A3021" s="3">
        <f t="shared" si="11"/>
        <v>45139</v>
      </c>
      <c r="B3021" s="3">
        <v>45164</v>
      </c>
      <c r="C3021" s="2">
        <v>301512</v>
      </c>
      <c r="D3021" s="2">
        <v>10040</v>
      </c>
      <c r="E3021" s="2">
        <v>183</v>
      </c>
      <c r="F3021" s="2">
        <v>1</v>
      </c>
      <c r="G3021" s="2">
        <v>949</v>
      </c>
      <c r="H3021" s="2">
        <v>949</v>
      </c>
      <c r="I3021" s="2" t="str">
        <f>VLOOKUP($D3021,PRODUCTS!$A$2:$G$87,2,0)</f>
        <v>MacBook Air 13.6" Laptop - Apple M2</v>
      </c>
      <c r="J3021" s="2" t="str">
        <f>VLOOKUP(E3021,CUSTOMERS!$A$2:$K$1001,2,0)&amp;" "&amp;VLOOKUP(E3021,CUSTOMERS!$A$2:$K$1001,3,0)</f>
        <v>Jeri Hainge</v>
      </c>
    </row>
    <row r="3022" spans="1:10" ht="14.25" customHeight="1" x14ac:dyDescent="0.3">
      <c r="A3022" s="3">
        <f t="shared" si="11"/>
        <v>45139</v>
      </c>
      <c r="B3022" s="3">
        <v>45164</v>
      </c>
      <c r="C3022" s="2">
        <v>301512</v>
      </c>
      <c r="D3022" s="2">
        <v>10052</v>
      </c>
      <c r="E3022" s="2">
        <v>601</v>
      </c>
      <c r="F3022" s="2">
        <v>1</v>
      </c>
      <c r="G3022" s="2">
        <v>300</v>
      </c>
      <c r="H3022" s="2">
        <v>300</v>
      </c>
      <c r="I3022" s="2" t="str">
        <f>VLOOKUP($D3022,PRODUCTS!$A$2:$G$87,2,0)</f>
        <v>Acer - Aspire XC-840-UB11</v>
      </c>
      <c r="J3022" s="2" t="str">
        <f>VLOOKUP(E3022,CUSTOMERS!$A$2:$K$1001,2,0)&amp;" "&amp;VLOOKUP(E3022,CUSTOMERS!$A$2:$K$1001,3,0)</f>
        <v>Tamiko Stoop</v>
      </c>
    </row>
    <row r="3023" spans="1:10" ht="14.25" customHeight="1" x14ac:dyDescent="0.3">
      <c r="A3023" s="3">
        <f t="shared" si="11"/>
        <v>45139</v>
      </c>
      <c r="B3023" s="3">
        <v>45164</v>
      </c>
      <c r="C3023" s="2">
        <v>301513</v>
      </c>
      <c r="D3023" s="2">
        <v>10045</v>
      </c>
      <c r="E3023" s="2">
        <v>560</v>
      </c>
      <c r="F3023" s="2">
        <v>2</v>
      </c>
      <c r="G3023" s="2">
        <v>499</v>
      </c>
      <c r="H3023" s="2">
        <v>998</v>
      </c>
      <c r="I3023" s="2" t="str">
        <f>VLOOKUP($D3023,PRODUCTS!$A$2:$G$87,2,0)</f>
        <v>Microsoft - Xbox Series X 1TB Console </v>
      </c>
      <c r="J3023" s="2" t="str">
        <f>VLOOKUP(E3023,CUSTOMERS!$A$2:$K$1001,2,0)&amp;" "&amp;VLOOKUP(E3023,CUSTOMERS!$A$2:$K$1001,3,0)</f>
        <v>Zared Pingstone</v>
      </c>
    </row>
    <row r="3024" spans="1:10" ht="14.25" customHeight="1" x14ac:dyDescent="0.3">
      <c r="A3024" s="3">
        <f t="shared" si="11"/>
        <v>45139</v>
      </c>
      <c r="B3024" s="3">
        <v>45164</v>
      </c>
      <c r="C3024" s="2">
        <v>301514</v>
      </c>
      <c r="D3024" s="2">
        <v>10044</v>
      </c>
      <c r="E3024" s="2">
        <v>993</v>
      </c>
      <c r="F3024" s="2">
        <v>2</v>
      </c>
      <c r="G3024" s="2">
        <v>750</v>
      </c>
      <c r="H3024" s="2">
        <v>1500</v>
      </c>
      <c r="I3024" s="2" t="str">
        <f>VLOOKUP($D3024,PRODUCTS!$A$2:$G$87,2,0)</f>
        <v>Canon - EOS R50 4K</v>
      </c>
      <c r="J3024" s="2" t="str">
        <f>VLOOKUP(E3024,CUSTOMERS!$A$2:$K$1001,2,0)&amp;" "&amp;VLOOKUP(E3024,CUSTOMERS!$A$2:$K$1001,3,0)</f>
        <v>Kahaleel Szimon</v>
      </c>
    </row>
    <row r="3025" spans="1:10" ht="14.25" customHeight="1" x14ac:dyDescent="0.3">
      <c r="A3025" s="3">
        <f t="shared" si="11"/>
        <v>45139</v>
      </c>
      <c r="B3025" s="3">
        <v>45164</v>
      </c>
      <c r="C3025" s="2">
        <v>301515</v>
      </c>
      <c r="D3025" s="2">
        <v>10070</v>
      </c>
      <c r="E3025" s="2">
        <v>932</v>
      </c>
      <c r="F3025" s="2">
        <v>1</v>
      </c>
      <c r="G3025" s="2">
        <v>7</v>
      </c>
      <c r="H3025" s="2">
        <v>7</v>
      </c>
      <c r="I3025" s="2" t="str">
        <f>VLOOKUP($D3025,PRODUCTS!$A$2:$G$87,2,0)</f>
        <v>Case for iPhone 15 Pro Max Red</v>
      </c>
      <c r="J3025" s="2" t="str">
        <f>VLOOKUP(E3025,CUSTOMERS!$A$2:$K$1001,2,0)&amp;" "&amp;VLOOKUP(E3025,CUSTOMERS!$A$2:$K$1001,3,0)</f>
        <v>Arney Cage</v>
      </c>
    </row>
    <row r="3026" spans="1:10" ht="14.25" customHeight="1" x14ac:dyDescent="0.3">
      <c r="A3026" s="3">
        <f t="shared" si="11"/>
        <v>45139</v>
      </c>
      <c r="B3026" s="3">
        <v>45164</v>
      </c>
      <c r="C3026" s="2">
        <v>301515</v>
      </c>
      <c r="D3026" s="2">
        <v>10064</v>
      </c>
      <c r="E3026" s="2">
        <v>66</v>
      </c>
      <c r="F3026" s="2">
        <v>3</v>
      </c>
      <c r="G3026" s="2">
        <v>1249</v>
      </c>
      <c r="H3026" s="2">
        <v>3747</v>
      </c>
      <c r="I3026" s="2" t="str">
        <f>VLOOKUP($D3026,PRODUCTS!$A$2:$G$87,2,0)</f>
        <v>Nikon - Z50 Mirrorless Camera</v>
      </c>
      <c r="J3026" s="2" t="str">
        <f>VLOOKUP(E3026,CUSTOMERS!$A$2:$K$1001,2,0)&amp;" "&amp;VLOOKUP(E3026,CUSTOMERS!$A$2:$K$1001,3,0)</f>
        <v>Ferris Ehlerding</v>
      </c>
    </row>
    <row r="3027" spans="1:10" ht="14.25" customHeight="1" x14ac:dyDescent="0.3">
      <c r="A3027" s="3">
        <f t="shared" si="11"/>
        <v>45139</v>
      </c>
      <c r="B3027" s="3">
        <v>45164</v>
      </c>
      <c r="C3027" s="2">
        <v>301516</v>
      </c>
      <c r="D3027" s="2">
        <v>10054</v>
      </c>
      <c r="E3027" s="2">
        <v>847</v>
      </c>
      <c r="F3027" s="2">
        <v>3</v>
      </c>
      <c r="G3027" s="2">
        <v>250</v>
      </c>
      <c r="H3027" s="2">
        <v>750</v>
      </c>
      <c r="I3027" s="2" t="str">
        <f>VLOOKUP($D3027,PRODUCTS!$A$2:$G$87,2,0)</f>
        <v>Samsung - 28” ViewFinity UHD</v>
      </c>
      <c r="J3027" s="2" t="str">
        <f>VLOOKUP(E3027,CUSTOMERS!$A$2:$K$1001,2,0)&amp;" "&amp;VLOOKUP(E3027,CUSTOMERS!$A$2:$K$1001,3,0)</f>
        <v>Ian Mote</v>
      </c>
    </row>
    <row r="3028" spans="1:10" ht="14.25" customHeight="1" x14ac:dyDescent="0.3">
      <c r="A3028" s="3">
        <f t="shared" si="11"/>
        <v>45139</v>
      </c>
      <c r="B3028" s="3">
        <v>45164</v>
      </c>
      <c r="C3028" s="2">
        <v>301516</v>
      </c>
      <c r="D3028" s="2">
        <v>10055</v>
      </c>
      <c r="E3028" s="2">
        <v>539</v>
      </c>
      <c r="F3028" s="2">
        <v>2</v>
      </c>
      <c r="G3028" s="2">
        <v>95</v>
      </c>
      <c r="H3028" s="2">
        <v>190</v>
      </c>
      <c r="I3028" s="2" t="str">
        <f>VLOOKUP($D3028,PRODUCTS!$A$2:$G$87,2,0)</f>
        <v>Dell - S2421NX 23.8" IPS LED FHD</v>
      </c>
      <c r="J3028" s="2" t="str">
        <f>VLOOKUP(E3028,CUSTOMERS!$A$2:$K$1001,2,0)&amp;" "&amp;VLOOKUP(E3028,CUSTOMERS!$A$2:$K$1001,3,0)</f>
        <v>Karin Jollie</v>
      </c>
    </row>
    <row r="3029" spans="1:10" ht="14.25" customHeight="1" x14ac:dyDescent="0.3">
      <c r="A3029" s="3">
        <f t="shared" si="11"/>
        <v>45139</v>
      </c>
      <c r="B3029" s="3">
        <v>45164</v>
      </c>
      <c r="C3029" s="2">
        <v>301516</v>
      </c>
      <c r="D3029" s="2">
        <v>10036</v>
      </c>
      <c r="E3029" s="2">
        <v>498</v>
      </c>
      <c r="F3029" s="2">
        <v>2</v>
      </c>
      <c r="G3029" s="2">
        <v>111</v>
      </c>
      <c r="H3029" s="2">
        <v>222</v>
      </c>
      <c r="I3029" s="2" t="str">
        <f>VLOOKUP($D3029,PRODUCTS!$A$2:$G$87,2,0)</f>
        <v>Xbox Elite Series 2 Wireless</v>
      </c>
      <c r="J3029" s="2" t="str">
        <f>VLOOKUP(E3029,CUSTOMERS!$A$2:$K$1001,2,0)&amp;" "&amp;VLOOKUP(E3029,CUSTOMERS!$A$2:$K$1001,3,0)</f>
        <v>Onfre Hartman</v>
      </c>
    </row>
    <row r="3030" spans="1:10" ht="14.25" customHeight="1" x14ac:dyDescent="0.3">
      <c r="A3030" s="3">
        <f t="shared" si="11"/>
        <v>45139</v>
      </c>
      <c r="B3030" s="3">
        <v>45164</v>
      </c>
      <c r="C3030" s="2">
        <v>301517</v>
      </c>
      <c r="D3030" s="2">
        <v>10077</v>
      </c>
      <c r="E3030" s="2">
        <v>346</v>
      </c>
      <c r="F3030" s="2">
        <v>3</v>
      </c>
      <c r="G3030" s="2">
        <v>6</v>
      </c>
      <c r="H3030" s="2">
        <v>18</v>
      </c>
      <c r="I3030" s="2" t="str">
        <f>VLOOKUP($D3030,PRODUCTS!$A$2:$G$87,2,0)</f>
        <v>Case for iPhone 15 Pro Blue</v>
      </c>
      <c r="J3030" s="2" t="str">
        <f>VLOOKUP(E3030,CUSTOMERS!$A$2:$K$1001,2,0)&amp;" "&amp;VLOOKUP(E3030,CUSTOMERS!$A$2:$K$1001,3,0)</f>
        <v>Tobiah Piller</v>
      </c>
    </row>
    <row r="3031" spans="1:10" ht="14.25" customHeight="1" x14ac:dyDescent="0.3">
      <c r="A3031" s="3">
        <f t="shared" si="11"/>
        <v>45139</v>
      </c>
      <c r="B3031" s="3">
        <v>45164</v>
      </c>
      <c r="C3031" s="2">
        <v>301517</v>
      </c>
      <c r="D3031" s="2">
        <v>10046</v>
      </c>
      <c r="E3031" s="2">
        <v>220</v>
      </c>
      <c r="F3031" s="2">
        <v>1</v>
      </c>
      <c r="G3031" s="2">
        <v>200</v>
      </c>
      <c r="H3031" s="2">
        <v>200</v>
      </c>
      <c r="I3031" s="2" t="str">
        <f>VLOOKUP($D3031,PRODUCTS!$A$2:$G$87,2,0)</f>
        <v>Nintendo - Switch 32GB Lite</v>
      </c>
      <c r="J3031" s="2" t="str">
        <f>VLOOKUP(E3031,CUSTOMERS!$A$2:$K$1001,2,0)&amp;" "&amp;VLOOKUP(E3031,CUSTOMERS!$A$2:$K$1001,3,0)</f>
        <v>Ulla MacIlhagga</v>
      </c>
    </row>
    <row r="3032" spans="1:10" ht="14.25" customHeight="1" x14ac:dyDescent="0.3">
      <c r="A3032" s="3">
        <f t="shared" si="11"/>
        <v>45139</v>
      </c>
      <c r="B3032" s="3">
        <v>45164</v>
      </c>
      <c r="C3032" s="2">
        <v>301518</v>
      </c>
      <c r="D3032" s="2">
        <v>10037</v>
      </c>
      <c r="E3032" s="2">
        <v>808</v>
      </c>
      <c r="F3032" s="2">
        <v>1</v>
      </c>
      <c r="G3032" s="2">
        <v>500</v>
      </c>
      <c r="H3032" s="2">
        <v>500</v>
      </c>
      <c r="I3032" s="2" t="str">
        <f>VLOOKUP($D3032,PRODUCTS!$A$2:$G$87,2,0)</f>
        <v>Sony - PlayStation 5 Slim Console</v>
      </c>
      <c r="J3032" s="2" t="str">
        <f>VLOOKUP(E3032,CUSTOMERS!$A$2:$K$1001,2,0)&amp;" "&amp;VLOOKUP(E3032,CUSTOMERS!$A$2:$K$1001,3,0)</f>
        <v>Mordy Tocher</v>
      </c>
    </row>
    <row r="3033" spans="1:10" ht="14.25" customHeight="1" x14ac:dyDescent="0.3">
      <c r="A3033" s="3">
        <f t="shared" si="11"/>
        <v>45139</v>
      </c>
      <c r="B3033" s="3">
        <v>45164</v>
      </c>
      <c r="C3033" s="2">
        <v>301518</v>
      </c>
      <c r="D3033" s="2">
        <v>10050</v>
      </c>
      <c r="E3033" s="2">
        <v>3</v>
      </c>
      <c r="F3033" s="2">
        <v>1</v>
      </c>
      <c r="G3033" s="2">
        <v>700</v>
      </c>
      <c r="H3033" s="2">
        <v>700</v>
      </c>
      <c r="I3033" s="2" t="str">
        <f>VLOOKUP($D3033,PRODUCTS!$A$2:$G$87,2,0)</f>
        <v>Microsoft - Surface Laptop Go 3 </v>
      </c>
      <c r="J3033" s="2" t="str">
        <f>VLOOKUP(E3033,CUSTOMERS!$A$2:$K$1001,2,0)&amp;" "&amp;VLOOKUP(E3033,CUSTOMERS!$A$2:$K$1001,3,0)</f>
        <v>Margo Scurrah</v>
      </c>
    </row>
    <row r="3034" spans="1:10" ht="14.25" customHeight="1" x14ac:dyDescent="0.3">
      <c r="A3034" s="3">
        <f t="shared" si="11"/>
        <v>45139</v>
      </c>
      <c r="B3034" s="3">
        <v>45164</v>
      </c>
      <c r="C3034" s="2">
        <v>301519</v>
      </c>
      <c r="D3034" s="2">
        <v>10016</v>
      </c>
      <c r="E3034" s="2">
        <v>641</v>
      </c>
      <c r="F3034" s="2">
        <v>2</v>
      </c>
      <c r="G3034" s="2">
        <v>1599</v>
      </c>
      <c r="H3034" s="2">
        <v>3198</v>
      </c>
      <c r="I3034" s="2" t="str">
        <f>VLOOKUP($D3034,PRODUCTS!$A$2:$G$87,2,0)</f>
        <v>iPhone 15 Pro Max 1 TB</v>
      </c>
      <c r="J3034" s="2" t="str">
        <f>VLOOKUP(E3034,CUSTOMERS!$A$2:$K$1001,2,0)&amp;" "&amp;VLOOKUP(E3034,CUSTOMERS!$A$2:$K$1001,3,0)</f>
        <v>Christina Baiss</v>
      </c>
    </row>
    <row r="3035" spans="1:10" ht="14.25" customHeight="1" x14ac:dyDescent="0.3">
      <c r="A3035" s="3">
        <f t="shared" si="11"/>
        <v>45139</v>
      </c>
      <c r="B3035" s="3">
        <v>45165</v>
      </c>
      <c r="C3035" s="2">
        <v>301520</v>
      </c>
      <c r="D3035" s="2">
        <v>10047</v>
      </c>
      <c r="E3035" s="2">
        <v>952</v>
      </c>
      <c r="F3035" s="2">
        <v>3</v>
      </c>
      <c r="G3035" s="2">
        <v>300</v>
      </c>
      <c r="H3035" s="2">
        <v>900</v>
      </c>
      <c r="I3035" s="2" t="str">
        <f>VLOOKUP($D3035,PRODUCTS!$A$2:$G$87,2,0)</f>
        <v>Microsoft - Xbox Series S 512 GB All-Digital Console</v>
      </c>
      <c r="J3035" s="2" t="str">
        <f>VLOOKUP(E3035,CUSTOMERS!$A$2:$K$1001,2,0)&amp;" "&amp;VLOOKUP(E3035,CUSTOMERS!$A$2:$K$1001,3,0)</f>
        <v>Randy Vernay</v>
      </c>
    </row>
    <row r="3036" spans="1:10" ht="14.25" customHeight="1" x14ac:dyDescent="0.3">
      <c r="A3036" s="3">
        <f t="shared" si="11"/>
        <v>45139</v>
      </c>
      <c r="B3036" s="3">
        <v>45165</v>
      </c>
      <c r="C3036" s="2">
        <v>301521</v>
      </c>
      <c r="D3036" s="2">
        <v>10053</v>
      </c>
      <c r="E3036" s="2">
        <v>587</v>
      </c>
      <c r="F3036" s="2">
        <v>3</v>
      </c>
      <c r="G3036" s="2">
        <v>90</v>
      </c>
      <c r="H3036" s="2">
        <v>270</v>
      </c>
      <c r="I3036" s="2" t="str">
        <f>VLOOKUP($D3036,PRODUCTS!$A$2:$G$87,2,0)</f>
        <v>HP - 21.5" IPS LED Full HD </v>
      </c>
      <c r="J3036" s="2" t="str">
        <f>VLOOKUP(E3036,CUSTOMERS!$A$2:$K$1001,2,0)&amp;" "&amp;VLOOKUP(E3036,CUSTOMERS!$A$2:$K$1001,3,0)</f>
        <v>Kori Humberstone</v>
      </c>
    </row>
    <row r="3037" spans="1:10" ht="14.25" customHeight="1" x14ac:dyDescent="0.3">
      <c r="A3037" s="3">
        <f t="shared" si="11"/>
        <v>45139</v>
      </c>
      <c r="B3037" s="3">
        <v>45165</v>
      </c>
      <c r="C3037" s="2">
        <v>301521</v>
      </c>
      <c r="D3037" s="2">
        <v>10052</v>
      </c>
      <c r="E3037" s="2">
        <v>457</v>
      </c>
      <c r="F3037" s="2">
        <v>1</v>
      </c>
      <c r="G3037" s="2">
        <v>300</v>
      </c>
      <c r="H3037" s="2">
        <v>300</v>
      </c>
      <c r="I3037" s="2" t="str">
        <f>VLOOKUP($D3037,PRODUCTS!$A$2:$G$87,2,0)</f>
        <v>Acer - Aspire XC-840-UB11</v>
      </c>
      <c r="J3037" s="2" t="str">
        <f>VLOOKUP(E3037,CUSTOMERS!$A$2:$K$1001,2,0)&amp;" "&amp;VLOOKUP(E3037,CUSTOMERS!$A$2:$K$1001,3,0)</f>
        <v>Noami Antoszewski</v>
      </c>
    </row>
    <row r="3038" spans="1:10" ht="14.25" customHeight="1" x14ac:dyDescent="0.3">
      <c r="A3038" s="3">
        <f t="shared" si="11"/>
        <v>45139</v>
      </c>
      <c r="B3038" s="3">
        <v>45165</v>
      </c>
      <c r="C3038" s="2">
        <v>301521</v>
      </c>
      <c r="D3038" s="2">
        <v>10008</v>
      </c>
      <c r="E3038" s="2">
        <v>911</v>
      </c>
      <c r="F3038" s="2">
        <v>1</v>
      </c>
      <c r="G3038" s="2">
        <v>50</v>
      </c>
      <c r="H3038" s="2">
        <v>50</v>
      </c>
      <c r="I3038" s="2" t="str">
        <f>VLOOKUP($D3038,PRODUCTS!$A$2:$G$87,2,0)</f>
        <v>Echo Dot (5th Gen)</v>
      </c>
      <c r="J3038" s="2" t="str">
        <f>VLOOKUP(E3038,CUSTOMERS!$A$2:$K$1001,2,0)&amp;" "&amp;VLOOKUP(E3038,CUSTOMERS!$A$2:$K$1001,3,0)</f>
        <v>Huntley Maleby</v>
      </c>
    </row>
    <row r="3039" spans="1:10" ht="14.25" customHeight="1" x14ac:dyDescent="0.3">
      <c r="A3039" s="3">
        <f t="shared" si="11"/>
        <v>45139</v>
      </c>
      <c r="B3039" s="3">
        <v>45165</v>
      </c>
      <c r="C3039" s="2">
        <v>301521</v>
      </c>
      <c r="D3039" s="2">
        <v>10027</v>
      </c>
      <c r="E3039" s="2">
        <v>955</v>
      </c>
      <c r="F3039" s="2">
        <v>1</v>
      </c>
      <c r="G3039" s="2">
        <v>109</v>
      </c>
      <c r="H3039" s="2">
        <v>109</v>
      </c>
      <c r="I3039" s="2" t="str">
        <f>VLOOKUP($D3039,PRODUCTS!$A$2:$G$87,2,0)</f>
        <v>SAMSUNG Galaxy Buds Pro 2</v>
      </c>
      <c r="J3039" s="2" t="str">
        <f>VLOOKUP(E3039,CUSTOMERS!$A$2:$K$1001,2,0)&amp;" "&amp;VLOOKUP(E3039,CUSTOMERS!$A$2:$K$1001,3,0)</f>
        <v>Francesco Lynnett</v>
      </c>
    </row>
    <row r="3040" spans="1:10" ht="14.25" customHeight="1" x14ac:dyDescent="0.3">
      <c r="A3040" s="3">
        <f t="shared" si="11"/>
        <v>45139</v>
      </c>
      <c r="B3040" s="3">
        <v>45165</v>
      </c>
      <c r="C3040" s="2">
        <v>301521</v>
      </c>
      <c r="D3040" s="2">
        <v>10044</v>
      </c>
      <c r="E3040" s="2">
        <v>352</v>
      </c>
      <c r="F3040" s="2">
        <v>1</v>
      </c>
      <c r="G3040" s="2">
        <v>750</v>
      </c>
      <c r="H3040" s="2">
        <v>750</v>
      </c>
      <c r="I3040" s="2" t="str">
        <f>VLOOKUP($D3040,PRODUCTS!$A$2:$G$87,2,0)</f>
        <v>Canon - EOS R50 4K</v>
      </c>
      <c r="J3040" s="2" t="str">
        <f>VLOOKUP(E3040,CUSTOMERS!$A$2:$K$1001,2,0)&amp;" "&amp;VLOOKUP(E3040,CUSTOMERS!$A$2:$K$1001,3,0)</f>
        <v>Webster Bridgwood</v>
      </c>
    </row>
    <row r="3041" spans="1:10" ht="14.25" customHeight="1" x14ac:dyDescent="0.3">
      <c r="A3041" s="3">
        <f t="shared" si="11"/>
        <v>45139</v>
      </c>
      <c r="B3041" s="3">
        <v>45165</v>
      </c>
      <c r="C3041" s="2">
        <v>301521</v>
      </c>
      <c r="D3041" s="2">
        <v>10078</v>
      </c>
      <c r="E3041" s="2">
        <v>844</v>
      </c>
      <c r="F3041" s="2">
        <v>1</v>
      </c>
      <c r="G3041" s="2">
        <v>5</v>
      </c>
      <c r="H3041" s="2">
        <v>5</v>
      </c>
      <c r="I3041" s="2" t="str">
        <f>VLOOKUP($D3041,PRODUCTS!$A$2:$G$87,2,0)</f>
        <v>Case for iPhone 15 Blue</v>
      </c>
      <c r="J3041" s="2" t="str">
        <f>VLOOKUP(E3041,CUSTOMERS!$A$2:$K$1001,2,0)&amp;" "&amp;VLOOKUP(E3041,CUSTOMERS!$A$2:$K$1001,3,0)</f>
        <v>Wake Dubois</v>
      </c>
    </row>
    <row r="3042" spans="1:10" ht="14.25" customHeight="1" x14ac:dyDescent="0.3">
      <c r="A3042" s="3">
        <f t="shared" si="11"/>
        <v>45139</v>
      </c>
      <c r="B3042" s="3">
        <v>45165</v>
      </c>
      <c r="C3042" s="2">
        <v>301521</v>
      </c>
      <c r="D3042" s="2">
        <v>10037</v>
      </c>
      <c r="E3042" s="2">
        <v>339</v>
      </c>
      <c r="F3042" s="2">
        <v>3</v>
      </c>
      <c r="G3042" s="2">
        <v>500</v>
      </c>
      <c r="H3042" s="2">
        <v>1500</v>
      </c>
      <c r="I3042" s="2" t="str">
        <f>VLOOKUP($D3042,PRODUCTS!$A$2:$G$87,2,0)</f>
        <v>Sony - PlayStation 5 Slim Console</v>
      </c>
      <c r="J3042" s="2" t="str">
        <f>VLOOKUP(E3042,CUSTOMERS!$A$2:$K$1001,2,0)&amp;" "&amp;VLOOKUP(E3042,CUSTOMERS!$A$2:$K$1001,3,0)</f>
        <v>Byram Garie</v>
      </c>
    </row>
    <row r="3043" spans="1:10" ht="14.25" customHeight="1" x14ac:dyDescent="0.3">
      <c r="A3043" s="3">
        <f t="shared" si="11"/>
        <v>45139</v>
      </c>
      <c r="B3043" s="3">
        <v>45165</v>
      </c>
      <c r="C3043" s="2">
        <v>301522</v>
      </c>
      <c r="D3043" s="2">
        <v>10056</v>
      </c>
      <c r="E3043" s="2">
        <v>381</v>
      </c>
      <c r="F3043" s="2">
        <v>3</v>
      </c>
      <c r="G3043" s="2">
        <v>999</v>
      </c>
      <c r="H3043" s="2">
        <v>2997</v>
      </c>
      <c r="I3043" s="2" t="str">
        <f>VLOOKUP($D3043,PRODUCTS!$A$2:$G$87,2,0)</f>
        <v>Samsung - 85" Class TU690T</v>
      </c>
      <c r="J3043" s="2" t="str">
        <f>VLOOKUP(E3043,CUSTOMERS!$A$2:$K$1001,2,0)&amp;" "&amp;VLOOKUP(E3043,CUSTOMERS!$A$2:$K$1001,3,0)</f>
        <v>Mureil Tartt</v>
      </c>
    </row>
    <row r="3044" spans="1:10" ht="14.25" customHeight="1" x14ac:dyDescent="0.3">
      <c r="A3044" s="3">
        <f t="shared" si="11"/>
        <v>45139</v>
      </c>
      <c r="B3044" s="3">
        <v>45165</v>
      </c>
      <c r="C3044" s="2">
        <v>301522</v>
      </c>
      <c r="D3044" s="2">
        <v>10047</v>
      </c>
      <c r="E3044" s="2">
        <v>912</v>
      </c>
      <c r="F3044" s="2">
        <v>1</v>
      </c>
      <c r="G3044" s="2">
        <v>300</v>
      </c>
      <c r="H3044" s="2">
        <v>300</v>
      </c>
      <c r="I3044" s="2" t="str">
        <f>VLOOKUP($D3044,PRODUCTS!$A$2:$G$87,2,0)</f>
        <v>Microsoft - Xbox Series S 512 GB All-Digital Console</v>
      </c>
      <c r="J3044" s="2" t="str">
        <f>VLOOKUP(E3044,CUSTOMERS!$A$2:$K$1001,2,0)&amp;" "&amp;VLOOKUP(E3044,CUSTOMERS!$A$2:$K$1001,3,0)</f>
        <v>Cicily Humphris</v>
      </c>
    </row>
    <row r="3045" spans="1:10" ht="14.25" customHeight="1" x14ac:dyDescent="0.3">
      <c r="A3045" s="3">
        <f t="shared" si="11"/>
        <v>45139</v>
      </c>
      <c r="B3045" s="3">
        <v>45165</v>
      </c>
      <c r="C3045" s="2">
        <v>301522</v>
      </c>
      <c r="D3045" s="2">
        <v>10034</v>
      </c>
      <c r="E3045" s="2">
        <v>103</v>
      </c>
      <c r="F3045" s="2">
        <v>3</v>
      </c>
      <c r="G3045" s="2">
        <v>90</v>
      </c>
      <c r="H3045" s="2">
        <v>270</v>
      </c>
      <c r="I3045" s="2" t="str">
        <f>VLOOKUP($D3045,PRODUCTS!$A$2:$G$87,2,0)</f>
        <v>Xbox Wireless Headset </v>
      </c>
      <c r="J3045" s="2" t="str">
        <f>VLOOKUP(E3045,CUSTOMERS!$A$2:$K$1001,2,0)&amp;" "&amp;VLOOKUP(E3045,CUSTOMERS!$A$2:$K$1001,3,0)</f>
        <v>Lianna Scrowton</v>
      </c>
    </row>
    <row r="3046" spans="1:10" ht="14.25" customHeight="1" x14ac:dyDescent="0.3">
      <c r="A3046" s="3">
        <f t="shared" si="11"/>
        <v>45139</v>
      </c>
      <c r="B3046" s="3">
        <v>45165</v>
      </c>
      <c r="C3046" s="2">
        <v>301523</v>
      </c>
      <c r="D3046" s="2">
        <v>10069</v>
      </c>
      <c r="E3046" s="2">
        <v>915</v>
      </c>
      <c r="F3046" s="2">
        <v>1</v>
      </c>
      <c r="G3046" s="2">
        <v>5</v>
      </c>
      <c r="H3046" s="2">
        <v>5</v>
      </c>
      <c r="I3046" s="2" t="str">
        <f>VLOOKUP($D3046,PRODUCTS!$A$2:$G$87,2,0)</f>
        <v>USB-C Charging Cable</v>
      </c>
      <c r="J3046" s="2" t="str">
        <f>VLOOKUP(E3046,CUSTOMERS!$A$2:$K$1001,2,0)&amp;" "&amp;VLOOKUP(E3046,CUSTOMERS!$A$2:$K$1001,3,0)</f>
        <v>Claude Lambrook</v>
      </c>
    </row>
    <row r="3047" spans="1:10" ht="14.25" customHeight="1" x14ac:dyDescent="0.3">
      <c r="A3047" s="3">
        <f t="shared" si="11"/>
        <v>45139</v>
      </c>
      <c r="B3047" s="3">
        <v>45165</v>
      </c>
      <c r="C3047" s="2">
        <v>301523</v>
      </c>
      <c r="D3047" s="2">
        <v>10055</v>
      </c>
      <c r="E3047" s="2">
        <v>47</v>
      </c>
      <c r="F3047" s="2">
        <v>2</v>
      </c>
      <c r="G3047" s="2">
        <v>95</v>
      </c>
      <c r="H3047" s="2">
        <v>190</v>
      </c>
      <c r="I3047" s="2" t="str">
        <f>VLOOKUP($D3047,PRODUCTS!$A$2:$G$87,2,0)</f>
        <v>Dell - S2421NX 23.8" IPS LED FHD</v>
      </c>
      <c r="J3047" s="2" t="str">
        <f>VLOOKUP(E3047,CUSTOMERS!$A$2:$K$1001,2,0)&amp;" "&amp;VLOOKUP(E3047,CUSTOMERS!$A$2:$K$1001,3,0)</f>
        <v>Tatum Phoebe</v>
      </c>
    </row>
    <row r="3048" spans="1:10" ht="14.25" customHeight="1" x14ac:dyDescent="0.3">
      <c r="A3048" s="3">
        <f t="shared" si="11"/>
        <v>45139</v>
      </c>
      <c r="B3048" s="3">
        <v>45165</v>
      </c>
      <c r="C3048" s="2">
        <v>301523</v>
      </c>
      <c r="D3048" s="2">
        <v>10018</v>
      </c>
      <c r="E3048" s="2">
        <v>613</v>
      </c>
      <c r="F3048" s="2">
        <v>1</v>
      </c>
      <c r="G3048" s="2">
        <v>1099</v>
      </c>
      <c r="H3048" s="2">
        <v>1099</v>
      </c>
      <c r="I3048" s="2" t="str">
        <f>VLOOKUP($D3048,PRODUCTS!$A$2:$G$87,2,0)</f>
        <v>iPhone 15 Pro 256 GB</v>
      </c>
      <c r="J3048" s="2" t="str">
        <f>VLOOKUP(E3048,CUSTOMERS!$A$2:$K$1001,2,0)&amp;" "&amp;VLOOKUP(E3048,CUSTOMERS!$A$2:$K$1001,3,0)</f>
        <v>Margie McAvaddy</v>
      </c>
    </row>
    <row r="3049" spans="1:10" ht="14.25" customHeight="1" x14ac:dyDescent="0.3">
      <c r="A3049" s="3">
        <f t="shared" si="11"/>
        <v>45139</v>
      </c>
      <c r="B3049" s="3">
        <v>45165</v>
      </c>
      <c r="C3049" s="2">
        <v>301523</v>
      </c>
      <c r="D3049" s="2">
        <v>10071</v>
      </c>
      <c r="E3049" s="2">
        <v>279</v>
      </c>
      <c r="F3049" s="2">
        <v>3</v>
      </c>
      <c r="G3049" s="2">
        <v>6</v>
      </c>
      <c r="H3049" s="2">
        <v>18</v>
      </c>
      <c r="I3049" s="2" t="str">
        <f>VLOOKUP($D3049,PRODUCTS!$A$2:$G$87,2,0)</f>
        <v>Case for iPhone 15 Pro Red</v>
      </c>
      <c r="J3049" s="2" t="str">
        <f>VLOOKUP(E3049,CUSTOMERS!$A$2:$K$1001,2,0)&amp;" "&amp;VLOOKUP(E3049,CUSTOMERS!$A$2:$K$1001,3,0)</f>
        <v>Jerrilee Trustrie</v>
      </c>
    </row>
    <row r="3050" spans="1:10" ht="14.25" customHeight="1" x14ac:dyDescent="0.3">
      <c r="A3050" s="3">
        <f t="shared" si="11"/>
        <v>45139</v>
      </c>
      <c r="B3050" s="3">
        <v>45165</v>
      </c>
      <c r="C3050" s="2">
        <v>301524</v>
      </c>
      <c r="D3050" s="2">
        <v>10071</v>
      </c>
      <c r="E3050" s="2">
        <v>625</v>
      </c>
      <c r="F3050" s="2">
        <v>3</v>
      </c>
      <c r="G3050" s="2">
        <v>6</v>
      </c>
      <c r="H3050" s="2">
        <v>18</v>
      </c>
      <c r="I3050" s="2" t="str">
        <f>VLOOKUP($D3050,PRODUCTS!$A$2:$G$87,2,0)</f>
        <v>Case for iPhone 15 Pro Red</v>
      </c>
      <c r="J3050" s="2" t="str">
        <f>VLOOKUP(E3050,CUSTOMERS!$A$2:$K$1001,2,0)&amp;" "&amp;VLOOKUP(E3050,CUSTOMERS!$A$2:$K$1001,3,0)</f>
        <v>Rey Bortoluzzi</v>
      </c>
    </row>
    <row r="3051" spans="1:10" ht="14.25" customHeight="1" x14ac:dyDescent="0.3">
      <c r="A3051" s="3">
        <f t="shared" si="11"/>
        <v>45139</v>
      </c>
      <c r="B3051" s="3">
        <v>45165</v>
      </c>
      <c r="C3051" s="2">
        <v>301524</v>
      </c>
      <c r="D3051" s="2">
        <v>10002</v>
      </c>
      <c r="E3051" s="2">
        <v>801</v>
      </c>
      <c r="F3051" s="2">
        <v>1</v>
      </c>
      <c r="G3051" s="2">
        <v>81</v>
      </c>
      <c r="H3051" s="2">
        <v>81</v>
      </c>
      <c r="I3051" s="2" t="str">
        <f>VLOOKUP($D3051,PRODUCTS!$A$2:$G$87,2,0)</f>
        <v>Apple AirTag 4 Pack</v>
      </c>
      <c r="J3051" s="2" t="str">
        <f>VLOOKUP(E3051,CUSTOMERS!$A$2:$K$1001,2,0)&amp;" "&amp;VLOOKUP(E3051,CUSTOMERS!$A$2:$K$1001,3,0)</f>
        <v>Faulkner Trythall</v>
      </c>
    </row>
    <row r="3052" spans="1:10" ht="14.25" customHeight="1" x14ac:dyDescent="0.3">
      <c r="A3052" s="3">
        <f t="shared" si="11"/>
        <v>45139</v>
      </c>
      <c r="B3052" s="3">
        <v>45165</v>
      </c>
      <c r="C3052" s="2">
        <v>301525</v>
      </c>
      <c r="D3052" s="2">
        <v>10019</v>
      </c>
      <c r="E3052" s="2">
        <v>491</v>
      </c>
      <c r="F3052" s="2">
        <v>2</v>
      </c>
      <c r="G3052" s="2">
        <v>1299</v>
      </c>
      <c r="H3052" s="2">
        <v>2598</v>
      </c>
      <c r="I3052" s="2" t="str">
        <f>VLOOKUP($D3052,PRODUCTS!$A$2:$G$87,2,0)</f>
        <v>iPhone 15 Pro 512 GB</v>
      </c>
      <c r="J3052" s="2" t="str">
        <f>VLOOKUP(E3052,CUSTOMERS!$A$2:$K$1001,2,0)&amp;" "&amp;VLOOKUP(E3052,CUSTOMERS!$A$2:$K$1001,3,0)</f>
        <v>Cross Vakhrushin</v>
      </c>
    </row>
    <row r="3053" spans="1:10" ht="14.25" customHeight="1" x14ac:dyDescent="0.3">
      <c r="A3053" s="3">
        <f t="shared" si="11"/>
        <v>45139</v>
      </c>
      <c r="B3053" s="3">
        <v>45166</v>
      </c>
      <c r="C3053" s="2">
        <v>301526</v>
      </c>
      <c r="D3053" s="2">
        <v>10003</v>
      </c>
      <c r="E3053" s="2">
        <v>885</v>
      </c>
      <c r="F3053" s="2">
        <v>3</v>
      </c>
      <c r="G3053" s="2">
        <v>149</v>
      </c>
      <c r="H3053" s="2">
        <v>447</v>
      </c>
      <c r="I3053" s="2" t="str">
        <f>VLOOKUP($D3053,PRODUCTS!$A$2:$G$87,2,0)</f>
        <v>Apple Airpods Pro</v>
      </c>
      <c r="J3053" s="2" t="str">
        <f>VLOOKUP(E3053,CUSTOMERS!$A$2:$K$1001,2,0)&amp;" "&amp;VLOOKUP(E3053,CUSTOMERS!$A$2:$K$1001,3,0)</f>
        <v>Nicholas Broadberrie</v>
      </c>
    </row>
    <row r="3054" spans="1:10" ht="14.25" customHeight="1" x14ac:dyDescent="0.3">
      <c r="A3054" s="3">
        <f t="shared" si="11"/>
        <v>45139</v>
      </c>
      <c r="B3054" s="3">
        <v>45166</v>
      </c>
      <c r="C3054" s="2">
        <v>301526</v>
      </c>
      <c r="D3054" s="2">
        <v>10079</v>
      </c>
      <c r="E3054" s="2">
        <v>964</v>
      </c>
      <c r="F3054" s="2">
        <v>2</v>
      </c>
      <c r="G3054" s="2">
        <v>7</v>
      </c>
      <c r="H3054" s="2">
        <v>14</v>
      </c>
      <c r="I3054" s="2" t="str">
        <f>VLOOKUP($D3054,PRODUCTS!$A$2:$G$87,2,0)</f>
        <v>Screen Protector for iPhone 15 Pro Max</v>
      </c>
      <c r="J3054" s="2" t="str">
        <f>VLOOKUP(E3054,CUSTOMERS!$A$2:$K$1001,2,0)&amp;" "&amp;VLOOKUP(E3054,CUSTOMERS!$A$2:$K$1001,3,0)</f>
        <v>Carlen Ludl</v>
      </c>
    </row>
    <row r="3055" spans="1:10" ht="14.25" customHeight="1" x14ac:dyDescent="0.3">
      <c r="A3055" s="3">
        <f t="shared" si="11"/>
        <v>45139</v>
      </c>
      <c r="B3055" s="3">
        <v>45166</v>
      </c>
      <c r="C3055" s="2">
        <v>301526</v>
      </c>
      <c r="D3055" s="2">
        <v>10061</v>
      </c>
      <c r="E3055" s="2">
        <v>50</v>
      </c>
      <c r="F3055" s="2">
        <v>2</v>
      </c>
      <c r="G3055" s="2">
        <v>1199</v>
      </c>
      <c r="H3055" s="2">
        <v>2398</v>
      </c>
      <c r="I3055" s="2" t="str">
        <f>VLOOKUP($D3055,PRODUCTS!$A$2:$G$87,2,0)</f>
        <v>Samsung - 55" Class The Frame</v>
      </c>
      <c r="J3055" s="2" t="str">
        <f>VLOOKUP(E3055,CUSTOMERS!$A$2:$K$1001,2,0)&amp;" "&amp;VLOOKUP(E3055,CUSTOMERS!$A$2:$K$1001,3,0)</f>
        <v>Ardith Crosdill</v>
      </c>
    </row>
    <row r="3056" spans="1:10" ht="14.25" customHeight="1" x14ac:dyDescent="0.3">
      <c r="A3056" s="3">
        <f t="shared" si="11"/>
        <v>45139</v>
      </c>
      <c r="B3056" s="3">
        <v>45166</v>
      </c>
      <c r="C3056" s="2">
        <v>301526</v>
      </c>
      <c r="D3056" s="2">
        <v>10072</v>
      </c>
      <c r="E3056" s="2">
        <v>236</v>
      </c>
      <c r="F3056" s="2">
        <v>2</v>
      </c>
      <c r="G3056" s="2">
        <v>5</v>
      </c>
      <c r="H3056" s="2">
        <v>10</v>
      </c>
      <c r="I3056" s="2" t="str">
        <f>VLOOKUP($D3056,PRODUCTS!$A$2:$G$87,2,0)</f>
        <v>Case for iPhone 15 Red</v>
      </c>
      <c r="J3056" s="2" t="str">
        <f>VLOOKUP(E3056,CUSTOMERS!$A$2:$K$1001,2,0)&amp;" "&amp;VLOOKUP(E3056,CUSTOMERS!$A$2:$K$1001,3,0)</f>
        <v>Anthia Schutter</v>
      </c>
    </row>
    <row r="3057" spans="1:10" ht="14.25" customHeight="1" x14ac:dyDescent="0.3">
      <c r="A3057" s="3">
        <f t="shared" si="11"/>
        <v>45139</v>
      </c>
      <c r="B3057" s="3">
        <v>45166</v>
      </c>
      <c r="C3057" s="2">
        <v>301526</v>
      </c>
      <c r="D3057" s="2">
        <v>10027</v>
      </c>
      <c r="E3057" s="2">
        <v>527</v>
      </c>
      <c r="F3057" s="2">
        <v>2</v>
      </c>
      <c r="G3057" s="2">
        <v>109</v>
      </c>
      <c r="H3057" s="2">
        <v>218</v>
      </c>
      <c r="I3057" s="2" t="str">
        <f>VLOOKUP($D3057,PRODUCTS!$A$2:$G$87,2,0)</f>
        <v>SAMSUNG Galaxy Buds Pro 2</v>
      </c>
      <c r="J3057" s="2" t="str">
        <f>VLOOKUP(E3057,CUSTOMERS!$A$2:$K$1001,2,0)&amp;" "&amp;VLOOKUP(E3057,CUSTOMERS!$A$2:$K$1001,3,0)</f>
        <v>Josie Rubinovitch</v>
      </c>
    </row>
    <row r="3058" spans="1:10" ht="14.25" customHeight="1" x14ac:dyDescent="0.3">
      <c r="A3058" s="3">
        <f t="shared" si="11"/>
        <v>45139</v>
      </c>
      <c r="B3058" s="3">
        <v>45166</v>
      </c>
      <c r="C3058" s="2">
        <v>301526</v>
      </c>
      <c r="D3058" s="2">
        <v>10013</v>
      </c>
      <c r="E3058" s="2">
        <v>879</v>
      </c>
      <c r="F3058" s="2">
        <v>1</v>
      </c>
      <c r="G3058" s="2">
        <v>157</v>
      </c>
      <c r="H3058" s="2">
        <v>157</v>
      </c>
      <c r="I3058" s="2" t="str">
        <f>VLOOKUP($D3058,PRODUCTS!$A$2:$G$87,2,0)</f>
        <v>Vizio 40" D-Series</v>
      </c>
      <c r="J3058" s="2" t="str">
        <f>VLOOKUP(E3058,CUSTOMERS!$A$2:$K$1001,2,0)&amp;" "&amp;VLOOKUP(E3058,CUSTOMERS!$A$2:$K$1001,3,0)</f>
        <v>Karissa Tuminini</v>
      </c>
    </row>
    <row r="3059" spans="1:10" ht="14.25" customHeight="1" x14ac:dyDescent="0.3">
      <c r="A3059" s="3">
        <f t="shared" si="11"/>
        <v>45139</v>
      </c>
      <c r="B3059" s="3">
        <v>45166</v>
      </c>
      <c r="C3059" s="2">
        <v>301526</v>
      </c>
      <c r="D3059" s="2">
        <v>10013</v>
      </c>
      <c r="E3059" s="2">
        <v>18</v>
      </c>
      <c r="F3059" s="2">
        <v>2</v>
      </c>
      <c r="G3059" s="2">
        <v>157</v>
      </c>
      <c r="H3059" s="2">
        <v>314</v>
      </c>
      <c r="I3059" s="2" t="str">
        <f>VLOOKUP($D3059,PRODUCTS!$A$2:$G$87,2,0)</f>
        <v>Vizio 40" D-Series</v>
      </c>
      <c r="J3059" s="2" t="str">
        <f>VLOOKUP(E3059,CUSTOMERS!$A$2:$K$1001,2,0)&amp;" "&amp;VLOOKUP(E3059,CUSTOMERS!$A$2:$K$1001,3,0)</f>
        <v>Gilberto Adanez</v>
      </c>
    </row>
    <row r="3060" spans="1:10" ht="14.25" customHeight="1" x14ac:dyDescent="0.3">
      <c r="A3060" s="3">
        <f t="shared" si="11"/>
        <v>45139</v>
      </c>
      <c r="B3060" s="3">
        <v>45166</v>
      </c>
      <c r="C3060" s="2">
        <v>301526</v>
      </c>
      <c r="D3060" s="2">
        <v>10024</v>
      </c>
      <c r="E3060" s="2">
        <v>875</v>
      </c>
      <c r="F3060" s="2">
        <v>1</v>
      </c>
      <c r="G3060" s="2">
        <v>199</v>
      </c>
      <c r="H3060" s="2">
        <v>199</v>
      </c>
      <c r="I3060" s="2" t="str">
        <f>VLOOKUP($D3060,PRODUCTS!$A$2:$G$87,2,0)</f>
        <v>SAMSUNG Galaxy Tab S6 Lite 10.4" 64GB</v>
      </c>
      <c r="J3060" s="2" t="str">
        <f>VLOOKUP(E3060,CUSTOMERS!$A$2:$K$1001,2,0)&amp;" "&amp;VLOOKUP(E3060,CUSTOMERS!$A$2:$K$1001,3,0)</f>
        <v>Marcy Maunsell</v>
      </c>
    </row>
    <row r="3061" spans="1:10" ht="14.25" customHeight="1" x14ac:dyDescent="0.3">
      <c r="A3061" s="3">
        <f t="shared" si="11"/>
        <v>45139</v>
      </c>
      <c r="B3061" s="3">
        <v>45166</v>
      </c>
      <c r="C3061" s="2">
        <v>301526</v>
      </c>
      <c r="D3061" s="2">
        <v>10020</v>
      </c>
      <c r="E3061" s="2">
        <v>589</v>
      </c>
      <c r="F3061" s="2">
        <v>2</v>
      </c>
      <c r="G3061" s="2">
        <v>1499</v>
      </c>
      <c r="H3061" s="2">
        <v>2998</v>
      </c>
      <c r="I3061" s="2" t="str">
        <f>VLOOKUP($D3061,PRODUCTS!$A$2:$G$87,2,0)</f>
        <v>iPhone 15 Pro 1 TB</v>
      </c>
      <c r="J3061" s="2" t="str">
        <f>VLOOKUP(E3061,CUSTOMERS!$A$2:$K$1001,2,0)&amp;" "&amp;VLOOKUP(E3061,CUSTOMERS!$A$2:$K$1001,3,0)</f>
        <v>Iorgo Craze</v>
      </c>
    </row>
    <row r="3062" spans="1:10" ht="14.25" customHeight="1" x14ac:dyDescent="0.3">
      <c r="A3062" s="3">
        <f t="shared" ref="A3062:A3316" si="12">DATE(YEAR(B3062),MONTH(B3062),1)</f>
        <v>45139</v>
      </c>
      <c r="B3062" s="3">
        <v>45166</v>
      </c>
      <c r="C3062" s="2">
        <v>301527</v>
      </c>
      <c r="D3062" s="2">
        <v>10078</v>
      </c>
      <c r="E3062" s="2">
        <v>917</v>
      </c>
      <c r="F3062" s="2">
        <v>3</v>
      </c>
      <c r="G3062" s="2">
        <v>5</v>
      </c>
      <c r="H3062" s="2">
        <v>15</v>
      </c>
      <c r="I3062" s="2" t="str">
        <f>VLOOKUP($D3062,PRODUCTS!$A$2:$G$87,2,0)</f>
        <v>Case for iPhone 15 Blue</v>
      </c>
      <c r="J3062" s="2" t="str">
        <f>VLOOKUP(E3062,CUSTOMERS!$A$2:$K$1001,2,0)&amp;" "&amp;VLOOKUP(E3062,CUSTOMERS!$A$2:$K$1001,3,0)</f>
        <v>Haydon Vitler</v>
      </c>
    </row>
    <row r="3063" spans="1:10" ht="14.25" customHeight="1" x14ac:dyDescent="0.3">
      <c r="A3063" s="3">
        <f t="shared" si="12"/>
        <v>45139</v>
      </c>
      <c r="B3063" s="3">
        <v>45166</v>
      </c>
      <c r="C3063" s="2">
        <v>301527</v>
      </c>
      <c r="D3063" s="2">
        <v>10027</v>
      </c>
      <c r="E3063" s="2">
        <v>681</v>
      </c>
      <c r="F3063" s="2">
        <v>3</v>
      </c>
      <c r="G3063" s="2">
        <v>109</v>
      </c>
      <c r="H3063" s="2">
        <v>327</v>
      </c>
      <c r="I3063" s="2" t="str">
        <f>VLOOKUP($D3063,PRODUCTS!$A$2:$G$87,2,0)</f>
        <v>SAMSUNG Galaxy Buds Pro 2</v>
      </c>
      <c r="J3063" s="2" t="str">
        <f>VLOOKUP(E3063,CUSTOMERS!$A$2:$K$1001,2,0)&amp;" "&amp;VLOOKUP(E3063,CUSTOMERS!$A$2:$K$1001,3,0)</f>
        <v>Philipa Beddow</v>
      </c>
    </row>
    <row r="3064" spans="1:10" ht="14.25" customHeight="1" x14ac:dyDescent="0.3">
      <c r="A3064" s="3">
        <f t="shared" si="12"/>
        <v>45139</v>
      </c>
      <c r="B3064" s="3">
        <v>45166</v>
      </c>
      <c r="C3064" s="2">
        <v>301528</v>
      </c>
      <c r="D3064" s="2">
        <v>10018</v>
      </c>
      <c r="E3064" s="2">
        <v>514</v>
      </c>
      <c r="F3064" s="2">
        <v>3</v>
      </c>
      <c r="G3064" s="2">
        <v>1099</v>
      </c>
      <c r="H3064" s="2">
        <v>3297</v>
      </c>
      <c r="I3064" s="2" t="str">
        <f>VLOOKUP($D3064,PRODUCTS!$A$2:$G$87,2,0)</f>
        <v>iPhone 15 Pro 256 GB</v>
      </c>
      <c r="J3064" s="2" t="str">
        <f>VLOOKUP(E3064,CUSTOMERS!$A$2:$K$1001,2,0)&amp;" "&amp;VLOOKUP(E3064,CUSTOMERS!$A$2:$K$1001,3,0)</f>
        <v>Janeen Kondratyuk</v>
      </c>
    </row>
    <row r="3065" spans="1:10" ht="14.25" customHeight="1" x14ac:dyDescent="0.3">
      <c r="A3065" s="3">
        <f t="shared" si="12"/>
        <v>45139</v>
      </c>
      <c r="B3065" s="3">
        <v>45166</v>
      </c>
      <c r="C3065" s="2">
        <v>301528</v>
      </c>
      <c r="D3065" s="2">
        <v>10067</v>
      </c>
      <c r="E3065" s="2">
        <v>734</v>
      </c>
      <c r="F3065" s="2">
        <v>2</v>
      </c>
      <c r="G3065" s="2">
        <v>269</v>
      </c>
      <c r="H3065" s="2">
        <v>538</v>
      </c>
      <c r="I3065" s="2" t="str">
        <f>VLOOKUP($D3065,PRODUCTS!$A$2:$G$87,2,0)</f>
        <v>Google - Nest Cam 2 Pack</v>
      </c>
      <c r="J3065" s="2" t="str">
        <f>VLOOKUP(E3065,CUSTOMERS!$A$2:$K$1001,2,0)&amp;" "&amp;VLOOKUP(E3065,CUSTOMERS!$A$2:$K$1001,3,0)</f>
        <v>Wayne Sleigh</v>
      </c>
    </row>
    <row r="3066" spans="1:10" ht="14.25" customHeight="1" x14ac:dyDescent="0.3">
      <c r="A3066" s="3">
        <f t="shared" si="12"/>
        <v>45139</v>
      </c>
      <c r="B3066" s="3">
        <v>45166</v>
      </c>
      <c r="C3066" s="2">
        <v>301528</v>
      </c>
      <c r="D3066" s="2">
        <v>10012</v>
      </c>
      <c r="E3066" s="2">
        <v>429</v>
      </c>
      <c r="F3066" s="2">
        <v>3</v>
      </c>
      <c r="G3066" s="2">
        <v>70</v>
      </c>
      <c r="H3066" s="2">
        <v>210</v>
      </c>
      <c r="I3066" s="2" t="str">
        <f>VLOOKUP($D3066,PRODUCTS!$A$2:$G$87,2,0)</f>
        <v>Beats Studio Buds</v>
      </c>
      <c r="J3066" s="2" t="str">
        <f>VLOOKUP(E3066,CUSTOMERS!$A$2:$K$1001,2,0)&amp;" "&amp;VLOOKUP(E3066,CUSTOMERS!$A$2:$K$1001,3,0)</f>
        <v>Thorstein Zanitti</v>
      </c>
    </row>
    <row r="3067" spans="1:10" ht="14.25" customHeight="1" x14ac:dyDescent="0.3">
      <c r="A3067" s="3">
        <f t="shared" si="12"/>
        <v>45139</v>
      </c>
      <c r="B3067" s="3">
        <v>45166</v>
      </c>
      <c r="C3067" s="2">
        <v>301529</v>
      </c>
      <c r="D3067" s="2">
        <v>10059</v>
      </c>
      <c r="E3067" s="2">
        <v>207</v>
      </c>
      <c r="F3067" s="2">
        <v>2</v>
      </c>
      <c r="G3067" s="2">
        <v>269</v>
      </c>
      <c r="H3067" s="2">
        <v>538</v>
      </c>
      <c r="I3067" s="2" t="str">
        <f>VLOOKUP($D3067,PRODUCTS!$A$2:$G$87,2,0)</f>
        <v>TCL - 55" Class S4 S-Class</v>
      </c>
      <c r="J3067" s="2" t="str">
        <f>VLOOKUP(E3067,CUSTOMERS!$A$2:$K$1001,2,0)&amp;" "&amp;VLOOKUP(E3067,CUSTOMERS!$A$2:$K$1001,3,0)</f>
        <v>Gigi Guido</v>
      </c>
    </row>
    <row r="3068" spans="1:10" ht="14.25" customHeight="1" x14ac:dyDescent="0.3">
      <c r="A3068" s="3">
        <f t="shared" si="12"/>
        <v>45139</v>
      </c>
      <c r="B3068" s="3">
        <v>45166</v>
      </c>
      <c r="C3068" s="2">
        <v>301530</v>
      </c>
      <c r="D3068" s="2">
        <v>10069</v>
      </c>
      <c r="E3068" s="2">
        <v>439</v>
      </c>
      <c r="F3068" s="2">
        <v>3</v>
      </c>
      <c r="G3068" s="2">
        <v>5</v>
      </c>
      <c r="H3068" s="2">
        <v>15</v>
      </c>
      <c r="I3068" s="2" t="str">
        <f>VLOOKUP($D3068,PRODUCTS!$A$2:$G$87,2,0)</f>
        <v>USB-C Charging Cable</v>
      </c>
      <c r="J3068" s="2" t="str">
        <f>VLOOKUP(E3068,CUSTOMERS!$A$2:$K$1001,2,0)&amp;" "&amp;VLOOKUP(E3068,CUSTOMERS!$A$2:$K$1001,3,0)</f>
        <v>Darwin Cristea</v>
      </c>
    </row>
    <row r="3069" spans="1:10" ht="14.25" customHeight="1" x14ac:dyDescent="0.3">
      <c r="A3069" s="3">
        <f t="shared" si="12"/>
        <v>45139</v>
      </c>
      <c r="B3069" s="3">
        <v>45166</v>
      </c>
      <c r="C3069" s="2">
        <v>301530</v>
      </c>
      <c r="D3069" s="2">
        <v>10042</v>
      </c>
      <c r="E3069" s="2">
        <v>454</v>
      </c>
      <c r="F3069" s="2">
        <v>3</v>
      </c>
      <c r="G3069" s="2">
        <v>1849</v>
      </c>
      <c r="H3069" s="2">
        <v>5547</v>
      </c>
      <c r="I3069" s="2" t="str">
        <f>VLOOKUP($D3069,PRODUCTS!$A$2:$G$87,2,0)</f>
        <v>Apple - MacBook Pro 14" Laptop - M3 Pro chip</v>
      </c>
      <c r="J3069" s="2" t="str">
        <f>VLOOKUP(E3069,CUSTOMERS!$A$2:$K$1001,2,0)&amp;" "&amp;VLOOKUP(E3069,CUSTOMERS!$A$2:$K$1001,3,0)</f>
        <v>Michel Crommett</v>
      </c>
    </row>
    <row r="3070" spans="1:10" ht="14.25" customHeight="1" x14ac:dyDescent="0.3">
      <c r="A3070" s="3">
        <f t="shared" si="12"/>
        <v>45139</v>
      </c>
      <c r="B3070" s="3">
        <v>45166</v>
      </c>
      <c r="C3070" s="2">
        <v>301531</v>
      </c>
      <c r="D3070" s="2">
        <v>10044</v>
      </c>
      <c r="E3070" s="2">
        <v>8</v>
      </c>
      <c r="F3070" s="2">
        <v>2</v>
      </c>
      <c r="G3070" s="2">
        <v>750</v>
      </c>
      <c r="H3070" s="2">
        <v>1500</v>
      </c>
      <c r="I3070" s="2" t="str">
        <f>VLOOKUP($D3070,PRODUCTS!$A$2:$G$87,2,0)</f>
        <v>Canon - EOS R50 4K</v>
      </c>
      <c r="J3070" s="2" t="str">
        <f>VLOOKUP(E3070,CUSTOMERS!$A$2:$K$1001,2,0)&amp;" "&amp;VLOOKUP(E3070,CUSTOMERS!$A$2:$K$1001,3,0)</f>
        <v>Devland Moscone</v>
      </c>
    </row>
    <row r="3071" spans="1:10" ht="14.25" customHeight="1" x14ac:dyDescent="0.3">
      <c r="A3071" s="3">
        <f t="shared" si="12"/>
        <v>45139</v>
      </c>
      <c r="B3071" s="3">
        <v>45166</v>
      </c>
      <c r="C3071" s="2">
        <v>301531</v>
      </c>
      <c r="D3071" s="2">
        <v>10058</v>
      </c>
      <c r="E3071" s="2">
        <v>81</v>
      </c>
      <c r="F3071" s="2">
        <v>2</v>
      </c>
      <c r="G3071" s="2">
        <v>799</v>
      </c>
      <c r="H3071" s="2">
        <v>1598</v>
      </c>
      <c r="I3071" s="2" t="str">
        <f>VLOOKUP($D3071,PRODUCTS!$A$2:$G$87,2,0)</f>
        <v>Sony - 65" Class X80K</v>
      </c>
      <c r="J3071" s="2" t="str">
        <f>VLOOKUP(E3071,CUSTOMERS!$A$2:$K$1001,2,0)&amp;" "&amp;VLOOKUP(E3071,CUSTOMERS!$A$2:$K$1001,3,0)</f>
        <v>Harp McRorie</v>
      </c>
    </row>
    <row r="3072" spans="1:10" ht="14.25" customHeight="1" x14ac:dyDescent="0.3">
      <c r="A3072" s="3">
        <f t="shared" si="12"/>
        <v>45139</v>
      </c>
      <c r="B3072" s="3">
        <v>45166</v>
      </c>
      <c r="C3072" s="2">
        <v>301532</v>
      </c>
      <c r="D3072" s="2">
        <v>10023</v>
      </c>
      <c r="E3072" s="2">
        <v>13</v>
      </c>
      <c r="F3072" s="2">
        <v>2</v>
      </c>
      <c r="G3072" s="2">
        <v>1099</v>
      </c>
      <c r="H3072" s="2">
        <v>2198</v>
      </c>
      <c r="I3072" s="2" t="str">
        <f>VLOOKUP($D3072,PRODUCTS!$A$2:$G$87,2,0)</f>
        <v>iPhone 15 512 GB</v>
      </c>
      <c r="J3072" s="2" t="str">
        <f>VLOOKUP(E3072,CUSTOMERS!$A$2:$K$1001,2,0)&amp;" "&amp;VLOOKUP(E3072,CUSTOMERS!$A$2:$K$1001,3,0)</f>
        <v>Solomon Larsen</v>
      </c>
    </row>
    <row r="3073" spans="1:10" ht="14.25" customHeight="1" x14ac:dyDescent="0.3">
      <c r="A3073" s="3">
        <f t="shared" si="12"/>
        <v>45139</v>
      </c>
      <c r="B3073" s="3">
        <v>45166</v>
      </c>
      <c r="C3073" s="2">
        <v>301532</v>
      </c>
      <c r="D3073" s="2">
        <v>10047</v>
      </c>
      <c r="E3073" s="2">
        <v>393</v>
      </c>
      <c r="F3073" s="2">
        <v>2</v>
      </c>
      <c r="G3073" s="2">
        <v>300</v>
      </c>
      <c r="H3073" s="2">
        <v>600</v>
      </c>
      <c r="I3073" s="2" t="str">
        <f>VLOOKUP($D3073,PRODUCTS!$A$2:$G$87,2,0)</f>
        <v>Microsoft - Xbox Series S 512 GB All-Digital Console</v>
      </c>
      <c r="J3073" s="2" t="str">
        <f>VLOOKUP(E3073,CUSTOMERS!$A$2:$K$1001,2,0)&amp;" "&amp;VLOOKUP(E3073,CUSTOMERS!$A$2:$K$1001,3,0)</f>
        <v>Brew Greenstock</v>
      </c>
    </row>
    <row r="3074" spans="1:10" ht="14.25" customHeight="1" x14ac:dyDescent="0.3">
      <c r="A3074" s="3">
        <f t="shared" si="12"/>
        <v>45139</v>
      </c>
      <c r="B3074" s="3">
        <v>45166</v>
      </c>
      <c r="C3074" s="2">
        <v>301533</v>
      </c>
      <c r="D3074" s="2">
        <v>10076</v>
      </c>
      <c r="E3074" s="2">
        <v>550</v>
      </c>
      <c r="F3074" s="2">
        <v>1</v>
      </c>
      <c r="G3074" s="2">
        <v>7</v>
      </c>
      <c r="H3074" s="2">
        <v>7</v>
      </c>
      <c r="I3074" s="2" t="str">
        <f>VLOOKUP($D3074,PRODUCTS!$A$2:$G$87,2,0)</f>
        <v>Case for iPhone 15 Pro Max Blue</v>
      </c>
      <c r="J3074" s="2" t="str">
        <f>VLOOKUP(E3074,CUSTOMERS!$A$2:$K$1001,2,0)&amp;" "&amp;VLOOKUP(E3074,CUSTOMERS!$A$2:$K$1001,3,0)</f>
        <v>Quinlan Hearns</v>
      </c>
    </row>
    <row r="3075" spans="1:10" ht="14.25" customHeight="1" x14ac:dyDescent="0.3">
      <c r="A3075" s="3">
        <f t="shared" si="12"/>
        <v>45139</v>
      </c>
      <c r="B3075" s="3">
        <v>45166</v>
      </c>
      <c r="C3075" s="2">
        <v>301533</v>
      </c>
      <c r="D3075" s="2">
        <v>10056</v>
      </c>
      <c r="E3075" s="2">
        <v>226</v>
      </c>
      <c r="F3075" s="2">
        <v>3</v>
      </c>
      <c r="G3075" s="2">
        <v>999</v>
      </c>
      <c r="H3075" s="2">
        <v>2997</v>
      </c>
      <c r="I3075" s="2" t="str">
        <f>VLOOKUP($D3075,PRODUCTS!$A$2:$G$87,2,0)</f>
        <v>Samsung - 85" Class TU690T</v>
      </c>
      <c r="J3075" s="2" t="str">
        <f>VLOOKUP(E3075,CUSTOMERS!$A$2:$K$1001,2,0)&amp;" "&amp;VLOOKUP(E3075,CUSTOMERS!$A$2:$K$1001,3,0)</f>
        <v>Reiko Cheesworth</v>
      </c>
    </row>
    <row r="3076" spans="1:10" ht="14.25" customHeight="1" x14ac:dyDescent="0.3">
      <c r="A3076" s="3">
        <f t="shared" si="12"/>
        <v>45139</v>
      </c>
      <c r="B3076" s="3">
        <v>45166</v>
      </c>
      <c r="C3076" s="2">
        <v>301533</v>
      </c>
      <c r="D3076" s="2">
        <v>10054</v>
      </c>
      <c r="E3076" s="2">
        <v>753</v>
      </c>
      <c r="F3076" s="2">
        <v>3</v>
      </c>
      <c r="G3076" s="2">
        <v>250</v>
      </c>
      <c r="H3076" s="2">
        <v>750</v>
      </c>
      <c r="I3076" s="2" t="str">
        <f>VLOOKUP($D3076,PRODUCTS!$A$2:$G$87,2,0)</f>
        <v>Samsung - 28” ViewFinity UHD</v>
      </c>
      <c r="J3076" s="2" t="str">
        <f>VLOOKUP(E3076,CUSTOMERS!$A$2:$K$1001,2,0)&amp;" "&amp;VLOOKUP(E3076,CUSTOMERS!$A$2:$K$1001,3,0)</f>
        <v>Lorenza Bernardotti</v>
      </c>
    </row>
    <row r="3077" spans="1:10" ht="14.25" customHeight="1" x14ac:dyDescent="0.3">
      <c r="A3077" s="3">
        <f t="shared" si="12"/>
        <v>45139</v>
      </c>
      <c r="B3077" s="3">
        <v>45166</v>
      </c>
      <c r="C3077" s="2">
        <v>301534</v>
      </c>
      <c r="D3077" s="2">
        <v>10048</v>
      </c>
      <c r="E3077" s="2">
        <v>654</v>
      </c>
      <c r="F3077" s="2">
        <v>2</v>
      </c>
      <c r="G3077" s="2">
        <v>500</v>
      </c>
      <c r="H3077" s="2">
        <v>1000</v>
      </c>
      <c r="I3077" s="2" t="str">
        <f>VLOOKUP($D3077,PRODUCTS!$A$2:$G$87,2,0)</f>
        <v>ASUS - Zenbook 14X 14.5" 2.8K OLED</v>
      </c>
      <c r="J3077" s="2" t="str">
        <f>VLOOKUP(E3077,CUSTOMERS!$A$2:$K$1001,2,0)&amp;" "&amp;VLOOKUP(E3077,CUSTOMERS!$A$2:$K$1001,3,0)</f>
        <v>Lenora Pickover</v>
      </c>
    </row>
    <row r="3078" spans="1:10" ht="14.25" customHeight="1" x14ac:dyDescent="0.3">
      <c r="A3078" s="3">
        <f t="shared" si="12"/>
        <v>45139</v>
      </c>
      <c r="B3078" s="3">
        <v>45167</v>
      </c>
      <c r="C3078" s="2">
        <v>301535</v>
      </c>
      <c r="D3078" s="2">
        <v>10039</v>
      </c>
      <c r="E3078" s="2">
        <v>768</v>
      </c>
      <c r="F3078" s="2">
        <v>1</v>
      </c>
      <c r="G3078" s="2">
        <v>799</v>
      </c>
      <c r="H3078" s="2">
        <v>799</v>
      </c>
      <c r="I3078" s="2" t="str">
        <f>VLOOKUP($D3078,PRODUCTS!$A$2:$G$87,2,0)</f>
        <v>Apple Watch Series 9 (GPS + Cellular) 45mm</v>
      </c>
      <c r="J3078" s="2" t="str">
        <f>VLOOKUP(E3078,CUSTOMERS!$A$2:$K$1001,2,0)&amp;" "&amp;VLOOKUP(E3078,CUSTOMERS!$A$2:$K$1001,3,0)</f>
        <v>Vitia Sandeman</v>
      </c>
    </row>
    <row r="3079" spans="1:10" ht="14.25" customHeight="1" x14ac:dyDescent="0.3">
      <c r="A3079" s="3">
        <f t="shared" si="12"/>
        <v>45139</v>
      </c>
      <c r="B3079" s="3">
        <v>45167</v>
      </c>
      <c r="C3079" s="2">
        <v>301535</v>
      </c>
      <c r="D3079" s="2">
        <v>10044</v>
      </c>
      <c r="E3079" s="2">
        <v>900</v>
      </c>
      <c r="F3079" s="2">
        <v>1</v>
      </c>
      <c r="G3079" s="2">
        <v>750</v>
      </c>
      <c r="H3079" s="2">
        <v>750</v>
      </c>
      <c r="I3079" s="2" t="str">
        <f>VLOOKUP($D3079,PRODUCTS!$A$2:$G$87,2,0)</f>
        <v>Canon - EOS R50 4K</v>
      </c>
      <c r="J3079" s="2" t="str">
        <f>VLOOKUP(E3079,CUSTOMERS!$A$2:$K$1001,2,0)&amp;" "&amp;VLOOKUP(E3079,CUSTOMERS!$A$2:$K$1001,3,0)</f>
        <v>Franz Phlippsen</v>
      </c>
    </row>
    <row r="3080" spans="1:10" ht="14.25" customHeight="1" x14ac:dyDescent="0.3">
      <c r="A3080" s="3">
        <f t="shared" si="12"/>
        <v>45139</v>
      </c>
      <c r="B3080" s="3">
        <v>45167</v>
      </c>
      <c r="C3080" s="2">
        <v>301535</v>
      </c>
      <c r="D3080" s="2">
        <v>10054</v>
      </c>
      <c r="E3080" s="2">
        <v>737</v>
      </c>
      <c r="F3080" s="2">
        <v>2</v>
      </c>
      <c r="G3080" s="2">
        <v>250</v>
      </c>
      <c r="H3080" s="2">
        <v>500</v>
      </c>
      <c r="I3080" s="2" t="str">
        <f>VLOOKUP($D3080,PRODUCTS!$A$2:$G$87,2,0)</f>
        <v>Samsung - 28” ViewFinity UHD</v>
      </c>
      <c r="J3080" s="2" t="str">
        <f>VLOOKUP(E3080,CUSTOMERS!$A$2:$K$1001,2,0)&amp;" "&amp;VLOOKUP(E3080,CUSTOMERS!$A$2:$K$1001,3,0)</f>
        <v>Daffie Caron</v>
      </c>
    </row>
    <row r="3081" spans="1:10" ht="14.25" customHeight="1" x14ac:dyDescent="0.3">
      <c r="A3081" s="3">
        <f t="shared" si="12"/>
        <v>45139</v>
      </c>
      <c r="B3081" s="3">
        <v>45167</v>
      </c>
      <c r="C3081" s="2">
        <v>301536</v>
      </c>
      <c r="D3081" s="2">
        <v>10062</v>
      </c>
      <c r="E3081" s="2">
        <v>126</v>
      </c>
      <c r="F3081" s="2">
        <v>3</v>
      </c>
      <c r="G3081" s="2">
        <v>1499</v>
      </c>
      <c r="H3081" s="2">
        <v>4497</v>
      </c>
      <c r="I3081" s="2" t="str">
        <f>VLOOKUP($D3081,PRODUCTS!$A$2:$G$87,2,0)</f>
        <v>LG - 65" Class B3 Series OLED</v>
      </c>
      <c r="J3081" s="2" t="str">
        <f>VLOOKUP(E3081,CUSTOMERS!$A$2:$K$1001,2,0)&amp;" "&amp;VLOOKUP(E3081,CUSTOMERS!$A$2:$K$1001,3,0)</f>
        <v>Paige Eidler</v>
      </c>
    </row>
    <row r="3082" spans="1:10" ht="14.25" customHeight="1" x14ac:dyDescent="0.3">
      <c r="A3082" s="3">
        <f t="shared" si="12"/>
        <v>45139</v>
      </c>
      <c r="B3082" s="3">
        <v>45167</v>
      </c>
      <c r="C3082" s="2">
        <v>301536</v>
      </c>
      <c r="D3082" s="2">
        <v>10055</v>
      </c>
      <c r="E3082" s="2">
        <v>781</v>
      </c>
      <c r="F3082" s="2">
        <v>2</v>
      </c>
      <c r="G3082" s="2">
        <v>95</v>
      </c>
      <c r="H3082" s="2">
        <v>190</v>
      </c>
      <c r="I3082" s="2" t="str">
        <f>VLOOKUP($D3082,PRODUCTS!$A$2:$G$87,2,0)</f>
        <v>Dell - S2421NX 23.8" IPS LED FHD</v>
      </c>
      <c r="J3082" s="2" t="str">
        <f>VLOOKUP(E3082,CUSTOMERS!$A$2:$K$1001,2,0)&amp;" "&amp;VLOOKUP(E3082,CUSTOMERS!$A$2:$K$1001,3,0)</f>
        <v>Clem Bassilashvili</v>
      </c>
    </row>
    <row r="3083" spans="1:10" ht="14.25" customHeight="1" x14ac:dyDescent="0.3">
      <c r="A3083" s="3">
        <f t="shared" si="12"/>
        <v>45139</v>
      </c>
      <c r="B3083" s="3">
        <v>45167</v>
      </c>
      <c r="C3083" s="2">
        <v>301536</v>
      </c>
      <c r="D3083" s="2">
        <v>10042</v>
      </c>
      <c r="E3083" s="2">
        <v>106</v>
      </c>
      <c r="F3083" s="2">
        <v>1</v>
      </c>
      <c r="G3083" s="2">
        <v>1849</v>
      </c>
      <c r="H3083" s="2">
        <v>1849</v>
      </c>
      <c r="I3083" s="2" t="str">
        <f>VLOOKUP($D3083,PRODUCTS!$A$2:$G$87,2,0)</f>
        <v>Apple - MacBook Pro 14" Laptop - M3 Pro chip</v>
      </c>
      <c r="J3083" s="2" t="str">
        <f>VLOOKUP(E3083,CUSTOMERS!$A$2:$K$1001,2,0)&amp;" "&amp;VLOOKUP(E3083,CUSTOMERS!$A$2:$K$1001,3,0)</f>
        <v>Ashby Dashkov</v>
      </c>
    </row>
    <row r="3084" spans="1:10" ht="14.25" customHeight="1" x14ac:dyDescent="0.3">
      <c r="A3084" s="3">
        <f t="shared" si="12"/>
        <v>45139</v>
      </c>
      <c r="B3084" s="3">
        <v>45167</v>
      </c>
      <c r="C3084" s="2">
        <v>301536</v>
      </c>
      <c r="D3084" s="2">
        <v>10079</v>
      </c>
      <c r="E3084" s="2">
        <v>130</v>
      </c>
      <c r="F3084" s="2">
        <v>1</v>
      </c>
      <c r="G3084" s="2">
        <v>7</v>
      </c>
      <c r="H3084" s="2">
        <v>7</v>
      </c>
      <c r="I3084" s="2" t="str">
        <f>VLOOKUP($D3084,PRODUCTS!$A$2:$G$87,2,0)</f>
        <v>Screen Protector for iPhone 15 Pro Max</v>
      </c>
      <c r="J3084" s="2" t="str">
        <f>VLOOKUP(E3084,CUSTOMERS!$A$2:$K$1001,2,0)&amp;" "&amp;VLOOKUP(E3084,CUSTOMERS!$A$2:$K$1001,3,0)</f>
        <v>Ty Mattheeuw</v>
      </c>
    </row>
    <row r="3085" spans="1:10" ht="14.25" customHeight="1" x14ac:dyDescent="0.3">
      <c r="A3085" s="3">
        <f t="shared" si="12"/>
        <v>45139</v>
      </c>
      <c r="B3085" s="3">
        <v>45167</v>
      </c>
      <c r="C3085" s="2">
        <v>301537</v>
      </c>
      <c r="D3085" s="2">
        <v>10041</v>
      </c>
      <c r="E3085" s="2">
        <v>884</v>
      </c>
      <c r="F3085" s="2">
        <v>2</v>
      </c>
      <c r="G3085" s="2">
        <v>749</v>
      </c>
      <c r="H3085" s="2">
        <v>1498</v>
      </c>
      <c r="I3085" s="2" t="str">
        <f>VLOOKUP($D3085,PRODUCTS!$A$2:$G$87,2,0)</f>
        <v>MacBook Air 13.3" Laptop - Apple M1 chip</v>
      </c>
      <c r="J3085" s="2" t="str">
        <f>VLOOKUP(E3085,CUSTOMERS!$A$2:$K$1001,2,0)&amp;" "&amp;VLOOKUP(E3085,CUSTOMERS!$A$2:$K$1001,3,0)</f>
        <v>Forrester Frewer</v>
      </c>
    </row>
    <row r="3086" spans="1:10" ht="14.25" customHeight="1" x14ac:dyDescent="0.3">
      <c r="A3086" s="3">
        <f t="shared" si="12"/>
        <v>45139</v>
      </c>
      <c r="B3086" s="3">
        <v>45167</v>
      </c>
      <c r="C3086" s="2">
        <v>301538</v>
      </c>
      <c r="D3086" s="2">
        <v>10074</v>
      </c>
      <c r="E3086" s="2">
        <v>987</v>
      </c>
      <c r="F3086" s="2">
        <v>3</v>
      </c>
      <c r="G3086" s="2">
        <v>6</v>
      </c>
      <c r="H3086" s="2">
        <v>18</v>
      </c>
      <c r="I3086" s="2" t="str">
        <f>VLOOKUP($D3086,PRODUCTS!$A$2:$G$87,2,0)</f>
        <v>Case for iPhone 15 Pro Black</v>
      </c>
      <c r="J3086" s="2" t="str">
        <f>VLOOKUP(E3086,CUSTOMERS!$A$2:$K$1001,2,0)&amp;" "&amp;VLOOKUP(E3086,CUSTOMERS!$A$2:$K$1001,3,0)</f>
        <v>Burg Ellgood</v>
      </c>
    </row>
    <row r="3087" spans="1:10" ht="14.25" customHeight="1" x14ac:dyDescent="0.3">
      <c r="A3087" s="3">
        <f t="shared" si="12"/>
        <v>45139</v>
      </c>
      <c r="B3087" s="3">
        <v>45167</v>
      </c>
      <c r="C3087" s="2">
        <v>301539</v>
      </c>
      <c r="D3087" s="2">
        <v>10017</v>
      </c>
      <c r="E3087" s="2">
        <v>921</v>
      </c>
      <c r="F3087" s="2">
        <v>2</v>
      </c>
      <c r="G3087" s="2">
        <v>999</v>
      </c>
      <c r="H3087" s="2">
        <v>1998</v>
      </c>
      <c r="I3087" s="2" t="str">
        <f>VLOOKUP($D3087,PRODUCTS!$A$2:$G$87,2,0)</f>
        <v>iPhone 15 Pro 128 GB</v>
      </c>
      <c r="J3087" s="2" t="str">
        <f>VLOOKUP(E3087,CUSTOMERS!$A$2:$K$1001,2,0)&amp;" "&amp;VLOOKUP(E3087,CUSTOMERS!$A$2:$K$1001,3,0)</f>
        <v>Gretel Realff</v>
      </c>
    </row>
    <row r="3088" spans="1:10" ht="14.25" customHeight="1" x14ac:dyDescent="0.3">
      <c r="A3088" s="3">
        <f t="shared" si="12"/>
        <v>45139</v>
      </c>
      <c r="B3088" s="3">
        <v>45167</v>
      </c>
      <c r="C3088" s="2">
        <v>301540</v>
      </c>
      <c r="D3088" s="2">
        <v>10037</v>
      </c>
      <c r="E3088" s="2">
        <v>195</v>
      </c>
      <c r="F3088" s="2">
        <v>3</v>
      </c>
      <c r="G3088" s="2">
        <v>500</v>
      </c>
      <c r="H3088" s="2">
        <v>1500</v>
      </c>
      <c r="I3088" s="2" t="str">
        <f>VLOOKUP($D3088,PRODUCTS!$A$2:$G$87,2,0)</f>
        <v>Sony - PlayStation 5 Slim Console</v>
      </c>
      <c r="J3088" s="2" t="str">
        <f>VLOOKUP(E3088,CUSTOMERS!$A$2:$K$1001,2,0)&amp;" "&amp;VLOOKUP(E3088,CUSTOMERS!$A$2:$K$1001,3,0)</f>
        <v>Susan Coners</v>
      </c>
    </row>
    <row r="3089" spans="1:10" ht="14.25" customHeight="1" x14ac:dyDescent="0.3">
      <c r="A3089" s="3">
        <f t="shared" si="12"/>
        <v>45139</v>
      </c>
      <c r="B3089" s="3">
        <v>45167</v>
      </c>
      <c r="C3089" s="2">
        <v>301540</v>
      </c>
      <c r="D3089" s="2">
        <v>10032</v>
      </c>
      <c r="E3089" s="2">
        <v>610</v>
      </c>
      <c r="F3089" s="2">
        <v>1</v>
      </c>
      <c r="G3089" s="2">
        <v>70</v>
      </c>
      <c r="H3089" s="2">
        <v>70</v>
      </c>
      <c r="I3089" s="2" t="str">
        <f>VLOOKUP($D3089,PRODUCTS!$A$2:$G$87,2,0)</f>
        <v>Nintendo Switch Pro Controller</v>
      </c>
      <c r="J3089" s="2" t="str">
        <f>VLOOKUP(E3089,CUSTOMERS!$A$2:$K$1001,2,0)&amp;" "&amp;VLOOKUP(E3089,CUSTOMERS!$A$2:$K$1001,3,0)</f>
        <v>Lillian Augur</v>
      </c>
    </row>
    <row r="3090" spans="1:10" ht="14.25" customHeight="1" x14ac:dyDescent="0.3">
      <c r="A3090" s="3">
        <f t="shared" si="12"/>
        <v>45139</v>
      </c>
      <c r="B3090" s="3">
        <v>45167</v>
      </c>
      <c r="C3090" s="2">
        <v>301540</v>
      </c>
      <c r="D3090" s="2">
        <v>10003</v>
      </c>
      <c r="E3090" s="2">
        <v>892</v>
      </c>
      <c r="F3090" s="2">
        <v>1</v>
      </c>
      <c r="G3090" s="2">
        <v>149</v>
      </c>
      <c r="H3090" s="2">
        <v>149</v>
      </c>
      <c r="I3090" s="2" t="str">
        <f>VLOOKUP($D3090,PRODUCTS!$A$2:$G$87,2,0)</f>
        <v>Apple Airpods Pro</v>
      </c>
      <c r="J3090" s="2" t="str">
        <f>VLOOKUP(E3090,CUSTOMERS!$A$2:$K$1001,2,0)&amp;" "&amp;VLOOKUP(E3090,CUSTOMERS!$A$2:$K$1001,3,0)</f>
        <v>Cody Whitear</v>
      </c>
    </row>
    <row r="3091" spans="1:10" ht="14.25" customHeight="1" x14ac:dyDescent="0.3">
      <c r="A3091" s="3">
        <f t="shared" si="12"/>
        <v>45139</v>
      </c>
      <c r="B3091" s="3">
        <v>45167</v>
      </c>
      <c r="C3091" s="2">
        <v>301540</v>
      </c>
      <c r="D3091" s="2">
        <v>10047</v>
      </c>
      <c r="E3091" s="2">
        <v>12</v>
      </c>
      <c r="F3091" s="2">
        <v>2</v>
      </c>
      <c r="G3091" s="2">
        <v>300</v>
      </c>
      <c r="H3091" s="2">
        <v>600</v>
      </c>
      <c r="I3091" s="2" t="str">
        <f>VLOOKUP($D3091,PRODUCTS!$A$2:$G$87,2,0)</f>
        <v>Microsoft - Xbox Series S 512 GB All-Digital Console</v>
      </c>
      <c r="J3091" s="2" t="str">
        <f>VLOOKUP(E3091,CUSTOMERS!$A$2:$K$1001,2,0)&amp;" "&amp;VLOOKUP(E3091,CUSTOMERS!$A$2:$K$1001,3,0)</f>
        <v>Vivienne Jan</v>
      </c>
    </row>
    <row r="3092" spans="1:10" ht="14.25" customHeight="1" x14ac:dyDescent="0.3">
      <c r="A3092" s="3">
        <f t="shared" si="12"/>
        <v>45139</v>
      </c>
      <c r="B3092" s="3">
        <v>45167</v>
      </c>
      <c r="C3092" s="2">
        <v>301541</v>
      </c>
      <c r="D3092" s="2">
        <v>10037</v>
      </c>
      <c r="E3092" s="2">
        <v>57</v>
      </c>
      <c r="F3092" s="2">
        <v>2</v>
      </c>
      <c r="G3092" s="2">
        <v>500</v>
      </c>
      <c r="H3092" s="2">
        <v>1000</v>
      </c>
      <c r="I3092" s="2" t="str">
        <f>VLOOKUP($D3092,PRODUCTS!$A$2:$G$87,2,0)</f>
        <v>Sony - PlayStation 5 Slim Console</v>
      </c>
      <c r="J3092" s="2" t="str">
        <f>VLOOKUP(E3092,CUSTOMERS!$A$2:$K$1001,2,0)&amp;" "&amp;VLOOKUP(E3092,CUSTOMERS!$A$2:$K$1001,3,0)</f>
        <v>Petra Jancar</v>
      </c>
    </row>
    <row r="3093" spans="1:10" ht="14.25" customHeight="1" x14ac:dyDescent="0.3">
      <c r="A3093" s="3">
        <f t="shared" si="12"/>
        <v>45139</v>
      </c>
      <c r="B3093" s="3">
        <v>45167</v>
      </c>
      <c r="C3093" s="2">
        <v>301541</v>
      </c>
      <c r="D3093" s="2">
        <v>10079</v>
      </c>
      <c r="E3093" s="2">
        <v>181</v>
      </c>
      <c r="F3093" s="2">
        <v>1</v>
      </c>
      <c r="G3093" s="2">
        <v>7</v>
      </c>
      <c r="H3093" s="2">
        <v>7</v>
      </c>
      <c r="I3093" s="2" t="str">
        <f>VLOOKUP($D3093,PRODUCTS!$A$2:$G$87,2,0)</f>
        <v>Screen Protector for iPhone 15 Pro Max</v>
      </c>
      <c r="J3093" s="2" t="str">
        <f>VLOOKUP(E3093,CUSTOMERS!$A$2:$K$1001,2,0)&amp;" "&amp;VLOOKUP(E3093,CUSTOMERS!$A$2:$K$1001,3,0)</f>
        <v>Shea Birts</v>
      </c>
    </row>
    <row r="3094" spans="1:10" ht="14.25" customHeight="1" x14ac:dyDescent="0.3">
      <c r="A3094" s="3">
        <f t="shared" si="12"/>
        <v>45139</v>
      </c>
      <c r="B3094" s="3">
        <v>45167</v>
      </c>
      <c r="C3094" s="2">
        <v>301542</v>
      </c>
      <c r="D3094" s="2">
        <v>10031</v>
      </c>
      <c r="E3094" s="2">
        <v>714</v>
      </c>
      <c r="F3094" s="2">
        <v>3</v>
      </c>
      <c r="G3094" s="2">
        <v>25</v>
      </c>
      <c r="H3094" s="2">
        <v>75</v>
      </c>
      <c r="I3094" s="2" t="str">
        <f>VLOOKUP($D3094,PRODUCTS!$A$2:$G$87,2,0)</f>
        <v>Razer DeathAdder Mouse</v>
      </c>
      <c r="J3094" s="2" t="str">
        <f>VLOOKUP(E3094,CUSTOMERS!$A$2:$K$1001,2,0)&amp;" "&amp;VLOOKUP(E3094,CUSTOMERS!$A$2:$K$1001,3,0)</f>
        <v>Gery Brackpool</v>
      </c>
    </row>
    <row r="3095" spans="1:10" ht="14.25" customHeight="1" x14ac:dyDescent="0.3">
      <c r="A3095" s="3">
        <f t="shared" si="12"/>
        <v>45139</v>
      </c>
      <c r="B3095" s="3">
        <v>45167</v>
      </c>
      <c r="C3095" s="2">
        <v>301542</v>
      </c>
      <c r="D3095" s="2">
        <v>10071</v>
      </c>
      <c r="E3095" s="2">
        <v>359</v>
      </c>
      <c r="F3095" s="2">
        <v>2</v>
      </c>
      <c r="G3095" s="2">
        <v>6</v>
      </c>
      <c r="H3095" s="2">
        <v>12</v>
      </c>
      <c r="I3095" s="2" t="str">
        <f>VLOOKUP($D3095,PRODUCTS!$A$2:$G$87,2,0)</f>
        <v>Case for iPhone 15 Pro Red</v>
      </c>
      <c r="J3095" s="2" t="str">
        <f>VLOOKUP(E3095,CUSTOMERS!$A$2:$K$1001,2,0)&amp;" "&amp;VLOOKUP(E3095,CUSTOMERS!$A$2:$K$1001,3,0)</f>
        <v>Nataline McCord</v>
      </c>
    </row>
    <row r="3096" spans="1:10" ht="14.25" customHeight="1" x14ac:dyDescent="0.3">
      <c r="A3096" s="3">
        <f t="shared" si="12"/>
        <v>45139</v>
      </c>
      <c r="B3096" s="3">
        <v>45167</v>
      </c>
      <c r="C3096" s="2">
        <v>301542</v>
      </c>
      <c r="D3096" s="2">
        <v>10075</v>
      </c>
      <c r="E3096" s="2">
        <v>873</v>
      </c>
      <c r="F3096" s="2">
        <v>2</v>
      </c>
      <c r="G3096" s="2">
        <v>5</v>
      </c>
      <c r="H3096" s="2">
        <v>10</v>
      </c>
      <c r="I3096" s="2" t="str">
        <f>VLOOKUP($D3096,PRODUCTS!$A$2:$G$87,2,0)</f>
        <v>Case for iPhone 15 Black</v>
      </c>
      <c r="J3096" s="2" t="str">
        <f>VLOOKUP(E3096,CUSTOMERS!$A$2:$K$1001,2,0)&amp;" "&amp;VLOOKUP(E3096,CUSTOMERS!$A$2:$K$1001,3,0)</f>
        <v>Durante Byram</v>
      </c>
    </row>
    <row r="3097" spans="1:10" ht="14.25" customHeight="1" x14ac:dyDescent="0.3">
      <c r="A3097" s="3">
        <f t="shared" si="12"/>
        <v>45139</v>
      </c>
      <c r="B3097" s="3">
        <v>45167</v>
      </c>
      <c r="C3097" s="2">
        <v>301542</v>
      </c>
      <c r="D3097" s="2">
        <v>10028</v>
      </c>
      <c r="E3097" s="2">
        <v>100</v>
      </c>
      <c r="F3097" s="2">
        <v>1</v>
      </c>
      <c r="G3097" s="2">
        <v>1500</v>
      </c>
      <c r="H3097" s="2">
        <v>1500</v>
      </c>
      <c r="I3097" s="2" t="str">
        <f>VLOOKUP($D3097,PRODUCTS!$A$2:$G$87,2,0)</f>
        <v>SAMSUNG Galaxy Z Fold 5 256 GB</v>
      </c>
      <c r="J3097" s="2" t="str">
        <f>VLOOKUP(E3097,CUSTOMERS!$A$2:$K$1001,2,0)&amp;" "&amp;VLOOKUP(E3097,CUSTOMERS!$A$2:$K$1001,3,0)</f>
        <v>Isadore Baskerville</v>
      </c>
    </row>
    <row r="3098" spans="1:10" ht="14.25" customHeight="1" x14ac:dyDescent="0.3">
      <c r="A3098" s="3">
        <f t="shared" si="12"/>
        <v>45139</v>
      </c>
      <c r="B3098" s="3">
        <v>45167</v>
      </c>
      <c r="C3098" s="2">
        <v>301543</v>
      </c>
      <c r="D3098" s="2">
        <v>10067</v>
      </c>
      <c r="E3098" s="2">
        <v>334</v>
      </c>
      <c r="F3098" s="2">
        <v>3</v>
      </c>
      <c r="G3098" s="2">
        <v>269</v>
      </c>
      <c r="H3098" s="2">
        <v>807</v>
      </c>
      <c r="I3098" s="2" t="str">
        <f>VLOOKUP($D3098,PRODUCTS!$A$2:$G$87,2,0)</f>
        <v>Google - Nest Cam 2 Pack</v>
      </c>
      <c r="J3098" s="2" t="str">
        <f>VLOOKUP(E3098,CUSTOMERS!$A$2:$K$1001,2,0)&amp;" "&amp;VLOOKUP(E3098,CUSTOMERS!$A$2:$K$1001,3,0)</f>
        <v>Lolly Boyland</v>
      </c>
    </row>
    <row r="3099" spans="1:10" ht="14.25" customHeight="1" x14ac:dyDescent="0.3">
      <c r="A3099" s="3">
        <f t="shared" si="12"/>
        <v>45139</v>
      </c>
      <c r="B3099" s="3">
        <v>45167</v>
      </c>
      <c r="C3099" s="2">
        <v>301544</v>
      </c>
      <c r="D3099" s="2">
        <v>10080</v>
      </c>
      <c r="E3099" s="2">
        <v>604</v>
      </c>
      <c r="F3099" s="2">
        <v>3</v>
      </c>
      <c r="G3099" s="2">
        <v>6</v>
      </c>
      <c r="H3099" s="2">
        <v>18</v>
      </c>
      <c r="I3099" s="2" t="str">
        <f>VLOOKUP($D3099,PRODUCTS!$A$2:$G$87,2,0)</f>
        <v>Screen Protector for iPhone 15 Pro</v>
      </c>
      <c r="J3099" s="2" t="str">
        <f>VLOOKUP(E3099,CUSTOMERS!$A$2:$K$1001,2,0)&amp;" "&amp;VLOOKUP(E3099,CUSTOMERS!$A$2:$K$1001,3,0)</f>
        <v>Linc Willox</v>
      </c>
    </row>
    <row r="3100" spans="1:10" ht="14.25" customHeight="1" x14ac:dyDescent="0.3">
      <c r="A3100" s="3">
        <f t="shared" si="12"/>
        <v>45139</v>
      </c>
      <c r="B3100" s="3">
        <v>45167</v>
      </c>
      <c r="C3100" s="2">
        <v>301544</v>
      </c>
      <c r="D3100" s="2">
        <v>10072</v>
      </c>
      <c r="E3100" s="2">
        <v>667</v>
      </c>
      <c r="F3100" s="2">
        <v>3</v>
      </c>
      <c r="G3100" s="2">
        <v>5</v>
      </c>
      <c r="H3100" s="2">
        <v>15</v>
      </c>
      <c r="I3100" s="2" t="str">
        <f>VLOOKUP($D3100,PRODUCTS!$A$2:$G$87,2,0)</f>
        <v>Case for iPhone 15 Red</v>
      </c>
      <c r="J3100" s="2" t="str">
        <f>VLOOKUP(E3100,CUSTOMERS!$A$2:$K$1001,2,0)&amp;" "&amp;VLOOKUP(E3100,CUSTOMERS!$A$2:$K$1001,3,0)</f>
        <v>Del Cyples</v>
      </c>
    </row>
    <row r="3101" spans="1:10" ht="14.25" customHeight="1" x14ac:dyDescent="0.3">
      <c r="A3101" s="3">
        <f t="shared" si="12"/>
        <v>45139</v>
      </c>
      <c r="B3101" s="3">
        <v>45167</v>
      </c>
      <c r="C3101" s="2">
        <v>301544</v>
      </c>
      <c r="D3101" s="2">
        <v>10004</v>
      </c>
      <c r="E3101" s="2">
        <v>857</v>
      </c>
      <c r="F3101" s="2">
        <v>3</v>
      </c>
      <c r="G3101" s="2">
        <v>35</v>
      </c>
      <c r="H3101" s="2">
        <v>105</v>
      </c>
      <c r="I3101" s="2" t="str">
        <f>VLOOKUP($D3101,PRODUCTS!$A$2:$G$87,2,0)</f>
        <v>Fire Stick TV 4K</v>
      </c>
      <c r="J3101" s="2" t="str">
        <f>VLOOKUP(E3101,CUSTOMERS!$A$2:$K$1001,2,0)&amp;" "&amp;VLOOKUP(E3101,CUSTOMERS!$A$2:$K$1001,3,0)</f>
        <v>Deva Laxston</v>
      </c>
    </row>
    <row r="3102" spans="1:10" ht="14.25" customHeight="1" x14ac:dyDescent="0.3">
      <c r="A3102" s="3">
        <f t="shared" si="12"/>
        <v>45139</v>
      </c>
      <c r="B3102" s="3">
        <v>45168</v>
      </c>
      <c r="C3102" s="2">
        <v>301545</v>
      </c>
      <c r="D3102" s="2">
        <v>10067</v>
      </c>
      <c r="E3102" s="2">
        <v>977</v>
      </c>
      <c r="F3102" s="2">
        <v>2</v>
      </c>
      <c r="G3102" s="2">
        <v>269</v>
      </c>
      <c r="H3102" s="2">
        <v>538</v>
      </c>
      <c r="I3102" s="2" t="str">
        <f>VLOOKUP($D3102,PRODUCTS!$A$2:$G$87,2,0)</f>
        <v>Google - Nest Cam 2 Pack</v>
      </c>
      <c r="J3102" s="2" t="str">
        <f>VLOOKUP(E3102,CUSTOMERS!$A$2:$K$1001,2,0)&amp;" "&amp;VLOOKUP(E3102,CUSTOMERS!$A$2:$K$1001,3,0)</f>
        <v>Amie Eckford</v>
      </c>
    </row>
    <row r="3103" spans="1:10" ht="14.25" customHeight="1" x14ac:dyDescent="0.3">
      <c r="A3103" s="3">
        <f t="shared" si="12"/>
        <v>45139</v>
      </c>
      <c r="B3103" s="3">
        <v>45168</v>
      </c>
      <c r="C3103" s="2">
        <v>301545</v>
      </c>
      <c r="D3103" s="2">
        <v>10005</v>
      </c>
      <c r="E3103" s="2">
        <v>38</v>
      </c>
      <c r="F3103" s="2">
        <v>2</v>
      </c>
      <c r="G3103" s="2">
        <v>36</v>
      </c>
      <c r="H3103" s="2">
        <v>72</v>
      </c>
      <c r="I3103" s="2" t="str">
        <f>VLOOKUP($D3103,PRODUCTS!$A$2:$G$87,2,0)</f>
        <v>Blink Video Doorbell</v>
      </c>
      <c r="J3103" s="2" t="str">
        <f>VLOOKUP(E3103,CUSTOMERS!$A$2:$K$1001,2,0)&amp;" "&amp;VLOOKUP(E3103,CUSTOMERS!$A$2:$K$1001,3,0)</f>
        <v>Dud Hartright</v>
      </c>
    </row>
    <row r="3104" spans="1:10" ht="14.25" customHeight="1" x14ac:dyDescent="0.3">
      <c r="A3104" s="3">
        <f t="shared" si="12"/>
        <v>45139</v>
      </c>
      <c r="B3104" s="3">
        <v>45168</v>
      </c>
      <c r="C3104" s="2">
        <v>301546</v>
      </c>
      <c r="D3104" s="2">
        <v>10072</v>
      </c>
      <c r="E3104" s="2">
        <v>308</v>
      </c>
      <c r="F3104" s="2">
        <v>1</v>
      </c>
      <c r="G3104" s="2">
        <v>5</v>
      </c>
      <c r="H3104" s="2">
        <v>5</v>
      </c>
      <c r="I3104" s="2" t="str">
        <f>VLOOKUP($D3104,PRODUCTS!$A$2:$G$87,2,0)</f>
        <v>Case for iPhone 15 Red</v>
      </c>
      <c r="J3104" s="2" t="str">
        <f>VLOOKUP(E3104,CUSTOMERS!$A$2:$K$1001,2,0)&amp;" "&amp;VLOOKUP(E3104,CUSTOMERS!$A$2:$K$1001,3,0)</f>
        <v>Harriette Dine-Hart</v>
      </c>
    </row>
    <row r="3105" spans="1:10" ht="14.25" customHeight="1" x14ac:dyDescent="0.3">
      <c r="A3105" s="3">
        <f t="shared" si="12"/>
        <v>45139</v>
      </c>
      <c r="B3105" s="3">
        <v>45168</v>
      </c>
      <c r="C3105" s="2">
        <v>301546</v>
      </c>
      <c r="D3105" s="2">
        <v>10040</v>
      </c>
      <c r="E3105" s="2">
        <v>9</v>
      </c>
      <c r="F3105" s="2">
        <v>1</v>
      </c>
      <c r="G3105" s="2">
        <v>949</v>
      </c>
      <c r="H3105" s="2">
        <v>949</v>
      </c>
      <c r="I3105" s="2" t="str">
        <f>VLOOKUP($D3105,PRODUCTS!$A$2:$G$87,2,0)</f>
        <v>MacBook Air 13.6" Laptop - Apple M2</v>
      </c>
      <c r="J3105" s="2" t="str">
        <f>VLOOKUP(E3105,CUSTOMERS!$A$2:$K$1001,2,0)&amp;" "&amp;VLOOKUP(E3105,CUSTOMERS!$A$2:$K$1001,3,0)</f>
        <v>Abramo Brocklehurst</v>
      </c>
    </row>
    <row r="3106" spans="1:10" ht="14.25" customHeight="1" x14ac:dyDescent="0.3">
      <c r="A3106" s="3">
        <f t="shared" si="12"/>
        <v>45139</v>
      </c>
      <c r="B3106" s="3">
        <v>45168</v>
      </c>
      <c r="C3106" s="2">
        <v>301546</v>
      </c>
      <c r="D3106" s="2">
        <v>10079</v>
      </c>
      <c r="E3106" s="2">
        <v>837</v>
      </c>
      <c r="F3106" s="2">
        <v>3</v>
      </c>
      <c r="G3106" s="2">
        <v>7</v>
      </c>
      <c r="H3106" s="2">
        <v>21</v>
      </c>
      <c r="I3106" s="2" t="str">
        <f>VLOOKUP($D3106,PRODUCTS!$A$2:$G$87,2,0)</f>
        <v>Screen Protector for iPhone 15 Pro Max</v>
      </c>
      <c r="J3106" s="2" t="str">
        <f>VLOOKUP(E3106,CUSTOMERS!$A$2:$K$1001,2,0)&amp;" "&amp;VLOOKUP(E3106,CUSTOMERS!$A$2:$K$1001,3,0)</f>
        <v>Abigail Surgeon</v>
      </c>
    </row>
    <row r="3107" spans="1:10" ht="14.25" customHeight="1" x14ac:dyDescent="0.3">
      <c r="A3107" s="3">
        <f t="shared" si="12"/>
        <v>45139</v>
      </c>
      <c r="B3107" s="3">
        <v>45168</v>
      </c>
      <c r="C3107" s="2">
        <v>301546</v>
      </c>
      <c r="D3107" s="2">
        <v>10002</v>
      </c>
      <c r="E3107" s="2">
        <v>375</v>
      </c>
      <c r="F3107" s="2">
        <v>3</v>
      </c>
      <c r="G3107" s="2">
        <v>81</v>
      </c>
      <c r="H3107" s="2">
        <v>243</v>
      </c>
      <c r="I3107" s="2" t="str">
        <f>VLOOKUP($D3107,PRODUCTS!$A$2:$G$87,2,0)</f>
        <v>Apple AirTag 4 Pack</v>
      </c>
      <c r="J3107" s="2" t="str">
        <f>VLOOKUP(E3107,CUSTOMERS!$A$2:$K$1001,2,0)&amp;" "&amp;VLOOKUP(E3107,CUSTOMERS!$A$2:$K$1001,3,0)</f>
        <v>Sydney O'Loughlin</v>
      </c>
    </row>
    <row r="3108" spans="1:10" ht="14.25" customHeight="1" x14ac:dyDescent="0.3">
      <c r="A3108" s="3">
        <f t="shared" si="12"/>
        <v>45139</v>
      </c>
      <c r="B3108" s="3">
        <v>45168</v>
      </c>
      <c r="C3108" s="2">
        <v>301547</v>
      </c>
      <c r="D3108" s="2">
        <v>10072</v>
      </c>
      <c r="E3108" s="2">
        <v>443</v>
      </c>
      <c r="F3108" s="2">
        <v>1</v>
      </c>
      <c r="G3108" s="2">
        <v>5</v>
      </c>
      <c r="H3108" s="2">
        <v>5</v>
      </c>
      <c r="I3108" s="2" t="str">
        <f>VLOOKUP($D3108,PRODUCTS!$A$2:$G$87,2,0)</f>
        <v>Case for iPhone 15 Red</v>
      </c>
      <c r="J3108" s="2" t="str">
        <f>VLOOKUP(E3108,CUSTOMERS!$A$2:$K$1001,2,0)&amp;" "&amp;VLOOKUP(E3108,CUSTOMERS!$A$2:$K$1001,3,0)</f>
        <v>Travus Usher</v>
      </c>
    </row>
    <row r="3109" spans="1:10" ht="14.25" customHeight="1" x14ac:dyDescent="0.3">
      <c r="A3109" s="3">
        <f t="shared" si="12"/>
        <v>45139</v>
      </c>
      <c r="B3109" s="3">
        <v>45168</v>
      </c>
      <c r="C3109" s="2">
        <v>301548</v>
      </c>
      <c r="D3109" s="2">
        <v>10075</v>
      </c>
      <c r="E3109" s="2">
        <v>927</v>
      </c>
      <c r="F3109" s="2">
        <v>3</v>
      </c>
      <c r="G3109" s="2">
        <v>5</v>
      </c>
      <c r="H3109" s="2">
        <v>15</v>
      </c>
      <c r="I3109" s="2" t="str">
        <f>VLOOKUP($D3109,PRODUCTS!$A$2:$G$87,2,0)</f>
        <v>Case for iPhone 15 Black</v>
      </c>
      <c r="J3109" s="2" t="str">
        <f>VLOOKUP(E3109,CUSTOMERS!$A$2:$K$1001,2,0)&amp;" "&amp;VLOOKUP(E3109,CUSTOMERS!$A$2:$K$1001,3,0)</f>
        <v>Stacee Idill</v>
      </c>
    </row>
    <row r="3110" spans="1:10" ht="14.25" customHeight="1" x14ac:dyDescent="0.3">
      <c r="A3110" s="3">
        <f t="shared" si="12"/>
        <v>45139</v>
      </c>
      <c r="B3110" s="3">
        <v>45168</v>
      </c>
      <c r="C3110" s="2">
        <v>301549</v>
      </c>
      <c r="D3110" s="2">
        <v>10061</v>
      </c>
      <c r="E3110" s="2">
        <v>369</v>
      </c>
      <c r="F3110" s="2">
        <v>2</v>
      </c>
      <c r="G3110" s="2">
        <v>1199</v>
      </c>
      <c r="H3110" s="2">
        <v>2398</v>
      </c>
      <c r="I3110" s="2" t="str">
        <f>VLOOKUP($D3110,PRODUCTS!$A$2:$G$87,2,0)</f>
        <v>Samsung - 55" Class The Frame</v>
      </c>
      <c r="J3110" s="2" t="str">
        <f>VLOOKUP(E3110,CUSTOMERS!$A$2:$K$1001,2,0)&amp;" "&amp;VLOOKUP(E3110,CUSTOMERS!$A$2:$K$1001,3,0)</f>
        <v>Hamish Beckford</v>
      </c>
    </row>
    <row r="3111" spans="1:10" ht="14.25" customHeight="1" x14ac:dyDescent="0.3">
      <c r="A3111" s="3">
        <f t="shared" si="12"/>
        <v>45139</v>
      </c>
      <c r="B3111" s="3">
        <v>45168</v>
      </c>
      <c r="C3111" s="2">
        <v>301549</v>
      </c>
      <c r="D3111" s="2">
        <v>10035</v>
      </c>
      <c r="E3111" s="2">
        <v>141</v>
      </c>
      <c r="F3111" s="2">
        <v>2</v>
      </c>
      <c r="G3111" s="2">
        <v>52</v>
      </c>
      <c r="H3111" s="2">
        <v>104</v>
      </c>
      <c r="I3111" s="2" t="str">
        <f>VLOOKUP($D3111,PRODUCTS!$A$2:$G$87,2,0)</f>
        <v>Xbox Core Wireless Gaming Controller</v>
      </c>
      <c r="J3111" s="2" t="str">
        <f>VLOOKUP(E3111,CUSTOMERS!$A$2:$K$1001,2,0)&amp;" "&amp;VLOOKUP(E3111,CUSTOMERS!$A$2:$K$1001,3,0)</f>
        <v>Lucias Tuck</v>
      </c>
    </row>
    <row r="3112" spans="1:10" ht="14.25" customHeight="1" x14ac:dyDescent="0.3">
      <c r="A3112" s="3">
        <f t="shared" si="12"/>
        <v>45139</v>
      </c>
      <c r="B3112" s="3">
        <v>45168</v>
      </c>
      <c r="C3112" s="2">
        <v>301549</v>
      </c>
      <c r="D3112" s="2">
        <v>10035</v>
      </c>
      <c r="E3112" s="2">
        <v>832</v>
      </c>
      <c r="F3112" s="2">
        <v>2</v>
      </c>
      <c r="G3112" s="2">
        <v>52</v>
      </c>
      <c r="H3112" s="2">
        <v>104</v>
      </c>
      <c r="I3112" s="2" t="str">
        <f>VLOOKUP($D3112,PRODUCTS!$A$2:$G$87,2,0)</f>
        <v>Xbox Core Wireless Gaming Controller</v>
      </c>
      <c r="J3112" s="2" t="str">
        <f>VLOOKUP(E3112,CUSTOMERS!$A$2:$K$1001,2,0)&amp;" "&amp;VLOOKUP(E3112,CUSTOMERS!$A$2:$K$1001,3,0)</f>
        <v>Zebedee Berthelmot</v>
      </c>
    </row>
    <row r="3113" spans="1:10" ht="14.25" customHeight="1" x14ac:dyDescent="0.3">
      <c r="A3113" s="3">
        <f t="shared" si="12"/>
        <v>45139</v>
      </c>
      <c r="B3113" s="3">
        <v>45168</v>
      </c>
      <c r="C3113" s="2">
        <v>301549</v>
      </c>
      <c r="D3113" s="2">
        <v>10028</v>
      </c>
      <c r="E3113" s="2">
        <v>607</v>
      </c>
      <c r="F3113" s="2">
        <v>2</v>
      </c>
      <c r="G3113" s="2">
        <v>1500</v>
      </c>
      <c r="H3113" s="2">
        <v>3000</v>
      </c>
      <c r="I3113" s="2" t="str">
        <f>VLOOKUP($D3113,PRODUCTS!$A$2:$G$87,2,0)</f>
        <v>SAMSUNG Galaxy Z Fold 5 256 GB</v>
      </c>
      <c r="J3113" s="2" t="str">
        <f>VLOOKUP(E3113,CUSTOMERS!$A$2:$K$1001,2,0)&amp;" "&amp;VLOOKUP(E3113,CUSTOMERS!$A$2:$K$1001,3,0)</f>
        <v>Sloan Crookes</v>
      </c>
    </row>
    <row r="3114" spans="1:10" ht="14.25" customHeight="1" x14ac:dyDescent="0.3">
      <c r="A3114" s="3">
        <f t="shared" si="12"/>
        <v>45139</v>
      </c>
      <c r="B3114" s="3">
        <v>45169</v>
      </c>
      <c r="C3114" s="2">
        <v>301550</v>
      </c>
      <c r="D3114" s="2">
        <v>10034</v>
      </c>
      <c r="E3114" s="2">
        <v>168</v>
      </c>
      <c r="F3114" s="2">
        <v>3</v>
      </c>
      <c r="G3114" s="2">
        <v>90</v>
      </c>
      <c r="H3114" s="2">
        <v>270</v>
      </c>
      <c r="I3114" s="2" t="str">
        <f>VLOOKUP($D3114,PRODUCTS!$A$2:$G$87,2,0)</f>
        <v>Xbox Wireless Headset </v>
      </c>
      <c r="J3114" s="2" t="str">
        <f>VLOOKUP(E3114,CUSTOMERS!$A$2:$K$1001,2,0)&amp;" "&amp;VLOOKUP(E3114,CUSTOMERS!$A$2:$K$1001,3,0)</f>
        <v>Judas Hallwell</v>
      </c>
    </row>
    <row r="3115" spans="1:10" ht="14.25" customHeight="1" x14ac:dyDescent="0.3">
      <c r="A3115" s="3">
        <f t="shared" si="12"/>
        <v>45139</v>
      </c>
      <c r="B3115" s="3">
        <v>45169</v>
      </c>
      <c r="C3115" s="2">
        <v>301550</v>
      </c>
      <c r="D3115" s="2">
        <v>10042</v>
      </c>
      <c r="E3115" s="2">
        <v>360</v>
      </c>
      <c r="F3115" s="2">
        <v>1</v>
      </c>
      <c r="G3115" s="2">
        <v>1849</v>
      </c>
      <c r="H3115" s="2">
        <v>1849</v>
      </c>
      <c r="I3115" s="2" t="str">
        <f>VLOOKUP($D3115,PRODUCTS!$A$2:$G$87,2,0)</f>
        <v>Apple - MacBook Pro 14" Laptop - M3 Pro chip</v>
      </c>
      <c r="J3115" s="2" t="str">
        <f>VLOOKUP(E3115,CUSTOMERS!$A$2:$K$1001,2,0)&amp;" "&amp;VLOOKUP(E3115,CUSTOMERS!$A$2:$K$1001,3,0)</f>
        <v>Gypsy Calltone</v>
      </c>
    </row>
    <row r="3116" spans="1:10" ht="14.25" customHeight="1" x14ac:dyDescent="0.3">
      <c r="A3116" s="3">
        <f t="shared" si="12"/>
        <v>45139</v>
      </c>
      <c r="B3116" s="3">
        <v>45169</v>
      </c>
      <c r="C3116" s="2">
        <v>301551</v>
      </c>
      <c r="D3116" s="2">
        <v>10020</v>
      </c>
      <c r="E3116" s="2">
        <v>269</v>
      </c>
      <c r="F3116" s="2">
        <v>2</v>
      </c>
      <c r="G3116" s="2">
        <v>1499</v>
      </c>
      <c r="H3116" s="2">
        <v>2998</v>
      </c>
      <c r="I3116" s="2" t="str">
        <f>VLOOKUP($D3116,PRODUCTS!$A$2:$G$87,2,0)</f>
        <v>iPhone 15 Pro 1 TB</v>
      </c>
      <c r="J3116" s="2" t="str">
        <f>VLOOKUP(E3116,CUSTOMERS!$A$2:$K$1001,2,0)&amp;" "&amp;VLOOKUP(E3116,CUSTOMERS!$A$2:$K$1001,3,0)</f>
        <v>Carleen Boller</v>
      </c>
    </row>
    <row r="3117" spans="1:10" ht="14.25" customHeight="1" x14ac:dyDescent="0.3">
      <c r="A3117" s="3">
        <f t="shared" si="12"/>
        <v>45139</v>
      </c>
      <c r="B3117" s="3">
        <v>45169</v>
      </c>
      <c r="C3117" s="2">
        <v>301552</v>
      </c>
      <c r="D3117" s="2">
        <v>10017</v>
      </c>
      <c r="E3117" s="2">
        <v>496</v>
      </c>
      <c r="F3117" s="2">
        <v>3</v>
      </c>
      <c r="G3117" s="2">
        <v>999</v>
      </c>
      <c r="H3117" s="2">
        <v>2997</v>
      </c>
      <c r="I3117" s="2" t="str">
        <f>VLOOKUP($D3117,PRODUCTS!$A$2:$G$87,2,0)</f>
        <v>iPhone 15 Pro 128 GB</v>
      </c>
      <c r="J3117" s="2" t="str">
        <f>VLOOKUP(E3117,CUSTOMERS!$A$2:$K$1001,2,0)&amp;" "&amp;VLOOKUP(E3117,CUSTOMERS!$A$2:$K$1001,3,0)</f>
        <v>Papagena Manby</v>
      </c>
    </row>
    <row r="3118" spans="1:10" ht="14.25" customHeight="1" x14ac:dyDescent="0.3">
      <c r="A3118" s="3">
        <f t="shared" si="12"/>
        <v>45139</v>
      </c>
      <c r="B3118" s="3">
        <v>45169</v>
      </c>
      <c r="C3118" s="2">
        <v>301553</v>
      </c>
      <c r="D3118" s="2">
        <v>10012</v>
      </c>
      <c r="E3118" s="2">
        <v>101</v>
      </c>
      <c r="F3118" s="2">
        <v>1</v>
      </c>
      <c r="G3118" s="2">
        <v>70</v>
      </c>
      <c r="H3118" s="2">
        <v>70</v>
      </c>
      <c r="I3118" s="2" t="str">
        <f>VLOOKUP($D3118,PRODUCTS!$A$2:$G$87,2,0)</f>
        <v>Beats Studio Buds</v>
      </c>
      <c r="J3118" s="2" t="str">
        <f>VLOOKUP(E3118,CUSTOMERS!$A$2:$K$1001,2,0)&amp;" "&amp;VLOOKUP(E3118,CUSTOMERS!$A$2:$K$1001,3,0)</f>
        <v>Gabriell Scurman</v>
      </c>
    </row>
    <row r="3119" spans="1:10" ht="14.25" customHeight="1" x14ac:dyDescent="0.3">
      <c r="A3119" s="3">
        <f t="shared" si="12"/>
        <v>45139</v>
      </c>
      <c r="B3119" s="3">
        <v>45169</v>
      </c>
      <c r="C3119" s="2">
        <v>301553</v>
      </c>
      <c r="D3119" s="2">
        <v>10081</v>
      </c>
      <c r="E3119" s="2">
        <v>297</v>
      </c>
      <c r="F3119" s="2">
        <v>2</v>
      </c>
      <c r="G3119" s="2">
        <v>5</v>
      </c>
      <c r="H3119" s="2">
        <v>10</v>
      </c>
      <c r="I3119" s="2" t="str">
        <f>VLOOKUP($D3119,PRODUCTS!$A$2:$G$87,2,0)</f>
        <v>Screen Protector for iPhone 15 Pro</v>
      </c>
      <c r="J3119" s="2" t="str">
        <f>VLOOKUP(E3119,CUSTOMERS!$A$2:$K$1001,2,0)&amp;" "&amp;VLOOKUP(E3119,CUSTOMERS!$A$2:$K$1001,3,0)</f>
        <v>Adella Dashper</v>
      </c>
    </row>
    <row r="3120" spans="1:10" ht="14.25" customHeight="1" x14ac:dyDescent="0.3">
      <c r="A3120" s="3">
        <f t="shared" si="12"/>
        <v>45139</v>
      </c>
      <c r="B3120" s="3">
        <v>45169</v>
      </c>
      <c r="C3120" s="2">
        <v>301553</v>
      </c>
      <c r="D3120" s="2">
        <v>10072</v>
      </c>
      <c r="E3120" s="2">
        <v>257</v>
      </c>
      <c r="F3120" s="2">
        <v>1</v>
      </c>
      <c r="G3120" s="2">
        <v>5</v>
      </c>
      <c r="H3120" s="2">
        <v>5</v>
      </c>
      <c r="I3120" s="2" t="str">
        <f>VLOOKUP($D3120,PRODUCTS!$A$2:$G$87,2,0)</f>
        <v>Case for iPhone 15 Red</v>
      </c>
      <c r="J3120" s="2" t="str">
        <f>VLOOKUP(E3120,CUSTOMERS!$A$2:$K$1001,2,0)&amp;" "&amp;VLOOKUP(E3120,CUSTOMERS!$A$2:$K$1001,3,0)</f>
        <v>Benton Vitte</v>
      </c>
    </row>
    <row r="3121" spans="1:10" ht="14.25" customHeight="1" x14ac:dyDescent="0.3">
      <c r="A3121" s="3">
        <f t="shared" si="12"/>
        <v>45139</v>
      </c>
      <c r="B3121" s="3">
        <v>45169</v>
      </c>
      <c r="C3121" s="2">
        <v>301554</v>
      </c>
      <c r="D3121" s="2">
        <v>10084</v>
      </c>
      <c r="E3121" s="2">
        <v>611</v>
      </c>
      <c r="F3121" s="2">
        <v>3</v>
      </c>
      <c r="G3121" s="2">
        <v>7</v>
      </c>
      <c r="H3121" s="2">
        <v>21</v>
      </c>
      <c r="I3121" s="2" t="str">
        <f>VLOOKUP($D3121,PRODUCTS!$A$2:$G$87,2,0)</f>
        <v>AAA Batteries (4-pack)</v>
      </c>
      <c r="J3121" s="2" t="str">
        <f>VLOOKUP(E3121,CUSTOMERS!$A$2:$K$1001,2,0)&amp;" "&amp;VLOOKUP(E3121,CUSTOMERS!$A$2:$K$1001,3,0)</f>
        <v>Cleve Nulty</v>
      </c>
    </row>
    <row r="3122" spans="1:10" ht="14.25" customHeight="1" x14ac:dyDescent="0.3">
      <c r="A3122" s="3">
        <f t="shared" si="12"/>
        <v>45139</v>
      </c>
      <c r="B3122" s="3">
        <v>45169</v>
      </c>
      <c r="C3122" s="2">
        <v>301555</v>
      </c>
      <c r="D3122" s="2">
        <v>10057</v>
      </c>
      <c r="E3122" s="2">
        <v>131</v>
      </c>
      <c r="F3122" s="2">
        <v>1</v>
      </c>
      <c r="G3122" s="2">
        <v>1099</v>
      </c>
      <c r="H3122" s="2">
        <v>1099</v>
      </c>
      <c r="I3122" s="2" t="str">
        <f>VLOOKUP($D3122,PRODUCTS!$A$2:$G$87,2,0)</f>
        <v>LG - 65" Class 80 Series QNED</v>
      </c>
      <c r="J3122" s="2" t="str">
        <f>VLOOKUP(E3122,CUSTOMERS!$A$2:$K$1001,2,0)&amp;" "&amp;VLOOKUP(E3122,CUSTOMERS!$A$2:$K$1001,3,0)</f>
        <v>Thatch Cullrford</v>
      </c>
    </row>
    <row r="3123" spans="1:10" ht="14.25" customHeight="1" x14ac:dyDescent="0.3">
      <c r="A3123" s="3">
        <f t="shared" si="12"/>
        <v>45170</v>
      </c>
      <c r="B3123" s="3">
        <v>45170</v>
      </c>
      <c r="C3123" s="2">
        <v>301556</v>
      </c>
      <c r="D3123" s="2">
        <v>10005</v>
      </c>
      <c r="E3123" s="2">
        <v>81</v>
      </c>
      <c r="F3123" s="2">
        <v>3</v>
      </c>
      <c r="G3123" s="2">
        <v>36</v>
      </c>
      <c r="H3123" s="2">
        <v>108</v>
      </c>
      <c r="I3123" s="2" t="str">
        <f>VLOOKUP($D3123,PRODUCTS!$A$2:$G$87,2,0)</f>
        <v>Blink Video Doorbell</v>
      </c>
      <c r="J3123" s="2" t="str">
        <f>VLOOKUP(E3123,CUSTOMERS!$A$2:$K$1001,2,0)&amp;" "&amp;VLOOKUP(E3123,CUSTOMERS!$A$2:$K$1001,3,0)</f>
        <v>Harp McRorie</v>
      </c>
    </row>
    <row r="3124" spans="1:10" ht="14.25" customHeight="1" x14ac:dyDescent="0.3">
      <c r="A3124" s="3">
        <f t="shared" si="12"/>
        <v>45170</v>
      </c>
      <c r="B3124" s="3">
        <v>45170</v>
      </c>
      <c r="C3124" s="2">
        <v>301557</v>
      </c>
      <c r="D3124" s="2">
        <v>10084</v>
      </c>
      <c r="E3124" s="2">
        <v>519</v>
      </c>
      <c r="F3124" s="2">
        <v>1</v>
      </c>
      <c r="G3124" s="2">
        <v>7</v>
      </c>
      <c r="H3124" s="2">
        <v>7</v>
      </c>
      <c r="I3124" s="2" t="str">
        <f>VLOOKUP($D3124,PRODUCTS!$A$2:$G$87,2,0)</f>
        <v>AAA Batteries (4-pack)</v>
      </c>
      <c r="J3124" s="2" t="str">
        <f>VLOOKUP(E3124,CUSTOMERS!$A$2:$K$1001,2,0)&amp;" "&amp;VLOOKUP(E3124,CUSTOMERS!$A$2:$K$1001,3,0)</f>
        <v>Kerrie Mowday</v>
      </c>
    </row>
    <row r="3125" spans="1:10" ht="14.25" customHeight="1" x14ac:dyDescent="0.3">
      <c r="A3125" s="3">
        <f t="shared" si="12"/>
        <v>45170</v>
      </c>
      <c r="B3125" s="3">
        <v>45170</v>
      </c>
      <c r="C3125" s="2">
        <v>301557</v>
      </c>
      <c r="D3125" s="2">
        <v>10082</v>
      </c>
      <c r="E3125" s="2">
        <v>956</v>
      </c>
      <c r="F3125" s="2">
        <v>2</v>
      </c>
      <c r="G3125" s="2">
        <v>20</v>
      </c>
      <c r="H3125" s="2">
        <v>40</v>
      </c>
      <c r="I3125" s="2" t="str">
        <f>VLOOKUP($D3125,PRODUCTS!$A$2:$G$87,2,0)</f>
        <v>Apple 20W USB-C Power Adapter</v>
      </c>
      <c r="J3125" s="2" t="str">
        <f>VLOOKUP(E3125,CUSTOMERS!$A$2:$K$1001,2,0)&amp;" "&amp;VLOOKUP(E3125,CUSTOMERS!$A$2:$K$1001,3,0)</f>
        <v>Donetta Buttriss</v>
      </c>
    </row>
    <row r="3126" spans="1:10" ht="14.25" customHeight="1" x14ac:dyDescent="0.3">
      <c r="A3126" s="3">
        <f t="shared" si="12"/>
        <v>45170</v>
      </c>
      <c r="B3126" s="3">
        <v>45170</v>
      </c>
      <c r="C3126" s="2">
        <v>301557</v>
      </c>
      <c r="D3126" s="2">
        <v>10071</v>
      </c>
      <c r="E3126" s="2">
        <v>23</v>
      </c>
      <c r="F3126" s="2">
        <v>1</v>
      </c>
      <c r="G3126" s="2">
        <v>6</v>
      </c>
      <c r="H3126" s="2">
        <v>6</v>
      </c>
      <c r="I3126" s="2" t="str">
        <f>VLOOKUP($D3126,PRODUCTS!$A$2:$G$87,2,0)</f>
        <v>Case for iPhone 15 Pro Red</v>
      </c>
      <c r="J3126" s="2" t="str">
        <f>VLOOKUP(E3126,CUSTOMERS!$A$2:$K$1001,2,0)&amp;" "&amp;VLOOKUP(E3126,CUSTOMERS!$A$2:$K$1001,3,0)</f>
        <v>Shannon Gloucester</v>
      </c>
    </row>
    <row r="3127" spans="1:10" ht="14.25" customHeight="1" x14ac:dyDescent="0.3">
      <c r="A3127" s="3">
        <f t="shared" si="12"/>
        <v>45170</v>
      </c>
      <c r="B3127" s="3">
        <v>45170</v>
      </c>
      <c r="C3127" s="2">
        <v>301558</v>
      </c>
      <c r="D3127" s="2">
        <v>10083</v>
      </c>
      <c r="E3127" s="2">
        <v>941</v>
      </c>
      <c r="F3127" s="2">
        <v>3</v>
      </c>
      <c r="G3127" s="2">
        <v>50</v>
      </c>
      <c r="H3127" s="2">
        <v>150</v>
      </c>
      <c r="I3127" s="2" t="str">
        <f>VLOOKUP($D3127,PRODUCTS!$A$2:$G$87,2,0)</f>
        <v>Apple 45W USB-C Power Adapter</v>
      </c>
      <c r="J3127" s="2" t="str">
        <f>VLOOKUP(E3127,CUSTOMERS!$A$2:$K$1001,2,0)&amp;" "&amp;VLOOKUP(E3127,CUSTOMERS!$A$2:$K$1001,3,0)</f>
        <v>Gordan Dawdary</v>
      </c>
    </row>
    <row r="3128" spans="1:10" ht="14.25" customHeight="1" x14ac:dyDescent="0.3">
      <c r="A3128" s="3">
        <f t="shared" si="12"/>
        <v>45170</v>
      </c>
      <c r="B3128" s="3">
        <v>45170</v>
      </c>
      <c r="C3128" s="2">
        <v>301559</v>
      </c>
      <c r="D3128" s="2">
        <v>10067</v>
      </c>
      <c r="E3128" s="2">
        <v>650</v>
      </c>
      <c r="F3128" s="2">
        <v>3</v>
      </c>
      <c r="G3128" s="2">
        <v>269</v>
      </c>
      <c r="H3128" s="2">
        <v>807</v>
      </c>
      <c r="I3128" s="2" t="str">
        <f>VLOOKUP($D3128,PRODUCTS!$A$2:$G$87,2,0)</f>
        <v>Google - Nest Cam 2 Pack</v>
      </c>
      <c r="J3128" s="2" t="str">
        <f>VLOOKUP(E3128,CUSTOMERS!$A$2:$K$1001,2,0)&amp;" "&amp;VLOOKUP(E3128,CUSTOMERS!$A$2:$K$1001,3,0)</f>
        <v>Maddalena Akitt</v>
      </c>
    </row>
    <row r="3129" spans="1:10" ht="14.25" customHeight="1" x14ac:dyDescent="0.3">
      <c r="A3129" s="3">
        <f t="shared" si="12"/>
        <v>45170</v>
      </c>
      <c r="B3129" s="3">
        <v>45170</v>
      </c>
      <c r="C3129" s="2">
        <v>301560</v>
      </c>
      <c r="D3129" s="2">
        <v>10035</v>
      </c>
      <c r="E3129" s="2">
        <v>457</v>
      </c>
      <c r="F3129" s="2">
        <v>2</v>
      </c>
      <c r="G3129" s="2">
        <v>52</v>
      </c>
      <c r="H3129" s="2">
        <v>104</v>
      </c>
      <c r="I3129" s="2" t="str">
        <f>VLOOKUP($D3129,PRODUCTS!$A$2:$G$87,2,0)</f>
        <v>Xbox Core Wireless Gaming Controller</v>
      </c>
      <c r="J3129" s="2" t="str">
        <f>VLOOKUP(E3129,CUSTOMERS!$A$2:$K$1001,2,0)&amp;" "&amp;VLOOKUP(E3129,CUSTOMERS!$A$2:$K$1001,3,0)</f>
        <v>Noami Antoszewski</v>
      </c>
    </row>
    <row r="3130" spans="1:10" ht="14.25" customHeight="1" x14ac:dyDescent="0.3">
      <c r="A3130" s="3">
        <f t="shared" si="12"/>
        <v>45170</v>
      </c>
      <c r="B3130" s="3">
        <v>45170</v>
      </c>
      <c r="C3130" s="2">
        <v>301561</v>
      </c>
      <c r="D3130" s="2">
        <v>10038</v>
      </c>
      <c r="E3130" s="2">
        <v>90</v>
      </c>
      <c r="F3130" s="2">
        <v>1</v>
      </c>
      <c r="G3130" s="2">
        <v>379</v>
      </c>
      <c r="H3130" s="2">
        <v>379</v>
      </c>
      <c r="I3130" s="2" t="str">
        <f>VLOOKUP($D3130,PRODUCTS!$A$2:$G$87,2,0)</f>
        <v>Apple Watch Series 9 (GPS) 45mm</v>
      </c>
      <c r="J3130" s="2" t="str">
        <f>VLOOKUP(E3130,CUSTOMERS!$A$2:$K$1001,2,0)&amp;" "&amp;VLOOKUP(E3130,CUSTOMERS!$A$2:$K$1001,3,0)</f>
        <v>Garrik Biggins</v>
      </c>
    </row>
    <row r="3131" spans="1:10" ht="14.25" customHeight="1" x14ac:dyDescent="0.3">
      <c r="A3131" s="3">
        <f t="shared" si="12"/>
        <v>45170</v>
      </c>
      <c r="B3131" s="3">
        <v>45170</v>
      </c>
      <c r="C3131" s="2">
        <v>301561</v>
      </c>
      <c r="D3131" s="2">
        <v>10012</v>
      </c>
      <c r="E3131" s="2">
        <v>448</v>
      </c>
      <c r="F3131" s="2">
        <v>2</v>
      </c>
      <c r="G3131" s="2">
        <v>70</v>
      </c>
      <c r="H3131" s="2">
        <v>140</v>
      </c>
      <c r="I3131" s="2" t="str">
        <f>VLOOKUP($D3131,PRODUCTS!$A$2:$G$87,2,0)</f>
        <v>Beats Studio Buds</v>
      </c>
      <c r="J3131" s="2" t="str">
        <f>VLOOKUP(E3131,CUSTOMERS!$A$2:$K$1001,2,0)&amp;" "&amp;VLOOKUP(E3131,CUSTOMERS!$A$2:$K$1001,3,0)</f>
        <v>Philomena Pegrum</v>
      </c>
    </row>
    <row r="3132" spans="1:10" ht="14.25" customHeight="1" x14ac:dyDescent="0.3">
      <c r="A3132" s="3">
        <f t="shared" si="12"/>
        <v>45170</v>
      </c>
      <c r="B3132" s="3">
        <v>45170</v>
      </c>
      <c r="C3132" s="2">
        <v>301561</v>
      </c>
      <c r="D3132" s="2">
        <v>10027</v>
      </c>
      <c r="E3132" s="2">
        <v>55</v>
      </c>
      <c r="F3132" s="2">
        <v>2</v>
      </c>
      <c r="G3132" s="2">
        <v>109</v>
      </c>
      <c r="H3132" s="2">
        <v>218</v>
      </c>
      <c r="I3132" s="2" t="str">
        <f>VLOOKUP($D3132,PRODUCTS!$A$2:$G$87,2,0)</f>
        <v>SAMSUNG Galaxy Buds Pro 2</v>
      </c>
      <c r="J3132" s="2" t="str">
        <f>VLOOKUP(E3132,CUSTOMERS!$A$2:$K$1001,2,0)&amp;" "&amp;VLOOKUP(E3132,CUSTOMERS!$A$2:$K$1001,3,0)</f>
        <v>Beaufort Blackater</v>
      </c>
    </row>
    <row r="3133" spans="1:10" ht="14.25" customHeight="1" x14ac:dyDescent="0.3">
      <c r="A3133" s="3">
        <f t="shared" si="12"/>
        <v>45170</v>
      </c>
      <c r="B3133" s="3">
        <v>45170</v>
      </c>
      <c r="C3133" s="2">
        <v>301562</v>
      </c>
      <c r="D3133" s="2">
        <v>10011</v>
      </c>
      <c r="E3133" s="2">
        <v>551</v>
      </c>
      <c r="F3133" s="2">
        <v>2</v>
      </c>
      <c r="G3133" s="2">
        <v>106</v>
      </c>
      <c r="H3133" s="2">
        <v>212</v>
      </c>
      <c r="I3133" s="2" t="str">
        <f>VLOOKUP($D3133,PRODUCTS!$A$2:$G$87,2,0)</f>
        <v>Fire TV 32"</v>
      </c>
      <c r="J3133" s="2" t="str">
        <f>VLOOKUP(E3133,CUSTOMERS!$A$2:$K$1001,2,0)&amp;" "&amp;VLOOKUP(E3133,CUSTOMERS!$A$2:$K$1001,3,0)</f>
        <v>Nissa Uphill</v>
      </c>
    </row>
    <row r="3134" spans="1:10" ht="14.25" customHeight="1" x14ac:dyDescent="0.3">
      <c r="A3134" s="3">
        <f t="shared" si="12"/>
        <v>45170</v>
      </c>
      <c r="B3134" s="3">
        <v>45170</v>
      </c>
      <c r="C3134" s="2">
        <v>301563</v>
      </c>
      <c r="D3134" s="2">
        <v>10033</v>
      </c>
      <c r="E3134" s="2">
        <v>695</v>
      </c>
      <c r="F3134" s="2">
        <v>3</v>
      </c>
      <c r="G3134" s="2">
        <v>295</v>
      </c>
      <c r="H3134" s="2">
        <v>885</v>
      </c>
      <c r="I3134" s="2" t="str">
        <f>VLOOKUP($D3134,PRODUCTS!$A$2:$G$87,2,0)</f>
        <v>Nintendo Switch</v>
      </c>
      <c r="J3134" s="2" t="str">
        <f>VLOOKUP(E3134,CUSTOMERS!$A$2:$K$1001,2,0)&amp;" "&amp;VLOOKUP(E3134,CUSTOMERS!$A$2:$K$1001,3,0)</f>
        <v>Cindy Lehrian</v>
      </c>
    </row>
    <row r="3135" spans="1:10" ht="14.25" customHeight="1" x14ac:dyDescent="0.3">
      <c r="A3135" s="3">
        <f t="shared" si="12"/>
        <v>45170</v>
      </c>
      <c r="B3135" s="3">
        <v>45170</v>
      </c>
      <c r="C3135" s="2">
        <v>301564</v>
      </c>
      <c r="D3135" s="2">
        <v>10080</v>
      </c>
      <c r="E3135" s="2">
        <v>617</v>
      </c>
      <c r="F3135" s="2">
        <v>3</v>
      </c>
      <c r="G3135" s="2">
        <v>6</v>
      </c>
      <c r="H3135" s="2">
        <v>18</v>
      </c>
      <c r="I3135" s="2" t="str">
        <f>VLOOKUP($D3135,PRODUCTS!$A$2:$G$87,2,0)</f>
        <v>Screen Protector for iPhone 15 Pro</v>
      </c>
      <c r="J3135" s="2" t="str">
        <f>VLOOKUP(E3135,CUSTOMERS!$A$2:$K$1001,2,0)&amp;" "&amp;VLOOKUP(E3135,CUSTOMERS!$A$2:$K$1001,3,0)</f>
        <v>Onfroi Ropert</v>
      </c>
    </row>
    <row r="3136" spans="1:10" ht="14.25" customHeight="1" x14ac:dyDescent="0.3">
      <c r="A3136" s="3">
        <f t="shared" si="12"/>
        <v>45170</v>
      </c>
      <c r="B3136" s="3">
        <v>45171</v>
      </c>
      <c r="C3136" s="2">
        <v>301565</v>
      </c>
      <c r="D3136" s="2">
        <v>10011</v>
      </c>
      <c r="E3136" s="2">
        <v>912</v>
      </c>
      <c r="F3136" s="2">
        <v>3</v>
      </c>
      <c r="G3136" s="2">
        <v>106</v>
      </c>
      <c r="H3136" s="2">
        <v>318</v>
      </c>
      <c r="I3136" s="2" t="str">
        <f>VLOOKUP($D3136,PRODUCTS!$A$2:$G$87,2,0)</f>
        <v>Fire TV 32"</v>
      </c>
      <c r="J3136" s="2" t="str">
        <f>VLOOKUP(E3136,CUSTOMERS!$A$2:$K$1001,2,0)&amp;" "&amp;VLOOKUP(E3136,CUSTOMERS!$A$2:$K$1001,3,0)</f>
        <v>Cicily Humphris</v>
      </c>
    </row>
    <row r="3137" spans="1:10" ht="14.25" customHeight="1" x14ac:dyDescent="0.3">
      <c r="A3137" s="3">
        <f t="shared" si="12"/>
        <v>45170</v>
      </c>
      <c r="B3137" s="3">
        <v>45171</v>
      </c>
      <c r="C3137" s="2">
        <v>301565</v>
      </c>
      <c r="D3137" s="2">
        <v>10010</v>
      </c>
      <c r="E3137" s="2">
        <v>102</v>
      </c>
      <c r="F3137" s="2">
        <v>1</v>
      </c>
      <c r="G3137" s="2">
        <v>29</v>
      </c>
      <c r="H3137" s="2">
        <v>29</v>
      </c>
      <c r="I3137" s="2" t="str">
        <f>VLOOKUP($D3137,PRODUCTS!$A$2:$G$87,2,0)</f>
        <v>JBL Go 3</v>
      </c>
      <c r="J3137" s="2" t="str">
        <f>VLOOKUP(E3137,CUSTOMERS!$A$2:$K$1001,2,0)&amp;" "&amp;VLOOKUP(E3137,CUSTOMERS!$A$2:$K$1001,3,0)</f>
        <v>Cornelius Esslement</v>
      </c>
    </row>
    <row r="3138" spans="1:10" ht="14.25" customHeight="1" x14ac:dyDescent="0.3">
      <c r="A3138" s="3">
        <f t="shared" si="12"/>
        <v>45170</v>
      </c>
      <c r="B3138" s="3">
        <v>45171</v>
      </c>
      <c r="C3138" s="2">
        <v>301566</v>
      </c>
      <c r="D3138" s="2">
        <v>10080</v>
      </c>
      <c r="E3138" s="2">
        <v>892</v>
      </c>
      <c r="F3138" s="2">
        <v>2</v>
      </c>
      <c r="G3138" s="2">
        <v>6</v>
      </c>
      <c r="H3138" s="2">
        <v>12</v>
      </c>
      <c r="I3138" s="2" t="str">
        <f>VLOOKUP($D3138,PRODUCTS!$A$2:$G$87,2,0)</f>
        <v>Screen Protector for iPhone 15 Pro</v>
      </c>
      <c r="J3138" s="2" t="str">
        <f>VLOOKUP(E3138,CUSTOMERS!$A$2:$K$1001,2,0)&amp;" "&amp;VLOOKUP(E3138,CUSTOMERS!$A$2:$K$1001,3,0)</f>
        <v>Cody Whitear</v>
      </c>
    </row>
    <row r="3139" spans="1:10" ht="14.25" customHeight="1" x14ac:dyDescent="0.3">
      <c r="A3139" s="3">
        <f t="shared" si="12"/>
        <v>45170</v>
      </c>
      <c r="B3139" s="3">
        <v>45171</v>
      </c>
      <c r="C3139" s="2">
        <v>301567</v>
      </c>
      <c r="D3139" s="2">
        <v>10076</v>
      </c>
      <c r="E3139" s="2">
        <v>97</v>
      </c>
      <c r="F3139" s="2">
        <v>1</v>
      </c>
      <c r="G3139" s="2">
        <v>7</v>
      </c>
      <c r="H3139" s="2">
        <v>7</v>
      </c>
      <c r="I3139" s="2" t="str">
        <f>VLOOKUP($D3139,PRODUCTS!$A$2:$G$87,2,0)</f>
        <v>Case for iPhone 15 Pro Max Blue</v>
      </c>
      <c r="J3139" s="2" t="str">
        <f>VLOOKUP(E3139,CUSTOMERS!$A$2:$K$1001,2,0)&amp;" "&amp;VLOOKUP(E3139,CUSTOMERS!$A$2:$K$1001,3,0)</f>
        <v>Den Royste</v>
      </c>
    </row>
    <row r="3140" spans="1:10" ht="14.25" customHeight="1" x14ac:dyDescent="0.3">
      <c r="A3140" s="3">
        <f t="shared" si="12"/>
        <v>45170</v>
      </c>
      <c r="B3140" s="3">
        <v>45171</v>
      </c>
      <c r="C3140" s="2">
        <v>301568</v>
      </c>
      <c r="D3140" s="2">
        <v>10061</v>
      </c>
      <c r="E3140" s="2">
        <v>76</v>
      </c>
      <c r="F3140" s="2">
        <v>1</v>
      </c>
      <c r="G3140" s="2">
        <v>1199</v>
      </c>
      <c r="H3140" s="2">
        <v>1199</v>
      </c>
      <c r="I3140" s="2" t="str">
        <f>VLOOKUP($D3140,PRODUCTS!$A$2:$G$87,2,0)</f>
        <v>Samsung - 55" Class The Frame</v>
      </c>
      <c r="J3140" s="2" t="str">
        <f>VLOOKUP(E3140,CUSTOMERS!$A$2:$K$1001,2,0)&amp;" "&amp;VLOOKUP(E3140,CUSTOMERS!$A$2:$K$1001,3,0)</f>
        <v>Kakalina Clash</v>
      </c>
    </row>
    <row r="3141" spans="1:10" ht="14.25" customHeight="1" x14ac:dyDescent="0.3">
      <c r="A3141" s="3">
        <f t="shared" si="12"/>
        <v>45170</v>
      </c>
      <c r="B3141" s="3">
        <v>45171</v>
      </c>
      <c r="C3141" s="2">
        <v>301568</v>
      </c>
      <c r="D3141" s="2">
        <v>10062</v>
      </c>
      <c r="E3141" s="2">
        <v>731</v>
      </c>
      <c r="F3141" s="2">
        <v>3</v>
      </c>
      <c r="G3141" s="2">
        <v>1499</v>
      </c>
      <c r="H3141" s="2">
        <v>4497</v>
      </c>
      <c r="I3141" s="2" t="str">
        <f>VLOOKUP($D3141,PRODUCTS!$A$2:$G$87,2,0)</f>
        <v>LG - 65" Class B3 Series OLED</v>
      </c>
      <c r="J3141" s="2" t="str">
        <f>VLOOKUP(E3141,CUSTOMERS!$A$2:$K$1001,2,0)&amp;" "&amp;VLOOKUP(E3141,CUSTOMERS!$A$2:$K$1001,3,0)</f>
        <v>Britney Philipot</v>
      </c>
    </row>
    <row r="3142" spans="1:10" ht="14.25" customHeight="1" x14ac:dyDescent="0.3">
      <c r="A3142" s="3">
        <f t="shared" si="12"/>
        <v>45170</v>
      </c>
      <c r="B3142" s="3">
        <v>45171</v>
      </c>
      <c r="C3142" s="2">
        <v>301569</v>
      </c>
      <c r="D3142" s="2">
        <v>10022</v>
      </c>
      <c r="E3142" s="2">
        <v>223</v>
      </c>
      <c r="F3142" s="2">
        <v>2</v>
      </c>
      <c r="G3142" s="2">
        <v>899</v>
      </c>
      <c r="H3142" s="2">
        <v>1798</v>
      </c>
      <c r="I3142" s="2" t="str">
        <f>VLOOKUP($D3142,PRODUCTS!$A$2:$G$87,2,0)</f>
        <v>iPhone 15 256 GB</v>
      </c>
      <c r="J3142" s="2" t="str">
        <f>VLOOKUP(E3142,CUSTOMERS!$A$2:$K$1001,2,0)&amp;" "&amp;VLOOKUP(E3142,CUSTOMERS!$A$2:$K$1001,3,0)</f>
        <v>Worthington Downton</v>
      </c>
    </row>
    <row r="3143" spans="1:10" ht="14.25" customHeight="1" x14ac:dyDescent="0.3">
      <c r="A3143" s="3">
        <f t="shared" si="12"/>
        <v>45170</v>
      </c>
      <c r="B3143" s="3">
        <v>45171</v>
      </c>
      <c r="C3143" s="2">
        <v>301569</v>
      </c>
      <c r="D3143" s="2">
        <v>10006</v>
      </c>
      <c r="E3143" s="2">
        <v>530</v>
      </c>
      <c r="F3143" s="2">
        <v>3</v>
      </c>
      <c r="G3143" s="2">
        <v>24</v>
      </c>
      <c r="H3143" s="2">
        <v>72</v>
      </c>
      <c r="I3143" s="2" t="str">
        <f>VLOOKUP($D3143,PRODUCTS!$A$2:$G$87,2,0)</f>
        <v>Roku Express</v>
      </c>
      <c r="J3143" s="2" t="str">
        <f>VLOOKUP(E3143,CUSTOMERS!$A$2:$K$1001,2,0)&amp;" "&amp;VLOOKUP(E3143,CUSTOMERS!$A$2:$K$1001,3,0)</f>
        <v>Georgette Mumm</v>
      </c>
    </row>
    <row r="3144" spans="1:10" ht="14.25" customHeight="1" x14ac:dyDescent="0.3">
      <c r="A3144" s="3">
        <f t="shared" si="12"/>
        <v>45170</v>
      </c>
      <c r="B3144" s="3">
        <v>45171</v>
      </c>
      <c r="C3144" s="2">
        <v>301569</v>
      </c>
      <c r="D3144" s="2">
        <v>10072</v>
      </c>
      <c r="E3144" s="2">
        <v>758</v>
      </c>
      <c r="F3144" s="2">
        <v>3</v>
      </c>
      <c r="G3144" s="2">
        <v>5</v>
      </c>
      <c r="H3144" s="2">
        <v>15</v>
      </c>
      <c r="I3144" s="2" t="str">
        <f>VLOOKUP($D3144,PRODUCTS!$A$2:$G$87,2,0)</f>
        <v>Case for iPhone 15 Red</v>
      </c>
      <c r="J3144" s="2" t="str">
        <f>VLOOKUP(E3144,CUSTOMERS!$A$2:$K$1001,2,0)&amp;" "&amp;VLOOKUP(E3144,CUSTOMERS!$A$2:$K$1001,3,0)</f>
        <v>Fields Rumbelow</v>
      </c>
    </row>
    <row r="3145" spans="1:10" ht="14.25" customHeight="1" x14ac:dyDescent="0.3">
      <c r="A3145" s="3">
        <f t="shared" si="12"/>
        <v>45170</v>
      </c>
      <c r="B3145" s="3">
        <v>45171</v>
      </c>
      <c r="C3145" s="2">
        <v>301570</v>
      </c>
      <c r="D3145" s="2">
        <v>10078</v>
      </c>
      <c r="E3145" s="2">
        <v>950</v>
      </c>
      <c r="F3145" s="2">
        <v>2</v>
      </c>
      <c r="G3145" s="2">
        <v>5</v>
      </c>
      <c r="H3145" s="2">
        <v>10</v>
      </c>
      <c r="I3145" s="2" t="str">
        <f>VLOOKUP($D3145,PRODUCTS!$A$2:$G$87,2,0)</f>
        <v>Case for iPhone 15 Blue</v>
      </c>
      <c r="J3145" s="2" t="str">
        <f>VLOOKUP(E3145,CUSTOMERS!$A$2:$K$1001,2,0)&amp;" "&amp;VLOOKUP(E3145,CUSTOMERS!$A$2:$K$1001,3,0)</f>
        <v>Buddy Hackley</v>
      </c>
    </row>
    <row r="3146" spans="1:10" ht="14.25" customHeight="1" x14ac:dyDescent="0.3">
      <c r="A3146" s="3">
        <f t="shared" si="12"/>
        <v>45170</v>
      </c>
      <c r="B3146" s="3">
        <v>45171</v>
      </c>
      <c r="C3146" s="2">
        <v>301570</v>
      </c>
      <c r="D3146" s="2">
        <v>10077</v>
      </c>
      <c r="E3146" s="2">
        <v>304</v>
      </c>
      <c r="F3146" s="2">
        <v>3</v>
      </c>
      <c r="G3146" s="2">
        <v>6</v>
      </c>
      <c r="H3146" s="2">
        <v>18</v>
      </c>
      <c r="I3146" s="2" t="str">
        <f>VLOOKUP($D3146,PRODUCTS!$A$2:$G$87,2,0)</f>
        <v>Case for iPhone 15 Pro Blue</v>
      </c>
      <c r="J3146" s="2" t="str">
        <f>VLOOKUP(E3146,CUSTOMERS!$A$2:$K$1001,2,0)&amp;" "&amp;VLOOKUP(E3146,CUSTOMERS!$A$2:$K$1001,3,0)</f>
        <v>Stacy Pizer</v>
      </c>
    </row>
    <row r="3147" spans="1:10" ht="14.25" customHeight="1" x14ac:dyDescent="0.3">
      <c r="A3147" s="3">
        <f t="shared" si="12"/>
        <v>45170</v>
      </c>
      <c r="B3147" s="3">
        <v>45171</v>
      </c>
      <c r="C3147" s="2">
        <v>301570</v>
      </c>
      <c r="D3147" s="2">
        <v>10067</v>
      </c>
      <c r="E3147" s="2">
        <v>193</v>
      </c>
      <c r="F3147" s="2">
        <v>1</v>
      </c>
      <c r="G3147" s="2">
        <v>269</v>
      </c>
      <c r="H3147" s="2">
        <v>269</v>
      </c>
      <c r="I3147" s="2" t="str">
        <f>VLOOKUP($D3147,PRODUCTS!$A$2:$G$87,2,0)</f>
        <v>Google - Nest Cam 2 Pack</v>
      </c>
      <c r="J3147" s="2" t="str">
        <f>VLOOKUP(E3147,CUSTOMERS!$A$2:$K$1001,2,0)&amp;" "&amp;VLOOKUP(E3147,CUSTOMERS!$A$2:$K$1001,3,0)</f>
        <v>Allen Melson</v>
      </c>
    </row>
    <row r="3148" spans="1:10" ht="14.25" customHeight="1" x14ac:dyDescent="0.3">
      <c r="A3148" s="3">
        <f t="shared" si="12"/>
        <v>45170</v>
      </c>
      <c r="B3148" s="3">
        <v>45171</v>
      </c>
      <c r="C3148" s="2">
        <v>301571</v>
      </c>
      <c r="D3148" s="2">
        <v>10015</v>
      </c>
      <c r="E3148" s="2">
        <v>814</v>
      </c>
      <c r="F3148" s="2">
        <v>1</v>
      </c>
      <c r="G3148" s="2">
        <v>1399</v>
      </c>
      <c r="H3148" s="2">
        <v>1399</v>
      </c>
      <c r="I3148" s="2" t="str">
        <f>VLOOKUP($D3148,PRODUCTS!$A$2:$G$87,2,0)</f>
        <v>iPhone 15 Pro Max 512 GB</v>
      </c>
      <c r="J3148" s="2" t="str">
        <f>VLOOKUP(E3148,CUSTOMERS!$A$2:$K$1001,2,0)&amp;" "&amp;VLOOKUP(E3148,CUSTOMERS!$A$2:$K$1001,3,0)</f>
        <v>Gabriella Ivanchenkov</v>
      </c>
    </row>
    <row r="3149" spans="1:10" ht="14.25" customHeight="1" x14ac:dyDescent="0.3">
      <c r="A3149" s="3">
        <f t="shared" si="12"/>
        <v>45170</v>
      </c>
      <c r="B3149" s="3">
        <v>45171</v>
      </c>
      <c r="C3149" s="2">
        <v>301571</v>
      </c>
      <c r="D3149" s="2">
        <v>10006</v>
      </c>
      <c r="E3149" s="2">
        <v>944</v>
      </c>
      <c r="F3149" s="2">
        <v>3</v>
      </c>
      <c r="G3149" s="2">
        <v>24</v>
      </c>
      <c r="H3149" s="2">
        <v>72</v>
      </c>
      <c r="I3149" s="2" t="str">
        <f>VLOOKUP($D3149,PRODUCTS!$A$2:$G$87,2,0)</f>
        <v>Roku Express</v>
      </c>
      <c r="J3149" s="2" t="str">
        <f>VLOOKUP(E3149,CUSTOMERS!$A$2:$K$1001,2,0)&amp;" "&amp;VLOOKUP(E3149,CUSTOMERS!$A$2:$K$1001,3,0)</f>
        <v>Godart Pughsley</v>
      </c>
    </row>
    <row r="3150" spans="1:10" ht="14.25" customHeight="1" x14ac:dyDescent="0.3">
      <c r="A3150" s="3">
        <f t="shared" si="12"/>
        <v>45170</v>
      </c>
      <c r="B3150" s="3">
        <v>45172</v>
      </c>
      <c r="C3150" s="2">
        <v>301572</v>
      </c>
      <c r="D3150" s="2">
        <v>10083</v>
      </c>
      <c r="E3150" s="2">
        <v>978</v>
      </c>
      <c r="F3150" s="2">
        <v>1</v>
      </c>
      <c r="G3150" s="2">
        <v>50</v>
      </c>
      <c r="H3150" s="2">
        <v>50</v>
      </c>
      <c r="I3150" s="2" t="str">
        <f>VLOOKUP($D3150,PRODUCTS!$A$2:$G$87,2,0)</f>
        <v>Apple 45W USB-C Power Adapter</v>
      </c>
      <c r="J3150" s="2" t="str">
        <f>VLOOKUP(E3150,CUSTOMERS!$A$2:$K$1001,2,0)&amp;" "&amp;VLOOKUP(E3150,CUSTOMERS!$A$2:$K$1001,3,0)</f>
        <v>Frank Pigny</v>
      </c>
    </row>
    <row r="3151" spans="1:10" ht="14.25" customHeight="1" x14ac:dyDescent="0.3">
      <c r="A3151" s="3">
        <f t="shared" si="12"/>
        <v>45170</v>
      </c>
      <c r="B3151" s="3">
        <v>45172</v>
      </c>
      <c r="C3151" s="2">
        <v>301573</v>
      </c>
      <c r="D3151" s="2">
        <v>10063</v>
      </c>
      <c r="E3151" s="2">
        <v>835</v>
      </c>
      <c r="F3151" s="2">
        <v>2</v>
      </c>
      <c r="G3151" s="2">
        <v>1799</v>
      </c>
      <c r="H3151" s="2">
        <v>3598</v>
      </c>
      <c r="I3151" s="2" t="str">
        <f>VLOOKUP($D3151,PRODUCTS!$A$2:$G$87,2,0)</f>
        <v>Sony - Alpha a7 III Mirrorless </v>
      </c>
      <c r="J3151" s="2" t="str">
        <f>VLOOKUP(E3151,CUSTOMERS!$A$2:$K$1001,2,0)&amp;" "&amp;VLOOKUP(E3151,CUSTOMERS!$A$2:$K$1001,3,0)</f>
        <v>Huberto Pimme</v>
      </c>
    </row>
    <row r="3152" spans="1:10" ht="14.25" customHeight="1" x14ac:dyDescent="0.3">
      <c r="A3152" s="3">
        <f t="shared" si="12"/>
        <v>45170</v>
      </c>
      <c r="B3152" s="3">
        <v>45172</v>
      </c>
      <c r="C3152" s="2">
        <v>301574</v>
      </c>
      <c r="D3152" s="2">
        <v>10071</v>
      </c>
      <c r="E3152" s="2">
        <v>398</v>
      </c>
      <c r="F3152" s="2">
        <v>2</v>
      </c>
      <c r="G3152" s="2">
        <v>6</v>
      </c>
      <c r="H3152" s="2">
        <v>12</v>
      </c>
      <c r="I3152" s="2" t="str">
        <f>VLOOKUP($D3152,PRODUCTS!$A$2:$G$87,2,0)</f>
        <v>Case for iPhone 15 Pro Red</v>
      </c>
      <c r="J3152" s="2" t="str">
        <f>VLOOKUP(E3152,CUSTOMERS!$A$2:$K$1001,2,0)&amp;" "&amp;VLOOKUP(E3152,CUSTOMERS!$A$2:$K$1001,3,0)</f>
        <v>Chicky Rubinov</v>
      </c>
    </row>
    <row r="3153" spans="1:10" ht="14.25" customHeight="1" x14ac:dyDescent="0.3">
      <c r="A3153" s="3">
        <f t="shared" si="12"/>
        <v>45170</v>
      </c>
      <c r="B3153" s="3">
        <v>45172</v>
      </c>
      <c r="C3153" s="2">
        <v>301574</v>
      </c>
      <c r="D3153" s="2">
        <v>10039</v>
      </c>
      <c r="E3153" s="2">
        <v>707</v>
      </c>
      <c r="F3153" s="2">
        <v>2</v>
      </c>
      <c r="G3153" s="2">
        <v>799</v>
      </c>
      <c r="H3153" s="2">
        <v>1598</v>
      </c>
      <c r="I3153" s="2" t="str">
        <f>VLOOKUP($D3153,PRODUCTS!$A$2:$G$87,2,0)</f>
        <v>Apple Watch Series 9 (GPS + Cellular) 45mm</v>
      </c>
      <c r="J3153" s="2" t="str">
        <f>VLOOKUP(E3153,CUSTOMERS!$A$2:$K$1001,2,0)&amp;" "&amp;VLOOKUP(E3153,CUSTOMERS!$A$2:$K$1001,3,0)</f>
        <v>Shel Whinray</v>
      </c>
    </row>
    <row r="3154" spans="1:10" ht="14.25" customHeight="1" x14ac:dyDescent="0.3">
      <c r="A3154" s="3">
        <f t="shared" si="12"/>
        <v>45170</v>
      </c>
      <c r="B3154" s="3">
        <v>45172</v>
      </c>
      <c r="C3154" s="2">
        <v>301575</v>
      </c>
      <c r="D3154" s="2">
        <v>10025</v>
      </c>
      <c r="E3154" s="2">
        <v>326</v>
      </c>
      <c r="F3154" s="2">
        <v>2</v>
      </c>
      <c r="G3154" s="2">
        <v>399</v>
      </c>
      <c r="H3154" s="2">
        <v>798</v>
      </c>
      <c r="I3154" s="2" t="str">
        <f>VLOOKUP($D3154,PRODUCTS!$A$2:$G$87,2,0)</f>
        <v>SAMSUNG Galaxy A54 5G 128 GB</v>
      </c>
      <c r="J3154" s="2" t="str">
        <f>VLOOKUP(E3154,CUSTOMERS!$A$2:$K$1001,2,0)&amp;" "&amp;VLOOKUP(E3154,CUSTOMERS!$A$2:$K$1001,3,0)</f>
        <v>Zelda Instock</v>
      </c>
    </row>
    <row r="3155" spans="1:10" ht="14.25" customHeight="1" x14ac:dyDescent="0.3">
      <c r="A3155" s="3">
        <f t="shared" si="12"/>
        <v>45170</v>
      </c>
      <c r="B3155" s="3">
        <v>45172</v>
      </c>
      <c r="C3155" s="2">
        <v>301576</v>
      </c>
      <c r="D3155" s="2">
        <v>10025</v>
      </c>
      <c r="E3155" s="2">
        <v>957</v>
      </c>
      <c r="F3155" s="2">
        <v>2</v>
      </c>
      <c r="G3155" s="2">
        <v>399</v>
      </c>
      <c r="H3155" s="2">
        <v>798</v>
      </c>
      <c r="I3155" s="2" t="str">
        <f>VLOOKUP($D3155,PRODUCTS!$A$2:$G$87,2,0)</f>
        <v>SAMSUNG Galaxy A54 5G 128 GB</v>
      </c>
      <c r="J3155" s="2" t="str">
        <f>VLOOKUP(E3155,CUSTOMERS!$A$2:$K$1001,2,0)&amp;" "&amp;VLOOKUP(E3155,CUSTOMERS!$A$2:$K$1001,3,0)</f>
        <v>Rickert Geoghegan</v>
      </c>
    </row>
    <row r="3156" spans="1:10" ht="14.25" customHeight="1" x14ac:dyDescent="0.3">
      <c r="A3156" s="3">
        <f t="shared" si="12"/>
        <v>45170</v>
      </c>
      <c r="B3156" s="3">
        <v>45172</v>
      </c>
      <c r="C3156" s="2">
        <v>301577</v>
      </c>
      <c r="D3156" s="2">
        <v>10026</v>
      </c>
      <c r="E3156" s="2">
        <v>17</v>
      </c>
      <c r="F3156" s="2">
        <v>2</v>
      </c>
      <c r="G3156" s="2">
        <v>850</v>
      </c>
      <c r="H3156" s="2">
        <v>1700</v>
      </c>
      <c r="I3156" s="2" t="str">
        <f>VLOOKUP($D3156,PRODUCTS!$A$2:$G$87,2,0)</f>
        <v>SAMSUNG Galaxy Z Flip 256 GB</v>
      </c>
      <c r="J3156" s="2" t="str">
        <f>VLOOKUP(E3156,CUSTOMERS!$A$2:$K$1001,2,0)&amp;" "&amp;VLOOKUP(E3156,CUSTOMERS!$A$2:$K$1001,3,0)</f>
        <v>Pepillo Weigh</v>
      </c>
    </row>
    <row r="3157" spans="1:10" ht="14.25" customHeight="1" x14ac:dyDescent="0.3">
      <c r="A3157" s="3">
        <f t="shared" si="12"/>
        <v>45170</v>
      </c>
      <c r="B3157" s="3">
        <v>45172</v>
      </c>
      <c r="C3157" s="2">
        <v>301577</v>
      </c>
      <c r="D3157" s="2">
        <v>10025</v>
      </c>
      <c r="E3157" s="2">
        <v>448</v>
      </c>
      <c r="F3157" s="2">
        <v>3</v>
      </c>
      <c r="G3157" s="2">
        <v>399</v>
      </c>
      <c r="H3157" s="2">
        <v>1197</v>
      </c>
      <c r="I3157" s="2" t="str">
        <f>VLOOKUP($D3157,PRODUCTS!$A$2:$G$87,2,0)</f>
        <v>SAMSUNG Galaxy A54 5G 128 GB</v>
      </c>
      <c r="J3157" s="2" t="str">
        <f>VLOOKUP(E3157,CUSTOMERS!$A$2:$K$1001,2,0)&amp;" "&amp;VLOOKUP(E3157,CUSTOMERS!$A$2:$K$1001,3,0)</f>
        <v>Philomena Pegrum</v>
      </c>
    </row>
    <row r="3158" spans="1:10" ht="14.25" customHeight="1" x14ac:dyDescent="0.3">
      <c r="A3158" s="3">
        <f t="shared" si="12"/>
        <v>45170</v>
      </c>
      <c r="B3158" s="3">
        <v>45172</v>
      </c>
      <c r="C3158" s="2">
        <v>301577</v>
      </c>
      <c r="D3158" s="2">
        <v>10029</v>
      </c>
      <c r="E3158" s="2">
        <v>420</v>
      </c>
      <c r="F3158" s="2">
        <v>1</v>
      </c>
      <c r="G3158" s="2">
        <v>44</v>
      </c>
      <c r="H3158" s="2">
        <v>44</v>
      </c>
      <c r="I3158" s="2" t="str">
        <f>VLOOKUP($D3158,PRODUCTS!$A$2:$G$87,2,0)</f>
        <v>PlayStation DualSense Wireless Controller</v>
      </c>
      <c r="J3158" s="2" t="str">
        <f>VLOOKUP(E3158,CUSTOMERS!$A$2:$K$1001,2,0)&amp;" "&amp;VLOOKUP(E3158,CUSTOMERS!$A$2:$K$1001,3,0)</f>
        <v>Sheffy Maffulli</v>
      </c>
    </row>
    <row r="3159" spans="1:10" ht="14.25" customHeight="1" x14ac:dyDescent="0.3">
      <c r="A3159" s="3">
        <f t="shared" si="12"/>
        <v>45170</v>
      </c>
      <c r="B3159" s="3">
        <v>45172</v>
      </c>
      <c r="C3159" s="2">
        <v>301578</v>
      </c>
      <c r="D3159" s="2">
        <v>10052</v>
      </c>
      <c r="E3159" s="2">
        <v>267</v>
      </c>
      <c r="F3159" s="2">
        <v>3</v>
      </c>
      <c r="G3159" s="2">
        <v>300</v>
      </c>
      <c r="H3159" s="2">
        <v>900</v>
      </c>
      <c r="I3159" s="2" t="str">
        <f>VLOOKUP($D3159,PRODUCTS!$A$2:$G$87,2,0)</f>
        <v>Acer - Aspire XC-840-UB11</v>
      </c>
      <c r="J3159" s="2" t="str">
        <f>VLOOKUP(E3159,CUSTOMERS!$A$2:$K$1001,2,0)&amp;" "&amp;VLOOKUP(E3159,CUSTOMERS!$A$2:$K$1001,3,0)</f>
        <v>Freemon Bram</v>
      </c>
    </row>
    <row r="3160" spans="1:10" ht="14.25" customHeight="1" x14ac:dyDescent="0.3">
      <c r="A3160" s="3">
        <f t="shared" si="12"/>
        <v>45170</v>
      </c>
      <c r="B3160" s="3">
        <v>45172</v>
      </c>
      <c r="C3160" s="2">
        <v>301578</v>
      </c>
      <c r="D3160" s="2">
        <v>10025</v>
      </c>
      <c r="E3160" s="2">
        <v>685</v>
      </c>
      <c r="F3160" s="2">
        <v>1</v>
      </c>
      <c r="G3160" s="2">
        <v>399</v>
      </c>
      <c r="H3160" s="2">
        <v>399</v>
      </c>
      <c r="I3160" s="2" t="str">
        <f>VLOOKUP($D3160,PRODUCTS!$A$2:$G$87,2,0)</f>
        <v>SAMSUNG Galaxy A54 5G 128 GB</v>
      </c>
      <c r="J3160" s="2" t="str">
        <f>VLOOKUP(E3160,CUSTOMERS!$A$2:$K$1001,2,0)&amp;" "&amp;VLOOKUP(E3160,CUSTOMERS!$A$2:$K$1001,3,0)</f>
        <v>Blane Panniers</v>
      </c>
    </row>
    <row r="3161" spans="1:10" ht="14.25" customHeight="1" x14ac:dyDescent="0.3">
      <c r="A3161" s="3">
        <f t="shared" si="12"/>
        <v>45170</v>
      </c>
      <c r="B3161" s="3">
        <v>45172</v>
      </c>
      <c r="C3161" s="2">
        <v>301578</v>
      </c>
      <c r="D3161" s="2">
        <v>10033</v>
      </c>
      <c r="E3161" s="2">
        <v>164</v>
      </c>
      <c r="F3161" s="2">
        <v>3</v>
      </c>
      <c r="G3161" s="2">
        <v>295</v>
      </c>
      <c r="H3161" s="2">
        <v>885</v>
      </c>
      <c r="I3161" s="2" t="str">
        <f>VLOOKUP($D3161,PRODUCTS!$A$2:$G$87,2,0)</f>
        <v>Nintendo Switch</v>
      </c>
      <c r="J3161" s="2" t="str">
        <f>VLOOKUP(E3161,CUSTOMERS!$A$2:$K$1001,2,0)&amp;" "&amp;VLOOKUP(E3161,CUSTOMERS!$A$2:$K$1001,3,0)</f>
        <v>Ford Tie</v>
      </c>
    </row>
    <row r="3162" spans="1:10" ht="14.25" customHeight="1" x14ac:dyDescent="0.3">
      <c r="A3162" s="3">
        <f t="shared" si="12"/>
        <v>45170</v>
      </c>
      <c r="B3162" s="3">
        <v>45172</v>
      </c>
      <c r="C3162" s="2">
        <v>301579</v>
      </c>
      <c r="D3162" s="2">
        <v>10042</v>
      </c>
      <c r="E3162" s="2">
        <v>559</v>
      </c>
      <c r="F3162" s="2">
        <v>2</v>
      </c>
      <c r="G3162" s="2">
        <v>1849</v>
      </c>
      <c r="H3162" s="2">
        <v>3698</v>
      </c>
      <c r="I3162" s="2" t="str">
        <f>VLOOKUP($D3162,PRODUCTS!$A$2:$G$87,2,0)</f>
        <v>Apple - MacBook Pro 14" Laptop - M3 Pro chip</v>
      </c>
      <c r="J3162" s="2" t="str">
        <f>VLOOKUP(E3162,CUSTOMERS!$A$2:$K$1001,2,0)&amp;" "&amp;VLOOKUP(E3162,CUSTOMERS!$A$2:$K$1001,3,0)</f>
        <v>Rees MacLennan</v>
      </c>
    </row>
    <row r="3163" spans="1:10" ht="14.25" customHeight="1" x14ac:dyDescent="0.3">
      <c r="A3163" s="3">
        <f t="shared" si="12"/>
        <v>45170</v>
      </c>
      <c r="B3163" s="3">
        <v>45172</v>
      </c>
      <c r="C3163" s="2">
        <v>301579</v>
      </c>
      <c r="D3163" s="2">
        <v>10024</v>
      </c>
      <c r="E3163" s="2">
        <v>59</v>
      </c>
      <c r="F3163" s="2">
        <v>3</v>
      </c>
      <c r="G3163" s="2">
        <v>199</v>
      </c>
      <c r="H3163" s="2">
        <v>597</v>
      </c>
      <c r="I3163" s="2" t="str">
        <f>VLOOKUP($D3163,PRODUCTS!$A$2:$G$87,2,0)</f>
        <v>SAMSUNG Galaxy Tab S6 Lite 10.4" 64GB</v>
      </c>
      <c r="J3163" s="2" t="str">
        <f>VLOOKUP(E3163,CUSTOMERS!$A$2:$K$1001,2,0)&amp;" "&amp;VLOOKUP(E3163,CUSTOMERS!$A$2:$K$1001,3,0)</f>
        <v>Vladamir Mitchiner</v>
      </c>
    </row>
    <row r="3164" spans="1:10" ht="14.25" customHeight="1" x14ac:dyDescent="0.3">
      <c r="A3164" s="3">
        <f t="shared" si="12"/>
        <v>45170</v>
      </c>
      <c r="B3164" s="3">
        <v>45172</v>
      </c>
      <c r="C3164" s="2">
        <v>301580</v>
      </c>
      <c r="D3164" s="2">
        <v>10037</v>
      </c>
      <c r="E3164" s="2">
        <v>163</v>
      </c>
      <c r="F3164" s="2">
        <v>2</v>
      </c>
      <c r="G3164" s="2">
        <v>500</v>
      </c>
      <c r="H3164" s="2">
        <v>1000</v>
      </c>
      <c r="I3164" s="2" t="str">
        <f>VLOOKUP($D3164,PRODUCTS!$A$2:$G$87,2,0)</f>
        <v>Sony - PlayStation 5 Slim Console</v>
      </c>
      <c r="J3164" s="2" t="str">
        <f>VLOOKUP(E3164,CUSTOMERS!$A$2:$K$1001,2,0)&amp;" "&amp;VLOOKUP(E3164,CUSTOMERS!$A$2:$K$1001,3,0)</f>
        <v>Blake Cobbing</v>
      </c>
    </row>
    <row r="3165" spans="1:10" ht="14.25" customHeight="1" x14ac:dyDescent="0.3">
      <c r="A3165" s="3">
        <f t="shared" si="12"/>
        <v>45170</v>
      </c>
      <c r="B3165" s="3">
        <v>45173</v>
      </c>
      <c r="C3165" s="2">
        <v>301581</v>
      </c>
      <c r="D3165" s="2">
        <v>10011</v>
      </c>
      <c r="E3165" s="2">
        <v>972</v>
      </c>
      <c r="F3165" s="2">
        <v>2</v>
      </c>
      <c r="G3165" s="2">
        <v>106</v>
      </c>
      <c r="H3165" s="2">
        <v>212</v>
      </c>
      <c r="I3165" s="2" t="str">
        <f>VLOOKUP($D3165,PRODUCTS!$A$2:$G$87,2,0)</f>
        <v>Fire TV 32"</v>
      </c>
      <c r="J3165" s="2" t="str">
        <f>VLOOKUP(E3165,CUSTOMERS!$A$2:$K$1001,2,0)&amp;" "&amp;VLOOKUP(E3165,CUSTOMERS!$A$2:$K$1001,3,0)</f>
        <v>Aimee Lepope</v>
      </c>
    </row>
    <row r="3166" spans="1:10" ht="14.25" customHeight="1" x14ac:dyDescent="0.3">
      <c r="A3166" s="3">
        <f t="shared" si="12"/>
        <v>45170</v>
      </c>
      <c r="B3166" s="3">
        <v>45173</v>
      </c>
      <c r="C3166" s="2">
        <v>301582</v>
      </c>
      <c r="D3166" s="2">
        <v>10068</v>
      </c>
      <c r="E3166" s="2">
        <v>544</v>
      </c>
      <c r="F3166" s="2">
        <v>1</v>
      </c>
      <c r="G3166" s="2">
        <v>279</v>
      </c>
      <c r="H3166" s="2">
        <v>279</v>
      </c>
      <c r="I3166" s="2" t="str">
        <f>VLOOKUP($D3166,PRODUCTS!$A$2:$G$87,2,0)</f>
        <v>Yale - Assure Lock 2 Smart Lock</v>
      </c>
      <c r="J3166" s="2" t="str">
        <f>VLOOKUP(E3166,CUSTOMERS!$A$2:$K$1001,2,0)&amp;" "&amp;VLOOKUP(E3166,CUSTOMERS!$A$2:$K$1001,3,0)</f>
        <v>Lindy Jessup</v>
      </c>
    </row>
    <row r="3167" spans="1:10" ht="14.25" customHeight="1" x14ac:dyDescent="0.3">
      <c r="A3167" s="3">
        <f t="shared" si="12"/>
        <v>45170</v>
      </c>
      <c r="B3167" s="3">
        <v>45173</v>
      </c>
      <c r="C3167" s="2">
        <v>301582</v>
      </c>
      <c r="D3167" s="2">
        <v>10063</v>
      </c>
      <c r="E3167" s="2">
        <v>30</v>
      </c>
      <c r="F3167" s="2">
        <v>2</v>
      </c>
      <c r="G3167" s="2">
        <v>1799</v>
      </c>
      <c r="H3167" s="2">
        <v>3598</v>
      </c>
      <c r="I3167" s="2" t="str">
        <f>VLOOKUP($D3167,PRODUCTS!$A$2:$G$87,2,0)</f>
        <v>Sony - Alpha a7 III Mirrorless </v>
      </c>
      <c r="J3167" s="2" t="str">
        <f>VLOOKUP(E3167,CUSTOMERS!$A$2:$K$1001,2,0)&amp;" "&amp;VLOOKUP(E3167,CUSTOMERS!$A$2:$K$1001,3,0)</f>
        <v>Chastity Hayford</v>
      </c>
    </row>
    <row r="3168" spans="1:10" ht="14.25" customHeight="1" x14ac:dyDescent="0.3">
      <c r="A3168" s="3">
        <f t="shared" si="12"/>
        <v>45170</v>
      </c>
      <c r="B3168" s="3">
        <v>45173</v>
      </c>
      <c r="C3168" s="2">
        <v>301582</v>
      </c>
      <c r="D3168" s="2">
        <v>10047</v>
      </c>
      <c r="E3168" s="2">
        <v>470</v>
      </c>
      <c r="F3168" s="2">
        <v>2</v>
      </c>
      <c r="G3168" s="2">
        <v>300</v>
      </c>
      <c r="H3168" s="2">
        <v>600</v>
      </c>
      <c r="I3168" s="2" t="str">
        <f>VLOOKUP($D3168,PRODUCTS!$A$2:$G$87,2,0)</f>
        <v>Microsoft - Xbox Series S 512 GB All-Digital Console</v>
      </c>
      <c r="J3168" s="2" t="str">
        <f>VLOOKUP(E3168,CUSTOMERS!$A$2:$K$1001,2,0)&amp;" "&amp;VLOOKUP(E3168,CUSTOMERS!$A$2:$K$1001,3,0)</f>
        <v>Myrtie Andrivel</v>
      </c>
    </row>
    <row r="3169" spans="1:10" ht="14.25" customHeight="1" x14ac:dyDescent="0.3">
      <c r="A3169" s="3">
        <f t="shared" si="12"/>
        <v>45170</v>
      </c>
      <c r="B3169" s="3">
        <v>45173</v>
      </c>
      <c r="C3169" s="2">
        <v>301583</v>
      </c>
      <c r="D3169" s="2">
        <v>10017</v>
      </c>
      <c r="E3169" s="2">
        <v>304</v>
      </c>
      <c r="F3169" s="2">
        <v>3</v>
      </c>
      <c r="G3169" s="2">
        <v>999</v>
      </c>
      <c r="H3169" s="2">
        <v>2997</v>
      </c>
      <c r="I3169" s="2" t="str">
        <f>VLOOKUP($D3169,PRODUCTS!$A$2:$G$87,2,0)</f>
        <v>iPhone 15 Pro 128 GB</v>
      </c>
      <c r="J3169" s="2" t="str">
        <f>VLOOKUP(E3169,CUSTOMERS!$A$2:$K$1001,2,0)&amp;" "&amp;VLOOKUP(E3169,CUSTOMERS!$A$2:$K$1001,3,0)</f>
        <v>Stacy Pizer</v>
      </c>
    </row>
    <row r="3170" spans="1:10" ht="14.25" customHeight="1" x14ac:dyDescent="0.3">
      <c r="A3170" s="3">
        <f t="shared" si="12"/>
        <v>45170</v>
      </c>
      <c r="B3170" s="3">
        <v>45173</v>
      </c>
      <c r="C3170" s="2">
        <v>301584</v>
      </c>
      <c r="D3170" s="2">
        <v>10033</v>
      </c>
      <c r="E3170" s="2">
        <v>410</v>
      </c>
      <c r="F3170" s="2">
        <v>2</v>
      </c>
      <c r="G3170" s="2">
        <v>295</v>
      </c>
      <c r="H3170" s="2">
        <v>590</v>
      </c>
      <c r="I3170" s="2" t="str">
        <f>VLOOKUP($D3170,PRODUCTS!$A$2:$G$87,2,0)</f>
        <v>Nintendo Switch</v>
      </c>
      <c r="J3170" s="2" t="str">
        <f>VLOOKUP(E3170,CUSTOMERS!$A$2:$K$1001,2,0)&amp;" "&amp;VLOOKUP(E3170,CUSTOMERS!$A$2:$K$1001,3,0)</f>
        <v>Rudolf Ineson</v>
      </c>
    </row>
    <row r="3171" spans="1:10" ht="14.25" customHeight="1" x14ac:dyDescent="0.3">
      <c r="A3171" s="3">
        <f t="shared" si="12"/>
        <v>45170</v>
      </c>
      <c r="B3171" s="3">
        <v>45173</v>
      </c>
      <c r="C3171" s="2">
        <v>301584</v>
      </c>
      <c r="D3171" s="2">
        <v>10070</v>
      </c>
      <c r="E3171" s="2">
        <v>328</v>
      </c>
      <c r="F3171" s="2">
        <v>1</v>
      </c>
      <c r="G3171" s="2">
        <v>7</v>
      </c>
      <c r="H3171" s="2">
        <v>7</v>
      </c>
      <c r="I3171" s="2" t="str">
        <f>VLOOKUP($D3171,PRODUCTS!$A$2:$G$87,2,0)</f>
        <v>Case for iPhone 15 Pro Max Red</v>
      </c>
      <c r="J3171" s="2" t="str">
        <f>VLOOKUP(E3171,CUSTOMERS!$A$2:$K$1001,2,0)&amp;" "&amp;VLOOKUP(E3171,CUSTOMERS!$A$2:$K$1001,3,0)</f>
        <v>Zachary Loughhead</v>
      </c>
    </row>
    <row r="3172" spans="1:10" ht="14.25" customHeight="1" x14ac:dyDescent="0.3">
      <c r="A3172" s="3">
        <f t="shared" si="12"/>
        <v>45170</v>
      </c>
      <c r="B3172" s="3">
        <v>45173</v>
      </c>
      <c r="C3172" s="2">
        <v>301584</v>
      </c>
      <c r="D3172" s="2">
        <v>10046</v>
      </c>
      <c r="E3172" s="2">
        <v>415</v>
      </c>
      <c r="F3172" s="2">
        <v>3</v>
      </c>
      <c r="G3172" s="2">
        <v>200</v>
      </c>
      <c r="H3172" s="2">
        <v>600</v>
      </c>
      <c r="I3172" s="2" t="str">
        <f>VLOOKUP($D3172,PRODUCTS!$A$2:$G$87,2,0)</f>
        <v>Nintendo - Switch 32GB Lite</v>
      </c>
      <c r="J3172" s="2" t="str">
        <f>VLOOKUP(E3172,CUSTOMERS!$A$2:$K$1001,2,0)&amp;" "&amp;VLOOKUP(E3172,CUSTOMERS!$A$2:$K$1001,3,0)</f>
        <v>Stanfield Hinge</v>
      </c>
    </row>
    <row r="3173" spans="1:10" ht="14.25" customHeight="1" x14ac:dyDescent="0.3">
      <c r="A3173" s="3">
        <f t="shared" si="12"/>
        <v>45170</v>
      </c>
      <c r="B3173" s="3">
        <v>45173</v>
      </c>
      <c r="C3173" s="2">
        <v>301585</v>
      </c>
      <c r="D3173" s="2">
        <v>10049</v>
      </c>
      <c r="E3173" s="2">
        <v>700</v>
      </c>
      <c r="F3173" s="2">
        <v>1</v>
      </c>
      <c r="G3173" s="2">
        <v>450</v>
      </c>
      <c r="H3173" s="2">
        <v>450</v>
      </c>
      <c r="I3173" s="2" t="str">
        <f>VLOOKUP($D3173,PRODUCTS!$A$2:$G$87,2,0)</f>
        <v>HP - Envy 2-in-1 15.6" Full HD Touch-Screen Laptop - AMD Ryzen 5 </v>
      </c>
      <c r="J3173" s="2" t="str">
        <f>VLOOKUP(E3173,CUSTOMERS!$A$2:$K$1001,2,0)&amp;" "&amp;VLOOKUP(E3173,CUSTOMERS!$A$2:$K$1001,3,0)</f>
        <v>Ivy Reuter</v>
      </c>
    </row>
    <row r="3174" spans="1:10" ht="14.25" customHeight="1" x14ac:dyDescent="0.3">
      <c r="A3174" s="3">
        <f t="shared" si="12"/>
        <v>45170</v>
      </c>
      <c r="B3174" s="3">
        <v>45173</v>
      </c>
      <c r="C3174" s="2">
        <v>301585</v>
      </c>
      <c r="D3174" s="2">
        <v>10016</v>
      </c>
      <c r="E3174" s="2">
        <v>127</v>
      </c>
      <c r="F3174" s="2">
        <v>1</v>
      </c>
      <c r="G3174" s="2">
        <v>1599</v>
      </c>
      <c r="H3174" s="2">
        <v>1599</v>
      </c>
      <c r="I3174" s="2" t="str">
        <f>VLOOKUP($D3174,PRODUCTS!$A$2:$G$87,2,0)</f>
        <v>iPhone 15 Pro Max 1 TB</v>
      </c>
      <c r="J3174" s="2" t="str">
        <f>VLOOKUP(E3174,CUSTOMERS!$A$2:$K$1001,2,0)&amp;" "&amp;VLOOKUP(E3174,CUSTOMERS!$A$2:$K$1001,3,0)</f>
        <v>Merilee Dewdney</v>
      </c>
    </row>
    <row r="3175" spans="1:10" ht="14.25" customHeight="1" x14ac:dyDescent="0.3">
      <c r="A3175" s="3">
        <f t="shared" si="12"/>
        <v>45170</v>
      </c>
      <c r="B3175" s="3">
        <v>45173</v>
      </c>
      <c r="C3175" s="2">
        <v>301586</v>
      </c>
      <c r="D3175" s="2">
        <v>10056</v>
      </c>
      <c r="E3175" s="2">
        <v>765</v>
      </c>
      <c r="F3175" s="2">
        <v>1</v>
      </c>
      <c r="G3175" s="2">
        <v>999</v>
      </c>
      <c r="H3175" s="2">
        <v>999</v>
      </c>
      <c r="I3175" s="2" t="str">
        <f>VLOOKUP($D3175,PRODUCTS!$A$2:$G$87,2,0)</f>
        <v>Samsung - 85" Class TU690T</v>
      </c>
      <c r="J3175" s="2" t="str">
        <f>VLOOKUP(E3175,CUSTOMERS!$A$2:$K$1001,2,0)&amp;" "&amp;VLOOKUP(E3175,CUSTOMERS!$A$2:$K$1001,3,0)</f>
        <v>Alissa Springett</v>
      </c>
    </row>
    <row r="3176" spans="1:10" ht="14.25" customHeight="1" x14ac:dyDescent="0.3">
      <c r="A3176" s="3">
        <f t="shared" si="12"/>
        <v>45170</v>
      </c>
      <c r="B3176" s="3">
        <v>45173</v>
      </c>
      <c r="C3176" s="2">
        <v>301586</v>
      </c>
      <c r="D3176" s="2">
        <v>10047</v>
      </c>
      <c r="E3176" s="2">
        <v>55</v>
      </c>
      <c r="F3176" s="2">
        <v>3</v>
      </c>
      <c r="G3176" s="2">
        <v>300</v>
      </c>
      <c r="H3176" s="2">
        <v>900</v>
      </c>
      <c r="I3176" s="2" t="str">
        <f>VLOOKUP($D3176,PRODUCTS!$A$2:$G$87,2,0)</f>
        <v>Microsoft - Xbox Series S 512 GB All-Digital Console</v>
      </c>
      <c r="J3176" s="2" t="str">
        <f>VLOOKUP(E3176,CUSTOMERS!$A$2:$K$1001,2,0)&amp;" "&amp;VLOOKUP(E3176,CUSTOMERS!$A$2:$K$1001,3,0)</f>
        <v>Beaufort Blackater</v>
      </c>
    </row>
    <row r="3177" spans="1:10" ht="14.25" customHeight="1" x14ac:dyDescent="0.3">
      <c r="A3177" s="3">
        <f t="shared" si="12"/>
        <v>45170</v>
      </c>
      <c r="B3177" s="3">
        <v>45173</v>
      </c>
      <c r="C3177" s="2">
        <v>301587</v>
      </c>
      <c r="D3177" s="2">
        <v>10059</v>
      </c>
      <c r="E3177" s="2">
        <v>276</v>
      </c>
      <c r="F3177" s="2">
        <v>1</v>
      </c>
      <c r="G3177" s="2">
        <v>269</v>
      </c>
      <c r="H3177" s="2">
        <v>269</v>
      </c>
      <c r="I3177" s="2" t="str">
        <f>VLOOKUP($D3177,PRODUCTS!$A$2:$G$87,2,0)</f>
        <v>TCL - 55" Class S4 S-Class</v>
      </c>
      <c r="J3177" s="2" t="str">
        <f>VLOOKUP(E3177,CUSTOMERS!$A$2:$K$1001,2,0)&amp;" "&amp;VLOOKUP(E3177,CUSTOMERS!$A$2:$K$1001,3,0)</f>
        <v>Layney Courtney</v>
      </c>
    </row>
    <row r="3178" spans="1:10" ht="14.25" customHeight="1" x14ac:dyDescent="0.3">
      <c r="A3178" s="3">
        <f t="shared" si="12"/>
        <v>45170</v>
      </c>
      <c r="B3178" s="3">
        <v>45173</v>
      </c>
      <c r="C3178" s="2">
        <v>301587</v>
      </c>
      <c r="D3178" s="2">
        <v>10064</v>
      </c>
      <c r="E3178" s="2">
        <v>115</v>
      </c>
      <c r="F3178" s="2">
        <v>2</v>
      </c>
      <c r="G3178" s="2">
        <v>1249</v>
      </c>
      <c r="H3178" s="2">
        <v>2498</v>
      </c>
      <c r="I3178" s="2" t="str">
        <f>VLOOKUP($D3178,PRODUCTS!$A$2:$G$87,2,0)</f>
        <v>Nikon - Z50 Mirrorless Camera</v>
      </c>
      <c r="J3178" s="2" t="str">
        <f>VLOOKUP(E3178,CUSTOMERS!$A$2:$K$1001,2,0)&amp;" "&amp;VLOOKUP(E3178,CUSTOMERS!$A$2:$K$1001,3,0)</f>
        <v>Xymenes Worsell</v>
      </c>
    </row>
    <row r="3179" spans="1:10" ht="14.25" customHeight="1" x14ac:dyDescent="0.3">
      <c r="A3179" s="3">
        <f t="shared" si="12"/>
        <v>45170</v>
      </c>
      <c r="B3179" s="3">
        <v>45173</v>
      </c>
      <c r="C3179" s="2">
        <v>301588</v>
      </c>
      <c r="D3179" s="2">
        <v>10079</v>
      </c>
      <c r="E3179" s="2">
        <v>12</v>
      </c>
      <c r="F3179" s="2">
        <v>2</v>
      </c>
      <c r="G3179" s="2">
        <v>7</v>
      </c>
      <c r="H3179" s="2">
        <v>14</v>
      </c>
      <c r="I3179" s="2" t="str">
        <f>VLOOKUP($D3179,PRODUCTS!$A$2:$G$87,2,0)</f>
        <v>Screen Protector for iPhone 15 Pro Max</v>
      </c>
      <c r="J3179" s="2" t="str">
        <f>VLOOKUP(E3179,CUSTOMERS!$A$2:$K$1001,2,0)&amp;" "&amp;VLOOKUP(E3179,CUSTOMERS!$A$2:$K$1001,3,0)</f>
        <v>Vivienne Jan</v>
      </c>
    </row>
    <row r="3180" spans="1:10" ht="14.25" customHeight="1" x14ac:dyDescent="0.3">
      <c r="A3180" s="3">
        <f t="shared" si="12"/>
        <v>45170</v>
      </c>
      <c r="B3180" s="3">
        <v>45173</v>
      </c>
      <c r="C3180" s="2">
        <v>301589</v>
      </c>
      <c r="D3180" s="2">
        <v>10001</v>
      </c>
      <c r="E3180" s="2">
        <v>36</v>
      </c>
      <c r="F3180" s="2">
        <v>3</v>
      </c>
      <c r="G3180" s="2">
        <v>27</v>
      </c>
      <c r="H3180" s="2">
        <v>81</v>
      </c>
      <c r="I3180" s="2" t="str">
        <f>VLOOKUP($D3180,PRODUCTS!$A$2:$G$87,2,0)</f>
        <v>Apple AirTag</v>
      </c>
      <c r="J3180" s="2" t="str">
        <f>VLOOKUP(E3180,CUSTOMERS!$A$2:$K$1001,2,0)&amp;" "&amp;VLOOKUP(E3180,CUSTOMERS!$A$2:$K$1001,3,0)</f>
        <v>Rolf McGlaughn</v>
      </c>
    </row>
    <row r="3181" spans="1:10" ht="14.25" customHeight="1" x14ac:dyDescent="0.3">
      <c r="A3181" s="3">
        <f t="shared" si="12"/>
        <v>45170</v>
      </c>
      <c r="B3181" s="3">
        <v>45173</v>
      </c>
      <c r="C3181" s="2">
        <v>301589</v>
      </c>
      <c r="D3181" s="2">
        <v>10014</v>
      </c>
      <c r="E3181" s="2">
        <v>470</v>
      </c>
      <c r="F3181" s="2">
        <v>1</v>
      </c>
      <c r="G3181" s="2">
        <v>1199</v>
      </c>
      <c r="H3181" s="2">
        <v>1199</v>
      </c>
      <c r="I3181" s="2" t="str">
        <f>VLOOKUP($D3181,PRODUCTS!$A$2:$G$87,2,0)</f>
        <v>iPhone 15 Pro Max 256 GB</v>
      </c>
      <c r="J3181" s="2" t="str">
        <f>VLOOKUP(E3181,CUSTOMERS!$A$2:$K$1001,2,0)&amp;" "&amp;VLOOKUP(E3181,CUSTOMERS!$A$2:$K$1001,3,0)</f>
        <v>Myrtie Andrivel</v>
      </c>
    </row>
    <row r="3182" spans="1:10" ht="14.25" customHeight="1" x14ac:dyDescent="0.3">
      <c r="A3182" s="3">
        <f t="shared" si="12"/>
        <v>45170</v>
      </c>
      <c r="B3182" s="3">
        <v>45173</v>
      </c>
      <c r="C3182" s="2">
        <v>301590</v>
      </c>
      <c r="D3182" s="2">
        <v>10080</v>
      </c>
      <c r="E3182" s="2">
        <v>899</v>
      </c>
      <c r="F3182" s="2">
        <v>2</v>
      </c>
      <c r="G3182" s="2">
        <v>6</v>
      </c>
      <c r="H3182" s="2">
        <v>12</v>
      </c>
      <c r="I3182" s="2" t="str">
        <f>VLOOKUP($D3182,PRODUCTS!$A$2:$G$87,2,0)</f>
        <v>Screen Protector for iPhone 15 Pro</v>
      </c>
      <c r="J3182" s="2" t="str">
        <f>VLOOKUP(E3182,CUSTOMERS!$A$2:$K$1001,2,0)&amp;" "&amp;VLOOKUP(E3182,CUSTOMERS!$A$2:$K$1001,3,0)</f>
        <v>Sterne Casacchia</v>
      </c>
    </row>
    <row r="3183" spans="1:10" ht="14.25" customHeight="1" x14ac:dyDescent="0.3">
      <c r="A3183" s="3">
        <f t="shared" si="12"/>
        <v>45170</v>
      </c>
      <c r="B3183" s="3">
        <v>45173</v>
      </c>
      <c r="C3183" s="2">
        <v>301590</v>
      </c>
      <c r="D3183" s="2">
        <v>10069</v>
      </c>
      <c r="E3183" s="2">
        <v>535</v>
      </c>
      <c r="F3183" s="2">
        <v>3</v>
      </c>
      <c r="G3183" s="2">
        <v>5</v>
      </c>
      <c r="H3183" s="2">
        <v>15</v>
      </c>
      <c r="I3183" s="2" t="str">
        <f>VLOOKUP($D3183,PRODUCTS!$A$2:$G$87,2,0)</f>
        <v>USB-C Charging Cable</v>
      </c>
      <c r="J3183" s="2" t="str">
        <f>VLOOKUP(E3183,CUSTOMERS!$A$2:$K$1001,2,0)&amp;" "&amp;VLOOKUP(E3183,CUSTOMERS!$A$2:$K$1001,3,0)</f>
        <v>Sim Attaway</v>
      </c>
    </row>
    <row r="3184" spans="1:10" ht="14.25" customHeight="1" x14ac:dyDescent="0.3">
      <c r="A3184" s="3">
        <f t="shared" si="12"/>
        <v>45170</v>
      </c>
      <c r="B3184" s="3">
        <v>45173</v>
      </c>
      <c r="C3184" s="2">
        <v>301590</v>
      </c>
      <c r="D3184" s="2">
        <v>10055</v>
      </c>
      <c r="E3184" s="2">
        <v>315</v>
      </c>
      <c r="F3184" s="2">
        <v>3</v>
      </c>
      <c r="G3184" s="2">
        <v>95</v>
      </c>
      <c r="H3184" s="2">
        <v>285</v>
      </c>
      <c r="I3184" s="2" t="str">
        <f>VLOOKUP($D3184,PRODUCTS!$A$2:$G$87,2,0)</f>
        <v>Dell - S2421NX 23.8" IPS LED FHD</v>
      </c>
      <c r="J3184" s="2" t="str">
        <f>VLOOKUP(E3184,CUSTOMERS!$A$2:$K$1001,2,0)&amp;" "&amp;VLOOKUP(E3184,CUSTOMERS!$A$2:$K$1001,3,0)</f>
        <v>Moritz Hugli</v>
      </c>
    </row>
    <row r="3185" spans="1:10" ht="14.25" customHeight="1" x14ac:dyDescent="0.3">
      <c r="A3185" s="3">
        <f t="shared" si="12"/>
        <v>45170</v>
      </c>
      <c r="B3185" s="3">
        <v>45173</v>
      </c>
      <c r="C3185" s="2">
        <v>301590</v>
      </c>
      <c r="D3185" s="2">
        <v>10057</v>
      </c>
      <c r="E3185" s="2">
        <v>347</v>
      </c>
      <c r="F3185" s="2">
        <v>1</v>
      </c>
      <c r="G3185" s="2">
        <v>1099</v>
      </c>
      <c r="H3185" s="2">
        <v>1099</v>
      </c>
      <c r="I3185" s="2" t="str">
        <f>VLOOKUP($D3185,PRODUCTS!$A$2:$G$87,2,0)</f>
        <v>LG - 65" Class 80 Series QNED</v>
      </c>
      <c r="J3185" s="2" t="str">
        <f>VLOOKUP(E3185,CUSTOMERS!$A$2:$K$1001,2,0)&amp;" "&amp;VLOOKUP(E3185,CUSTOMERS!$A$2:$K$1001,3,0)</f>
        <v>Moyra Heninghem</v>
      </c>
    </row>
    <row r="3186" spans="1:10" ht="14.25" customHeight="1" x14ac:dyDescent="0.3">
      <c r="A3186" s="3">
        <f t="shared" si="12"/>
        <v>45170</v>
      </c>
      <c r="B3186" s="3">
        <v>45173</v>
      </c>
      <c r="C3186" s="2">
        <v>301591</v>
      </c>
      <c r="D3186" s="2">
        <v>10063</v>
      </c>
      <c r="E3186" s="2">
        <v>799</v>
      </c>
      <c r="F3186" s="2">
        <v>3</v>
      </c>
      <c r="G3186" s="2">
        <v>1799</v>
      </c>
      <c r="H3186" s="2">
        <v>5397</v>
      </c>
      <c r="I3186" s="2" t="str">
        <f>VLOOKUP($D3186,PRODUCTS!$A$2:$G$87,2,0)</f>
        <v>Sony - Alpha a7 III Mirrorless </v>
      </c>
      <c r="J3186" s="2" t="str">
        <f>VLOOKUP(E3186,CUSTOMERS!$A$2:$K$1001,2,0)&amp;" "&amp;VLOOKUP(E3186,CUSTOMERS!$A$2:$K$1001,3,0)</f>
        <v>Gary Uvedale</v>
      </c>
    </row>
    <row r="3187" spans="1:10" ht="14.25" customHeight="1" x14ac:dyDescent="0.3">
      <c r="A3187" s="3">
        <f t="shared" si="12"/>
        <v>45170</v>
      </c>
      <c r="B3187" s="3">
        <v>45173</v>
      </c>
      <c r="C3187" s="2">
        <v>301591</v>
      </c>
      <c r="D3187" s="2">
        <v>10002</v>
      </c>
      <c r="E3187" s="2">
        <v>732</v>
      </c>
      <c r="F3187" s="2">
        <v>1</v>
      </c>
      <c r="G3187" s="2">
        <v>81</v>
      </c>
      <c r="H3187" s="2">
        <v>81</v>
      </c>
      <c r="I3187" s="2" t="str">
        <f>VLOOKUP($D3187,PRODUCTS!$A$2:$G$87,2,0)</f>
        <v>Apple AirTag 4 Pack</v>
      </c>
      <c r="J3187" s="2" t="str">
        <f>VLOOKUP(E3187,CUSTOMERS!$A$2:$K$1001,2,0)&amp;" "&amp;VLOOKUP(E3187,CUSTOMERS!$A$2:$K$1001,3,0)</f>
        <v>Howard Phelit</v>
      </c>
    </row>
    <row r="3188" spans="1:10" ht="14.25" customHeight="1" x14ac:dyDescent="0.3">
      <c r="A3188" s="3">
        <f t="shared" si="12"/>
        <v>45170</v>
      </c>
      <c r="B3188" s="3">
        <v>45173</v>
      </c>
      <c r="C3188" s="2">
        <v>301591</v>
      </c>
      <c r="D3188" s="2">
        <v>10060</v>
      </c>
      <c r="E3188" s="2">
        <v>273</v>
      </c>
      <c r="F3188" s="2">
        <v>3</v>
      </c>
      <c r="G3188" s="2">
        <v>579</v>
      </c>
      <c r="H3188" s="2">
        <v>1737</v>
      </c>
      <c r="I3188" s="2" t="str">
        <f>VLOOKUP($D3188,PRODUCTS!$A$2:$G$87,2,0)</f>
        <v>Samsung - 75" Class TU690</v>
      </c>
      <c r="J3188" s="2" t="str">
        <f>VLOOKUP(E3188,CUSTOMERS!$A$2:$K$1001,2,0)&amp;" "&amp;VLOOKUP(E3188,CUSTOMERS!$A$2:$K$1001,3,0)</f>
        <v>Katha Piola</v>
      </c>
    </row>
    <row r="3189" spans="1:10" ht="14.25" customHeight="1" x14ac:dyDescent="0.3">
      <c r="A3189" s="3">
        <f t="shared" si="12"/>
        <v>45170</v>
      </c>
      <c r="B3189" s="3">
        <v>45174</v>
      </c>
      <c r="C3189" s="2">
        <v>301592</v>
      </c>
      <c r="D3189" s="2">
        <v>10054</v>
      </c>
      <c r="E3189" s="2">
        <v>100</v>
      </c>
      <c r="F3189" s="2">
        <v>3</v>
      </c>
      <c r="G3189" s="2">
        <v>250</v>
      </c>
      <c r="H3189" s="2">
        <v>750</v>
      </c>
      <c r="I3189" s="2" t="str">
        <f>VLOOKUP($D3189,PRODUCTS!$A$2:$G$87,2,0)</f>
        <v>Samsung - 28” ViewFinity UHD</v>
      </c>
      <c r="J3189" s="2" t="str">
        <f>VLOOKUP(E3189,CUSTOMERS!$A$2:$K$1001,2,0)&amp;" "&amp;VLOOKUP(E3189,CUSTOMERS!$A$2:$K$1001,3,0)</f>
        <v>Isadore Baskerville</v>
      </c>
    </row>
    <row r="3190" spans="1:10" ht="14.25" customHeight="1" x14ac:dyDescent="0.3">
      <c r="A3190" s="3">
        <f t="shared" si="12"/>
        <v>45170</v>
      </c>
      <c r="B3190" s="3">
        <v>45174</v>
      </c>
      <c r="C3190" s="2">
        <v>301592</v>
      </c>
      <c r="D3190" s="2">
        <v>10064</v>
      </c>
      <c r="E3190" s="2">
        <v>201</v>
      </c>
      <c r="F3190" s="2">
        <v>2</v>
      </c>
      <c r="G3190" s="2">
        <v>1249</v>
      </c>
      <c r="H3190" s="2">
        <v>2498</v>
      </c>
      <c r="I3190" s="2" t="str">
        <f>VLOOKUP($D3190,PRODUCTS!$A$2:$G$87,2,0)</f>
        <v>Nikon - Z50 Mirrorless Camera</v>
      </c>
      <c r="J3190" s="2" t="str">
        <f>VLOOKUP(E3190,CUSTOMERS!$A$2:$K$1001,2,0)&amp;" "&amp;VLOOKUP(E3190,CUSTOMERS!$A$2:$K$1001,3,0)</f>
        <v>Laraine Dolder</v>
      </c>
    </row>
    <row r="3191" spans="1:10" ht="14.25" customHeight="1" x14ac:dyDescent="0.3">
      <c r="A3191" s="3">
        <f t="shared" si="12"/>
        <v>45170</v>
      </c>
      <c r="B3191" s="3">
        <v>45174</v>
      </c>
      <c r="C3191" s="2">
        <v>301592</v>
      </c>
      <c r="D3191" s="2">
        <v>10011</v>
      </c>
      <c r="E3191" s="2">
        <v>573</v>
      </c>
      <c r="F3191" s="2">
        <v>3</v>
      </c>
      <c r="G3191" s="2">
        <v>106</v>
      </c>
      <c r="H3191" s="2">
        <v>318</v>
      </c>
      <c r="I3191" s="2" t="str">
        <f>VLOOKUP($D3191,PRODUCTS!$A$2:$G$87,2,0)</f>
        <v>Fire TV 32"</v>
      </c>
      <c r="J3191" s="2" t="str">
        <f>VLOOKUP(E3191,CUSTOMERS!$A$2:$K$1001,2,0)&amp;" "&amp;VLOOKUP(E3191,CUSTOMERS!$A$2:$K$1001,3,0)</f>
        <v>Jdavie Lapish</v>
      </c>
    </row>
    <row r="3192" spans="1:10" ht="14.25" customHeight="1" x14ac:dyDescent="0.3">
      <c r="A3192" s="3">
        <f t="shared" si="12"/>
        <v>45170</v>
      </c>
      <c r="B3192" s="3">
        <v>45174</v>
      </c>
      <c r="C3192" s="2">
        <v>301593</v>
      </c>
      <c r="D3192" s="2">
        <v>10023</v>
      </c>
      <c r="E3192" s="2">
        <v>855</v>
      </c>
      <c r="F3192" s="2">
        <v>2</v>
      </c>
      <c r="G3192" s="2">
        <v>1099</v>
      </c>
      <c r="H3192" s="2">
        <v>2198</v>
      </c>
      <c r="I3192" s="2" t="str">
        <f>VLOOKUP($D3192,PRODUCTS!$A$2:$G$87,2,0)</f>
        <v>iPhone 15 512 GB</v>
      </c>
      <c r="J3192" s="2" t="str">
        <f>VLOOKUP(E3192,CUSTOMERS!$A$2:$K$1001,2,0)&amp;" "&amp;VLOOKUP(E3192,CUSTOMERS!$A$2:$K$1001,3,0)</f>
        <v>Mathew Perring</v>
      </c>
    </row>
    <row r="3193" spans="1:10" ht="14.25" customHeight="1" x14ac:dyDescent="0.3">
      <c r="A3193" s="3">
        <f t="shared" si="12"/>
        <v>45170</v>
      </c>
      <c r="B3193" s="3">
        <v>45174</v>
      </c>
      <c r="C3193" s="2">
        <v>301593</v>
      </c>
      <c r="D3193" s="2">
        <v>10035</v>
      </c>
      <c r="E3193" s="2">
        <v>717</v>
      </c>
      <c r="F3193" s="2">
        <v>3</v>
      </c>
      <c r="G3193" s="2">
        <v>52</v>
      </c>
      <c r="H3193" s="2">
        <v>156</v>
      </c>
      <c r="I3193" s="2" t="str">
        <f>VLOOKUP($D3193,PRODUCTS!$A$2:$G$87,2,0)</f>
        <v>Xbox Core Wireless Gaming Controller</v>
      </c>
      <c r="J3193" s="2" t="str">
        <f>VLOOKUP(E3193,CUSTOMERS!$A$2:$K$1001,2,0)&amp;" "&amp;VLOOKUP(E3193,CUSTOMERS!$A$2:$K$1001,3,0)</f>
        <v>Cacilie Janosevic</v>
      </c>
    </row>
    <row r="3194" spans="1:10" ht="14.25" customHeight="1" x14ac:dyDescent="0.3">
      <c r="A3194" s="3">
        <f t="shared" si="12"/>
        <v>45170</v>
      </c>
      <c r="B3194" s="3">
        <v>45174</v>
      </c>
      <c r="C3194" s="2">
        <v>301593</v>
      </c>
      <c r="D3194" s="2">
        <v>10081</v>
      </c>
      <c r="E3194" s="2">
        <v>779</v>
      </c>
      <c r="F3194" s="2">
        <v>1</v>
      </c>
      <c r="G3194" s="2">
        <v>5</v>
      </c>
      <c r="H3194" s="2">
        <v>5</v>
      </c>
      <c r="I3194" s="2" t="str">
        <f>VLOOKUP($D3194,PRODUCTS!$A$2:$G$87,2,0)</f>
        <v>Screen Protector for iPhone 15 Pro</v>
      </c>
      <c r="J3194" s="2" t="str">
        <f>VLOOKUP(E3194,CUSTOMERS!$A$2:$K$1001,2,0)&amp;" "&amp;VLOOKUP(E3194,CUSTOMERS!$A$2:$K$1001,3,0)</f>
        <v>Cleavland Matousek</v>
      </c>
    </row>
    <row r="3195" spans="1:10" ht="14.25" customHeight="1" x14ac:dyDescent="0.3">
      <c r="A3195" s="3">
        <f t="shared" si="12"/>
        <v>45170</v>
      </c>
      <c r="B3195" s="3">
        <v>45174</v>
      </c>
      <c r="C3195" s="2">
        <v>301594</v>
      </c>
      <c r="D3195" s="2">
        <v>10023</v>
      </c>
      <c r="E3195" s="2">
        <v>444</v>
      </c>
      <c r="F3195" s="2">
        <v>1</v>
      </c>
      <c r="G3195" s="2">
        <v>1099</v>
      </c>
      <c r="H3195" s="2">
        <v>1099</v>
      </c>
      <c r="I3195" s="2" t="str">
        <f>VLOOKUP($D3195,PRODUCTS!$A$2:$G$87,2,0)</f>
        <v>iPhone 15 512 GB</v>
      </c>
      <c r="J3195" s="2" t="str">
        <f>VLOOKUP(E3195,CUSTOMERS!$A$2:$K$1001,2,0)&amp;" "&amp;VLOOKUP(E3195,CUSTOMERS!$A$2:$K$1001,3,0)</f>
        <v>Robina Sambrook</v>
      </c>
    </row>
    <row r="3196" spans="1:10" ht="14.25" customHeight="1" x14ac:dyDescent="0.3">
      <c r="A3196" s="3">
        <f t="shared" si="12"/>
        <v>45170</v>
      </c>
      <c r="B3196" s="3">
        <v>45174</v>
      </c>
      <c r="C3196" s="2">
        <v>301594</v>
      </c>
      <c r="D3196" s="2">
        <v>10048</v>
      </c>
      <c r="E3196" s="2">
        <v>817</v>
      </c>
      <c r="F3196" s="2">
        <v>1</v>
      </c>
      <c r="G3196" s="2">
        <v>500</v>
      </c>
      <c r="H3196" s="2">
        <v>500</v>
      </c>
      <c r="I3196" s="2" t="str">
        <f>VLOOKUP($D3196,PRODUCTS!$A$2:$G$87,2,0)</f>
        <v>ASUS - Zenbook 14X 14.5" 2.8K OLED</v>
      </c>
      <c r="J3196" s="2" t="str">
        <f>VLOOKUP(E3196,CUSTOMERS!$A$2:$K$1001,2,0)&amp;" "&amp;VLOOKUP(E3196,CUSTOMERS!$A$2:$K$1001,3,0)</f>
        <v>Gonzales MacDearmont</v>
      </c>
    </row>
    <row r="3197" spans="1:10" ht="14.25" customHeight="1" x14ac:dyDescent="0.3">
      <c r="A3197" s="3">
        <f t="shared" si="12"/>
        <v>45170</v>
      </c>
      <c r="B3197" s="3">
        <v>45174</v>
      </c>
      <c r="C3197" s="2">
        <v>301595</v>
      </c>
      <c r="D3197" s="2">
        <v>10066</v>
      </c>
      <c r="E3197" s="2">
        <v>593</v>
      </c>
      <c r="F3197" s="2">
        <v>1</v>
      </c>
      <c r="G3197" s="2">
        <v>149</v>
      </c>
      <c r="H3197" s="2">
        <v>149</v>
      </c>
      <c r="I3197" s="2" t="str">
        <f>VLOOKUP($D3197,PRODUCTS!$A$2:$G$87,2,0)</f>
        <v>Polaroid - Now+ Instant Film Camera Generation 2</v>
      </c>
      <c r="J3197" s="2" t="str">
        <f>VLOOKUP(E3197,CUSTOMERS!$A$2:$K$1001,2,0)&amp;" "&amp;VLOOKUP(E3197,CUSTOMERS!$A$2:$K$1001,3,0)</f>
        <v>Kaylyn Malser</v>
      </c>
    </row>
    <row r="3198" spans="1:10" ht="14.25" customHeight="1" x14ac:dyDescent="0.3">
      <c r="A3198" s="3">
        <f t="shared" si="12"/>
        <v>45170</v>
      </c>
      <c r="B3198" s="3">
        <v>45174</v>
      </c>
      <c r="C3198" s="2">
        <v>301595</v>
      </c>
      <c r="D3198" s="2">
        <v>10010</v>
      </c>
      <c r="E3198" s="2">
        <v>372</v>
      </c>
      <c r="F3198" s="2">
        <v>2</v>
      </c>
      <c r="G3198" s="2">
        <v>29</v>
      </c>
      <c r="H3198" s="2">
        <v>58</v>
      </c>
      <c r="I3198" s="2" t="str">
        <f>VLOOKUP($D3198,PRODUCTS!$A$2:$G$87,2,0)</f>
        <v>JBL Go 3</v>
      </c>
      <c r="J3198" s="2" t="str">
        <f>VLOOKUP(E3198,CUSTOMERS!$A$2:$K$1001,2,0)&amp;" "&amp;VLOOKUP(E3198,CUSTOMERS!$A$2:$K$1001,3,0)</f>
        <v>Valma Bradden</v>
      </c>
    </row>
    <row r="3199" spans="1:10" ht="14.25" customHeight="1" x14ac:dyDescent="0.3">
      <c r="A3199" s="3">
        <f t="shared" si="12"/>
        <v>45170</v>
      </c>
      <c r="B3199" s="3">
        <v>45174</v>
      </c>
      <c r="C3199" s="2">
        <v>301596</v>
      </c>
      <c r="D3199" s="2">
        <v>10016</v>
      </c>
      <c r="E3199" s="2">
        <v>272</v>
      </c>
      <c r="F3199" s="2">
        <v>2</v>
      </c>
      <c r="G3199" s="2">
        <v>1599</v>
      </c>
      <c r="H3199" s="2">
        <v>3198</v>
      </c>
      <c r="I3199" s="2" t="str">
        <f>VLOOKUP($D3199,PRODUCTS!$A$2:$G$87,2,0)</f>
        <v>iPhone 15 Pro Max 1 TB</v>
      </c>
      <c r="J3199" s="2" t="str">
        <f>VLOOKUP(E3199,CUSTOMERS!$A$2:$K$1001,2,0)&amp;" "&amp;VLOOKUP(E3199,CUSTOMERS!$A$2:$K$1001,3,0)</f>
        <v>Powell Constance</v>
      </c>
    </row>
    <row r="3200" spans="1:10" ht="14.25" customHeight="1" x14ac:dyDescent="0.3">
      <c r="A3200" s="3">
        <f t="shared" si="12"/>
        <v>45170</v>
      </c>
      <c r="B3200" s="3">
        <v>45174</v>
      </c>
      <c r="C3200" s="2">
        <v>301596</v>
      </c>
      <c r="D3200" s="2">
        <v>10066</v>
      </c>
      <c r="E3200" s="2">
        <v>114</v>
      </c>
      <c r="F3200" s="2">
        <v>1</v>
      </c>
      <c r="G3200" s="2">
        <v>149</v>
      </c>
      <c r="H3200" s="2">
        <v>149</v>
      </c>
      <c r="I3200" s="2" t="str">
        <f>VLOOKUP($D3200,PRODUCTS!$A$2:$G$87,2,0)</f>
        <v>Polaroid - Now+ Instant Film Camera Generation 2</v>
      </c>
      <c r="J3200" s="2" t="str">
        <f>VLOOKUP(E3200,CUSTOMERS!$A$2:$K$1001,2,0)&amp;" "&amp;VLOOKUP(E3200,CUSTOMERS!$A$2:$K$1001,3,0)</f>
        <v>Franciskus Oates</v>
      </c>
    </row>
    <row r="3201" spans="1:10" ht="14.25" customHeight="1" x14ac:dyDescent="0.3">
      <c r="A3201" s="3">
        <f t="shared" si="12"/>
        <v>45170</v>
      </c>
      <c r="B3201" s="3">
        <v>45174</v>
      </c>
      <c r="C3201" s="2">
        <v>301596</v>
      </c>
      <c r="D3201" s="2">
        <v>10047</v>
      </c>
      <c r="E3201" s="2">
        <v>43</v>
      </c>
      <c r="F3201" s="2">
        <v>2</v>
      </c>
      <c r="G3201" s="2">
        <v>300</v>
      </c>
      <c r="H3201" s="2">
        <v>600</v>
      </c>
      <c r="I3201" s="2" t="str">
        <f>VLOOKUP($D3201,PRODUCTS!$A$2:$G$87,2,0)</f>
        <v>Microsoft - Xbox Series S 512 GB All-Digital Console</v>
      </c>
      <c r="J3201" s="2" t="str">
        <f>VLOOKUP(E3201,CUSTOMERS!$A$2:$K$1001,2,0)&amp;" "&amp;VLOOKUP(E3201,CUSTOMERS!$A$2:$K$1001,3,0)</f>
        <v>Ade Lowings</v>
      </c>
    </row>
    <row r="3202" spans="1:10" ht="14.25" customHeight="1" x14ac:dyDescent="0.3">
      <c r="A3202" s="3">
        <f t="shared" si="12"/>
        <v>45170</v>
      </c>
      <c r="B3202" s="3">
        <v>45174</v>
      </c>
      <c r="C3202" s="2">
        <v>301597</v>
      </c>
      <c r="D3202" s="2">
        <v>10084</v>
      </c>
      <c r="E3202" s="2">
        <v>470</v>
      </c>
      <c r="F3202" s="2">
        <v>2</v>
      </c>
      <c r="G3202" s="2">
        <v>7</v>
      </c>
      <c r="H3202" s="2">
        <v>14</v>
      </c>
      <c r="I3202" s="2" t="str">
        <f>VLOOKUP($D3202,PRODUCTS!$A$2:$G$87,2,0)</f>
        <v>AAA Batteries (4-pack)</v>
      </c>
      <c r="J3202" s="2" t="str">
        <f>VLOOKUP(E3202,CUSTOMERS!$A$2:$K$1001,2,0)&amp;" "&amp;VLOOKUP(E3202,CUSTOMERS!$A$2:$K$1001,3,0)</f>
        <v>Myrtie Andrivel</v>
      </c>
    </row>
    <row r="3203" spans="1:10" ht="14.25" customHeight="1" x14ac:dyDescent="0.3">
      <c r="A3203" s="3">
        <f t="shared" si="12"/>
        <v>45170</v>
      </c>
      <c r="B3203" s="3">
        <v>45175</v>
      </c>
      <c r="C3203" s="2">
        <v>301598</v>
      </c>
      <c r="D3203" s="2">
        <v>10074</v>
      </c>
      <c r="E3203" s="2">
        <v>290</v>
      </c>
      <c r="F3203" s="2">
        <v>1</v>
      </c>
      <c r="G3203" s="2">
        <v>6</v>
      </c>
      <c r="H3203" s="2">
        <v>6</v>
      </c>
      <c r="I3203" s="2" t="str">
        <f>VLOOKUP($D3203,PRODUCTS!$A$2:$G$87,2,0)</f>
        <v>Case for iPhone 15 Pro Black</v>
      </c>
      <c r="J3203" s="2" t="str">
        <f>VLOOKUP(E3203,CUSTOMERS!$A$2:$K$1001,2,0)&amp;" "&amp;VLOOKUP(E3203,CUSTOMERS!$A$2:$K$1001,3,0)</f>
        <v>Kean Leversuch</v>
      </c>
    </row>
    <row r="3204" spans="1:10" ht="14.25" customHeight="1" x14ac:dyDescent="0.3">
      <c r="A3204" s="3">
        <f t="shared" si="12"/>
        <v>45170</v>
      </c>
      <c r="B3204" s="3">
        <v>45175</v>
      </c>
      <c r="C3204" s="2">
        <v>301599</v>
      </c>
      <c r="D3204" s="2">
        <v>10041</v>
      </c>
      <c r="E3204" s="2">
        <v>508</v>
      </c>
      <c r="F3204" s="2">
        <v>1</v>
      </c>
      <c r="G3204" s="2">
        <v>749</v>
      </c>
      <c r="H3204" s="2">
        <v>749</v>
      </c>
      <c r="I3204" s="2" t="str">
        <f>VLOOKUP($D3204,PRODUCTS!$A$2:$G$87,2,0)</f>
        <v>MacBook Air 13.3" Laptop - Apple M1 chip</v>
      </c>
      <c r="J3204" s="2" t="str">
        <f>VLOOKUP(E3204,CUSTOMERS!$A$2:$K$1001,2,0)&amp;" "&amp;VLOOKUP(E3204,CUSTOMERS!$A$2:$K$1001,3,0)</f>
        <v>Carolyne Skule</v>
      </c>
    </row>
    <row r="3205" spans="1:10" ht="14.25" customHeight="1" x14ac:dyDescent="0.3">
      <c r="A3205" s="3">
        <f t="shared" si="12"/>
        <v>45170</v>
      </c>
      <c r="B3205" s="3">
        <v>45175</v>
      </c>
      <c r="C3205" s="2">
        <v>301599</v>
      </c>
      <c r="D3205" s="2">
        <v>10031</v>
      </c>
      <c r="E3205" s="2">
        <v>152</v>
      </c>
      <c r="F3205" s="2">
        <v>1</v>
      </c>
      <c r="G3205" s="2">
        <v>25</v>
      </c>
      <c r="H3205" s="2">
        <v>25</v>
      </c>
      <c r="I3205" s="2" t="str">
        <f>VLOOKUP($D3205,PRODUCTS!$A$2:$G$87,2,0)</f>
        <v>Razer DeathAdder Mouse</v>
      </c>
      <c r="J3205" s="2" t="str">
        <f>VLOOKUP(E3205,CUSTOMERS!$A$2:$K$1001,2,0)&amp;" "&amp;VLOOKUP(E3205,CUSTOMERS!$A$2:$K$1001,3,0)</f>
        <v>Andria Deas</v>
      </c>
    </row>
    <row r="3206" spans="1:10" ht="14.25" customHeight="1" x14ac:dyDescent="0.3">
      <c r="A3206" s="3">
        <f t="shared" si="12"/>
        <v>45170</v>
      </c>
      <c r="B3206" s="3">
        <v>45175</v>
      </c>
      <c r="C3206" s="2">
        <v>301600</v>
      </c>
      <c r="D3206" s="2">
        <v>10026</v>
      </c>
      <c r="E3206" s="2">
        <v>57</v>
      </c>
      <c r="F3206" s="2">
        <v>1</v>
      </c>
      <c r="G3206" s="2">
        <v>850</v>
      </c>
      <c r="H3206" s="2">
        <v>850</v>
      </c>
      <c r="I3206" s="2" t="str">
        <f>VLOOKUP($D3206,PRODUCTS!$A$2:$G$87,2,0)</f>
        <v>SAMSUNG Galaxy Z Flip 256 GB</v>
      </c>
      <c r="J3206" s="2" t="str">
        <f>VLOOKUP(E3206,CUSTOMERS!$A$2:$K$1001,2,0)&amp;" "&amp;VLOOKUP(E3206,CUSTOMERS!$A$2:$K$1001,3,0)</f>
        <v>Petra Jancar</v>
      </c>
    </row>
    <row r="3207" spans="1:10" ht="14.25" customHeight="1" x14ac:dyDescent="0.3">
      <c r="A3207" s="3">
        <f t="shared" si="12"/>
        <v>45170</v>
      </c>
      <c r="B3207" s="3">
        <v>45175</v>
      </c>
      <c r="C3207" s="2">
        <v>301601</v>
      </c>
      <c r="D3207" s="2">
        <v>10075</v>
      </c>
      <c r="E3207" s="2">
        <v>642</v>
      </c>
      <c r="F3207" s="2">
        <v>2</v>
      </c>
      <c r="G3207" s="2">
        <v>5</v>
      </c>
      <c r="H3207" s="2">
        <v>10</v>
      </c>
      <c r="I3207" s="2" t="str">
        <f>VLOOKUP($D3207,PRODUCTS!$A$2:$G$87,2,0)</f>
        <v>Case for iPhone 15 Black</v>
      </c>
      <c r="J3207" s="2" t="str">
        <f>VLOOKUP(E3207,CUSTOMERS!$A$2:$K$1001,2,0)&amp;" "&amp;VLOOKUP(E3207,CUSTOMERS!$A$2:$K$1001,3,0)</f>
        <v>Sascha Karchewski</v>
      </c>
    </row>
    <row r="3208" spans="1:10" ht="14.25" customHeight="1" x14ac:dyDescent="0.3">
      <c r="A3208" s="3">
        <f t="shared" si="12"/>
        <v>45170</v>
      </c>
      <c r="B3208" s="3">
        <v>45175</v>
      </c>
      <c r="C3208" s="2">
        <v>301602</v>
      </c>
      <c r="D3208" s="2">
        <v>10053</v>
      </c>
      <c r="E3208" s="2">
        <v>124</v>
      </c>
      <c r="F3208" s="2">
        <v>2</v>
      </c>
      <c r="G3208" s="2">
        <v>90</v>
      </c>
      <c r="H3208" s="2">
        <v>180</v>
      </c>
      <c r="I3208" s="2" t="str">
        <f>VLOOKUP($D3208,PRODUCTS!$A$2:$G$87,2,0)</f>
        <v>HP - 21.5" IPS LED Full HD </v>
      </c>
      <c r="J3208" s="2" t="str">
        <f>VLOOKUP(E3208,CUSTOMERS!$A$2:$K$1001,2,0)&amp;" "&amp;VLOOKUP(E3208,CUSTOMERS!$A$2:$K$1001,3,0)</f>
        <v>Alecia Well</v>
      </c>
    </row>
    <row r="3209" spans="1:10" ht="14.25" customHeight="1" x14ac:dyDescent="0.3">
      <c r="A3209" s="3">
        <f t="shared" si="12"/>
        <v>45170</v>
      </c>
      <c r="B3209" s="3">
        <v>45175</v>
      </c>
      <c r="C3209" s="2">
        <v>301603</v>
      </c>
      <c r="D3209" s="2">
        <v>10072</v>
      </c>
      <c r="E3209" s="2">
        <v>702</v>
      </c>
      <c r="F3209" s="2">
        <v>2</v>
      </c>
      <c r="G3209" s="2">
        <v>5</v>
      </c>
      <c r="H3209" s="2">
        <v>10</v>
      </c>
      <c r="I3209" s="2" t="str">
        <f>VLOOKUP($D3209,PRODUCTS!$A$2:$G$87,2,0)</f>
        <v>Case for iPhone 15 Red</v>
      </c>
      <c r="J3209" s="2" t="str">
        <f>VLOOKUP(E3209,CUSTOMERS!$A$2:$K$1001,2,0)&amp;" "&amp;VLOOKUP(E3209,CUSTOMERS!$A$2:$K$1001,3,0)</f>
        <v>Chrysa Luchetti</v>
      </c>
    </row>
    <row r="3210" spans="1:10" ht="14.25" customHeight="1" x14ac:dyDescent="0.3">
      <c r="A3210" s="3">
        <f t="shared" si="12"/>
        <v>45170</v>
      </c>
      <c r="B3210" s="3">
        <v>45175</v>
      </c>
      <c r="C3210" s="2">
        <v>301604</v>
      </c>
      <c r="D3210" s="2">
        <v>10053</v>
      </c>
      <c r="E3210" s="2">
        <v>414</v>
      </c>
      <c r="F3210" s="2">
        <v>3</v>
      </c>
      <c r="G3210" s="2">
        <v>90</v>
      </c>
      <c r="H3210" s="2">
        <v>270</v>
      </c>
      <c r="I3210" s="2" t="str">
        <f>VLOOKUP($D3210,PRODUCTS!$A$2:$G$87,2,0)</f>
        <v>HP - 21.5" IPS LED Full HD </v>
      </c>
      <c r="J3210" s="2" t="str">
        <f>VLOOKUP(E3210,CUSTOMERS!$A$2:$K$1001,2,0)&amp;" "&amp;VLOOKUP(E3210,CUSTOMERS!$A$2:$K$1001,3,0)</f>
        <v>Sergei McNeilley</v>
      </c>
    </row>
    <row r="3211" spans="1:10" ht="14.25" customHeight="1" x14ac:dyDescent="0.3">
      <c r="A3211" s="3">
        <f t="shared" si="12"/>
        <v>45170</v>
      </c>
      <c r="B3211" s="3">
        <v>45175</v>
      </c>
      <c r="C3211" s="2">
        <v>301605</v>
      </c>
      <c r="D3211" s="2">
        <v>10064</v>
      </c>
      <c r="E3211" s="2">
        <v>269</v>
      </c>
      <c r="F3211" s="2">
        <v>2</v>
      </c>
      <c r="G3211" s="2">
        <v>1249</v>
      </c>
      <c r="H3211" s="2">
        <v>2498</v>
      </c>
      <c r="I3211" s="2" t="str">
        <f>VLOOKUP($D3211,PRODUCTS!$A$2:$G$87,2,0)</f>
        <v>Nikon - Z50 Mirrorless Camera</v>
      </c>
      <c r="J3211" s="2" t="str">
        <f>VLOOKUP(E3211,CUSTOMERS!$A$2:$K$1001,2,0)&amp;" "&amp;VLOOKUP(E3211,CUSTOMERS!$A$2:$K$1001,3,0)</f>
        <v>Carleen Boller</v>
      </c>
    </row>
    <row r="3212" spans="1:10" ht="14.25" customHeight="1" x14ac:dyDescent="0.3">
      <c r="A3212" s="3">
        <f t="shared" si="12"/>
        <v>45170</v>
      </c>
      <c r="B3212" s="3">
        <v>45175</v>
      </c>
      <c r="C3212" s="2">
        <v>301606</v>
      </c>
      <c r="D3212" s="2">
        <v>10020</v>
      </c>
      <c r="E3212" s="2">
        <v>434</v>
      </c>
      <c r="F3212" s="2">
        <v>1</v>
      </c>
      <c r="G3212" s="2">
        <v>1499</v>
      </c>
      <c r="H3212" s="2">
        <v>1499</v>
      </c>
      <c r="I3212" s="2" t="str">
        <f>VLOOKUP($D3212,PRODUCTS!$A$2:$G$87,2,0)</f>
        <v>iPhone 15 Pro 1 TB</v>
      </c>
      <c r="J3212" s="2" t="str">
        <f>VLOOKUP(E3212,CUSTOMERS!$A$2:$K$1001,2,0)&amp;" "&amp;VLOOKUP(E3212,CUSTOMERS!$A$2:$K$1001,3,0)</f>
        <v>Jammal Leimster</v>
      </c>
    </row>
    <row r="3213" spans="1:10" ht="14.25" customHeight="1" x14ac:dyDescent="0.3">
      <c r="A3213" s="3">
        <f t="shared" si="12"/>
        <v>45170</v>
      </c>
      <c r="B3213" s="3">
        <v>45175</v>
      </c>
      <c r="C3213" s="2">
        <v>301606</v>
      </c>
      <c r="D3213" s="2">
        <v>10038</v>
      </c>
      <c r="E3213" s="2">
        <v>674</v>
      </c>
      <c r="F3213" s="2">
        <v>3</v>
      </c>
      <c r="G3213" s="2">
        <v>379</v>
      </c>
      <c r="H3213" s="2">
        <v>1137</v>
      </c>
      <c r="I3213" s="2" t="str">
        <f>VLOOKUP($D3213,PRODUCTS!$A$2:$G$87,2,0)</f>
        <v>Apple Watch Series 9 (GPS) 45mm</v>
      </c>
      <c r="J3213" s="2" t="str">
        <f>VLOOKUP(E3213,CUSTOMERS!$A$2:$K$1001,2,0)&amp;" "&amp;VLOOKUP(E3213,CUSTOMERS!$A$2:$K$1001,3,0)</f>
        <v>Tiff Anselm</v>
      </c>
    </row>
    <row r="3214" spans="1:10" ht="14.25" customHeight="1" x14ac:dyDescent="0.3">
      <c r="A3214" s="3">
        <f t="shared" si="12"/>
        <v>45170</v>
      </c>
      <c r="B3214" s="3">
        <v>45175</v>
      </c>
      <c r="C3214" s="2">
        <v>301606</v>
      </c>
      <c r="D3214" s="2">
        <v>10007</v>
      </c>
      <c r="E3214" s="2">
        <v>337</v>
      </c>
      <c r="F3214" s="2">
        <v>2</v>
      </c>
      <c r="G3214" s="2">
        <v>230</v>
      </c>
      <c r="H3214" s="2">
        <v>460</v>
      </c>
      <c r="I3214" s="2" t="str">
        <f>VLOOKUP($D3214,PRODUCTS!$A$2:$G$87,2,0)</f>
        <v>Apple Ipad (9th Gen)</v>
      </c>
      <c r="J3214" s="2" t="str">
        <f>VLOOKUP(E3214,CUSTOMERS!$A$2:$K$1001,2,0)&amp;" "&amp;VLOOKUP(E3214,CUSTOMERS!$A$2:$K$1001,3,0)</f>
        <v>Irina Linsey</v>
      </c>
    </row>
    <row r="3215" spans="1:10" ht="14.25" customHeight="1" x14ac:dyDescent="0.3">
      <c r="A3215" s="3">
        <f t="shared" si="12"/>
        <v>45170</v>
      </c>
      <c r="B3215" s="3">
        <v>45175</v>
      </c>
      <c r="C3215" s="2">
        <v>301607</v>
      </c>
      <c r="D3215" s="2">
        <v>10014</v>
      </c>
      <c r="E3215" s="2">
        <v>725</v>
      </c>
      <c r="F3215" s="2">
        <v>3</v>
      </c>
      <c r="G3215" s="2">
        <v>1199</v>
      </c>
      <c r="H3215" s="2">
        <v>3597</v>
      </c>
      <c r="I3215" s="2" t="str">
        <f>VLOOKUP($D3215,PRODUCTS!$A$2:$G$87,2,0)</f>
        <v>iPhone 15 Pro Max 256 GB</v>
      </c>
      <c r="J3215" s="2" t="str">
        <f>VLOOKUP(E3215,CUSTOMERS!$A$2:$K$1001,2,0)&amp;" "&amp;VLOOKUP(E3215,CUSTOMERS!$A$2:$K$1001,3,0)</f>
        <v>Avril Adcocks</v>
      </c>
    </row>
    <row r="3216" spans="1:10" ht="14.25" customHeight="1" x14ac:dyDescent="0.3">
      <c r="A3216" s="3">
        <f t="shared" si="12"/>
        <v>45170</v>
      </c>
      <c r="B3216" s="3">
        <v>45175</v>
      </c>
      <c r="C3216" s="2">
        <v>301607</v>
      </c>
      <c r="D3216" s="2">
        <v>10034</v>
      </c>
      <c r="E3216" s="2">
        <v>249</v>
      </c>
      <c r="F3216" s="2">
        <v>2</v>
      </c>
      <c r="G3216" s="2">
        <v>90</v>
      </c>
      <c r="H3216" s="2">
        <v>180</v>
      </c>
      <c r="I3216" s="2" t="str">
        <f>VLOOKUP($D3216,PRODUCTS!$A$2:$G$87,2,0)</f>
        <v>Xbox Wireless Headset </v>
      </c>
      <c r="J3216" s="2" t="str">
        <f>VLOOKUP(E3216,CUSTOMERS!$A$2:$K$1001,2,0)&amp;" "&amp;VLOOKUP(E3216,CUSTOMERS!$A$2:$K$1001,3,0)</f>
        <v>Sybilla Husset</v>
      </c>
    </row>
    <row r="3217" spans="1:10" ht="14.25" customHeight="1" x14ac:dyDescent="0.3">
      <c r="A3217" s="3">
        <f t="shared" si="12"/>
        <v>45170</v>
      </c>
      <c r="B3217" s="3">
        <v>45175</v>
      </c>
      <c r="C3217" s="2">
        <v>301607</v>
      </c>
      <c r="D3217" s="2">
        <v>10015</v>
      </c>
      <c r="E3217" s="2">
        <v>821</v>
      </c>
      <c r="F3217" s="2">
        <v>3</v>
      </c>
      <c r="G3217" s="2">
        <v>1399</v>
      </c>
      <c r="H3217" s="2">
        <v>4197</v>
      </c>
      <c r="I3217" s="2" t="str">
        <f>VLOOKUP($D3217,PRODUCTS!$A$2:$G$87,2,0)</f>
        <v>iPhone 15 Pro Max 512 GB</v>
      </c>
      <c r="J3217" s="2" t="str">
        <f>VLOOKUP(E3217,CUSTOMERS!$A$2:$K$1001,2,0)&amp;" "&amp;VLOOKUP(E3217,CUSTOMERS!$A$2:$K$1001,3,0)</f>
        <v>Molli Knightsbridge</v>
      </c>
    </row>
    <row r="3218" spans="1:10" ht="14.25" customHeight="1" x14ac:dyDescent="0.3">
      <c r="A3218" s="3">
        <f t="shared" si="12"/>
        <v>45170</v>
      </c>
      <c r="B3218" s="3">
        <v>45175</v>
      </c>
      <c r="C3218" s="2">
        <v>301607</v>
      </c>
      <c r="D3218" s="2">
        <v>10068</v>
      </c>
      <c r="E3218" s="2">
        <v>909</v>
      </c>
      <c r="F3218" s="2">
        <v>1</v>
      </c>
      <c r="G3218" s="2">
        <v>279</v>
      </c>
      <c r="H3218" s="2">
        <v>279</v>
      </c>
      <c r="I3218" s="2" t="str">
        <f>VLOOKUP($D3218,PRODUCTS!$A$2:$G$87,2,0)</f>
        <v>Yale - Assure Lock 2 Smart Lock</v>
      </c>
      <c r="J3218" s="2" t="str">
        <f>VLOOKUP(E3218,CUSTOMERS!$A$2:$K$1001,2,0)&amp;" "&amp;VLOOKUP(E3218,CUSTOMERS!$A$2:$K$1001,3,0)</f>
        <v>Anson Vella</v>
      </c>
    </row>
    <row r="3219" spans="1:10" ht="14.25" customHeight="1" x14ac:dyDescent="0.3">
      <c r="A3219" s="3">
        <f t="shared" si="12"/>
        <v>45170</v>
      </c>
      <c r="B3219" s="3">
        <v>45175</v>
      </c>
      <c r="C3219" s="2">
        <v>301607</v>
      </c>
      <c r="D3219" s="2">
        <v>10073</v>
      </c>
      <c r="E3219" s="2">
        <v>418</v>
      </c>
      <c r="F3219" s="2">
        <v>3</v>
      </c>
      <c r="G3219" s="2">
        <v>7</v>
      </c>
      <c r="H3219" s="2">
        <v>21</v>
      </c>
      <c r="I3219" s="2" t="str">
        <f>VLOOKUP($D3219,PRODUCTS!$A$2:$G$87,2,0)</f>
        <v>Case for iPhone 15 Pro Max Black</v>
      </c>
      <c r="J3219" s="2" t="str">
        <f>VLOOKUP(E3219,CUSTOMERS!$A$2:$K$1001,2,0)&amp;" "&amp;VLOOKUP(E3219,CUSTOMERS!$A$2:$K$1001,3,0)</f>
        <v>Stavro Cockayme</v>
      </c>
    </row>
    <row r="3220" spans="1:10" ht="14.25" customHeight="1" x14ac:dyDescent="0.3">
      <c r="A3220" s="3">
        <f t="shared" si="12"/>
        <v>45170</v>
      </c>
      <c r="B3220" s="3">
        <v>45175</v>
      </c>
      <c r="C3220" s="2">
        <v>301607</v>
      </c>
      <c r="D3220" s="2">
        <v>10037</v>
      </c>
      <c r="E3220" s="2">
        <v>552</v>
      </c>
      <c r="F3220" s="2">
        <v>1</v>
      </c>
      <c r="G3220" s="2">
        <v>500</v>
      </c>
      <c r="H3220" s="2">
        <v>500</v>
      </c>
      <c r="I3220" s="2" t="str">
        <f>VLOOKUP($D3220,PRODUCTS!$A$2:$G$87,2,0)</f>
        <v>Sony - PlayStation 5 Slim Console</v>
      </c>
      <c r="J3220" s="2" t="str">
        <f>VLOOKUP(E3220,CUSTOMERS!$A$2:$K$1001,2,0)&amp;" "&amp;VLOOKUP(E3220,CUSTOMERS!$A$2:$K$1001,3,0)</f>
        <v>Maribeth Linebarger</v>
      </c>
    </row>
    <row r="3221" spans="1:10" ht="14.25" customHeight="1" x14ac:dyDescent="0.3">
      <c r="A3221" s="3">
        <f t="shared" si="12"/>
        <v>45170</v>
      </c>
      <c r="B3221" s="3">
        <v>45175</v>
      </c>
      <c r="C3221" s="2">
        <v>301607</v>
      </c>
      <c r="D3221" s="2">
        <v>10052</v>
      </c>
      <c r="E3221" s="2">
        <v>457</v>
      </c>
      <c r="F3221" s="2">
        <v>1</v>
      </c>
      <c r="G3221" s="2">
        <v>300</v>
      </c>
      <c r="H3221" s="2">
        <v>300</v>
      </c>
      <c r="I3221" s="2" t="str">
        <f>VLOOKUP($D3221,PRODUCTS!$A$2:$G$87,2,0)</f>
        <v>Acer - Aspire XC-840-UB11</v>
      </c>
      <c r="J3221" s="2" t="str">
        <f>VLOOKUP(E3221,CUSTOMERS!$A$2:$K$1001,2,0)&amp;" "&amp;VLOOKUP(E3221,CUSTOMERS!$A$2:$K$1001,3,0)</f>
        <v>Noami Antoszewski</v>
      </c>
    </row>
    <row r="3222" spans="1:10" ht="14.25" customHeight="1" x14ac:dyDescent="0.3">
      <c r="A3222" s="3">
        <f t="shared" si="12"/>
        <v>45170</v>
      </c>
      <c r="B3222" s="3">
        <v>45175</v>
      </c>
      <c r="C3222" s="2">
        <v>301608</v>
      </c>
      <c r="D3222" s="2">
        <v>10042</v>
      </c>
      <c r="E3222" s="2">
        <v>704</v>
      </c>
      <c r="F3222" s="2">
        <v>1</v>
      </c>
      <c r="G3222" s="2">
        <v>1849</v>
      </c>
      <c r="H3222" s="2">
        <v>1849</v>
      </c>
      <c r="I3222" s="2" t="str">
        <f>VLOOKUP($D3222,PRODUCTS!$A$2:$G$87,2,0)</f>
        <v>Apple - MacBook Pro 14" Laptop - M3 Pro chip</v>
      </c>
      <c r="J3222" s="2" t="str">
        <f>VLOOKUP(E3222,CUSTOMERS!$A$2:$K$1001,2,0)&amp;" "&amp;VLOOKUP(E3222,CUSTOMERS!$A$2:$K$1001,3,0)</f>
        <v>Goldy Bidder</v>
      </c>
    </row>
    <row r="3223" spans="1:10" ht="14.25" customHeight="1" x14ac:dyDescent="0.3">
      <c r="A3223" s="3">
        <f t="shared" si="12"/>
        <v>45170</v>
      </c>
      <c r="B3223" s="3">
        <v>45175</v>
      </c>
      <c r="C3223" s="2">
        <v>301609</v>
      </c>
      <c r="D3223" s="2">
        <v>10055</v>
      </c>
      <c r="E3223" s="2">
        <v>137</v>
      </c>
      <c r="F3223" s="2">
        <v>1</v>
      </c>
      <c r="G3223" s="2">
        <v>95</v>
      </c>
      <c r="H3223" s="2">
        <v>95</v>
      </c>
      <c r="I3223" s="2" t="str">
        <f>VLOOKUP($D3223,PRODUCTS!$A$2:$G$87,2,0)</f>
        <v>Dell - S2421NX 23.8" IPS LED FHD</v>
      </c>
      <c r="J3223" s="2" t="str">
        <f>VLOOKUP(E3223,CUSTOMERS!$A$2:$K$1001,2,0)&amp;" "&amp;VLOOKUP(E3223,CUSTOMERS!$A$2:$K$1001,3,0)</f>
        <v>Cletus Colliss</v>
      </c>
    </row>
    <row r="3224" spans="1:10" ht="14.25" customHeight="1" x14ac:dyDescent="0.3">
      <c r="A3224" s="3">
        <f t="shared" si="12"/>
        <v>45170</v>
      </c>
      <c r="B3224" s="3">
        <v>45176</v>
      </c>
      <c r="C3224" s="2">
        <v>301610</v>
      </c>
      <c r="D3224" s="2">
        <v>10002</v>
      </c>
      <c r="E3224" s="2">
        <v>982</v>
      </c>
      <c r="F3224" s="2">
        <v>2</v>
      </c>
      <c r="G3224" s="2">
        <v>81</v>
      </c>
      <c r="H3224" s="2">
        <v>162</v>
      </c>
      <c r="I3224" s="2" t="str">
        <f>VLOOKUP($D3224,PRODUCTS!$A$2:$G$87,2,0)</f>
        <v>Apple AirTag 4 Pack</v>
      </c>
      <c r="J3224" s="2" t="str">
        <f>VLOOKUP(E3224,CUSTOMERS!$A$2:$K$1001,2,0)&amp;" "&amp;VLOOKUP(E3224,CUSTOMERS!$A$2:$K$1001,3,0)</f>
        <v>Reuben Alcalde</v>
      </c>
    </row>
    <row r="3225" spans="1:10" ht="14.25" customHeight="1" x14ac:dyDescent="0.3">
      <c r="A3225" s="3">
        <f t="shared" si="12"/>
        <v>45170</v>
      </c>
      <c r="B3225" s="3">
        <v>45176</v>
      </c>
      <c r="C3225" s="2">
        <v>301611</v>
      </c>
      <c r="D3225" s="2">
        <v>10018</v>
      </c>
      <c r="E3225" s="2">
        <v>821</v>
      </c>
      <c r="F3225" s="2">
        <v>3</v>
      </c>
      <c r="G3225" s="2">
        <v>1099</v>
      </c>
      <c r="H3225" s="2">
        <v>3297</v>
      </c>
      <c r="I3225" s="2" t="str">
        <f>VLOOKUP($D3225,PRODUCTS!$A$2:$G$87,2,0)</f>
        <v>iPhone 15 Pro 256 GB</v>
      </c>
      <c r="J3225" s="2" t="str">
        <f>VLOOKUP(E3225,CUSTOMERS!$A$2:$K$1001,2,0)&amp;" "&amp;VLOOKUP(E3225,CUSTOMERS!$A$2:$K$1001,3,0)</f>
        <v>Molli Knightsbridge</v>
      </c>
    </row>
    <row r="3226" spans="1:10" ht="14.25" customHeight="1" x14ac:dyDescent="0.3">
      <c r="A3226" s="3">
        <f t="shared" si="12"/>
        <v>45170</v>
      </c>
      <c r="B3226" s="3">
        <v>45176</v>
      </c>
      <c r="C3226" s="2">
        <v>301612</v>
      </c>
      <c r="D3226" s="2">
        <v>10011</v>
      </c>
      <c r="E3226" s="2">
        <v>557</v>
      </c>
      <c r="F3226" s="2">
        <v>3</v>
      </c>
      <c r="G3226" s="2">
        <v>106</v>
      </c>
      <c r="H3226" s="2">
        <v>318</v>
      </c>
      <c r="I3226" s="2" t="str">
        <f>VLOOKUP($D3226,PRODUCTS!$A$2:$G$87,2,0)</f>
        <v>Fire TV 32"</v>
      </c>
      <c r="J3226" s="2" t="str">
        <f>VLOOKUP(E3226,CUSTOMERS!$A$2:$K$1001,2,0)&amp;" "&amp;VLOOKUP(E3226,CUSTOMERS!$A$2:$K$1001,3,0)</f>
        <v>Nil Sleite</v>
      </c>
    </row>
    <row r="3227" spans="1:10" ht="14.25" customHeight="1" x14ac:dyDescent="0.3">
      <c r="A3227" s="3">
        <f t="shared" si="12"/>
        <v>45170</v>
      </c>
      <c r="B3227" s="3">
        <v>45176</v>
      </c>
      <c r="C3227" s="2">
        <v>301613</v>
      </c>
      <c r="D3227" s="2">
        <v>10068</v>
      </c>
      <c r="E3227" s="2">
        <v>882</v>
      </c>
      <c r="F3227" s="2">
        <v>2</v>
      </c>
      <c r="G3227" s="2">
        <v>279</v>
      </c>
      <c r="H3227" s="2">
        <v>558</v>
      </c>
      <c r="I3227" s="2" t="str">
        <f>VLOOKUP($D3227,PRODUCTS!$A$2:$G$87,2,0)</f>
        <v>Yale - Assure Lock 2 Smart Lock</v>
      </c>
      <c r="J3227" s="2" t="str">
        <f>VLOOKUP(E3227,CUSTOMERS!$A$2:$K$1001,2,0)&amp;" "&amp;VLOOKUP(E3227,CUSTOMERS!$A$2:$K$1001,3,0)</f>
        <v>Lira Crippell</v>
      </c>
    </row>
    <row r="3228" spans="1:10" ht="14.25" customHeight="1" x14ac:dyDescent="0.3">
      <c r="A3228" s="3">
        <f t="shared" si="12"/>
        <v>45170</v>
      </c>
      <c r="B3228" s="3">
        <v>45176</v>
      </c>
      <c r="C3228" s="2">
        <v>301614</v>
      </c>
      <c r="D3228" s="2">
        <v>10052</v>
      </c>
      <c r="E3228" s="2">
        <v>104</v>
      </c>
      <c r="F3228" s="2">
        <v>3</v>
      </c>
      <c r="G3228" s="2">
        <v>300</v>
      </c>
      <c r="H3228" s="2">
        <v>900</v>
      </c>
      <c r="I3228" s="2" t="str">
        <f>VLOOKUP($D3228,PRODUCTS!$A$2:$G$87,2,0)</f>
        <v>Acer - Aspire XC-840-UB11</v>
      </c>
      <c r="J3228" s="2" t="str">
        <f>VLOOKUP(E3228,CUSTOMERS!$A$2:$K$1001,2,0)&amp;" "&amp;VLOOKUP(E3228,CUSTOMERS!$A$2:$K$1001,3,0)</f>
        <v>Welsh Warburton</v>
      </c>
    </row>
    <row r="3229" spans="1:10" ht="14.25" customHeight="1" x14ac:dyDescent="0.3">
      <c r="A3229" s="3">
        <f t="shared" si="12"/>
        <v>45170</v>
      </c>
      <c r="B3229" s="3">
        <v>45177</v>
      </c>
      <c r="C3229" s="2">
        <v>301615</v>
      </c>
      <c r="D3229" s="2">
        <v>10033</v>
      </c>
      <c r="E3229" s="2">
        <v>363</v>
      </c>
      <c r="F3229" s="2">
        <v>1</v>
      </c>
      <c r="G3229" s="2">
        <v>295</v>
      </c>
      <c r="H3229" s="2">
        <v>295</v>
      </c>
      <c r="I3229" s="2" t="str">
        <f>VLOOKUP($D3229,PRODUCTS!$A$2:$G$87,2,0)</f>
        <v>Nintendo Switch</v>
      </c>
      <c r="J3229" s="2" t="str">
        <f>VLOOKUP(E3229,CUSTOMERS!$A$2:$K$1001,2,0)&amp;" "&amp;VLOOKUP(E3229,CUSTOMERS!$A$2:$K$1001,3,0)</f>
        <v>Renae Blinde</v>
      </c>
    </row>
    <row r="3230" spans="1:10" ht="14.25" customHeight="1" x14ac:dyDescent="0.3">
      <c r="A3230" s="3">
        <f t="shared" si="12"/>
        <v>45170</v>
      </c>
      <c r="B3230" s="3">
        <v>45177</v>
      </c>
      <c r="C3230" s="2">
        <v>301615</v>
      </c>
      <c r="D3230" s="2">
        <v>10037</v>
      </c>
      <c r="E3230" s="2">
        <v>363</v>
      </c>
      <c r="F3230" s="2">
        <v>2</v>
      </c>
      <c r="G3230" s="2">
        <v>500</v>
      </c>
      <c r="H3230" s="2">
        <v>1000</v>
      </c>
      <c r="I3230" s="2" t="str">
        <f>VLOOKUP($D3230,PRODUCTS!$A$2:$G$87,2,0)</f>
        <v>Sony - PlayStation 5 Slim Console</v>
      </c>
      <c r="J3230" s="2" t="str">
        <f>VLOOKUP(E3230,CUSTOMERS!$A$2:$K$1001,2,0)&amp;" "&amp;VLOOKUP(E3230,CUSTOMERS!$A$2:$K$1001,3,0)</f>
        <v>Renae Blinde</v>
      </c>
    </row>
    <row r="3231" spans="1:10" ht="14.25" customHeight="1" x14ac:dyDescent="0.3">
      <c r="A3231" s="3">
        <f t="shared" si="12"/>
        <v>45170</v>
      </c>
      <c r="B3231" s="3">
        <v>45177</v>
      </c>
      <c r="C3231" s="2">
        <v>301615</v>
      </c>
      <c r="D3231" s="2">
        <v>10012</v>
      </c>
      <c r="E3231" s="2">
        <v>361</v>
      </c>
      <c r="F3231" s="2">
        <v>2</v>
      </c>
      <c r="G3231" s="2">
        <v>70</v>
      </c>
      <c r="H3231" s="2">
        <v>140</v>
      </c>
      <c r="I3231" s="2" t="str">
        <f>VLOOKUP($D3231,PRODUCTS!$A$2:$G$87,2,0)</f>
        <v>Beats Studio Buds</v>
      </c>
      <c r="J3231" s="2" t="str">
        <f>VLOOKUP(E3231,CUSTOMERS!$A$2:$K$1001,2,0)&amp;" "&amp;VLOOKUP(E3231,CUSTOMERS!$A$2:$K$1001,3,0)</f>
        <v>Devon Venn</v>
      </c>
    </row>
    <row r="3232" spans="1:10" ht="14.25" customHeight="1" x14ac:dyDescent="0.3">
      <c r="A3232" s="3">
        <f t="shared" si="12"/>
        <v>45170</v>
      </c>
      <c r="B3232" s="3">
        <v>45177</v>
      </c>
      <c r="C3232" s="2">
        <v>301615</v>
      </c>
      <c r="D3232" s="2">
        <v>10040</v>
      </c>
      <c r="E3232" s="2">
        <v>244</v>
      </c>
      <c r="F3232" s="2">
        <v>3</v>
      </c>
      <c r="G3232" s="2">
        <v>949</v>
      </c>
      <c r="H3232" s="2">
        <v>2847</v>
      </c>
      <c r="I3232" s="2" t="str">
        <f>VLOOKUP($D3232,PRODUCTS!$A$2:$G$87,2,0)</f>
        <v>MacBook Air 13.6" Laptop - Apple M2</v>
      </c>
      <c r="J3232" s="2" t="str">
        <f>VLOOKUP(E3232,CUSTOMERS!$A$2:$K$1001,2,0)&amp;" "&amp;VLOOKUP(E3232,CUSTOMERS!$A$2:$K$1001,3,0)</f>
        <v>Meg Pidduck</v>
      </c>
    </row>
    <row r="3233" spans="1:10" ht="14.25" customHeight="1" x14ac:dyDescent="0.3">
      <c r="A3233" s="3">
        <f t="shared" si="12"/>
        <v>45170</v>
      </c>
      <c r="B3233" s="3">
        <v>45177</v>
      </c>
      <c r="C3233" s="2">
        <v>301616</v>
      </c>
      <c r="D3233" s="2">
        <v>10081</v>
      </c>
      <c r="E3233" s="2">
        <v>88</v>
      </c>
      <c r="F3233" s="2">
        <v>3</v>
      </c>
      <c r="G3233" s="2">
        <v>5</v>
      </c>
      <c r="H3233" s="2">
        <v>15</v>
      </c>
      <c r="I3233" s="2" t="str">
        <f>VLOOKUP($D3233,PRODUCTS!$A$2:$G$87,2,0)</f>
        <v>Screen Protector for iPhone 15 Pro</v>
      </c>
      <c r="J3233" s="2" t="str">
        <f>VLOOKUP(E3233,CUSTOMERS!$A$2:$K$1001,2,0)&amp;" "&amp;VLOOKUP(E3233,CUSTOMERS!$A$2:$K$1001,3,0)</f>
        <v>Lucie Seaborne</v>
      </c>
    </row>
    <row r="3234" spans="1:10" ht="14.25" customHeight="1" x14ac:dyDescent="0.3">
      <c r="A3234" s="3">
        <f t="shared" si="12"/>
        <v>45170</v>
      </c>
      <c r="B3234" s="3">
        <v>45177</v>
      </c>
      <c r="C3234" s="2">
        <v>301616</v>
      </c>
      <c r="D3234" s="2">
        <v>10019</v>
      </c>
      <c r="E3234" s="2">
        <v>292</v>
      </c>
      <c r="F3234" s="2">
        <v>2</v>
      </c>
      <c r="G3234" s="2">
        <v>1299</v>
      </c>
      <c r="H3234" s="2">
        <v>2598</v>
      </c>
      <c r="I3234" s="2" t="str">
        <f>VLOOKUP($D3234,PRODUCTS!$A$2:$G$87,2,0)</f>
        <v>iPhone 15 Pro 512 GB</v>
      </c>
      <c r="J3234" s="2" t="str">
        <f>VLOOKUP(E3234,CUSTOMERS!$A$2:$K$1001,2,0)&amp;" "&amp;VLOOKUP(E3234,CUSTOMERS!$A$2:$K$1001,3,0)</f>
        <v>Tarrance Peirpoint</v>
      </c>
    </row>
    <row r="3235" spans="1:10" ht="14.25" customHeight="1" x14ac:dyDescent="0.3">
      <c r="A3235" s="3">
        <f t="shared" si="12"/>
        <v>45170</v>
      </c>
      <c r="B3235" s="3">
        <v>45177</v>
      </c>
      <c r="C3235" s="2">
        <v>301617</v>
      </c>
      <c r="D3235" s="2">
        <v>10061</v>
      </c>
      <c r="E3235" s="2">
        <v>18</v>
      </c>
      <c r="F3235" s="2">
        <v>2</v>
      </c>
      <c r="G3235" s="2">
        <v>1199</v>
      </c>
      <c r="H3235" s="2">
        <v>2398</v>
      </c>
      <c r="I3235" s="2" t="str">
        <f>VLOOKUP($D3235,PRODUCTS!$A$2:$G$87,2,0)</f>
        <v>Samsung - 55" Class The Frame</v>
      </c>
      <c r="J3235" s="2" t="str">
        <f>VLOOKUP(E3235,CUSTOMERS!$A$2:$K$1001,2,0)&amp;" "&amp;VLOOKUP(E3235,CUSTOMERS!$A$2:$K$1001,3,0)</f>
        <v>Gilberto Adanez</v>
      </c>
    </row>
    <row r="3236" spans="1:10" ht="14.25" customHeight="1" x14ac:dyDescent="0.3">
      <c r="A3236" s="3">
        <f t="shared" si="12"/>
        <v>45170</v>
      </c>
      <c r="B3236" s="3">
        <v>45177</v>
      </c>
      <c r="C3236" s="2">
        <v>301617</v>
      </c>
      <c r="D3236" s="2">
        <v>10024</v>
      </c>
      <c r="E3236" s="2">
        <v>989</v>
      </c>
      <c r="F3236" s="2">
        <v>3</v>
      </c>
      <c r="G3236" s="2">
        <v>199</v>
      </c>
      <c r="H3236" s="2">
        <v>597</v>
      </c>
      <c r="I3236" s="2" t="str">
        <f>VLOOKUP($D3236,PRODUCTS!$A$2:$G$87,2,0)</f>
        <v>SAMSUNG Galaxy Tab S6 Lite 10.4" 64GB</v>
      </c>
      <c r="J3236" s="2" t="str">
        <f>VLOOKUP(E3236,CUSTOMERS!$A$2:$K$1001,2,0)&amp;" "&amp;VLOOKUP(E3236,CUSTOMERS!$A$2:$K$1001,3,0)</f>
        <v>Stacie Bonner</v>
      </c>
    </row>
    <row r="3237" spans="1:10" ht="14.25" customHeight="1" x14ac:dyDescent="0.3">
      <c r="A3237" s="3">
        <f t="shared" si="12"/>
        <v>45170</v>
      </c>
      <c r="B3237" s="3">
        <v>45177</v>
      </c>
      <c r="C3237" s="2">
        <v>301618</v>
      </c>
      <c r="D3237" s="2">
        <v>10016</v>
      </c>
      <c r="E3237" s="2">
        <v>477</v>
      </c>
      <c r="F3237" s="2">
        <v>3</v>
      </c>
      <c r="G3237" s="2">
        <v>1599</v>
      </c>
      <c r="H3237" s="2">
        <v>4797</v>
      </c>
      <c r="I3237" s="2" t="str">
        <f>VLOOKUP($D3237,PRODUCTS!$A$2:$G$87,2,0)</f>
        <v>iPhone 15 Pro Max 1 TB</v>
      </c>
      <c r="J3237" s="2" t="str">
        <f>VLOOKUP(E3237,CUSTOMERS!$A$2:$K$1001,2,0)&amp;" "&amp;VLOOKUP(E3237,CUSTOMERS!$A$2:$K$1001,3,0)</f>
        <v>Guinevere Tooting</v>
      </c>
    </row>
    <row r="3238" spans="1:10" ht="14.25" customHeight="1" x14ac:dyDescent="0.3">
      <c r="A3238" s="3">
        <f t="shared" si="12"/>
        <v>45170</v>
      </c>
      <c r="B3238" s="3">
        <v>45177</v>
      </c>
      <c r="C3238" s="2">
        <v>301619</v>
      </c>
      <c r="D3238" s="2">
        <v>10007</v>
      </c>
      <c r="E3238" s="2">
        <v>844</v>
      </c>
      <c r="F3238" s="2">
        <v>1</v>
      </c>
      <c r="G3238" s="2">
        <v>230</v>
      </c>
      <c r="H3238" s="2">
        <v>230</v>
      </c>
      <c r="I3238" s="2" t="str">
        <f>VLOOKUP($D3238,PRODUCTS!$A$2:$G$87,2,0)</f>
        <v>Apple Ipad (9th Gen)</v>
      </c>
      <c r="J3238" s="2" t="str">
        <f>VLOOKUP(E3238,CUSTOMERS!$A$2:$K$1001,2,0)&amp;" "&amp;VLOOKUP(E3238,CUSTOMERS!$A$2:$K$1001,3,0)</f>
        <v>Wake Dubois</v>
      </c>
    </row>
    <row r="3239" spans="1:10" ht="14.25" customHeight="1" x14ac:dyDescent="0.3">
      <c r="A3239" s="3">
        <f t="shared" si="12"/>
        <v>45170</v>
      </c>
      <c r="B3239" s="3">
        <v>45177</v>
      </c>
      <c r="C3239" s="2">
        <v>301620</v>
      </c>
      <c r="D3239" s="2">
        <v>10018</v>
      </c>
      <c r="E3239" s="2">
        <v>752</v>
      </c>
      <c r="F3239" s="2">
        <v>1</v>
      </c>
      <c r="G3239" s="2">
        <v>1099</v>
      </c>
      <c r="H3239" s="2">
        <v>1099</v>
      </c>
      <c r="I3239" s="2" t="str">
        <f>VLOOKUP($D3239,PRODUCTS!$A$2:$G$87,2,0)</f>
        <v>iPhone 15 Pro 256 GB</v>
      </c>
      <c r="J3239" s="2" t="str">
        <f>VLOOKUP(E3239,CUSTOMERS!$A$2:$K$1001,2,0)&amp;" "&amp;VLOOKUP(E3239,CUSTOMERS!$A$2:$K$1001,3,0)</f>
        <v>Raffarty Mowatt</v>
      </c>
    </row>
    <row r="3240" spans="1:10" ht="14.25" customHeight="1" x14ac:dyDescent="0.3">
      <c r="A3240" s="3">
        <f t="shared" si="12"/>
        <v>45170</v>
      </c>
      <c r="B3240" s="3">
        <v>45177</v>
      </c>
      <c r="C3240" s="2">
        <v>301621</v>
      </c>
      <c r="D3240" s="2">
        <v>10074</v>
      </c>
      <c r="E3240" s="2">
        <v>254</v>
      </c>
      <c r="F3240" s="2">
        <v>3</v>
      </c>
      <c r="G3240" s="2">
        <v>6</v>
      </c>
      <c r="H3240" s="2">
        <v>18</v>
      </c>
      <c r="I3240" s="2" t="str">
        <f>VLOOKUP($D3240,PRODUCTS!$A$2:$G$87,2,0)</f>
        <v>Case for iPhone 15 Pro Black</v>
      </c>
      <c r="J3240" s="2" t="str">
        <f>VLOOKUP(E3240,CUSTOMERS!$A$2:$K$1001,2,0)&amp;" "&amp;VLOOKUP(E3240,CUSTOMERS!$A$2:$K$1001,3,0)</f>
        <v>Jayson Sahnow</v>
      </c>
    </row>
    <row r="3241" spans="1:10" ht="14.25" customHeight="1" x14ac:dyDescent="0.3">
      <c r="A3241" s="3">
        <f t="shared" si="12"/>
        <v>45170</v>
      </c>
      <c r="B3241" s="3">
        <v>45177</v>
      </c>
      <c r="C3241" s="2">
        <v>301622</v>
      </c>
      <c r="D3241" s="2">
        <v>10023</v>
      </c>
      <c r="E3241" s="2">
        <v>675</v>
      </c>
      <c r="F3241" s="2">
        <v>2</v>
      </c>
      <c r="G3241" s="2">
        <v>1099</v>
      </c>
      <c r="H3241" s="2">
        <v>2198</v>
      </c>
      <c r="I3241" s="2" t="str">
        <f>VLOOKUP($D3241,PRODUCTS!$A$2:$G$87,2,0)</f>
        <v>iPhone 15 512 GB</v>
      </c>
      <c r="J3241" s="2" t="str">
        <f>VLOOKUP(E3241,CUSTOMERS!$A$2:$K$1001,2,0)&amp;" "&amp;VLOOKUP(E3241,CUSTOMERS!$A$2:$K$1001,3,0)</f>
        <v>Zebulen Rosensaft</v>
      </c>
    </row>
    <row r="3242" spans="1:10" ht="14.25" customHeight="1" x14ac:dyDescent="0.3">
      <c r="A3242" s="3">
        <f t="shared" si="12"/>
        <v>45170</v>
      </c>
      <c r="B3242" s="3">
        <v>45177</v>
      </c>
      <c r="C3242" s="2">
        <v>301622</v>
      </c>
      <c r="D3242" s="2">
        <v>10002</v>
      </c>
      <c r="E3242" s="2">
        <v>840</v>
      </c>
      <c r="F3242" s="2">
        <v>1</v>
      </c>
      <c r="G3242" s="2">
        <v>81</v>
      </c>
      <c r="H3242" s="2">
        <v>81</v>
      </c>
      <c r="I3242" s="2" t="str">
        <f>VLOOKUP($D3242,PRODUCTS!$A$2:$G$87,2,0)</f>
        <v>Apple AirTag 4 Pack</v>
      </c>
      <c r="J3242" s="2" t="str">
        <f>VLOOKUP(E3242,CUSTOMERS!$A$2:$K$1001,2,0)&amp;" "&amp;VLOOKUP(E3242,CUSTOMERS!$A$2:$K$1001,3,0)</f>
        <v>Phillis Slevin</v>
      </c>
    </row>
    <row r="3243" spans="1:10" ht="14.25" customHeight="1" x14ac:dyDescent="0.3">
      <c r="A3243" s="3">
        <f t="shared" si="12"/>
        <v>45170</v>
      </c>
      <c r="B3243" s="3">
        <v>45177</v>
      </c>
      <c r="C3243" s="2">
        <v>301623</v>
      </c>
      <c r="D3243" s="2">
        <v>10086</v>
      </c>
      <c r="E3243" s="2">
        <v>729</v>
      </c>
      <c r="F3243" s="2">
        <v>3</v>
      </c>
      <c r="G3243" s="2">
        <v>13</v>
      </c>
      <c r="H3243" s="2">
        <v>39</v>
      </c>
      <c r="I3243" s="2" t="str">
        <f>VLOOKUP($D3243,PRODUCTS!$A$2:$G$87,2,0)</f>
        <v>Lightning Charging Cable</v>
      </c>
      <c r="J3243" s="2" t="str">
        <f>VLOOKUP(E3243,CUSTOMERS!$A$2:$K$1001,2,0)&amp;" "&amp;VLOOKUP(E3243,CUSTOMERS!$A$2:$K$1001,3,0)</f>
        <v>Cosetta Miko</v>
      </c>
    </row>
    <row r="3244" spans="1:10" ht="14.25" customHeight="1" x14ac:dyDescent="0.3">
      <c r="A3244" s="3">
        <f t="shared" si="12"/>
        <v>45170</v>
      </c>
      <c r="B3244" s="3">
        <v>45177</v>
      </c>
      <c r="C3244" s="2">
        <v>301623</v>
      </c>
      <c r="D3244" s="2">
        <v>10039</v>
      </c>
      <c r="E3244" s="2">
        <v>841</v>
      </c>
      <c r="F3244" s="2">
        <v>1</v>
      </c>
      <c r="G3244" s="2">
        <v>799</v>
      </c>
      <c r="H3244" s="2">
        <v>799</v>
      </c>
      <c r="I3244" s="2" t="str">
        <f>VLOOKUP($D3244,PRODUCTS!$A$2:$G$87,2,0)</f>
        <v>Apple Watch Series 9 (GPS + Cellular) 45mm</v>
      </c>
      <c r="J3244" s="2" t="str">
        <f>VLOOKUP(E3244,CUSTOMERS!$A$2:$K$1001,2,0)&amp;" "&amp;VLOOKUP(E3244,CUSTOMERS!$A$2:$K$1001,3,0)</f>
        <v>Mikaela Castellanos</v>
      </c>
    </row>
    <row r="3245" spans="1:10" ht="14.25" customHeight="1" x14ac:dyDescent="0.3">
      <c r="A3245" s="3">
        <f t="shared" si="12"/>
        <v>45170</v>
      </c>
      <c r="B3245" s="3">
        <v>45177</v>
      </c>
      <c r="C3245" s="2">
        <v>301624</v>
      </c>
      <c r="D3245" s="2">
        <v>10043</v>
      </c>
      <c r="E3245" s="2">
        <v>189</v>
      </c>
      <c r="F3245" s="2">
        <v>3</v>
      </c>
      <c r="G3245" s="2">
        <v>450</v>
      </c>
      <c r="H3245" s="2">
        <v>1350</v>
      </c>
      <c r="I3245" s="2" t="str">
        <f>VLOOKUP($D3245,PRODUCTS!$A$2:$G$87,2,0)</f>
        <v>HP - Desktop - AMD Ryzen 5 - 12GB Memory - 512GB SSD</v>
      </c>
      <c r="J3245" s="2" t="str">
        <f>VLOOKUP(E3245,CUSTOMERS!$A$2:$K$1001,2,0)&amp;" "&amp;VLOOKUP(E3245,CUSTOMERS!$A$2:$K$1001,3,0)</f>
        <v>Redford Gilmour</v>
      </c>
    </row>
    <row r="3246" spans="1:10" ht="14.25" customHeight="1" x14ac:dyDescent="0.3">
      <c r="A3246" s="3">
        <f t="shared" si="12"/>
        <v>45170</v>
      </c>
      <c r="B3246" s="3">
        <v>45177</v>
      </c>
      <c r="C3246" s="2">
        <v>301624</v>
      </c>
      <c r="D3246" s="2">
        <v>10059</v>
      </c>
      <c r="E3246" s="2">
        <v>347</v>
      </c>
      <c r="F3246" s="2">
        <v>2</v>
      </c>
      <c r="G3246" s="2">
        <v>269</v>
      </c>
      <c r="H3246" s="2">
        <v>538</v>
      </c>
      <c r="I3246" s="2" t="str">
        <f>VLOOKUP($D3246,PRODUCTS!$A$2:$G$87,2,0)</f>
        <v>TCL - 55" Class S4 S-Class</v>
      </c>
      <c r="J3246" s="2" t="str">
        <f>VLOOKUP(E3246,CUSTOMERS!$A$2:$K$1001,2,0)&amp;" "&amp;VLOOKUP(E3246,CUSTOMERS!$A$2:$K$1001,3,0)</f>
        <v>Moyra Heninghem</v>
      </c>
    </row>
    <row r="3247" spans="1:10" ht="14.25" customHeight="1" x14ac:dyDescent="0.3">
      <c r="A3247" s="3">
        <f t="shared" si="12"/>
        <v>45170</v>
      </c>
      <c r="B3247" s="3">
        <v>45178</v>
      </c>
      <c r="C3247" s="2">
        <v>301625</v>
      </c>
      <c r="D3247" s="2">
        <v>10041</v>
      </c>
      <c r="E3247" s="2">
        <v>252</v>
      </c>
      <c r="F3247" s="2">
        <v>3</v>
      </c>
      <c r="G3247" s="2">
        <v>749</v>
      </c>
      <c r="H3247" s="2">
        <v>2247</v>
      </c>
      <c r="I3247" s="2" t="str">
        <f>VLOOKUP($D3247,PRODUCTS!$A$2:$G$87,2,0)</f>
        <v>MacBook Air 13.3" Laptop - Apple M1 chip</v>
      </c>
      <c r="J3247" s="2" t="str">
        <f>VLOOKUP(E3247,CUSTOMERS!$A$2:$K$1001,2,0)&amp;" "&amp;VLOOKUP(E3247,CUSTOMERS!$A$2:$K$1001,3,0)</f>
        <v>Agathe Westbrook</v>
      </c>
    </row>
    <row r="3248" spans="1:10" ht="14.25" customHeight="1" x14ac:dyDescent="0.3">
      <c r="A3248" s="3">
        <f t="shared" si="12"/>
        <v>45170</v>
      </c>
      <c r="B3248" s="3">
        <v>45178</v>
      </c>
      <c r="C3248" s="2">
        <v>301625</v>
      </c>
      <c r="D3248" s="2">
        <v>10077</v>
      </c>
      <c r="E3248" s="2">
        <v>122</v>
      </c>
      <c r="F3248" s="2">
        <v>1</v>
      </c>
      <c r="G3248" s="2">
        <v>6</v>
      </c>
      <c r="H3248" s="2">
        <v>6</v>
      </c>
      <c r="I3248" s="2" t="str">
        <f>VLOOKUP($D3248,PRODUCTS!$A$2:$G$87,2,0)</f>
        <v>Case for iPhone 15 Pro Blue</v>
      </c>
      <c r="J3248" s="2" t="str">
        <f>VLOOKUP(E3248,CUSTOMERS!$A$2:$K$1001,2,0)&amp;" "&amp;VLOOKUP(E3248,CUSTOMERS!$A$2:$K$1001,3,0)</f>
        <v>Alanson Tesh</v>
      </c>
    </row>
    <row r="3249" spans="1:10" ht="14.25" customHeight="1" x14ac:dyDescent="0.3">
      <c r="A3249" s="3">
        <f t="shared" si="12"/>
        <v>45170</v>
      </c>
      <c r="B3249" s="3">
        <v>45178</v>
      </c>
      <c r="C3249" s="2">
        <v>301626</v>
      </c>
      <c r="D3249" s="2">
        <v>10018</v>
      </c>
      <c r="E3249" s="2">
        <v>981</v>
      </c>
      <c r="F3249" s="2">
        <v>3</v>
      </c>
      <c r="G3249" s="2">
        <v>1099</v>
      </c>
      <c r="H3249" s="2">
        <v>3297</v>
      </c>
      <c r="I3249" s="2" t="str">
        <f>VLOOKUP($D3249,PRODUCTS!$A$2:$G$87,2,0)</f>
        <v>iPhone 15 Pro 256 GB</v>
      </c>
      <c r="J3249" s="2" t="str">
        <f>VLOOKUP(E3249,CUSTOMERS!$A$2:$K$1001,2,0)&amp;" "&amp;VLOOKUP(E3249,CUSTOMERS!$A$2:$K$1001,3,0)</f>
        <v>Kitti Red</v>
      </c>
    </row>
    <row r="3250" spans="1:10" ht="14.25" customHeight="1" x14ac:dyDescent="0.3">
      <c r="A3250" s="3">
        <f t="shared" si="12"/>
        <v>45170</v>
      </c>
      <c r="B3250" s="3">
        <v>45178</v>
      </c>
      <c r="C3250" s="2">
        <v>301626</v>
      </c>
      <c r="D3250" s="2">
        <v>10077</v>
      </c>
      <c r="E3250" s="2">
        <v>224</v>
      </c>
      <c r="F3250" s="2">
        <v>1</v>
      </c>
      <c r="G3250" s="2">
        <v>6</v>
      </c>
      <c r="H3250" s="2">
        <v>6</v>
      </c>
      <c r="I3250" s="2" t="str">
        <f>VLOOKUP($D3250,PRODUCTS!$A$2:$G$87,2,0)</f>
        <v>Case for iPhone 15 Pro Blue</v>
      </c>
      <c r="J3250" s="2" t="str">
        <f>VLOOKUP(E3250,CUSTOMERS!$A$2:$K$1001,2,0)&amp;" "&amp;VLOOKUP(E3250,CUSTOMERS!$A$2:$K$1001,3,0)</f>
        <v>Edyth Breache</v>
      </c>
    </row>
    <row r="3251" spans="1:10" ht="14.25" customHeight="1" x14ac:dyDescent="0.3">
      <c r="A3251" s="3">
        <f t="shared" si="12"/>
        <v>45170</v>
      </c>
      <c r="B3251" s="3">
        <v>45178</v>
      </c>
      <c r="C3251" s="2">
        <v>301626</v>
      </c>
      <c r="D3251" s="2">
        <v>10084</v>
      </c>
      <c r="E3251" s="2">
        <v>537</v>
      </c>
      <c r="F3251" s="2">
        <v>2</v>
      </c>
      <c r="G3251" s="2">
        <v>7</v>
      </c>
      <c r="H3251" s="2">
        <v>14</v>
      </c>
      <c r="I3251" s="2" t="str">
        <f>VLOOKUP($D3251,PRODUCTS!$A$2:$G$87,2,0)</f>
        <v>AAA Batteries (4-pack)</v>
      </c>
      <c r="J3251" s="2" t="str">
        <f>VLOOKUP(E3251,CUSTOMERS!$A$2:$K$1001,2,0)&amp;" "&amp;VLOOKUP(E3251,CUSTOMERS!$A$2:$K$1001,3,0)</f>
        <v>Free Hessle</v>
      </c>
    </row>
    <row r="3252" spans="1:10" ht="14.25" customHeight="1" x14ac:dyDescent="0.3">
      <c r="A3252" s="3">
        <f t="shared" si="12"/>
        <v>45170</v>
      </c>
      <c r="B3252" s="3">
        <v>45178</v>
      </c>
      <c r="C3252" s="2">
        <v>301627</v>
      </c>
      <c r="D3252" s="2">
        <v>10055</v>
      </c>
      <c r="E3252" s="2">
        <v>697</v>
      </c>
      <c r="F3252" s="2">
        <v>1</v>
      </c>
      <c r="G3252" s="2">
        <v>95</v>
      </c>
      <c r="H3252" s="2">
        <v>95</v>
      </c>
      <c r="I3252" s="2" t="str">
        <f>VLOOKUP($D3252,PRODUCTS!$A$2:$G$87,2,0)</f>
        <v>Dell - S2421NX 23.8" IPS LED FHD</v>
      </c>
      <c r="J3252" s="2" t="str">
        <f>VLOOKUP(E3252,CUSTOMERS!$A$2:$K$1001,2,0)&amp;" "&amp;VLOOKUP(E3252,CUSTOMERS!$A$2:$K$1001,3,0)</f>
        <v>Westbrook Linster</v>
      </c>
    </row>
    <row r="3253" spans="1:10" ht="14.25" customHeight="1" x14ac:dyDescent="0.3">
      <c r="A3253" s="3">
        <f t="shared" si="12"/>
        <v>45170</v>
      </c>
      <c r="B3253" s="3">
        <v>45178</v>
      </c>
      <c r="C3253" s="2">
        <v>301628</v>
      </c>
      <c r="D3253" s="2">
        <v>10047</v>
      </c>
      <c r="E3253" s="2">
        <v>391</v>
      </c>
      <c r="F3253" s="2">
        <v>3</v>
      </c>
      <c r="G3253" s="2">
        <v>300</v>
      </c>
      <c r="H3253" s="2">
        <v>900</v>
      </c>
      <c r="I3253" s="2" t="str">
        <f>VLOOKUP($D3253,PRODUCTS!$A$2:$G$87,2,0)</f>
        <v>Microsoft - Xbox Series S 512 GB All-Digital Console</v>
      </c>
      <c r="J3253" s="2" t="str">
        <f>VLOOKUP(E3253,CUSTOMERS!$A$2:$K$1001,2,0)&amp;" "&amp;VLOOKUP(E3253,CUSTOMERS!$A$2:$K$1001,3,0)</f>
        <v>Sutherland Kipling</v>
      </c>
    </row>
    <row r="3254" spans="1:10" ht="14.25" customHeight="1" x14ac:dyDescent="0.3">
      <c r="A3254" s="3">
        <f t="shared" si="12"/>
        <v>45170</v>
      </c>
      <c r="B3254" s="3">
        <v>45178</v>
      </c>
      <c r="C3254" s="2">
        <v>301629</v>
      </c>
      <c r="D3254" s="2">
        <v>10083</v>
      </c>
      <c r="E3254" s="2">
        <v>308</v>
      </c>
      <c r="F3254" s="2">
        <v>1</v>
      </c>
      <c r="G3254" s="2">
        <v>50</v>
      </c>
      <c r="H3254" s="2">
        <v>50</v>
      </c>
      <c r="I3254" s="2" t="str">
        <f>VLOOKUP($D3254,PRODUCTS!$A$2:$G$87,2,0)</f>
        <v>Apple 45W USB-C Power Adapter</v>
      </c>
      <c r="J3254" s="2" t="str">
        <f>VLOOKUP(E3254,CUSTOMERS!$A$2:$K$1001,2,0)&amp;" "&amp;VLOOKUP(E3254,CUSTOMERS!$A$2:$K$1001,3,0)</f>
        <v>Harriette Dine-Hart</v>
      </c>
    </row>
    <row r="3255" spans="1:10" ht="14.25" customHeight="1" x14ac:dyDescent="0.3">
      <c r="A3255" s="3">
        <f t="shared" si="12"/>
        <v>45170</v>
      </c>
      <c r="B3255" s="3">
        <v>45178</v>
      </c>
      <c r="C3255" s="2">
        <v>301630</v>
      </c>
      <c r="D3255" s="2">
        <v>10017</v>
      </c>
      <c r="E3255" s="2">
        <v>628</v>
      </c>
      <c r="F3255" s="2">
        <v>1</v>
      </c>
      <c r="G3255" s="2">
        <v>999</v>
      </c>
      <c r="H3255" s="2">
        <v>999</v>
      </c>
      <c r="I3255" s="2" t="str">
        <f>VLOOKUP($D3255,PRODUCTS!$A$2:$G$87,2,0)</f>
        <v>iPhone 15 Pro 128 GB</v>
      </c>
      <c r="J3255" s="2" t="str">
        <f>VLOOKUP(E3255,CUSTOMERS!$A$2:$K$1001,2,0)&amp;" "&amp;VLOOKUP(E3255,CUSTOMERS!$A$2:$K$1001,3,0)</f>
        <v>Coralyn Abbott</v>
      </c>
    </row>
    <row r="3256" spans="1:10" ht="14.25" customHeight="1" x14ac:dyDescent="0.3">
      <c r="A3256" s="3">
        <f t="shared" si="12"/>
        <v>45170</v>
      </c>
      <c r="B3256" s="3">
        <v>45179</v>
      </c>
      <c r="C3256" s="2">
        <v>301631</v>
      </c>
      <c r="D3256" s="2">
        <v>10011</v>
      </c>
      <c r="E3256" s="2">
        <v>605</v>
      </c>
      <c r="F3256" s="2">
        <v>1</v>
      </c>
      <c r="G3256" s="2">
        <v>106</v>
      </c>
      <c r="H3256" s="2">
        <v>106</v>
      </c>
      <c r="I3256" s="2" t="str">
        <f>VLOOKUP($D3256,PRODUCTS!$A$2:$G$87,2,0)</f>
        <v>Fire TV 32"</v>
      </c>
      <c r="J3256" s="2" t="str">
        <f>VLOOKUP(E3256,CUSTOMERS!$A$2:$K$1001,2,0)&amp;" "&amp;VLOOKUP(E3256,CUSTOMERS!$A$2:$K$1001,3,0)</f>
        <v>West Benzing</v>
      </c>
    </row>
    <row r="3257" spans="1:10" ht="14.25" customHeight="1" x14ac:dyDescent="0.3">
      <c r="A3257" s="3">
        <f t="shared" si="12"/>
        <v>45170</v>
      </c>
      <c r="B3257" s="3">
        <v>45179</v>
      </c>
      <c r="C3257" s="2">
        <v>301631</v>
      </c>
      <c r="D3257" s="2">
        <v>10059</v>
      </c>
      <c r="E3257" s="2">
        <v>161</v>
      </c>
      <c r="F3257" s="2">
        <v>3</v>
      </c>
      <c r="G3257" s="2">
        <v>269</v>
      </c>
      <c r="H3257" s="2">
        <v>807</v>
      </c>
      <c r="I3257" s="2" t="str">
        <f>VLOOKUP($D3257,PRODUCTS!$A$2:$G$87,2,0)</f>
        <v>TCL - 55" Class S4 S-Class</v>
      </c>
      <c r="J3257" s="2" t="str">
        <f>VLOOKUP(E3257,CUSTOMERS!$A$2:$K$1001,2,0)&amp;" "&amp;VLOOKUP(E3257,CUSTOMERS!$A$2:$K$1001,3,0)</f>
        <v>Dulci Blanning</v>
      </c>
    </row>
    <row r="3258" spans="1:10" ht="14.25" customHeight="1" x14ac:dyDescent="0.3">
      <c r="A3258" s="3">
        <f t="shared" si="12"/>
        <v>45170</v>
      </c>
      <c r="B3258" s="3">
        <v>45179</v>
      </c>
      <c r="C3258" s="2">
        <v>301632</v>
      </c>
      <c r="D3258" s="2">
        <v>10032</v>
      </c>
      <c r="E3258" s="2">
        <v>869</v>
      </c>
      <c r="F3258" s="2">
        <v>2</v>
      </c>
      <c r="G3258" s="2">
        <v>70</v>
      </c>
      <c r="H3258" s="2">
        <v>140</v>
      </c>
      <c r="I3258" s="2" t="str">
        <f>VLOOKUP($D3258,PRODUCTS!$A$2:$G$87,2,0)</f>
        <v>Nintendo Switch Pro Controller</v>
      </c>
      <c r="J3258" s="2" t="str">
        <f>VLOOKUP(E3258,CUSTOMERS!$A$2:$K$1001,2,0)&amp;" "&amp;VLOOKUP(E3258,CUSTOMERS!$A$2:$K$1001,3,0)</f>
        <v>Alida Huckin</v>
      </c>
    </row>
    <row r="3259" spans="1:10" ht="14.25" customHeight="1" x14ac:dyDescent="0.3">
      <c r="A3259" s="3">
        <f t="shared" si="12"/>
        <v>45170</v>
      </c>
      <c r="B3259" s="3">
        <v>45179</v>
      </c>
      <c r="C3259" s="2">
        <v>301633</v>
      </c>
      <c r="D3259" s="2">
        <v>10051</v>
      </c>
      <c r="E3259" s="2">
        <v>805</v>
      </c>
      <c r="F3259" s="2">
        <v>3</v>
      </c>
      <c r="G3259" s="2">
        <v>900</v>
      </c>
      <c r="H3259" s="2">
        <v>2700</v>
      </c>
      <c r="I3259" s="2" t="str">
        <f>VLOOKUP($D3259,PRODUCTS!$A$2:$G$87,2,0)</f>
        <v>Dell - Inspiron 23.8" Touch screen All-In-One</v>
      </c>
      <c r="J3259" s="2" t="str">
        <f>VLOOKUP(E3259,CUSTOMERS!$A$2:$K$1001,2,0)&amp;" "&amp;VLOOKUP(E3259,CUSTOMERS!$A$2:$K$1001,3,0)</f>
        <v>Korrie Petracek</v>
      </c>
    </row>
    <row r="3260" spans="1:10" ht="14.25" customHeight="1" x14ac:dyDescent="0.3">
      <c r="A3260" s="3">
        <f t="shared" si="12"/>
        <v>45170</v>
      </c>
      <c r="B3260" s="3">
        <v>45179</v>
      </c>
      <c r="C3260" s="2">
        <v>301634</v>
      </c>
      <c r="D3260" s="2">
        <v>10029</v>
      </c>
      <c r="E3260" s="2">
        <v>26</v>
      </c>
      <c r="F3260" s="2">
        <v>3</v>
      </c>
      <c r="G3260" s="2">
        <v>44</v>
      </c>
      <c r="H3260" s="2">
        <v>132</v>
      </c>
      <c r="I3260" s="2" t="str">
        <f>VLOOKUP($D3260,PRODUCTS!$A$2:$G$87,2,0)</f>
        <v>PlayStation DualSense Wireless Controller</v>
      </c>
      <c r="J3260" s="2" t="str">
        <f>VLOOKUP(E3260,CUSTOMERS!$A$2:$K$1001,2,0)&amp;" "&amp;VLOOKUP(E3260,CUSTOMERS!$A$2:$K$1001,3,0)</f>
        <v>Pincus Ewence</v>
      </c>
    </row>
    <row r="3261" spans="1:10" ht="14.25" customHeight="1" x14ac:dyDescent="0.3">
      <c r="A3261" s="3">
        <f t="shared" si="12"/>
        <v>45170</v>
      </c>
      <c r="B3261" s="3">
        <v>45179</v>
      </c>
      <c r="C3261" s="2">
        <v>301635</v>
      </c>
      <c r="D3261" s="2">
        <v>10015</v>
      </c>
      <c r="E3261" s="2">
        <v>194</v>
      </c>
      <c r="F3261" s="2">
        <v>3</v>
      </c>
      <c r="G3261" s="2">
        <v>1399</v>
      </c>
      <c r="H3261" s="2">
        <v>4197</v>
      </c>
      <c r="I3261" s="2" t="str">
        <f>VLOOKUP($D3261,PRODUCTS!$A$2:$G$87,2,0)</f>
        <v>iPhone 15 Pro Max 512 GB</v>
      </c>
      <c r="J3261" s="2" t="str">
        <f>VLOOKUP(E3261,CUSTOMERS!$A$2:$K$1001,2,0)&amp;" "&amp;VLOOKUP(E3261,CUSTOMERS!$A$2:$K$1001,3,0)</f>
        <v>Junina Bromage</v>
      </c>
    </row>
    <row r="3262" spans="1:10" ht="14.25" customHeight="1" x14ac:dyDescent="0.3">
      <c r="A3262" s="3">
        <f t="shared" si="12"/>
        <v>45170</v>
      </c>
      <c r="B3262" s="3">
        <v>45179</v>
      </c>
      <c r="C3262" s="2">
        <v>301635</v>
      </c>
      <c r="D3262" s="2">
        <v>10040</v>
      </c>
      <c r="E3262" s="2">
        <v>269</v>
      </c>
      <c r="F3262" s="2">
        <v>3</v>
      </c>
      <c r="G3262" s="2">
        <v>949</v>
      </c>
      <c r="H3262" s="2">
        <v>2847</v>
      </c>
      <c r="I3262" s="2" t="str">
        <f>VLOOKUP($D3262,PRODUCTS!$A$2:$G$87,2,0)</f>
        <v>MacBook Air 13.6" Laptop - Apple M2</v>
      </c>
      <c r="J3262" s="2" t="str">
        <f>VLOOKUP(E3262,CUSTOMERS!$A$2:$K$1001,2,0)&amp;" "&amp;VLOOKUP(E3262,CUSTOMERS!$A$2:$K$1001,3,0)</f>
        <v>Carleen Boller</v>
      </c>
    </row>
    <row r="3263" spans="1:10" ht="14.25" customHeight="1" x14ac:dyDescent="0.3">
      <c r="A3263" s="3">
        <f t="shared" si="12"/>
        <v>45170</v>
      </c>
      <c r="B3263" s="3">
        <v>45179</v>
      </c>
      <c r="C3263" s="2">
        <v>301635</v>
      </c>
      <c r="D3263" s="2">
        <v>10056</v>
      </c>
      <c r="E3263" s="2">
        <v>388</v>
      </c>
      <c r="F3263" s="2">
        <v>1</v>
      </c>
      <c r="G3263" s="2">
        <v>999</v>
      </c>
      <c r="H3263" s="2">
        <v>999</v>
      </c>
      <c r="I3263" s="2" t="str">
        <f>VLOOKUP($D3263,PRODUCTS!$A$2:$G$87,2,0)</f>
        <v>Samsung - 85" Class TU690T</v>
      </c>
      <c r="J3263" s="2" t="str">
        <f>VLOOKUP(E3263,CUSTOMERS!$A$2:$K$1001,2,0)&amp;" "&amp;VLOOKUP(E3263,CUSTOMERS!$A$2:$K$1001,3,0)</f>
        <v>Henriette Milam</v>
      </c>
    </row>
    <row r="3264" spans="1:10" ht="14.25" customHeight="1" x14ac:dyDescent="0.3">
      <c r="A3264" s="3">
        <f t="shared" si="12"/>
        <v>45170</v>
      </c>
      <c r="B3264" s="3">
        <v>45179</v>
      </c>
      <c r="C3264" s="2">
        <v>301636</v>
      </c>
      <c r="D3264" s="2">
        <v>10057</v>
      </c>
      <c r="E3264" s="2">
        <v>824</v>
      </c>
      <c r="F3264" s="2">
        <v>3</v>
      </c>
      <c r="G3264" s="2">
        <v>1099</v>
      </c>
      <c r="H3264" s="2">
        <v>3297</v>
      </c>
      <c r="I3264" s="2" t="str">
        <f>VLOOKUP($D3264,PRODUCTS!$A$2:$G$87,2,0)</f>
        <v>LG - 65" Class 80 Series QNED</v>
      </c>
      <c r="J3264" s="2" t="str">
        <f>VLOOKUP(E3264,CUSTOMERS!$A$2:$K$1001,2,0)&amp;" "&amp;VLOOKUP(E3264,CUSTOMERS!$A$2:$K$1001,3,0)</f>
        <v>Romy Luck</v>
      </c>
    </row>
    <row r="3265" spans="1:10" ht="14.25" customHeight="1" x14ac:dyDescent="0.3">
      <c r="A3265" s="3">
        <f t="shared" si="12"/>
        <v>45170</v>
      </c>
      <c r="B3265" s="3">
        <v>45179</v>
      </c>
      <c r="C3265" s="2">
        <v>301636</v>
      </c>
      <c r="D3265" s="2">
        <v>10014</v>
      </c>
      <c r="E3265" s="2">
        <v>20</v>
      </c>
      <c r="F3265" s="2">
        <v>2</v>
      </c>
      <c r="G3265" s="2">
        <v>1199</v>
      </c>
      <c r="H3265" s="2">
        <v>2398</v>
      </c>
      <c r="I3265" s="2" t="str">
        <f>VLOOKUP($D3265,PRODUCTS!$A$2:$G$87,2,0)</f>
        <v>iPhone 15 Pro Max 256 GB</v>
      </c>
      <c r="J3265" s="2" t="str">
        <f>VLOOKUP(E3265,CUSTOMERS!$A$2:$K$1001,2,0)&amp;" "&amp;VLOOKUP(E3265,CUSTOMERS!$A$2:$K$1001,3,0)</f>
        <v>Noby Notley</v>
      </c>
    </row>
    <row r="3266" spans="1:10" ht="14.25" customHeight="1" x14ac:dyDescent="0.3">
      <c r="A3266" s="3">
        <f t="shared" si="12"/>
        <v>45170</v>
      </c>
      <c r="B3266" s="3">
        <v>45179</v>
      </c>
      <c r="C3266" s="2">
        <v>301636</v>
      </c>
      <c r="D3266" s="2">
        <v>10002</v>
      </c>
      <c r="E3266" s="2">
        <v>725</v>
      </c>
      <c r="F3266" s="2">
        <v>1</v>
      </c>
      <c r="G3266" s="2">
        <v>81</v>
      </c>
      <c r="H3266" s="2">
        <v>81</v>
      </c>
      <c r="I3266" s="2" t="str">
        <f>VLOOKUP($D3266,PRODUCTS!$A$2:$G$87,2,0)</f>
        <v>Apple AirTag 4 Pack</v>
      </c>
      <c r="J3266" s="2" t="str">
        <f>VLOOKUP(E3266,CUSTOMERS!$A$2:$K$1001,2,0)&amp;" "&amp;VLOOKUP(E3266,CUSTOMERS!$A$2:$K$1001,3,0)</f>
        <v>Avril Adcocks</v>
      </c>
    </row>
    <row r="3267" spans="1:10" ht="14.25" customHeight="1" x14ac:dyDescent="0.3">
      <c r="A3267" s="3">
        <f t="shared" si="12"/>
        <v>45170</v>
      </c>
      <c r="B3267" s="3">
        <v>45179</v>
      </c>
      <c r="C3267" s="2">
        <v>301636</v>
      </c>
      <c r="D3267" s="2">
        <v>10045</v>
      </c>
      <c r="E3267" s="2">
        <v>590</v>
      </c>
      <c r="F3267" s="2">
        <v>2</v>
      </c>
      <c r="G3267" s="2">
        <v>499</v>
      </c>
      <c r="H3267" s="2">
        <v>998</v>
      </c>
      <c r="I3267" s="2" t="str">
        <f>VLOOKUP($D3267,PRODUCTS!$A$2:$G$87,2,0)</f>
        <v>Microsoft - Xbox Series X 1TB Console </v>
      </c>
      <c r="J3267" s="2" t="str">
        <f>VLOOKUP(E3267,CUSTOMERS!$A$2:$K$1001,2,0)&amp;" "&amp;VLOOKUP(E3267,CUSTOMERS!$A$2:$K$1001,3,0)</f>
        <v>Ives Godney</v>
      </c>
    </row>
    <row r="3268" spans="1:10" ht="14.25" customHeight="1" x14ac:dyDescent="0.3">
      <c r="A3268" s="3">
        <f t="shared" si="12"/>
        <v>45170</v>
      </c>
      <c r="B3268" s="3">
        <v>45179</v>
      </c>
      <c r="C3268" s="2">
        <v>301636</v>
      </c>
      <c r="D3268" s="2">
        <v>10082</v>
      </c>
      <c r="E3268" s="2">
        <v>951</v>
      </c>
      <c r="F3268" s="2">
        <v>2</v>
      </c>
      <c r="G3268" s="2">
        <v>20</v>
      </c>
      <c r="H3268" s="2">
        <v>40</v>
      </c>
      <c r="I3268" s="2" t="str">
        <f>VLOOKUP($D3268,PRODUCTS!$A$2:$G$87,2,0)</f>
        <v>Apple 20W USB-C Power Adapter</v>
      </c>
      <c r="J3268" s="2" t="str">
        <f>VLOOKUP(E3268,CUSTOMERS!$A$2:$K$1001,2,0)&amp;" "&amp;VLOOKUP(E3268,CUSTOMERS!$A$2:$K$1001,3,0)</f>
        <v>Karola Gowthrop</v>
      </c>
    </row>
    <row r="3269" spans="1:10" ht="14.25" customHeight="1" x14ac:dyDescent="0.3">
      <c r="A3269" s="3">
        <f t="shared" si="12"/>
        <v>45170</v>
      </c>
      <c r="B3269" s="3">
        <v>45179</v>
      </c>
      <c r="C3269" s="2">
        <v>301636</v>
      </c>
      <c r="D3269" s="2">
        <v>10021</v>
      </c>
      <c r="E3269" s="2">
        <v>837</v>
      </c>
      <c r="F3269" s="2">
        <v>1</v>
      </c>
      <c r="G3269" s="2">
        <v>799</v>
      </c>
      <c r="H3269" s="2">
        <v>799</v>
      </c>
      <c r="I3269" s="2" t="str">
        <f>VLOOKUP($D3269,PRODUCTS!$A$2:$G$87,2,0)</f>
        <v>iPhone 15 128 GB</v>
      </c>
      <c r="J3269" s="2" t="str">
        <f>VLOOKUP(E3269,CUSTOMERS!$A$2:$K$1001,2,0)&amp;" "&amp;VLOOKUP(E3269,CUSTOMERS!$A$2:$K$1001,3,0)</f>
        <v>Abigail Surgeon</v>
      </c>
    </row>
    <row r="3270" spans="1:10" ht="14.25" customHeight="1" x14ac:dyDescent="0.3">
      <c r="A3270" s="3">
        <f t="shared" si="12"/>
        <v>45170</v>
      </c>
      <c r="B3270" s="3">
        <v>45179</v>
      </c>
      <c r="C3270" s="2">
        <v>301636</v>
      </c>
      <c r="D3270" s="2">
        <v>10068</v>
      </c>
      <c r="E3270" s="2">
        <v>227</v>
      </c>
      <c r="F3270" s="2">
        <v>2</v>
      </c>
      <c r="G3270" s="2">
        <v>279</v>
      </c>
      <c r="H3270" s="2">
        <v>558</v>
      </c>
      <c r="I3270" s="2" t="str">
        <f>VLOOKUP($D3270,PRODUCTS!$A$2:$G$87,2,0)</f>
        <v>Yale - Assure Lock 2 Smart Lock</v>
      </c>
      <c r="J3270" s="2" t="str">
        <f>VLOOKUP(E3270,CUSTOMERS!$A$2:$K$1001,2,0)&amp;" "&amp;VLOOKUP(E3270,CUSTOMERS!$A$2:$K$1001,3,0)</f>
        <v>Vinny Askey</v>
      </c>
    </row>
    <row r="3271" spans="1:10" ht="14.25" customHeight="1" x14ac:dyDescent="0.3">
      <c r="A3271" s="3">
        <f t="shared" si="12"/>
        <v>45170</v>
      </c>
      <c r="B3271" s="3">
        <v>45179</v>
      </c>
      <c r="C3271" s="2">
        <v>301637</v>
      </c>
      <c r="D3271" s="2">
        <v>10034</v>
      </c>
      <c r="E3271" s="2">
        <v>836</v>
      </c>
      <c r="F3271" s="2">
        <v>2</v>
      </c>
      <c r="G3271" s="2">
        <v>90</v>
      </c>
      <c r="H3271" s="2">
        <v>180</v>
      </c>
      <c r="I3271" s="2" t="str">
        <f>VLOOKUP($D3271,PRODUCTS!$A$2:$G$87,2,0)</f>
        <v>Xbox Wireless Headset </v>
      </c>
      <c r="J3271" s="2" t="str">
        <f>VLOOKUP(E3271,CUSTOMERS!$A$2:$K$1001,2,0)&amp;" "&amp;VLOOKUP(E3271,CUSTOMERS!$A$2:$K$1001,3,0)</f>
        <v>Kristel Pole</v>
      </c>
    </row>
    <row r="3272" spans="1:10" ht="14.25" customHeight="1" x14ac:dyDescent="0.3">
      <c r="A3272" s="3">
        <f t="shared" si="12"/>
        <v>45170</v>
      </c>
      <c r="B3272" s="3">
        <v>45179</v>
      </c>
      <c r="C3272" s="2">
        <v>301637</v>
      </c>
      <c r="D3272" s="2">
        <v>10072</v>
      </c>
      <c r="E3272" s="2">
        <v>519</v>
      </c>
      <c r="F3272" s="2">
        <v>3</v>
      </c>
      <c r="G3272" s="2">
        <v>5</v>
      </c>
      <c r="H3272" s="2">
        <v>15</v>
      </c>
      <c r="I3272" s="2" t="str">
        <f>VLOOKUP($D3272,PRODUCTS!$A$2:$G$87,2,0)</f>
        <v>Case for iPhone 15 Red</v>
      </c>
      <c r="J3272" s="2" t="str">
        <f>VLOOKUP(E3272,CUSTOMERS!$A$2:$K$1001,2,0)&amp;" "&amp;VLOOKUP(E3272,CUSTOMERS!$A$2:$K$1001,3,0)</f>
        <v>Kerrie Mowday</v>
      </c>
    </row>
    <row r="3273" spans="1:10" ht="14.25" customHeight="1" x14ac:dyDescent="0.3">
      <c r="A3273" s="3">
        <f t="shared" si="12"/>
        <v>45170</v>
      </c>
      <c r="B3273" s="3">
        <v>45179</v>
      </c>
      <c r="C3273" s="2">
        <v>301638</v>
      </c>
      <c r="D3273" s="2">
        <v>10077</v>
      </c>
      <c r="E3273" s="2">
        <v>344</v>
      </c>
      <c r="F3273" s="2">
        <v>1</v>
      </c>
      <c r="G3273" s="2">
        <v>6</v>
      </c>
      <c r="H3273" s="2">
        <v>6</v>
      </c>
      <c r="I3273" s="2" t="str">
        <f>VLOOKUP($D3273,PRODUCTS!$A$2:$G$87,2,0)</f>
        <v>Case for iPhone 15 Pro Blue</v>
      </c>
      <c r="J3273" s="2" t="str">
        <f>VLOOKUP(E3273,CUSTOMERS!$A$2:$K$1001,2,0)&amp;" "&amp;VLOOKUP(E3273,CUSTOMERS!$A$2:$K$1001,3,0)</f>
        <v>Frankie Jelf</v>
      </c>
    </row>
    <row r="3274" spans="1:10" ht="14.25" customHeight="1" x14ac:dyDescent="0.3">
      <c r="A3274" s="3">
        <f t="shared" si="12"/>
        <v>45170</v>
      </c>
      <c r="B3274" s="3">
        <v>45179</v>
      </c>
      <c r="C3274" s="2">
        <v>301638</v>
      </c>
      <c r="D3274" s="2">
        <v>10020</v>
      </c>
      <c r="E3274" s="2">
        <v>457</v>
      </c>
      <c r="F3274" s="2">
        <v>3</v>
      </c>
      <c r="G3274" s="2">
        <v>1499</v>
      </c>
      <c r="H3274" s="2">
        <v>4497</v>
      </c>
      <c r="I3274" s="2" t="str">
        <f>VLOOKUP($D3274,PRODUCTS!$A$2:$G$87,2,0)</f>
        <v>iPhone 15 Pro 1 TB</v>
      </c>
      <c r="J3274" s="2" t="str">
        <f>VLOOKUP(E3274,CUSTOMERS!$A$2:$K$1001,2,0)&amp;" "&amp;VLOOKUP(E3274,CUSTOMERS!$A$2:$K$1001,3,0)</f>
        <v>Noami Antoszewski</v>
      </c>
    </row>
    <row r="3275" spans="1:10" ht="14.25" customHeight="1" x14ac:dyDescent="0.3">
      <c r="A3275" s="3">
        <f t="shared" si="12"/>
        <v>45170</v>
      </c>
      <c r="B3275" s="3">
        <v>45179</v>
      </c>
      <c r="C3275" s="2">
        <v>301639</v>
      </c>
      <c r="D3275" s="2">
        <v>10010</v>
      </c>
      <c r="E3275" s="2">
        <v>362</v>
      </c>
      <c r="F3275" s="2">
        <v>3</v>
      </c>
      <c r="G3275" s="2">
        <v>29</v>
      </c>
      <c r="H3275" s="2">
        <v>87</v>
      </c>
      <c r="I3275" s="2" t="str">
        <f>VLOOKUP($D3275,PRODUCTS!$A$2:$G$87,2,0)</f>
        <v>JBL Go 3</v>
      </c>
      <c r="J3275" s="2" t="str">
        <f>VLOOKUP(E3275,CUSTOMERS!$A$2:$K$1001,2,0)&amp;" "&amp;VLOOKUP(E3275,CUSTOMERS!$A$2:$K$1001,3,0)</f>
        <v>Hillery Chieco</v>
      </c>
    </row>
    <row r="3276" spans="1:10" ht="14.25" customHeight="1" x14ac:dyDescent="0.3">
      <c r="A3276" s="3">
        <f t="shared" si="12"/>
        <v>45170</v>
      </c>
      <c r="B3276" s="3">
        <v>45179</v>
      </c>
      <c r="C3276" s="2">
        <v>301639</v>
      </c>
      <c r="D3276" s="2">
        <v>10034</v>
      </c>
      <c r="E3276" s="2">
        <v>612</v>
      </c>
      <c r="F3276" s="2">
        <v>1</v>
      </c>
      <c r="G3276" s="2">
        <v>90</v>
      </c>
      <c r="H3276" s="2">
        <v>90</v>
      </c>
      <c r="I3276" s="2" t="str">
        <f>VLOOKUP($D3276,PRODUCTS!$A$2:$G$87,2,0)</f>
        <v>Xbox Wireless Headset </v>
      </c>
      <c r="J3276" s="2" t="str">
        <f>VLOOKUP(E3276,CUSTOMERS!$A$2:$K$1001,2,0)&amp;" "&amp;VLOOKUP(E3276,CUSTOMERS!$A$2:$K$1001,3,0)</f>
        <v>Hilary McGourty</v>
      </c>
    </row>
    <row r="3277" spans="1:10" ht="14.25" customHeight="1" x14ac:dyDescent="0.3">
      <c r="A3277" s="3">
        <f t="shared" si="12"/>
        <v>45170</v>
      </c>
      <c r="B3277" s="3">
        <v>45180</v>
      </c>
      <c r="C3277" s="2">
        <v>301640</v>
      </c>
      <c r="D3277" s="2">
        <v>10021</v>
      </c>
      <c r="E3277" s="2">
        <v>478</v>
      </c>
      <c r="F3277" s="2">
        <v>2</v>
      </c>
      <c r="G3277" s="2">
        <v>799</v>
      </c>
      <c r="H3277" s="2">
        <v>1598</v>
      </c>
      <c r="I3277" s="2" t="str">
        <f>VLOOKUP($D3277,PRODUCTS!$A$2:$G$87,2,0)</f>
        <v>iPhone 15 128 GB</v>
      </c>
      <c r="J3277" s="2" t="str">
        <f>VLOOKUP(E3277,CUSTOMERS!$A$2:$K$1001,2,0)&amp;" "&amp;VLOOKUP(E3277,CUSTOMERS!$A$2:$K$1001,3,0)</f>
        <v>Cris Brugman</v>
      </c>
    </row>
    <row r="3278" spans="1:10" ht="14.25" customHeight="1" x14ac:dyDescent="0.3">
      <c r="A3278" s="3">
        <f t="shared" si="12"/>
        <v>45170</v>
      </c>
      <c r="B3278" s="3">
        <v>45180</v>
      </c>
      <c r="C3278" s="2">
        <v>301641</v>
      </c>
      <c r="D3278" s="2">
        <v>10035</v>
      </c>
      <c r="E3278" s="2">
        <v>42</v>
      </c>
      <c r="F3278" s="2">
        <v>1</v>
      </c>
      <c r="G3278" s="2">
        <v>52</v>
      </c>
      <c r="H3278" s="2">
        <v>52</v>
      </c>
      <c r="I3278" s="2" t="str">
        <f>VLOOKUP($D3278,PRODUCTS!$A$2:$G$87,2,0)</f>
        <v>Xbox Core Wireless Gaming Controller</v>
      </c>
      <c r="J3278" s="2" t="str">
        <f>VLOOKUP(E3278,CUSTOMERS!$A$2:$K$1001,2,0)&amp;" "&amp;VLOOKUP(E3278,CUSTOMERS!$A$2:$K$1001,3,0)</f>
        <v>Tore Giacobini</v>
      </c>
    </row>
    <row r="3279" spans="1:10" ht="14.25" customHeight="1" x14ac:dyDescent="0.3">
      <c r="A3279" s="3">
        <f t="shared" si="12"/>
        <v>45170</v>
      </c>
      <c r="B3279" s="3">
        <v>45180</v>
      </c>
      <c r="C3279" s="2">
        <v>301641</v>
      </c>
      <c r="D3279" s="2">
        <v>10014</v>
      </c>
      <c r="E3279" s="2">
        <v>121</v>
      </c>
      <c r="F3279" s="2">
        <v>3</v>
      </c>
      <c r="G3279" s="2">
        <v>1199</v>
      </c>
      <c r="H3279" s="2">
        <v>3597</v>
      </c>
      <c r="I3279" s="2" t="str">
        <f>VLOOKUP($D3279,PRODUCTS!$A$2:$G$87,2,0)</f>
        <v>iPhone 15 Pro Max 256 GB</v>
      </c>
      <c r="J3279" s="2" t="str">
        <f>VLOOKUP(E3279,CUSTOMERS!$A$2:$K$1001,2,0)&amp;" "&amp;VLOOKUP(E3279,CUSTOMERS!$A$2:$K$1001,3,0)</f>
        <v>Sascha Colborn</v>
      </c>
    </row>
    <row r="3280" spans="1:10" ht="14.25" customHeight="1" x14ac:dyDescent="0.3">
      <c r="A3280" s="3">
        <f t="shared" si="12"/>
        <v>45170</v>
      </c>
      <c r="B3280" s="3">
        <v>45180</v>
      </c>
      <c r="C3280" s="2">
        <v>301641</v>
      </c>
      <c r="D3280" s="2">
        <v>10043</v>
      </c>
      <c r="E3280" s="2">
        <v>615</v>
      </c>
      <c r="F3280" s="2">
        <v>1</v>
      </c>
      <c r="G3280" s="2">
        <v>450</v>
      </c>
      <c r="H3280" s="2">
        <v>450</v>
      </c>
      <c r="I3280" s="2" t="str">
        <f>VLOOKUP($D3280,PRODUCTS!$A$2:$G$87,2,0)</f>
        <v>HP - Desktop - AMD Ryzen 5 - 12GB Memory - 512GB SSD</v>
      </c>
      <c r="J3280" s="2" t="str">
        <f>VLOOKUP(E3280,CUSTOMERS!$A$2:$K$1001,2,0)&amp;" "&amp;VLOOKUP(E3280,CUSTOMERS!$A$2:$K$1001,3,0)</f>
        <v>Mallory Corday</v>
      </c>
    </row>
    <row r="3281" spans="1:10" ht="14.25" customHeight="1" x14ac:dyDescent="0.3">
      <c r="A3281" s="3">
        <f t="shared" si="12"/>
        <v>45170</v>
      </c>
      <c r="B3281" s="3">
        <v>45180</v>
      </c>
      <c r="C3281" s="2">
        <v>301641</v>
      </c>
      <c r="D3281" s="2">
        <v>10048</v>
      </c>
      <c r="E3281" s="2">
        <v>872</v>
      </c>
      <c r="F3281" s="2">
        <v>3</v>
      </c>
      <c r="G3281" s="2">
        <v>500</v>
      </c>
      <c r="H3281" s="2">
        <v>1500</v>
      </c>
      <c r="I3281" s="2" t="str">
        <f>VLOOKUP($D3281,PRODUCTS!$A$2:$G$87,2,0)</f>
        <v>ASUS - Zenbook 14X 14.5" 2.8K OLED</v>
      </c>
      <c r="J3281" s="2" t="str">
        <f>VLOOKUP(E3281,CUSTOMERS!$A$2:$K$1001,2,0)&amp;" "&amp;VLOOKUP(E3281,CUSTOMERS!$A$2:$K$1001,3,0)</f>
        <v>Lars MattiCCI</v>
      </c>
    </row>
    <row r="3282" spans="1:10" ht="14.25" customHeight="1" x14ac:dyDescent="0.3">
      <c r="A3282" s="3">
        <f t="shared" si="12"/>
        <v>45170</v>
      </c>
      <c r="B3282" s="3">
        <v>45180</v>
      </c>
      <c r="C3282" s="2">
        <v>301642</v>
      </c>
      <c r="D3282" s="2">
        <v>10040</v>
      </c>
      <c r="E3282" s="2">
        <v>962</v>
      </c>
      <c r="F3282" s="2">
        <v>1</v>
      </c>
      <c r="G3282" s="2">
        <v>949</v>
      </c>
      <c r="H3282" s="2">
        <v>949</v>
      </c>
      <c r="I3282" s="2" t="str">
        <f>VLOOKUP($D3282,PRODUCTS!$A$2:$G$87,2,0)</f>
        <v>MacBook Air 13.6" Laptop - Apple M2</v>
      </c>
      <c r="J3282" s="2" t="str">
        <f>VLOOKUP(E3282,CUSTOMERS!$A$2:$K$1001,2,0)&amp;" "&amp;VLOOKUP(E3282,CUSTOMERS!$A$2:$K$1001,3,0)</f>
        <v>Francklyn Van Eeden</v>
      </c>
    </row>
    <row r="3283" spans="1:10" ht="14.25" customHeight="1" x14ac:dyDescent="0.3">
      <c r="A3283" s="3">
        <f t="shared" si="12"/>
        <v>45170</v>
      </c>
      <c r="B3283" s="3">
        <v>45180</v>
      </c>
      <c r="C3283" s="2">
        <v>301642</v>
      </c>
      <c r="D3283" s="2">
        <v>10017</v>
      </c>
      <c r="E3283" s="2">
        <v>789</v>
      </c>
      <c r="F3283" s="2">
        <v>2</v>
      </c>
      <c r="G3283" s="2">
        <v>999</v>
      </c>
      <c r="H3283" s="2">
        <v>1998</v>
      </c>
      <c r="I3283" s="2" t="str">
        <f>VLOOKUP($D3283,PRODUCTS!$A$2:$G$87,2,0)</f>
        <v>iPhone 15 Pro 128 GB</v>
      </c>
      <c r="J3283" s="2" t="str">
        <f>VLOOKUP(E3283,CUSTOMERS!$A$2:$K$1001,2,0)&amp;" "&amp;VLOOKUP(E3283,CUSTOMERS!$A$2:$K$1001,3,0)</f>
        <v>Nancie Yurov</v>
      </c>
    </row>
    <row r="3284" spans="1:10" ht="14.25" customHeight="1" x14ac:dyDescent="0.3">
      <c r="A3284" s="3">
        <f t="shared" si="12"/>
        <v>45170</v>
      </c>
      <c r="B3284" s="3">
        <v>45180</v>
      </c>
      <c r="C3284" s="2">
        <v>301643</v>
      </c>
      <c r="D3284" s="2">
        <v>10056</v>
      </c>
      <c r="E3284" s="2">
        <v>745</v>
      </c>
      <c r="F3284" s="2">
        <v>3</v>
      </c>
      <c r="G3284" s="2">
        <v>999</v>
      </c>
      <c r="H3284" s="2">
        <v>2997</v>
      </c>
      <c r="I3284" s="2" t="str">
        <f>VLOOKUP($D3284,PRODUCTS!$A$2:$G$87,2,0)</f>
        <v>Samsung - 85" Class TU690T</v>
      </c>
      <c r="J3284" s="2" t="str">
        <f>VLOOKUP(E3284,CUSTOMERS!$A$2:$K$1001,2,0)&amp;" "&amp;VLOOKUP(E3284,CUSTOMERS!$A$2:$K$1001,3,0)</f>
        <v>Paige Josiah</v>
      </c>
    </row>
    <row r="3285" spans="1:10" ht="14.25" customHeight="1" x14ac:dyDescent="0.3">
      <c r="A3285" s="3">
        <f t="shared" si="12"/>
        <v>45170</v>
      </c>
      <c r="B3285" s="3">
        <v>45180</v>
      </c>
      <c r="C3285" s="2">
        <v>301643</v>
      </c>
      <c r="D3285" s="2">
        <v>10002</v>
      </c>
      <c r="E3285" s="2">
        <v>504</v>
      </c>
      <c r="F3285" s="2">
        <v>2</v>
      </c>
      <c r="G3285" s="2">
        <v>81</v>
      </c>
      <c r="H3285" s="2">
        <v>162</v>
      </c>
      <c r="I3285" s="2" t="str">
        <f>VLOOKUP($D3285,PRODUCTS!$A$2:$G$87,2,0)</f>
        <v>Apple AirTag 4 Pack</v>
      </c>
      <c r="J3285" s="2" t="str">
        <f>VLOOKUP(E3285,CUSTOMERS!$A$2:$K$1001,2,0)&amp;" "&amp;VLOOKUP(E3285,CUSTOMERS!$A$2:$K$1001,3,0)</f>
        <v>Serena MacArthur</v>
      </c>
    </row>
    <row r="3286" spans="1:10" ht="14.25" customHeight="1" x14ac:dyDescent="0.3">
      <c r="A3286" s="3">
        <f t="shared" si="12"/>
        <v>45170</v>
      </c>
      <c r="B3286" s="3">
        <v>45180</v>
      </c>
      <c r="C3286" s="2">
        <v>301643</v>
      </c>
      <c r="D3286" s="2">
        <v>10010</v>
      </c>
      <c r="E3286" s="2">
        <v>913</v>
      </c>
      <c r="F3286" s="2">
        <v>3</v>
      </c>
      <c r="G3286" s="2">
        <v>29</v>
      </c>
      <c r="H3286" s="2">
        <v>87</v>
      </c>
      <c r="I3286" s="2" t="str">
        <f>VLOOKUP($D3286,PRODUCTS!$A$2:$G$87,2,0)</f>
        <v>JBL Go 3</v>
      </c>
      <c r="J3286" s="2" t="str">
        <f>VLOOKUP(E3286,CUSTOMERS!$A$2:$K$1001,2,0)&amp;" "&amp;VLOOKUP(E3286,CUSTOMERS!$A$2:$K$1001,3,0)</f>
        <v>Jillana Westcar</v>
      </c>
    </row>
    <row r="3287" spans="1:10" ht="14.25" customHeight="1" x14ac:dyDescent="0.3">
      <c r="A3287" s="3">
        <f t="shared" si="12"/>
        <v>45170</v>
      </c>
      <c r="B3287" s="3">
        <v>45180</v>
      </c>
      <c r="C3287" s="2">
        <v>301644</v>
      </c>
      <c r="D3287" s="2">
        <v>10061</v>
      </c>
      <c r="E3287" s="2">
        <v>140</v>
      </c>
      <c r="F3287" s="2">
        <v>1</v>
      </c>
      <c r="G3287" s="2">
        <v>1199</v>
      </c>
      <c r="H3287" s="2">
        <v>1199</v>
      </c>
      <c r="I3287" s="2" t="str">
        <f>VLOOKUP($D3287,PRODUCTS!$A$2:$G$87,2,0)</f>
        <v>Samsung - 55" Class The Frame</v>
      </c>
      <c r="J3287" s="2" t="str">
        <f>VLOOKUP(E3287,CUSTOMERS!$A$2:$K$1001,2,0)&amp;" "&amp;VLOOKUP(E3287,CUSTOMERS!$A$2:$K$1001,3,0)</f>
        <v>Flossie Schwandermann</v>
      </c>
    </row>
    <row r="3288" spans="1:10" ht="14.25" customHeight="1" x14ac:dyDescent="0.3">
      <c r="A3288" s="3">
        <f t="shared" si="12"/>
        <v>45170</v>
      </c>
      <c r="B3288" s="3">
        <v>45180</v>
      </c>
      <c r="C3288" s="2">
        <v>301644</v>
      </c>
      <c r="D3288" s="2">
        <v>10048</v>
      </c>
      <c r="E3288" s="2">
        <v>345</v>
      </c>
      <c r="F3288" s="2">
        <v>1</v>
      </c>
      <c r="G3288" s="2">
        <v>500</v>
      </c>
      <c r="H3288" s="2">
        <v>500</v>
      </c>
      <c r="I3288" s="2" t="str">
        <f>VLOOKUP($D3288,PRODUCTS!$A$2:$G$87,2,0)</f>
        <v>ASUS - Zenbook 14X 14.5" 2.8K OLED</v>
      </c>
      <c r="J3288" s="2" t="str">
        <f>VLOOKUP(E3288,CUSTOMERS!$A$2:$K$1001,2,0)&amp;" "&amp;VLOOKUP(E3288,CUSTOMERS!$A$2:$K$1001,3,0)</f>
        <v>Drona Maskelyne</v>
      </c>
    </row>
    <row r="3289" spans="1:10" ht="14.25" customHeight="1" x14ac:dyDescent="0.3">
      <c r="A3289" s="3">
        <f t="shared" si="12"/>
        <v>45170</v>
      </c>
      <c r="B3289" s="3">
        <v>45180</v>
      </c>
      <c r="C3289" s="2">
        <v>301645</v>
      </c>
      <c r="D3289" s="2">
        <v>10082</v>
      </c>
      <c r="E3289" s="2">
        <v>610</v>
      </c>
      <c r="F3289" s="2">
        <v>1</v>
      </c>
      <c r="G3289" s="2">
        <v>20</v>
      </c>
      <c r="H3289" s="2">
        <v>20</v>
      </c>
      <c r="I3289" s="2" t="str">
        <f>VLOOKUP($D3289,PRODUCTS!$A$2:$G$87,2,0)</f>
        <v>Apple 20W USB-C Power Adapter</v>
      </c>
      <c r="J3289" s="2" t="str">
        <f>VLOOKUP(E3289,CUSTOMERS!$A$2:$K$1001,2,0)&amp;" "&amp;VLOOKUP(E3289,CUSTOMERS!$A$2:$K$1001,3,0)</f>
        <v>Lillian Augur</v>
      </c>
    </row>
    <row r="3290" spans="1:10" ht="14.25" customHeight="1" x14ac:dyDescent="0.3">
      <c r="A3290" s="3">
        <f t="shared" si="12"/>
        <v>45170</v>
      </c>
      <c r="B3290" s="3">
        <v>45181</v>
      </c>
      <c r="C3290" s="2">
        <v>301646</v>
      </c>
      <c r="D3290" s="2">
        <v>10023</v>
      </c>
      <c r="E3290" s="2">
        <v>523</v>
      </c>
      <c r="F3290" s="2">
        <v>1</v>
      </c>
      <c r="G3290" s="2">
        <v>1099</v>
      </c>
      <c r="H3290" s="2">
        <v>1099</v>
      </c>
      <c r="I3290" s="2" t="str">
        <f>VLOOKUP($D3290,PRODUCTS!$A$2:$G$87,2,0)</f>
        <v>iPhone 15 512 GB</v>
      </c>
      <c r="J3290" s="2" t="str">
        <f>VLOOKUP(E3290,CUSTOMERS!$A$2:$K$1001,2,0)&amp;" "&amp;VLOOKUP(E3290,CUSTOMERS!$A$2:$K$1001,3,0)</f>
        <v>Kassey O'Shesnan</v>
      </c>
    </row>
    <row r="3291" spans="1:10" ht="14.25" customHeight="1" x14ac:dyDescent="0.3">
      <c r="A3291" s="3">
        <f t="shared" si="12"/>
        <v>45170</v>
      </c>
      <c r="B3291" s="3">
        <v>45181</v>
      </c>
      <c r="C3291" s="2">
        <v>301647</v>
      </c>
      <c r="D3291" s="2">
        <v>10062</v>
      </c>
      <c r="E3291" s="2">
        <v>360</v>
      </c>
      <c r="F3291" s="2">
        <v>1</v>
      </c>
      <c r="G3291" s="2">
        <v>1499</v>
      </c>
      <c r="H3291" s="2">
        <v>1499</v>
      </c>
      <c r="I3291" s="2" t="str">
        <f>VLOOKUP($D3291,PRODUCTS!$A$2:$G$87,2,0)</f>
        <v>LG - 65" Class B3 Series OLED</v>
      </c>
      <c r="J3291" s="2" t="str">
        <f>VLOOKUP(E3291,CUSTOMERS!$A$2:$K$1001,2,0)&amp;" "&amp;VLOOKUP(E3291,CUSTOMERS!$A$2:$K$1001,3,0)</f>
        <v>Gypsy Calltone</v>
      </c>
    </row>
    <row r="3292" spans="1:10" ht="14.25" customHeight="1" x14ac:dyDescent="0.3">
      <c r="A3292" s="3">
        <f t="shared" si="12"/>
        <v>45170</v>
      </c>
      <c r="B3292" s="3">
        <v>45181</v>
      </c>
      <c r="C3292" s="2">
        <v>301648</v>
      </c>
      <c r="D3292" s="2">
        <v>10040</v>
      </c>
      <c r="E3292" s="2">
        <v>568</v>
      </c>
      <c r="F3292" s="2">
        <v>2</v>
      </c>
      <c r="G3292" s="2">
        <v>949</v>
      </c>
      <c r="H3292" s="2">
        <v>1898</v>
      </c>
      <c r="I3292" s="2" t="str">
        <f>VLOOKUP($D3292,PRODUCTS!$A$2:$G$87,2,0)</f>
        <v>MacBook Air 13.6" Laptop - Apple M2</v>
      </c>
      <c r="J3292" s="2" t="str">
        <f>VLOOKUP(E3292,CUSTOMERS!$A$2:$K$1001,2,0)&amp;" "&amp;VLOOKUP(E3292,CUSTOMERS!$A$2:$K$1001,3,0)</f>
        <v>Eran Maddocks</v>
      </c>
    </row>
    <row r="3293" spans="1:10" ht="14.25" customHeight="1" x14ac:dyDescent="0.3">
      <c r="A3293" s="3">
        <f t="shared" si="12"/>
        <v>45170</v>
      </c>
      <c r="B3293" s="3">
        <v>45181</v>
      </c>
      <c r="C3293" s="2">
        <v>301648</v>
      </c>
      <c r="D3293" s="2">
        <v>10042</v>
      </c>
      <c r="E3293" s="2">
        <v>326</v>
      </c>
      <c r="F3293" s="2">
        <v>1</v>
      </c>
      <c r="G3293" s="2">
        <v>1849</v>
      </c>
      <c r="H3293" s="2">
        <v>1849</v>
      </c>
      <c r="I3293" s="2" t="str">
        <f>VLOOKUP($D3293,PRODUCTS!$A$2:$G$87,2,0)</f>
        <v>Apple - MacBook Pro 14" Laptop - M3 Pro chip</v>
      </c>
      <c r="J3293" s="2" t="str">
        <f>VLOOKUP(E3293,CUSTOMERS!$A$2:$K$1001,2,0)&amp;" "&amp;VLOOKUP(E3293,CUSTOMERS!$A$2:$K$1001,3,0)</f>
        <v>Zelda Instock</v>
      </c>
    </row>
    <row r="3294" spans="1:10" ht="14.25" customHeight="1" x14ac:dyDescent="0.3">
      <c r="A3294" s="3">
        <f t="shared" si="12"/>
        <v>45170</v>
      </c>
      <c r="B3294" s="3">
        <v>45181</v>
      </c>
      <c r="C3294" s="2">
        <v>301649</v>
      </c>
      <c r="D3294" s="2">
        <v>10059</v>
      </c>
      <c r="E3294" s="2">
        <v>615</v>
      </c>
      <c r="F3294" s="2">
        <v>2</v>
      </c>
      <c r="G3294" s="2">
        <v>269</v>
      </c>
      <c r="H3294" s="2">
        <v>538</v>
      </c>
      <c r="I3294" s="2" t="str">
        <f>VLOOKUP($D3294,PRODUCTS!$A$2:$G$87,2,0)</f>
        <v>TCL - 55" Class S4 S-Class</v>
      </c>
      <c r="J3294" s="2" t="str">
        <f>VLOOKUP(E3294,CUSTOMERS!$A$2:$K$1001,2,0)&amp;" "&amp;VLOOKUP(E3294,CUSTOMERS!$A$2:$K$1001,3,0)</f>
        <v>Mallory Corday</v>
      </c>
    </row>
    <row r="3295" spans="1:10" ht="14.25" customHeight="1" x14ac:dyDescent="0.3">
      <c r="A3295" s="3">
        <f t="shared" si="12"/>
        <v>45170</v>
      </c>
      <c r="B3295" s="3">
        <v>45181</v>
      </c>
      <c r="C3295" s="2">
        <v>301649</v>
      </c>
      <c r="D3295" s="2">
        <v>10052</v>
      </c>
      <c r="E3295" s="2">
        <v>151</v>
      </c>
      <c r="F3295" s="2">
        <v>2</v>
      </c>
      <c r="G3295" s="2">
        <v>300</v>
      </c>
      <c r="H3295" s="2">
        <v>600</v>
      </c>
      <c r="I3295" s="2" t="str">
        <f>VLOOKUP($D3295,PRODUCTS!$A$2:$G$87,2,0)</f>
        <v>Acer - Aspire XC-840-UB11</v>
      </c>
      <c r="J3295" s="2" t="str">
        <f>VLOOKUP(E3295,CUSTOMERS!$A$2:$K$1001,2,0)&amp;" "&amp;VLOOKUP(E3295,CUSTOMERS!$A$2:$K$1001,3,0)</f>
        <v>Darell Wharfe</v>
      </c>
    </row>
    <row r="3296" spans="1:10" ht="14.25" customHeight="1" x14ac:dyDescent="0.3">
      <c r="A3296" s="3">
        <f t="shared" si="12"/>
        <v>45170</v>
      </c>
      <c r="B3296" s="3">
        <v>45181</v>
      </c>
      <c r="C3296" s="2">
        <v>301650</v>
      </c>
      <c r="D3296" s="2">
        <v>10074</v>
      </c>
      <c r="E3296" s="2">
        <v>148</v>
      </c>
      <c r="F3296" s="2">
        <v>3</v>
      </c>
      <c r="G3296" s="2">
        <v>6</v>
      </c>
      <c r="H3296" s="2">
        <v>18</v>
      </c>
      <c r="I3296" s="2" t="str">
        <f>VLOOKUP($D3296,PRODUCTS!$A$2:$G$87,2,0)</f>
        <v>Case for iPhone 15 Pro Black</v>
      </c>
      <c r="J3296" s="2" t="str">
        <f>VLOOKUP(E3296,CUSTOMERS!$A$2:$K$1001,2,0)&amp;" "&amp;VLOOKUP(E3296,CUSTOMERS!$A$2:$K$1001,3,0)</f>
        <v>Aida McIlveen</v>
      </c>
    </row>
    <row r="3297" spans="1:10" ht="14.25" customHeight="1" x14ac:dyDescent="0.3">
      <c r="A3297" s="3">
        <f t="shared" si="12"/>
        <v>45170</v>
      </c>
      <c r="B3297" s="3">
        <v>45181</v>
      </c>
      <c r="C3297" s="2">
        <v>301650</v>
      </c>
      <c r="D3297" s="2">
        <v>10030</v>
      </c>
      <c r="E3297" s="2">
        <v>340</v>
      </c>
      <c r="F3297" s="2">
        <v>2</v>
      </c>
      <c r="G3297" s="2">
        <v>234</v>
      </c>
      <c r="H3297" s="2">
        <v>468</v>
      </c>
      <c r="I3297" s="2" t="str">
        <f>VLOOKUP($D3297,PRODUCTS!$A$2:$G$87,2,0)</f>
        <v>Meta Quest 2 </v>
      </c>
      <c r="J3297" s="2" t="str">
        <f>VLOOKUP(E3297,CUSTOMERS!$A$2:$K$1001,2,0)&amp;" "&amp;VLOOKUP(E3297,CUSTOMERS!$A$2:$K$1001,3,0)</f>
        <v>Clarke Renals</v>
      </c>
    </row>
    <row r="3298" spans="1:10" ht="14.25" customHeight="1" x14ac:dyDescent="0.3">
      <c r="A3298" s="3">
        <f t="shared" si="12"/>
        <v>45170</v>
      </c>
      <c r="B3298" s="3">
        <v>45181</v>
      </c>
      <c r="C3298" s="2">
        <v>301651</v>
      </c>
      <c r="D3298" s="2">
        <v>10081</v>
      </c>
      <c r="E3298" s="2">
        <v>873</v>
      </c>
      <c r="F3298" s="2">
        <v>3</v>
      </c>
      <c r="G3298" s="2">
        <v>5</v>
      </c>
      <c r="H3298" s="2">
        <v>15</v>
      </c>
      <c r="I3298" s="2" t="str">
        <f>VLOOKUP($D3298,PRODUCTS!$A$2:$G$87,2,0)</f>
        <v>Screen Protector for iPhone 15 Pro</v>
      </c>
      <c r="J3298" s="2" t="str">
        <f>VLOOKUP(E3298,CUSTOMERS!$A$2:$K$1001,2,0)&amp;" "&amp;VLOOKUP(E3298,CUSTOMERS!$A$2:$K$1001,3,0)</f>
        <v>Durante Byram</v>
      </c>
    </row>
    <row r="3299" spans="1:10" ht="14.25" customHeight="1" x14ac:dyDescent="0.3">
      <c r="A3299" s="3">
        <f t="shared" si="12"/>
        <v>45170</v>
      </c>
      <c r="B3299" s="3">
        <v>45181</v>
      </c>
      <c r="C3299" s="2">
        <v>301652</v>
      </c>
      <c r="D3299" s="2">
        <v>10024</v>
      </c>
      <c r="E3299" s="2">
        <v>251</v>
      </c>
      <c r="F3299" s="2">
        <v>3</v>
      </c>
      <c r="G3299" s="2">
        <v>199</v>
      </c>
      <c r="H3299" s="2">
        <v>597</v>
      </c>
      <c r="I3299" s="2" t="str">
        <f>VLOOKUP($D3299,PRODUCTS!$A$2:$G$87,2,0)</f>
        <v>SAMSUNG Galaxy Tab S6 Lite 10.4" 64GB</v>
      </c>
      <c r="J3299" s="2" t="str">
        <f>VLOOKUP(E3299,CUSTOMERS!$A$2:$K$1001,2,0)&amp;" "&amp;VLOOKUP(E3299,CUSTOMERS!$A$2:$K$1001,3,0)</f>
        <v>Melesa Cosgrave</v>
      </c>
    </row>
    <row r="3300" spans="1:10" ht="14.25" customHeight="1" x14ac:dyDescent="0.3">
      <c r="A3300" s="3">
        <f t="shared" si="12"/>
        <v>45170</v>
      </c>
      <c r="B3300" s="3">
        <v>45182</v>
      </c>
      <c r="C3300" s="2">
        <v>301653</v>
      </c>
      <c r="D3300" s="2">
        <v>10057</v>
      </c>
      <c r="E3300" s="2">
        <v>871</v>
      </c>
      <c r="F3300" s="2">
        <v>2</v>
      </c>
      <c r="G3300" s="2">
        <v>1099</v>
      </c>
      <c r="H3300" s="2">
        <v>2198</v>
      </c>
      <c r="I3300" s="2" t="str">
        <f>VLOOKUP($D3300,PRODUCTS!$A$2:$G$87,2,0)</f>
        <v>LG - 65" Class 80 Series QNED</v>
      </c>
      <c r="J3300" s="2" t="str">
        <f>VLOOKUP(E3300,CUSTOMERS!$A$2:$K$1001,2,0)&amp;" "&amp;VLOOKUP(E3300,CUSTOMERS!$A$2:$K$1001,3,0)</f>
        <v>Ennis Mehew</v>
      </c>
    </row>
    <row r="3301" spans="1:10" ht="14.25" customHeight="1" x14ac:dyDescent="0.3">
      <c r="A3301" s="3">
        <f t="shared" si="12"/>
        <v>45170</v>
      </c>
      <c r="B3301" s="3">
        <v>45182</v>
      </c>
      <c r="C3301" s="2">
        <v>301653</v>
      </c>
      <c r="D3301" s="2">
        <v>10067</v>
      </c>
      <c r="E3301" s="2">
        <v>684</v>
      </c>
      <c r="F3301" s="2">
        <v>3</v>
      </c>
      <c r="G3301" s="2">
        <v>269</v>
      </c>
      <c r="H3301" s="2">
        <v>807</v>
      </c>
      <c r="I3301" s="2" t="str">
        <f>VLOOKUP($D3301,PRODUCTS!$A$2:$G$87,2,0)</f>
        <v>Google - Nest Cam 2 Pack</v>
      </c>
      <c r="J3301" s="2" t="str">
        <f>VLOOKUP(E3301,CUSTOMERS!$A$2:$K$1001,2,0)&amp;" "&amp;VLOOKUP(E3301,CUSTOMERS!$A$2:$K$1001,3,0)</f>
        <v>Kitty Jervoise</v>
      </c>
    </row>
    <row r="3302" spans="1:10" ht="14.25" customHeight="1" x14ac:dyDescent="0.3">
      <c r="A3302" s="3">
        <f t="shared" si="12"/>
        <v>45170</v>
      </c>
      <c r="B3302" s="3">
        <v>45182</v>
      </c>
      <c r="C3302" s="2">
        <v>301654</v>
      </c>
      <c r="D3302" s="2">
        <v>10019</v>
      </c>
      <c r="E3302" s="2">
        <v>144</v>
      </c>
      <c r="F3302" s="2">
        <v>2</v>
      </c>
      <c r="G3302" s="2">
        <v>1299</v>
      </c>
      <c r="H3302" s="2">
        <v>2598</v>
      </c>
      <c r="I3302" s="2" t="str">
        <f>VLOOKUP($D3302,PRODUCTS!$A$2:$G$87,2,0)</f>
        <v>iPhone 15 Pro 512 GB</v>
      </c>
      <c r="J3302" s="2" t="str">
        <f>VLOOKUP(E3302,CUSTOMERS!$A$2:$K$1001,2,0)&amp;" "&amp;VLOOKUP(E3302,CUSTOMERS!$A$2:$K$1001,3,0)</f>
        <v>Candra Josey</v>
      </c>
    </row>
    <row r="3303" spans="1:10" ht="14.25" customHeight="1" x14ac:dyDescent="0.3">
      <c r="A3303" s="3">
        <f t="shared" si="12"/>
        <v>45170</v>
      </c>
      <c r="B3303" s="3">
        <v>45182</v>
      </c>
      <c r="C3303" s="2">
        <v>301655</v>
      </c>
      <c r="D3303" s="2">
        <v>10058</v>
      </c>
      <c r="E3303" s="2">
        <v>703</v>
      </c>
      <c r="F3303" s="2">
        <v>2</v>
      </c>
      <c r="G3303" s="2">
        <v>799</v>
      </c>
      <c r="H3303" s="2">
        <v>1598</v>
      </c>
      <c r="I3303" s="2" t="str">
        <f>VLOOKUP($D3303,PRODUCTS!$A$2:$G$87,2,0)</f>
        <v>Sony - 65" Class X80K</v>
      </c>
      <c r="J3303" s="2" t="str">
        <f>VLOOKUP(E3303,CUSTOMERS!$A$2:$K$1001,2,0)&amp;" "&amp;VLOOKUP(E3303,CUSTOMERS!$A$2:$K$1001,3,0)</f>
        <v>Gayler Prime</v>
      </c>
    </row>
    <row r="3304" spans="1:10" ht="14.25" customHeight="1" x14ac:dyDescent="0.3">
      <c r="A3304" s="3">
        <f t="shared" si="12"/>
        <v>45170</v>
      </c>
      <c r="B3304" s="3">
        <v>45182</v>
      </c>
      <c r="C3304" s="2">
        <v>301655</v>
      </c>
      <c r="D3304" s="2">
        <v>10066</v>
      </c>
      <c r="E3304" s="2">
        <v>474</v>
      </c>
      <c r="F3304" s="2">
        <v>1</v>
      </c>
      <c r="G3304" s="2">
        <v>149</v>
      </c>
      <c r="H3304" s="2">
        <v>149</v>
      </c>
      <c r="I3304" s="2" t="str">
        <f>VLOOKUP($D3304,PRODUCTS!$A$2:$G$87,2,0)</f>
        <v>Polaroid - Now+ Instant Film Camera Generation 2</v>
      </c>
      <c r="J3304" s="2" t="str">
        <f>VLOOKUP(E3304,CUSTOMERS!$A$2:$K$1001,2,0)&amp;" "&amp;VLOOKUP(E3304,CUSTOMERS!$A$2:$K$1001,3,0)</f>
        <v>Sherry Livesley</v>
      </c>
    </row>
    <row r="3305" spans="1:10" ht="14.25" customHeight="1" x14ac:dyDescent="0.3">
      <c r="A3305" s="3">
        <f t="shared" si="12"/>
        <v>45170</v>
      </c>
      <c r="B3305" s="3">
        <v>45182</v>
      </c>
      <c r="C3305" s="2">
        <v>301655</v>
      </c>
      <c r="D3305" s="2">
        <v>10031</v>
      </c>
      <c r="E3305" s="2">
        <v>860</v>
      </c>
      <c r="F3305" s="2">
        <v>2</v>
      </c>
      <c r="G3305" s="2">
        <v>25</v>
      </c>
      <c r="H3305" s="2">
        <v>50</v>
      </c>
      <c r="I3305" s="2" t="str">
        <f>VLOOKUP($D3305,PRODUCTS!$A$2:$G$87,2,0)</f>
        <v>Razer DeathAdder Mouse</v>
      </c>
      <c r="J3305" s="2" t="str">
        <f>VLOOKUP(E3305,CUSTOMERS!$A$2:$K$1001,2,0)&amp;" "&amp;VLOOKUP(E3305,CUSTOMERS!$A$2:$K$1001,3,0)</f>
        <v>Almeria Astles</v>
      </c>
    </row>
    <row r="3306" spans="1:10" ht="14.25" customHeight="1" x14ac:dyDescent="0.3">
      <c r="A3306" s="3">
        <f t="shared" si="12"/>
        <v>45170</v>
      </c>
      <c r="B3306" s="3">
        <v>45182</v>
      </c>
      <c r="C3306" s="2">
        <v>301655</v>
      </c>
      <c r="D3306" s="2">
        <v>10059</v>
      </c>
      <c r="E3306" s="2">
        <v>700</v>
      </c>
      <c r="F3306" s="2">
        <v>3</v>
      </c>
      <c r="G3306" s="2">
        <v>269</v>
      </c>
      <c r="H3306" s="2">
        <v>807</v>
      </c>
      <c r="I3306" s="2" t="str">
        <f>VLOOKUP($D3306,PRODUCTS!$A$2:$G$87,2,0)</f>
        <v>TCL - 55" Class S4 S-Class</v>
      </c>
      <c r="J3306" s="2" t="str">
        <f>VLOOKUP(E3306,CUSTOMERS!$A$2:$K$1001,2,0)&amp;" "&amp;VLOOKUP(E3306,CUSTOMERS!$A$2:$K$1001,3,0)</f>
        <v>Ivy Reuter</v>
      </c>
    </row>
    <row r="3307" spans="1:10" ht="14.25" customHeight="1" x14ac:dyDescent="0.3">
      <c r="A3307" s="3">
        <f t="shared" si="12"/>
        <v>45170</v>
      </c>
      <c r="B3307" s="3">
        <v>45182</v>
      </c>
      <c r="C3307" s="2">
        <v>301656</v>
      </c>
      <c r="D3307" s="2">
        <v>10014</v>
      </c>
      <c r="E3307" s="2">
        <v>82</v>
      </c>
      <c r="F3307" s="2">
        <v>1</v>
      </c>
      <c r="G3307" s="2">
        <v>1199</v>
      </c>
      <c r="H3307" s="2">
        <v>1199</v>
      </c>
      <c r="I3307" s="2" t="str">
        <f>VLOOKUP($D3307,PRODUCTS!$A$2:$G$87,2,0)</f>
        <v>iPhone 15 Pro Max 256 GB</v>
      </c>
      <c r="J3307" s="2" t="str">
        <f>VLOOKUP(E3307,CUSTOMERS!$A$2:$K$1001,2,0)&amp;" "&amp;VLOOKUP(E3307,CUSTOMERS!$A$2:$K$1001,3,0)</f>
        <v>Hedvige Lumbly</v>
      </c>
    </row>
    <row r="3308" spans="1:10" ht="14.25" customHeight="1" x14ac:dyDescent="0.3">
      <c r="A3308" s="3">
        <f t="shared" si="12"/>
        <v>45170</v>
      </c>
      <c r="B3308" s="3">
        <v>45182</v>
      </c>
      <c r="C3308" s="2">
        <v>301656</v>
      </c>
      <c r="D3308" s="2">
        <v>10063</v>
      </c>
      <c r="E3308" s="2">
        <v>915</v>
      </c>
      <c r="F3308" s="2">
        <v>1</v>
      </c>
      <c r="G3308" s="2">
        <v>1799</v>
      </c>
      <c r="H3308" s="2">
        <v>1799</v>
      </c>
      <c r="I3308" s="2" t="str">
        <f>VLOOKUP($D3308,PRODUCTS!$A$2:$G$87,2,0)</f>
        <v>Sony - Alpha a7 III Mirrorless </v>
      </c>
      <c r="J3308" s="2" t="str">
        <f>VLOOKUP(E3308,CUSTOMERS!$A$2:$K$1001,2,0)&amp;" "&amp;VLOOKUP(E3308,CUSTOMERS!$A$2:$K$1001,3,0)</f>
        <v>Claude Lambrook</v>
      </c>
    </row>
    <row r="3309" spans="1:10" ht="14.25" customHeight="1" x14ac:dyDescent="0.3">
      <c r="A3309" s="3">
        <f t="shared" si="12"/>
        <v>45170</v>
      </c>
      <c r="B3309" s="3">
        <v>45182</v>
      </c>
      <c r="C3309" s="2">
        <v>301657</v>
      </c>
      <c r="D3309" s="2">
        <v>10078</v>
      </c>
      <c r="E3309" s="2">
        <v>635</v>
      </c>
      <c r="F3309" s="2">
        <v>3</v>
      </c>
      <c r="G3309" s="2">
        <v>5</v>
      </c>
      <c r="H3309" s="2">
        <v>15</v>
      </c>
      <c r="I3309" s="2" t="str">
        <f>VLOOKUP($D3309,PRODUCTS!$A$2:$G$87,2,0)</f>
        <v>Case for iPhone 15 Blue</v>
      </c>
      <c r="J3309" s="2" t="str">
        <f>VLOOKUP(E3309,CUSTOMERS!$A$2:$K$1001,2,0)&amp;" "&amp;VLOOKUP(E3309,CUSTOMERS!$A$2:$K$1001,3,0)</f>
        <v>Adolf Woodrooffe</v>
      </c>
    </row>
    <row r="3310" spans="1:10" ht="14.25" customHeight="1" x14ac:dyDescent="0.3">
      <c r="A3310" s="3">
        <f t="shared" si="12"/>
        <v>45170</v>
      </c>
      <c r="B3310" s="3">
        <v>45182</v>
      </c>
      <c r="C3310" s="2">
        <v>301657</v>
      </c>
      <c r="D3310" s="2">
        <v>10021</v>
      </c>
      <c r="E3310" s="2">
        <v>738</v>
      </c>
      <c r="F3310" s="2">
        <v>1</v>
      </c>
      <c r="G3310" s="2">
        <v>799</v>
      </c>
      <c r="H3310" s="2">
        <v>799</v>
      </c>
      <c r="I3310" s="2" t="str">
        <f>VLOOKUP($D3310,PRODUCTS!$A$2:$G$87,2,0)</f>
        <v>iPhone 15 128 GB</v>
      </c>
      <c r="J3310" s="2" t="str">
        <f>VLOOKUP(E3310,CUSTOMERS!$A$2:$K$1001,2,0)&amp;" "&amp;VLOOKUP(E3310,CUSTOMERS!$A$2:$K$1001,3,0)</f>
        <v>Fitz Brisco</v>
      </c>
    </row>
    <row r="3311" spans="1:10" ht="14.25" customHeight="1" x14ac:dyDescent="0.3">
      <c r="A3311" s="3">
        <f t="shared" si="12"/>
        <v>45170</v>
      </c>
      <c r="B3311" s="3">
        <v>45182</v>
      </c>
      <c r="C3311" s="2">
        <v>301657</v>
      </c>
      <c r="D3311" s="2">
        <v>10062</v>
      </c>
      <c r="E3311" s="2">
        <v>454</v>
      </c>
      <c r="F3311" s="2">
        <v>2</v>
      </c>
      <c r="G3311" s="2">
        <v>1499</v>
      </c>
      <c r="H3311" s="2">
        <v>2998</v>
      </c>
      <c r="I3311" s="2" t="str">
        <f>VLOOKUP($D3311,PRODUCTS!$A$2:$G$87,2,0)</f>
        <v>LG - 65" Class B3 Series OLED</v>
      </c>
      <c r="J3311" s="2" t="str">
        <f>VLOOKUP(E3311,CUSTOMERS!$A$2:$K$1001,2,0)&amp;" "&amp;VLOOKUP(E3311,CUSTOMERS!$A$2:$K$1001,3,0)</f>
        <v>Michel Crommett</v>
      </c>
    </row>
    <row r="3312" spans="1:10" ht="14.25" customHeight="1" x14ac:dyDescent="0.3">
      <c r="A3312" s="3">
        <f t="shared" si="12"/>
        <v>45170</v>
      </c>
      <c r="B3312" s="3">
        <v>45182</v>
      </c>
      <c r="C3312" s="2">
        <v>301657</v>
      </c>
      <c r="D3312" s="2">
        <v>10033</v>
      </c>
      <c r="E3312" s="2">
        <v>394</v>
      </c>
      <c r="F3312" s="2">
        <v>3</v>
      </c>
      <c r="G3312" s="2">
        <v>295</v>
      </c>
      <c r="H3312" s="2">
        <v>885</v>
      </c>
      <c r="I3312" s="2" t="str">
        <f>VLOOKUP($D3312,PRODUCTS!$A$2:$G$87,2,0)</f>
        <v>Nintendo Switch</v>
      </c>
      <c r="J3312" s="2" t="str">
        <f>VLOOKUP(E3312,CUSTOMERS!$A$2:$K$1001,2,0)&amp;" "&amp;VLOOKUP(E3312,CUSTOMERS!$A$2:$K$1001,3,0)</f>
        <v>Coral Umbert</v>
      </c>
    </row>
    <row r="3313" spans="1:10" ht="14.25" customHeight="1" x14ac:dyDescent="0.3">
      <c r="A3313" s="3">
        <f t="shared" si="12"/>
        <v>45170</v>
      </c>
      <c r="B3313" s="3">
        <v>45182</v>
      </c>
      <c r="C3313" s="2">
        <v>301657</v>
      </c>
      <c r="D3313" s="2">
        <v>10001</v>
      </c>
      <c r="E3313" s="2">
        <v>554</v>
      </c>
      <c r="F3313" s="2">
        <v>2</v>
      </c>
      <c r="G3313" s="2">
        <v>27</v>
      </c>
      <c r="H3313" s="2">
        <v>54</v>
      </c>
      <c r="I3313" s="2" t="str">
        <f>VLOOKUP($D3313,PRODUCTS!$A$2:$G$87,2,0)</f>
        <v>Apple AirTag</v>
      </c>
      <c r="J3313" s="2" t="str">
        <f>VLOOKUP(E3313,CUSTOMERS!$A$2:$K$1001,2,0)&amp;" "&amp;VLOOKUP(E3313,CUSTOMERS!$A$2:$K$1001,3,0)</f>
        <v>Olin Dwyr</v>
      </c>
    </row>
    <row r="3314" spans="1:10" ht="14.25" customHeight="1" x14ac:dyDescent="0.3">
      <c r="A3314" s="3">
        <f t="shared" si="12"/>
        <v>45170</v>
      </c>
      <c r="B3314" s="3">
        <v>45182</v>
      </c>
      <c r="C3314" s="2">
        <v>301658</v>
      </c>
      <c r="D3314" s="2">
        <v>10046</v>
      </c>
      <c r="E3314" s="2">
        <v>624</v>
      </c>
      <c r="F3314" s="2">
        <v>2</v>
      </c>
      <c r="G3314" s="2">
        <v>200</v>
      </c>
      <c r="H3314" s="2">
        <v>400</v>
      </c>
      <c r="I3314" s="2" t="str">
        <f>VLOOKUP($D3314,PRODUCTS!$A$2:$G$87,2,0)</f>
        <v>Nintendo - Switch 32GB Lite</v>
      </c>
      <c r="J3314" s="2" t="str">
        <f>VLOOKUP(E3314,CUSTOMERS!$A$2:$K$1001,2,0)&amp;" "&amp;VLOOKUP(E3314,CUSTOMERS!$A$2:$K$1001,3,0)</f>
        <v>Garret Lakeland</v>
      </c>
    </row>
    <row r="3315" spans="1:10" ht="14.25" customHeight="1" x14ac:dyDescent="0.3">
      <c r="A3315" s="3">
        <f t="shared" si="12"/>
        <v>45170</v>
      </c>
      <c r="B3315" s="3">
        <v>45182</v>
      </c>
      <c r="C3315" s="2">
        <v>301659</v>
      </c>
      <c r="D3315" s="2">
        <v>10060</v>
      </c>
      <c r="E3315" s="2">
        <v>580</v>
      </c>
      <c r="F3315" s="2">
        <v>3</v>
      </c>
      <c r="G3315" s="2">
        <v>579</v>
      </c>
      <c r="H3315" s="2">
        <v>1737</v>
      </c>
      <c r="I3315" s="2" t="str">
        <f>VLOOKUP($D3315,PRODUCTS!$A$2:$G$87,2,0)</f>
        <v>Samsung - 75" Class TU690</v>
      </c>
      <c r="J3315" s="2" t="str">
        <f>VLOOKUP(E3315,CUSTOMERS!$A$2:$K$1001,2,0)&amp;" "&amp;VLOOKUP(E3315,CUSTOMERS!$A$2:$K$1001,3,0)</f>
        <v>Emmet Hassell</v>
      </c>
    </row>
    <row r="3316" spans="1:10" ht="14.25" customHeight="1" x14ac:dyDescent="0.3">
      <c r="A3316" s="3">
        <f t="shared" si="12"/>
        <v>45170</v>
      </c>
      <c r="B3316" s="3">
        <v>45182</v>
      </c>
      <c r="C3316" s="2">
        <v>301660</v>
      </c>
      <c r="D3316" s="2">
        <v>10039</v>
      </c>
      <c r="E3316" s="2">
        <v>284</v>
      </c>
      <c r="F3316" s="2">
        <v>1</v>
      </c>
      <c r="G3316" s="2">
        <v>799</v>
      </c>
      <c r="H3316" s="2">
        <v>799</v>
      </c>
      <c r="I3316" s="2" t="str">
        <f>VLOOKUP($D3316,PRODUCTS!$A$2:$G$87,2,0)</f>
        <v>Apple Watch Series 9 (GPS + Cellular) 45mm</v>
      </c>
      <c r="J3316" s="2" t="str">
        <f>VLOOKUP(E3316,CUSTOMERS!$A$2:$K$1001,2,0)&amp;" "&amp;VLOOKUP(E3316,CUSTOMERS!$A$2:$K$1001,3,0)</f>
        <v>Whitney Rochester</v>
      </c>
    </row>
    <row r="3317" spans="1:10" ht="14.25" customHeight="1" x14ac:dyDescent="0.3">
      <c r="A3317" s="3">
        <f t="shared" ref="A3317:A3571" si="13">DATE(YEAR(B3317),MONTH(B3317),1)</f>
        <v>45170</v>
      </c>
      <c r="B3317" s="3">
        <v>45182</v>
      </c>
      <c r="C3317" s="2">
        <v>301660</v>
      </c>
      <c r="D3317" s="2">
        <v>10061</v>
      </c>
      <c r="E3317" s="2">
        <v>747</v>
      </c>
      <c r="F3317" s="2">
        <v>3</v>
      </c>
      <c r="G3317" s="2">
        <v>1199</v>
      </c>
      <c r="H3317" s="2">
        <v>3597</v>
      </c>
      <c r="I3317" s="2" t="str">
        <f>VLOOKUP($D3317,PRODUCTS!$A$2:$G$87,2,0)</f>
        <v>Samsung - 55" Class The Frame</v>
      </c>
      <c r="J3317" s="2" t="str">
        <f>VLOOKUP(E3317,CUSTOMERS!$A$2:$K$1001,2,0)&amp;" "&amp;VLOOKUP(E3317,CUSTOMERS!$A$2:$K$1001,3,0)</f>
        <v>Jefferson Ludy</v>
      </c>
    </row>
    <row r="3318" spans="1:10" ht="14.25" customHeight="1" x14ac:dyDescent="0.3">
      <c r="A3318" s="3">
        <f t="shared" si="13"/>
        <v>45170</v>
      </c>
      <c r="B3318" s="3">
        <v>45182</v>
      </c>
      <c r="C3318" s="2">
        <v>301660</v>
      </c>
      <c r="D3318" s="2">
        <v>10003</v>
      </c>
      <c r="E3318" s="2">
        <v>424</v>
      </c>
      <c r="F3318" s="2">
        <v>3</v>
      </c>
      <c r="G3318" s="2">
        <v>149</v>
      </c>
      <c r="H3318" s="2">
        <v>447</v>
      </c>
      <c r="I3318" s="2" t="str">
        <f>VLOOKUP($D3318,PRODUCTS!$A$2:$G$87,2,0)</f>
        <v>Apple Airpods Pro</v>
      </c>
      <c r="J3318" s="2" t="str">
        <f>VLOOKUP(E3318,CUSTOMERS!$A$2:$K$1001,2,0)&amp;" "&amp;VLOOKUP(E3318,CUSTOMERS!$A$2:$K$1001,3,0)</f>
        <v>Derwin Gullefant</v>
      </c>
    </row>
    <row r="3319" spans="1:10" ht="14.25" customHeight="1" x14ac:dyDescent="0.3">
      <c r="A3319" s="3">
        <f t="shared" si="13"/>
        <v>45170</v>
      </c>
      <c r="B3319" s="3">
        <v>45182</v>
      </c>
      <c r="C3319" s="2">
        <v>301660</v>
      </c>
      <c r="D3319" s="2">
        <v>10067</v>
      </c>
      <c r="E3319" s="2">
        <v>129</v>
      </c>
      <c r="F3319" s="2">
        <v>2</v>
      </c>
      <c r="G3319" s="2">
        <v>269</v>
      </c>
      <c r="H3319" s="2">
        <v>538</v>
      </c>
      <c r="I3319" s="2" t="str">
        <f>VLOOKUP($D3319,PRODUCTS!$A$2:$G$87,2,0)</f>
        <v>Google - Nest Cam 2 Pack</v>
      </c>
      <c r="J3319" s="2" t="str">
        <f>VLOOKUP(E3319,CUSTOMERS!$A$2:$K$1001,2,0)&amp;" "&amp;VLOOKUP(E3319,CUSTOMERS!$A$2:$K$1001,3,0)</f>
        <v>Blondelle Pettinger</v>
      </c>
    </row>
    <row r="3320" spans="1:10" ht="14.25" customHeight="1" x14ac:dyDescent="0.3">
      <c r="A3320" s="3">
        <f t="shared" si="13"/>
        <v>45170</v>
      </c>
      <c r="B3320" s="3">
        <v>45182</v>
      </c>
      <c r="C3320" s="2">
        <v>301660</v>
      </c>
      <c r="D3320" s="2">
        <v>10079</v>
      </c>
      <c r="E3320" s="2">
        <v>46</v>
      </c>
      <c r="F3320" s="2">
        <v>2</v>
      </c>
      <c r="G3320" s="2">
        <v>7</v>
      </c>
      <c r="H3320" s="2">
        <v>14</v>
      </c>
      <c r="I3320" s="2" t="str">
        <f>VLOOKUP($D3320,PRODUCTS!$A$2:$G$87,2,0)</f>
        <v>Screen Protector for iPhone 15 Pro Max</v>
      </c>
      <c r="J3320" s="2" t="str">
        <f>VLOOKUP(E3320,CUSTOMERS!$A$2:$K$1001,2,0)&amp;" "&amp;VLOOKUP(E3320,CUSTOMERS!$A$2:$K$1001,3,0)</f>
        <v>Bamby Janus</v>
      </c>
    </row>
    <row r="3321" spans="1:10" ht="14.25" customHeight="1" x14ac:dyDescent="0.3">
      <c r="A3321" s="3">
        <f t="shared" si="13"/>
        <v>45170</v>
      </c>
      <c r="B3321" s="3">
        <v>45182</v>
      </c>
      <c r="C3321" s="2">
        <v>301661</v>
      </c>
      <c r="D3321" s="2">
        <v>10031</v>
      </c>
      <c r="E3321" s="2">
        <v>71</v>
      </c>
      <c r="F3321" s="2">
        <v>3</v>
      </c>
      <c r="G3321" s="2">
        <v>25</v>
      </c>
      <c r="H3321" s="2">
        <v>75</v>
      </c>
      <c r="I3321" s="2" t="str">
        <f>VLOOKUP($D3321,PRODUCTS!$A$2:$G$87,2,0)</f>
        <v>Razer DeathAdder Mouse</v>
      </c>
      <c r="J3321" s="2" t="str">
        <f>VLOOKUP(E3321,CUSTOMERS!$A$2:$K$1001,2,0)&amp;" "&amp;VLOOKUP(E3321,CUSTOMERS!$A$2:$K$1001,3,0)</f>
        <v>Susi Robison</v>
      </c>
    </row>
    <row r="3322" spans="1:10" ht="14.25" customHeight="1" x14ac:dyDescent="0.3">
      <c r="A3322" s="3">
        <f t="shared" si="13"/>
        <v>45170</v>
      </c>
      <c r="B3322" s="3">
        <v>45182</v>
      </c>
      <c r="C3322" s="2">
        <v>301661</v>
      </c>
      <c r="D3322" s="2">
        <v>10068</v>
      </c>
      <c r="E3322" s="2">
        <v>981</v>
      </c>
      <c r="F3322" s="2">
        <v>1</v>
      </c>
      <c r="G3322" s="2">
        <v>279</v>
      </c>
      <c r="H3322" s="2">
        <v>279</v>
      </c>
      <c r="I3322" s="2" t="str">
        <f>VLOOKUP($D3322,PRODUCTS!$A$2:$G$87,2,0)</f>
        <v>Yale - Assure Lock 2 Smart Lock</v>
      </c>
      <c r="J3322" s="2" t="str">
        <f>VLOOKUP(E3322,CUSTOMERS!$A$2:$K$1001,2,0)&amp;" "&amp;VLOOKUP(E3322,CUSTOMERS!$A$2:$K$1001,3,0)</f>
        <v>Kitti Red</v>
      </c>
    </row>
    <row r="3323" spans="1:10" ht="14.25" customHeight="1" x14ac:dyDescent="0.3">
      <c r="A3323" s="3">
        <f t="shared" si="13"/>
        <v>45170</v>
      </c>
      <c r="B3323" s="3">
        <v>45182</v>
      </c>
      <c r="C3323" s="2">
        <v>301661</v>
      </c>
      <c r="D3323" s="2">
        <v>10060</v>
      </c>
      <c r="E3323" s="2">
        <v>145</v>
      </c>
      <c r="F3323" s="2">
        <v>1</v>
      </c>
      <c r="G3323" s="2">
        <v>579</v>
      </c>
      <c r="H3323" s="2">
        <v>579</v>
      </c>
      <c r="I3323" s="2" t="str">
        <f>VLOOKUP($D3323,PRODUCTS!$A$2:$G$87,2,0)</f>
        <v>Samsung - 75" Class TU690</v>
      </c>
      <c r="J3323" s="2" t="str">
        <f>VLOOKUP(E3323,CUSTOMERS!$A$2:$K$1001,2,0)&amp;" "&amp;VLOOKUP(E3323,CUSTOMERS!$A$2:$K$1001,3,0)</f>
        <v>Aaron Prothero</v>
      </c>
    </row>
    <row r="3324" spans="1:10" ht="14.25" customHeight="1" x14ac:dyDescent="0.3">
      <c r="A3324" s="3">
        <f t="shared" si="13"/>
        <v>45170</v>
      </c>
      <c r="B3324" s="3">
        <v>45182</v>
      </c>
      <c r="C3324" s="2">
        <v>301661</v>
      </c>
      <c r="D3324" s="2">
        <v>10072</v>
      </c>
      <c r="E3324" s="2">
        <v>639</v>
      </c>
      <c r="F3324" s="2">
        <v>1</v>
      </c>
      <c r="G3324" s="2">
        <v>5</v>
      </c>
      <c r="H3324" s="2">
        <v>5</v>
      </c>
      <c r="I3324" s="2" t="str">
        <f>VLOOKUP($D3324,PRODUCTS!$A$2:$G$87,2,0)</f>
        <v>Case for iPhone 15 Red</v>
      </c>
      <c r="J3324" s="2" t="str">
        <f>VLOOKUP(E3324,CUSTOMERS!$A$2:$K$1001,2,0)&amp;" "&amp;VLOOKUP(E3324,CUSTOMERS!$A$2:$K$1001,3,0)</f>
        <v>Lazar Francombe</v>
      </c>
    </row>
    <row r="3325" spans="1:10" ht="14.25" customHeight="1" x14ac:dyDescent="0.3">
      <c r="A3325" s="3">
        <f t="shared" si="13"/>
        <v>45170</v>
      </c>
      <c r="B3325" s="3">
        <v>45182</v>
      </c>
      <c r="C3325" s="2">
        <v>301662</v>
      </c>
      <c r="D3325" s="2">
        <v>10075</v>
      </c>
      <c r="E3325" s="2">
        <v>928</v>
      </c>
      <c r="F3325" s="2">
        <v>2</v>
      </c>
      <c r="G3325" s="2">
        <v>5</v>
      </c>
      <c r="H3325" s="2">
        <v>10</v>
      </c>
      <c r="I3325" s="2" t="str">
        <f>VLOOKUP($D3325,PRODUCTS!$A$2:$G$87,2,0)</f>
        <v>Case for iPhone 15 Black</v>
      </c>
      <c r="J3325" s="2" t="str">
        <f>VLOOKUP(E3325,CUSTOMERS!$A$2:$K$1001,2,0)&amp;" "&amp;VLOOKUP(E3325,CUSTOMERS!$A$2:$K$1001,3,0)</f>
        <v>Ian Cossans</v>
      </c>
    </row>
    <row r="3326" spans="1:10" ht="14.25" customHeight="1" x14ac:dyDescent="0.3">
      <c r="A3326" s="3">
        <f t="shared" si="13"/>
        <v>45170</v>
      </c>
      <c r="B3326" s="3">
        <v>45182</v>
      </c>
      <c r="C3326" s="2">
        <v>301662</v>
      </c>
      <c r="D3326" s="2">
        <v>10031</v>
      </c>
      <c r="E3326" s="2">
        <v>710</v>
      </c>
      <c r="F3326" s="2">
        <v>3</v>
      </c>
      <c r="G3326" s="2">
        <v>25</v>
      </c>
      <c r="H3326" s="2">
        <v>75</v>
      </c>
      <c r="I3326" s="2" t="str">
        <f>VLOOKUP($D3326,PRODUCTS!$A$2:$G$87,2,0)</f>
        <v>Razer DeathAdder Mouse</v>
      </c>
      <c r="J3326" s="2" t="str">
        <f>VLOOKUP(E3326,CUSTOMERS!$A$2:$K$1001,2,0)&amp;" "&amp;VLOOKUP(E3326,CUSTOMERS!$A$2:$K$1001,3,0)</f>
        <v>Kippie Yashunin</v>
      </c>
    </row>
    <row r="3327" spans="1:10" ht="14.25" customHeight="1" x14ac:dyDescent="0.3">
      <c r="A3327" s="3">
        <f t="shared" si="13"/>
        <v>45170</v>
      </c>
      <c r="B3327" s="3">
        <v>45182</v>
      </c>
      <c r="C3327" s="2">
        <v>301663</v>
      </c>
      <c r="D3327" s="2">
        <v>10014</v>
      </c>
      <c r="E3327" s="2">
        <v>54</v>
      </c>
      <c r="F3327" s="2">
        <v>2</v>
      </c>
      <c r="G3327" s="2">
        <v>1199</v>
      </c>
      <c r="H3327" s="2">
        <v>2398</v>
      </c>
      <c r="I3327" s="2" t="str">
        <f>VLOOKUP($D3327,PRODUCTS!$A$2:$G$87,2,0)</f>
        <v>iPhone 15 Pro Max 256 GB</v>
      </c>
      <c r="J3327" s="2" t="str">
        <f>VLOOKUP(E3327,CUSTOMERS!$A$2:$K$1001,2,0)&amp;" "&amp;VLOOKUP(E3327,CUSTOMERS!$A$2:$K$1001,3,0)</f>
        <v>Billi Yearnes</v>
      </c>
    </row>
    <row r="3328" spans="1:10" ht="14.25" customHeight="1" x14ac:dyDescent="0.3">
      <c r="A3328" s="3">
        <f t="shared" si="13"/>
        <v>45170</v>
      </c>
      <c r="B3328" s="3">
        <v>45182</v>
      </c>
      <c r="C3328" s="2">
        <v>301664</v>
      </c>
      <c r="D3328" s="2">
        <v>10071</v>
      </c>
      <c r="E3328" s="2">
        <v>862</v>
      </c>
      <c r="F3328" s="2">
        <v>2</v>
      </c>
      <c r="G3328" s="2">
        <v>6</v>
      </c>
      <c r="H3328" s="2">
        <v>12</v>
      </c>
      <c r="I3328" s="2" t="str">
        <f>VLOOKUP($D3328,PRODUCTS!$A$2:$G$87,2,0)</f>
        <v>Case for iPhone 15 Pro Red</v>
      </c>
      <c r="J3328" s="2" t="str">
        <f>VLOOKUP(E3328,CUSTOMERS!$A$2:$K$1001,2,0)&amp;" "&amp;VLOOKUP(E3328,CUSTOMERS!$A$2:$K$1001,3,0)</f>
        <v>Zollie Uman</v>
      </c>
    </row>
    <row r="3329" spans="1:10" ht="14.25" customHeight="1" x14ac:dyDescent="0.3">
      <c r="A3329" s="3">
        <f t="shared" si="13"/>
        <v>45170</v>
      </c>
      <c r="B3329" s="3">
        <v>45182</v>
      </c>
      <c r="C3329" s="2">
        <v>301664</v>
      </c>
      <c r="D3329" s="2">
        <v>10028</v>
      </c>
      <c r="E3329" s="2">
        <v>532</v>
      </c>
      <c r="F3329" s="2">
        <v>1</v>
      </c>
      <c r="G3329" s="2">
        <v>1500</v>
      </c>
      <c r="H3329" s="2">
        <v>1500</v>
      </c>
      <c r="I3329" s="2" t="str">
        <f>VLOOKUP($D3329,PRODUCTS!$A$2:$G$87,2,0)</f>
        <v>SAMSUNG Galaxy Z Fold 5 256 GB</v>
      </c>
      <c r="J3329" s="2" t="str">
        <f>VLOOKUP(E3329,CUSTOMERS!$A$2:$K$1001,2,0)&amp;" "&amp;VLOOKUP(E3329,CUSTOMERS!$A$2:$K$1001,3,0)</f>
        <v>Bamby Brogden</v>
      </c>
    </row>
    <row r="3330" spans="1:10" ht="14.25" customHeight="1" x14ac:dyDescent="0.3">
      <c r="A3330" s="3">
        <f t="shared" si="13"/>
        <v>45170</v>
      </c>
      <c r="B3330" s="3">
        <v>45183</v>
      </c>
      <c r="C3330" s="2">
        <v>301665</v>
      </c>
      <c r="D3330" s="2">
        <v>10046</v>
      </c>
      <c r="E3330" s="2">
        <v>61</v>
      </c>
      <c r="F3330" s="2">
        <v>3</v>
      </c>
      <c r="G3330" s="2">
        <v>200</v>
      </c>
      <c r="H3330" s="2">
        <v>600</v>
      </c>
      <c r="I3330" s="2" t="str">
        <f>VLOOKUP($D3330,PRODUCTS!$A$2:$G$87,2,0)</f>
        <v>Nintendo - Switch 32GB Lite</v>
      </c>
      <c r="J3330" s="2" t="str">
        <f>VLOOKUP(E3330,CUSTOMERS!$A$2:$K$1001,2,0)&amp;" "&amp;VLOOKUP(E3330,CUSTOMERS!$A$2:$K$1001,3,0)</f>
        <v>Blinny Phinn</v>
      </c>
    </row>
    <row r="3331" spans="1:10" ht="14.25" customHeight="1" x14ac:dyDescent="0.3">
      <c r="A3331" s="3">
        <f t="shared" si="13"/>
        <v>45170</v>
      </c>
      <c r="B3331" s="3">
        <v>45183</v>
      </c>
      <c r="C3331" s="2">
        <v>301666</v>
      </c>
      <c r="D3331" s="2">
        <v>10038</v>
      </c>
      <c r="E3331" s="2">
        <v>531</v>
      </c>
      <c r="F3331" s="2">
        <v>2</v>
      </c>
      <c r="G3331" s="2">
        <v>379</v>
      </c>
      <c r="H3331" s="2">
        <v>758</v>
      </c>
      <c r="I3331" s="2" t="str">
        <f>VLOOKUP($D3331,PRODUCTS!$A$2:$G$87,2,0)</f>
        <v>Apple Watch Series 9 (GPS) 45mm</v>
      </c>
      <c r="J3331" s="2" t="str">
        <f>VLOOKUP(E3331,CUSTOMERS!$A$2:$K$1001,2,0)&amp;" "&amp;VLOOKUP(E3331,CUSTOMERS!$A$2:$K$1001,3,0)</f>
        <v>Malissia Hindrick</v>
      </c>
    </row>
    <row r="3332" spans="1:10" ht="14.25" customHeight="1" x14ac:dyDescent="0.3">
      <c r="A3332" s="3">
        <f t="shared" si="13"/>
        <v>45170</v>
      </c>
      <c r="B3332" s="3">
        <v>45183</v>
      </c>
      <c r="C3332" s="2">
        <v>301667</v>
      </c>
      <c r="D3332" s="2">
        <v>10016</v>
      </c>
      <c r="E3332" s="2">
        <v>236</v>
      </c>
      <c r="F3332" s="2">
        <v>3</v>
      </c>
      <c r="G3332" s="2">
        <v>1599</v>
      </c>
      <c r="H3332" s="2">
        <v>4797</v>
      </c>
      <c r="I3332" s="2" t="str">
        <f>VLOOKUP($D3332,PRODUCTS!$A$2:$G$87,2,0)</f>
        <v>iPhone 15 Pro Max 1 TB</v>
      </c>
      <c r="J3332" s="2" t="str">
        <f>VLOOKUP(E3332,CUSTOMERS!$A$2:$K$1001,2,0)&amp;" "&amp;VLOOKUP(E3332,CUSTOMERS!$A$2:$K$1001,3,0)</f>
        <v>Anthia Schutter</v>
      </c>
    </row>
    <row r="3333" spans="1:10" ht="14.25" customHeight="1" x14ac:dyDescent="0.3">
      <c r="A3333" s="3">
        <f t="shared" si="13"/>
        <v>45170</v>
      </c>
      <c r="B3333" s="3">
        <v>45183</v>
      </c>
      <c r="C3333" s="2">
        <v>301667</v>
      </c>
      <c r="D3333" s="2">
        <v>10008</v>
      </c>
      <c r="E3333" s="2">
        <v>222</v>
      </c>
      <c r="F3333" s="2">
        <v>3</v>
      </c>
      <c r="G3333" s="2">
        <v>50</v>
      </c>
      <c r="H3333" s="2">
        <v>150</v>
      </c>
      <c r="I3333" s="2" t="str">
        <f>VLOOKUP($D3333,PRODUCTS!$A$2:$G$87,2,0)</f>
        <v>Echo Dot (5th Gen)</v>
      </c>
      <c r="J3333" s="2" t="str">
        <f>VLOOKUP(E3333,CUSTOMERS!$A$2:$K$1001,2,0)&amp;" "&amp;VLOOKUP(E3333,CUSTOMERS!$A$2:$K$1001,3,0)</f>
        <v>Olga McKeand</v>
      </c>
    </row>
    <row r="3334" spans="1:10" ht="14.25" customHeight="1" x14ac:dyDescent="0.3">
      <c r="A3334" s="3">
        <f t="shared" si="13"/>
        <v>45170</v>
      </c>
      <c r="B3334" s="3">
        <v>45183</v>
      </c>
      <c r="C3334" s="2">
        <v>301667</v>
      </c>
      <c r="D3334" s="2">
        <v>10022</v>
      </c>
      <c r="E3334" s="2">
        <v>703</v>
      </c>
      <c r="F3334" s="2">
        <v>2</v>
      </c>
      <c r="G3334" s="2">
        <v>899</v>
      </c>
      <c r="H3334" s="2">
        <v>1798</v>
      </c>
      <c r="I3334" s="2" t="str">
        <f>VLOOKUP($D3334,PRODUCTS!$A$2:$G$87,2,0)</f>
        <v>iPhone 15 256 GB</v>
      </c>
      <c r="J3334" s="2" t="str">
        <f>VLOOKUP(E3334,CUSTOMERS!$A$2:$K$1001,2,0)&amp;" "&amp;VLOOKUP(E3334,CUSTOMERS!$A$2:$K$1001,3,0)</f>
        <v>Gayler Prime</v>
      </c>
    </row>
    <row r="3335" spans="1:10" ht="14.25" customHeight="1" x14ac:dyDescent="0.3">
      <c r="A3335" s="3">
        <f t="shared" si="13"/>
        <v>45170</v>
      </c>
      <c r="B3335" s="3">
        <v>45183</v>
      </c>
      <c r="C3335" s="2">
        <v>301667</v>
      </c>
      <c r="D3335" s="2">
        <v>10060</v>
      </c>
      <c r="E3335" s="2">
        <v>332</v>
      </c>
      <c r="F3335" s="2">
        <v>1</v>
      </c>
      <c r="G3335" s="2">
        <v>579</v>
      </c>
      <c r="H3335" s="2">
        <v>579</v>
      </c>
      <c r="I3335" s="2" t="str">
        <f>VLOOKUP($D3335,PRODUCTS!$A$2:$G$87,2,0)</f>
        <v>Samsung - 75" Class TU690</v>
      </c>
      <c r="J3335" s="2" t="str">
        <f>VLOOKUP(E3335,CUSTOMERS!$A$2:$K$1001,2,0)&amp;" "&amp;VLOOKUP(E3335,CUSTOMERS!$A$2:$K$1001,3,0)</f>
        <v>Madlen Killoran</v>
      </c>
    </row>
    <row r="3336" spans="1:10" ht="14.25" customHeight="1" x14ac:dyDescent="0.3">
      <c r="A3336" s="3">
        <f t="shared" si="13"/>
        <v>45170</v>
      </c>
      <c r="B3336" s="3">
        <v>45183</v>
      </c>
      <c r="C3336" s="2">
        <v>301668</v>
      </c>
      <c r="D3336" s="2">
        <v>10032</v>
      </c>
      <c r="E3336" s="2">
        <v>478</v>
      </c>
      <c r="F3336" s="2">
        <v>3</v>
      </c>
      <c r="G3336" s="2">
        <v>70</v>
      </c>
      <c r="H3336" s="2">
        <v>210</v>
      </c>
      <c r="I3336" s="2" t="str">
        <f>VLOOKUP($D3336,PRODUCTS!$A$2:$G$87,2,0)</f>
        <v>Nintendo Switch Pro Controller</v>
      </c>
      <c r="J3336" s="2" t="str">
        <f>VLOOKUP(E3336,CUSTOMERS!$A$2:$K$1001,2,0)&amp;" "&amp;VLOOKUP(E3336,CUSTOMERS!$A$2:$K$1001,3,0)</f>
        <v>Cris Brugman</v>
      </c>
    </row>
    <row r="3337" spans="1:10" ht="14.25" customHeight="1" x14ac:dyDescent="0.3">
      <c r="A3337" s="3">
        <f t="shared" si="13"/>
        <v>45170</v>
      </c>
      <c r="B3337" s="3">
        <v>45183</v>
      </c>
      <c r="C3337" s="2">
        <v>301668</v>
      </c>
      <c r="D3337" s="2">
        <v>10062</v>
      </c>
      <c r="E3337" s="2">
        <v>80</v>
      </c>
      <c r="F3337" s="2">
        <v>2</v>
      </c>
      <c r="G3337" s="2">
        <v>1499</v>
      </c>
      <c r="H3337" s="2">
        <v>2998</v>
      </c>
      <c r="I3337" s="2" t="str">
        <f>VLOOKUP($D3337,PRODUCTS!$A$2:$G$87,2,0)</f>
        <v>LG - 65" Class B3 Series OLED</v>
      </c>
      <c r="J3337" s="2" t="str">
        <f>VLOOKUP(E3337,CUSTOMERS!$A$2:$K$1001,2,0)&amp;" "&amp;VLOOKUP(E3337,CUSTOMERS!$A$2:$K$1001,3,0)</f>
        <v>Bayard Moral</v>
      </c>
    </row>
    <row r="3338" spans="1:10" ht="14.25" customHeight="1" x14ac:dyDescent="0.3">
      <c r="A3338" s="3">
        <f t="shared" si="13"/>
        <v>45170</v>
      </c>
      <c r="B3338" s="3">
        <v>45183</v>
      </c>
      <c r="C3338" s="2">
        <v>301669</v>
      </c>
      <c r="D3338" s="2">
        <v>10067</v>
      </c>
      <c r="E3338" s="2">
        <v>590</v>
      </c>
      <c r="F3338" s="2">
        <v>1</v>
      </c>
      <c r="G3338" s="2">
        <v>269</v>
      </c>
      <c r="H3338" s="2">
        <v>269</v>
      </c>
      <c r="I3338" s="2" t="str">
        <f>VLOOKUP($D3338,PRODUCTS!$A$2:$G$87,2,0)</f>
        <v>Google - Nest Cam 2 Pack</v>
      </c>
      <c r="J3338" s="2" t="str">
        <f>VLOOKUP(E3338,CUSTOMERS!$A$2:$K$1001,2,0)&amp;" "&amp;VLOOKUP(E3338,CUSTOMERS!$A$2:$K$1001,3,0)</f>
        <v>Ives Godney</v>
      </c>
    </row>
    <row r="3339" spans="1:10" ht="14.25" customHeight="1" x14ac:dyDescent="0.3">
      <c r="A3339" s="3">
        <f t="shared" si="13"/>
        <v>45170</v>
      </c>
      <c r="B3339" s="3">
        <v>45183</v>
      </c>
      <c r="C3339" s="2">
        <v>301670</v>
      </c>
      <c r="D3339" s="2">
        <v>10064</v>
      </c>
      <c r="E3339" s="2">
        <v>126</v>
      </c>
      <c r="F3339" s="2">
        <v>2</v>
      </c>
      <c r="G3339" s="2">
        <v>1249</v>
      </c>
      <c r="H3339" s="2">
        <v>2498</v>
      </c>
      <c r="I3339" s="2" t="str">
        <f>VLOOKUP($D3339,PRODUCTS!$A$2:$G$87,2,0)</f>
        <v>Nikon - Z50 Mirrorless Camera</v>
      </c>
      <c r="J3339" s="2" t="str">
        <f>VLOOKUP(E3339,CUSTOMERS!$A$2:$K$1001,2,0)&amp;" "&amp;VLOOKUP(E3339,CUSTOMERS!$A$2:$K$1001,3,0)</f>
        <v>Paige Eidler</v>
      </c>
    </row>
    <row r="3340" spans="1:10" ht="14.25" customHeight="1" x14ac:dyDescent="0.3">
      <c r="A3340" s="3">
        <f t="shared" si="13"/>
        <v>45170</v>
      </c>
      <c r="B3340" s="3">
        <v>45183</v>
      </c>
      <c r="C3340" s="2">
        <v>301671</v>
      </c>
      <c r="D3340" s="2">
        <v>10084</v>
      </c>
      <c r="E3340" s="2">
        <v>257</v>
      </c>
      <c r="F3340" s="2">
        <v>1</v>
      </c>
      <c r="G3340" s="2">
        <v>7</v>
      </c>
      <c r="H3340" s="2">
        <v>7</v>
      </c>
      <c r="I3340" s="2" t="str">
        <f>VLOOKUP($D3340,PRODUCTS!$A$2:$G$87,2,0)</f>
        <v>AAA Batteries (4-pack)</v>
      </c>
      <c r="J3340" s="2" t="str">
        <f>VLOOKUP(E3340,CUSTOMERS!$A$2:$K$1001,2,0)&amp;" "&amp;VLOOKUP(E3340,CUSTOMERS!$A$2:$K$1001,3,0)</f>
        <v>Benton Vitte</v>
      </c>
    </row>
    <row r="3341" spans="1:10" ht="14.25" customHeight="1" x14ac:dyDescent="0.3">
      <c r="A3341" s="3">
        <f t="shared" si="13"/>
        <v>45170</v>
      </c>
      <c r="B3341" s="3">
        <v>45183</v>
      </c>
      <c r="C3341" s="2">
        <v>301672</v>
      </c>
      <c r="D3341" s="2">
        <v>10030</v>
      </c>
      <c r="E3341" s="2">
        <v>111</v>
      </c>
      <c r="F3341" s="2">
        <v>3</v>
      </c>
      <c r="G3341" s="2">
        <v>234</v>
      </c>
      <c r="H3341" s="2">
        <v>702</v>
      </c>
      <c r="I3341" s="2" t="str">
        <f>VLOOKUP($D3341,PRODUCTS!$A$2:$G$87,2,0)</f>
        <v>Meta Quest 2 </v>
      </c>
      <c r="J3341" s="2" t="str">
        <f>VLOOKUP(E3341,CUSTOMERS!$A$2:$K$1001,2,0)&amp;" "&amp;VLOOKUP(E3341,CUSTOMERS!$A$2:$K$1001,3,0)</f>
        <v>Shandee MacCulloch</v>
      </c>
    </row>
    <row r="3342" spans="1:10" ht="14.25" customHeight="1" x14ac:dyDescent="0.3">
      <c r="A3342" s="3">
        <f t="shared" si="13"/>
        <v>45170</v>
      </c>
      <c r="B3342" s="3">
        <v>45183</v>
      </c>
      <c r="C3342" s="2">
        <v>301673</v>
      </c>
      <c r="D3342" s="2">
        <v>10054</v>
      </c>
      <c r="E3342" s="2">
        <v>992</v>
      </c>
      <c r="F3342" s="2">
        <v>2</v>
      </c>
      <c r="G3342" s="2">
        <v>250</v>
      </c>
      <c r="H3342" s="2">
        <v>500</v>
      </c>
      <c r="I3342" s="2" t="str">
        <f>VLOOKUP($D3342,PRODUCTS!$A$2:$G$87,2,0)</f>
        <v>Samsung - 28” ViewFinity UHD</v>
      </c>
      <c r="J3342" s="2" t="str">
        <f>VLOOKUP(E3342,CUSTOMERS!$A$2:$K$1001,2,0)&amp;" "&amp;VLOOKUP(E3342,CUSTOMERS!$A$2:$K$1001,3,0)</f>
        <v>Arvin Goolden</v>
      </c>
    </row>
    <row r="3343" spans="1:10" ht="14.25" customHeight="1" x14ac:dyDescent="0.3">
      <c r="A3343" s="3">
        <f t="shared" si="13"/>
        <v>45170</v>
      </c>
      <c r="B3343" s="3">
        <v>45183</v>
      </c>
      <c r="C3343" s="2">
        <v>301673</v>
      </c>
      <c r="D3343" s="2">
        <v>10015</v>
      </c>
      <c r="E3343" s="2">
        <v>180</v>
      </c>
      <c r="F3343" s="2">
        <v>1</v>
      </c>
      <c r="G3343" s="2">
        <v>1399</v>
      </c>
      <c r="H3343" s="2">
        <v>1399</v>
      </c>
      <c r="I3343" s="2" t="str">
        <f>VLOOKUP($D3343,PRODUCTS!$A$2:$G$87,2,0)</f>
        <v>iPhone 15 Pro Max 512 GB</v>
      </c>
      <c r="J3343" s="2" t="str">
        <f>VLOOKUP(E3343,CUSTOMERS!$A$2:$K$1001,2,0)&amp;" "&amp;VLOOKUP(E3343,CUSTOMERS!$A$2:$K$1001,3,0)</f>
        <v>Wain Crichmer</v>
      </c>
    </row>
    <row r="3344" spans="1:10" ht="14.25" customHeight="1" x14ac:dyDescent="0.3">
      <c r="A3344" s="3">
        <f t="shared" si="13"/>
        <v>45170</v>
      </c>
      <c r="B3344" s="3">
        <v>45183</v>
      </c>
      <c r="C3344" s="2">
        <v>301674</v>
      </c>
      <c r="D3344" s="2">
        <v>10038</v>
      </c>
      <c r="E3344" s="2">
        <v>260</v>
      </c>
      <c r="F3344" s="2">
        <v>3</v>
      </c>
      <c r="G3344" s="2">
        <v>379</v>
      </c>
      <c r="H3344" s="2">
        <v>1137</v>
      </c>
      <c r="I3344" s="2" t="str">
        <f>VLOOKUP($D3344,PRODUCTS!$A$2:$G$87,2,0)</f>
        <v>Apple Watch Series 9 (GPS) 45mm</v>
      </c>
      <c r="J3344" s="2" t="str">
        <f>VLOOKUP(E3344,CUSTOMERS!$A$2:$K$1001,2,0)&amp;" "&amp;VLOOKUP(E3344,CUSTOMERS!$A$2:$K$1001,3,0)</f>
        <v>Peyton Russel</v>
      </c>
    </row>
    <row r="3345" spans="1:10" ht="14.25" customHeight="1" x14ac:dyDescent="0.3">
      <c r="A3345" s="3">
        <f t="shared" si="13"/>
        <v>45170</v>
      </c>
      <c r="B3345" s="3">
        <v>45184</v>
      </c>
      <c r="C3345" s="2">
        <v>301675</v>
      </c>
      <c r="D3345" s="2">
        <v>10056</v>
      </c>
      <c r="E3345" s="2">
        <v>313</v>
      </c>
      <c r="F3345" s="2">
        <v>2</v>
      </c>
      <c r="G3345" s="2">
        <v>999</v>
      </c>
      <c r="H3345" s="2">
        <v>1998</v>
      </c>
      <c r="I3345" s="2" t="str">
        <f>VLOOKUP($D3345,PRODUCTS!$A$2:$G$87,2,0)</f>
        <v>Samsung - 85" Class TU690T</v>
      </c>
      <c r="J3345" s="2" t="str">
        <f>VLOOKUP(E3345,CUSTOMERS!$A$2:$K$1001,2,0)&amp;" "&amp;VLOOKUP(E3345,CUSTOMERS!$A$2:$K$1001,3,0)</f>
        <v>Johny Josselsohn</v>
      </c>
    </row>
    <row r="3346" spans="1:10" ht="14.25" customHeight="1" x14ac:dyDescent="0.3">
      <c r="A3346" s="3">
        <f t="shared" si="13"/>
        <v>45170</v>
      </c>
      <c r="B3346" s="3">
        <v>45184</v>
      </c>
      <c r="C3346" s="2">
        <v>301675</v>
      </c>
      <c r="D3346" s="2">
        <v>10003</v>
      </c>
      <c r="E3346" s="2">
        <v>543</v>
      </c>
      <c r="F3346" s="2">
        <v>1</v>
      </c>
      <c r="G3346" s="2">
        <v>149</v>
      </c>
      <c r="H3346" s="2">
        <v>149</v>
      </c>
      <c r="I3346" s="2" t="str">
        <f>VLOOKUP($D3346,PRODUCTS!$A$2:$G$87,2,0)</f>
        <v>Apple Airpods Pro</v>
      </c>
      <c r="J3346" s="2" t="str">
        <f>VLOOKUP(E3346,CUSTOMERS!$A$2:$K$1001,2,0)&amp;" "&amp;VLOOKUP(E3346,CUSTOMERS!$A$2:$K$1001,3,0)</f>
        <v>Eadith Greenough</v>
      </c>
    </row>
    <row r="3347" spans="1:10" ht="14.25" customHeight="1" x14ac:dyDescent="0.3">
      <c r="A3347" s="3">
        <f t="shared" si="13"/>
        <v>45170</v>
      </c>
      <c r="B3347" s="3">
        <v>45184</v>
      </c>
      <c r="C3347" s="2">
        <v>301675</v>
      </c>
      <c r="D3347" s="2">
        <v>10070</v>
      </c>
      <c r="E3347" s="2">
        <v>632</v>
      </c>
      <c r="F3347" s="2">
        <v>3</v>
      </c>
      <c r="G3347" s="2">
        <v>7</v>
      </c>
      <c r="H3347" s="2">
        <v>21</v>
      </c>
      <c r="I3347" s="2" t="str">
        <f>VLOOKUP($D3347,PRODUCTS!$A$2:$G$87,2,0)</f>
        <v>Case for iPhone 15 Pro Max Red</v>
      </c>
      <c r="J3347" s="2" t="str">
        <f>VLOOKUP(E3347,CUSTOMERS!$A$2:$K$1001,2,0)&amp;" "&amp;VLOOKUP(E3347,CUSTOMERS!$A$2:$K$1001,3,0)</f>
        <v>Von Younie</v>
      </c>
    </row>
    <row r="3348" spans="1:10" ht="14.25" customHeight="1" x14ac:dyDescent="0.3">
      <c r="A3348" s="3">
        <f t="shared" si="13"/>
        <v>45170</v>
      </c>
      <c r="B3348" s="3">
        <v>45184</v>
      </c>
      <c r="C3348" s="2">
        <v>301676</v>
      </c>
      <c r="D3348" s="2">
        <v>10081</v>
      </c>
      <c r="E3348" s="2">
        <v>490</v>
      </c>
      <c r="F3348" s="2">
        <v>1</v>
      </c>
      <c r="G3348" s="2">
        <v>5</v>
      </c>
      <c r="H3348" s="2">
        <v>5</v>
      </c>
      <c r="I3348" s="2" t="str">
        <f>VLOOKUP($D3348,PRODUCTS!$A$2:$G$87,2,0)</f>
        <v>Screen Protector for iPhone 15 Pro</v>
      </c>
      <c r="J3348" s="2" t="str">
        <f>VLOOKUP(E3348,CUSTOMERS!$A$2:$K$1001,2,0)&amp;" "&amp;VLOOKUP(E3348,CUSTOMERS!$A$2:$K$1001,3,0)</f>
        <v>Kathi Anyon</v>
      </c>
    </row>
    <row r="3349" spans="1:10" ht="14.25" customHeight="1" x14ac:dyDescent="0.3">
      <c r="A3349" s="3">
        <f t="shared" si="13"/>
        <v>45170</v>
      </c>
      <c r="B3349" s="3">
        <v>45184</v>
      </c>
      <c r="C3349" s="2">
        <v>301676</v>
      </c>
      <c r="D3349" s="2">
        <v>10005</v>
      </c>
      <c r="E3349" s="2">
        <v>255</v>
      </c>
      <c r="F3349" s="2">
        <v>2</v>
      </c>
      <c r="G3349" s="2">
        <v>36</v>
      </c>
      <c r="H3349" s="2">
        <v>72</v>
      </c>
      <c r="I3349" s="2" t="str">
        <f>VLOOKUP($D3349,PRODUCTS!$A$2:$G$87,2,0)</f>
        <v>Blink Video Doorbell</v>
      </c>
      <c r="J3349" s="2" t="str">
        <f>VLOOKUP(E3349,CUSTOMERS!$A$2:$K$1001,2,0)&amp;" "&amp;VLOOKUP(E3349,CUSTOMERS!$A$2:$K$1001,3,0)</f>
        <v>Gale Kisby</v>
      </c>
    </row>
    <row r="3350" spans="1:10" ht="14.25" customHeight="1" x14ac:dyDescent="0.3">
      <c r="A3350" s="3">
        <f t="shared" si="13"/>
        <v>45170</v>
      </c>
      <c r="B3350" s="3">
        <v>45184</v>
      </c>
      <c r="C3350" s="2">
        <v>301677</v>
      </c>
      <c r="D3350" s="2">
        <v>10053</v>
      </c>
      <c r="E3350" s="2">
        <v>652</v>
      </c>
      <c r="F3350" s="2">
        <v>1</v>
      </c>
      <c r="G3350" s="2">
        <v>90</v>
      </c>
      <c r="H3350" s="2">
        <v>90</v>
      </c>
      <c r="I3350" s="2" t="str">
        <f>VLOOKUP($D3350,PRODUCTS!$A$2:$G$87,2,0)</f>
        <v>HP - 21.5" IPS LED Full HD </v>
      </c>
      <c r="J3350" s="2" t="str">
        <f>VLOOKUP(E3350,CUSTOMERS!$A$2:$K$1001,2,0)&amp;" "&amp;VLOOKUP(E3350,CUSTOMERS!$A$2:$K$1001,3,0)</f>
        <v>Wakefield Glentworth</v>
      </c>
    </row>
    <row r="3351" spans="1:10" ht="14.25" customHeight="1" x14ac:dyDescent="0.3">
      <c r="A3351" s="3">
        <f t="shared" si="13"/>
        <v>45170</v>
      </c>
      <c r="B3351" s="3">
        <v>45184</v>
      </c>
      <c r="C3351" s="2">
        <v>301677</v>
      </c>
      <c r="D3351" s="2">
        <v>10014</v>
      </c>
      <c r="E3351" s="2">
        <v>914</v>
      </c>
      <c r="F3351" s="2">
        <v>1</v>
      </c>
      <c r="G3351" s="2">
        <v>1199</v>
      </c>
      <c r="H3351" s="2">
        <v>1199</v>
      </c>
      <c r="I3351" s="2" t="str">
        <f>VLOOKUP($D3351,PRODUCTS!$A$2:$G$87,2,0)</f>
        <v>iPhone 15 Pro Max 256 GB</v>
      </c>
      <c r="J3351" s="2" t="str">
        <f>VLOOKUP(E3351,CUSTOMERS!$A$2:$K$1001,2,0)&amp;" "&amp;VLOOKUP(E3351,CUSTOMERS!$A$2:$K$1001,3,0)</f>
        <v>Martie Clair</v>
      </c>
    </row>
    <row r="3352" spans="1:10" ht="14.25" customHeight="1" x14ac:dyDescent="0.3">
      <c r="A3352" s="3">
        <f t="shared" si="13"/>
        <v>45170</v>
      </c>
      <c r="B3352" s="3">
        <v>45184</v>
      </c>
      <c r="C3352" s="2">
        <v>301677</v>
      </c>
      <c r="D3352" s="2">
        <v>10083</v>
      </c>
      <c r="E3352" s="2">
        <v>121</v>
      </c>
      <c r="F3352" s="2">
        <v>1</v>
      </c>
      <c r="G3352" s="2">
        <v>50</v>
      </c>
      <c r="H3352" s="2">
        <v>50</v>
      </c>
      <c r="I3352" s="2" t="str">
        <f>VLOOKUP($D3352,PRODUCTS!$A$2:$G$87,2,0)</f>
        <v>Apple 45W USB-C Power Adapter</v>
      </c>
      <c r="J3352" s="2" t="str">
        <f>VLOOKUP(E3352,CUSTOMERS!$A$2:$K$1001,2,0)&amp;" "&amp;VLOOKUP(E3352,CUSTOMERS!$A$2:$K$1001,3,0)</f>
        <v>Sascha Colborn</v>
      </c>
    </row>
    <row r="3353" spans="1:10" ht="14.25" customHeight="1" x14ac:dyDescent="0.3">
      <c r="A3353" s="3">
        <f t="shared" si="13"/>
        <v>45170</v>
      </c>
      <c r="B3353" s="3">
        <v>45184</v>
      </c>
      <c r="C3353" s="2">
        <v>301678</v>
      </c>
      <c r="D3353" s="2">
        <v>10007</v>
      </c>
      <c r="E3353" s="2">
        <v>797</v>
      </c>
      <c r="F3353" s="2">
        <v>1</v>
      </c>
      <c r="G3353" s="2">
        <v>230</v>
      </c>
      <c r="H3353" s="2">
        <v>230</v>
      </c>
      <c r="I3353" s="2" t="str">
        <f>VLOOKUP($D3353,PRODUCTS!$A$2:$G$87,2,0)</f>
        <v>Apple Ipad (9th Gen)</v>
      </c>
      <c r="J3353" s="2" t="str">
        <f>VLOOKUP(E3353,CUSTOMERS!$A$2:$K$1001,2,0)&amp;" "&amp;VLOOKUP(E3353,CUSTOMERS!$A$2:$K$1001,3,0)</f>
        <v>Louisa O'Lochan</v>
      </c>
    </row>
    <row r="3354" spans="1:10" ht="14.25" customHeight="1" x14ac:dyDescent="0.3">
      <c r="A3354" s="3">
        <f t="shared" si="13"/>
        <v>45170</v>
      </c>
      <c r="B3354" s="3">
        <v>45184</v>
      </c>
      <c r="C3354" s="2">
        <v>301679</v>
      </c>
      <c r="D3354" s="2">
        <v>10036</v>
      </c>
      <c r="E3354" s="2">
        <v>937</v>
      </c>
      <c r="F3354" s="2">
        <v>1</v>
      </c>
      <c r="G3354" s="2">
        <v>111</v>
      </c>
      <c r="H3354" s="2">
        <v>111</v>
      </c>
      <c r="I3354" s="2" t="str">
        <f>VLOOKUP($D3354,PRODUCTS!$A$2:$G$87,2,0)</f>
        <v>Xbox Elite Series 2 Wireless</v>
      </c>
      <c r="J3354" s="2" t="str">
        <f>VLOOKUP(E3354,CUSTOMERS!$A$2:$K$1001,2,0)&amp;" "&amp;VLOOKUP(E3354,CUSTOMERS!$A$2:$K$1001,3,0)</f>
        <v>Raina Astell</v>
      </c>
    </row>
    <row r="3355" spans="1:10" ht="14.25" customHeight="1" x14ac:dyDescent="0.3">
      <c r="A3355" s="3">
        <f t="shared" si="13"/>
        <v>45170</v>
      </c>
      <c r="B3355" s="3">
        <v>45184</v>
      </c>
      <c r="C3355" s="2">
        <v>301679</v>
      </c>
      <c r="D3355" s="2">
        <v>10020</v>
      </c>
      <c r="E3355" s="2">
        <v>432</v>
      </c>
      <c r="F3355" s="2">
        <v>2</v>
      </c>
      <c r="G3355" s="2">
        <v>1499</v>
      </c>
      <c r="H3355" s="2">
        <v>2998</v>
      </c>
      <c r="I3355" s="2" t="str">
        <f>VLOOKUP($D3355,PRODUCTS!$A$2:$G$87,2,0)</f>
        <v>iPhone 15 Pro 1 TB</v>
      </c>
      <c r="J3355" s="2" t="str">
        <f>VLOOKUP(E3355,CUSTOMERS!$A$2:$K$1001,2,0)&amp;" "&amp;VLOOKUP(E3355,CUSTOMERS!$A$2:$K$1001,3,0)</f>
        <v>Auria Ebbett</v>
      </c>
    </row>
    <row r="3356" spans="1:10" ht="14.25" customHeight="1" x14ac:dyDescent="0.3">
      <c r="A3356" s="3">
        <f t="shared" si="13"/>
        <v>45170</v>
      </c>
      <c r="B3356" s="3">
        <v>45184</v>
      </c>
      <c r="C3356" s="2">
        <v>301680</v>
      </c>
      <c r="D3356" s="2">
        <v>10009</v>
      </c>
      <c r="E3356" s="2">
        <v>345</v>
      </c>
      <c r="F3356" s="2">
        <v>1</v>
      </c>
      <c r="G3356" s="2">
        <v>80</v>
      </c>
      <c r="H3356" s="2">
        <v>80</v>
      </c>
      <c r="I3356" s="2" t="str">
        <f>VLOOKUP($D3356,PRODUCTS!$A$2:$G$87,2,0)</f>
        <v>Fitbit Inspire 3</v>
      </c>
      <c r="J3356" s="2" t="str">
        <f>VLOOKUP(E3356,CUSTOMERS!$A$2:$K$1001,2,0)&amp;" "&amp;VLOOKUP(E3356,CUSTOMERS!$A$2:$K$1001,3,0)</f>
        <v>Drona Maskelyne</v>
      </c>
    </row>
    <row r="3357" spans="1:10" ht="14.25" customHeight="1" x14ac:dyDescent="0.3">
      <c r="A3357" s="3">
        <f t="shared" si="13"/>
        <v>45170</v>
      </c>
      <c r="B3357" s="3">
        <v>45184</v>
      </c>
      <c r="C3357" s="2">
        <v>301680</v>
      </c>
      <c r="D3357" s="2">
        <v>10036</v>
      </c>
      <c r="E3357" s="2">
        <v>568</v>
      </c>
      <c r="F3357" s="2">
        <v>2</v>
      </c>
      <c r="G3357" s="2">
        <v>111</v>
      </c>
      <c r="H3357" s="2">
        <v>222</v>
      </c>
      <c r="I3357" s="2" t="str">
        <f>VLOOKUP($D3357,PRODUCTS!$A$2:$G$87,2,0)</f>
        <v>Xbox Elite Series 2 Wireless</v>
      </c>
      <c r="J3357" s="2" t="str">
        <f>VLOOKUP(E3357,CUSTOMERS!$A$2:$K$1001,2,0)&amp;" "&amp;VLOOKUP(E3357,CUSTOMERS!$A$2:$K$1001,3,0)</f>
        <v>Eran Maddocks</v>
      </c>
    </row>
    <row r="3358" spans="1:10" ht="14.25" customHeight="1" x14ac:dyDescent="0.3">
      <c r="A3358" s="3">
        <f t="shared" si="13"/>
        <v>45170</v>
      </c>
      <c r="B3358" s="3">
        <v>45184</v>
      </c>
      <c r="C3358" s="2">
        <v>301681</v>
      </c>
      <c r="D3358" s="2">
        <v>10025</v>
      </c>
      <c r="E3358" s="2">
        <v>986</v>
      </c>
      <c r="F3358" s="2">
        <v>1</v>
      </c>
      <c r="G3358" s="2">
        <v>399</v>
      </c>
      <c r="H3358" s="2">
        <v>399</v>
      </c>
      <c r="I3358" s="2" t="str">
        <f>VLOOKUP($D3358,PRODUCTS!$A$2:$G$87,2,0)</f>
        <v>SAMSUNG Galaxy A54 5G 128 GB</v>
      </c>
      <c r="J3358" s="2" t="str">
        <f>VLOOKUP(E3358,CUSTOMERS!$A$2:$K$1001,2,0)&amp;" "&amp;VLOOKUP(E3358,CUSTOMERS!$A$2:$K$1001,3,0)</f>
        <v>Aline Rama</v>
      </c>
    </row>
    <row r="3359" spans="1:10" ht="14.25" customHeight="1" x14ac:dyDescent="0.3">
      <c r="A3359" s="3">
        <f t="shared" si="13"/>
        <v>45170</v>
      </c>
      <c r="B3359" s="3">
        <v>45184</v>
      </c>
      <c r="C3359" s="2">
        <v>301681</v>
      </c>
      <c r="D3359" s="2">
        <v>10044</v>
      </c>
      <c r="E3359" s="2">
        <v>973</v>
      </c>
      <c r="F3359" s="2">
        <v>2</v>
      </c>
      <c r="G3359" s="2">
        <v>750</v>
      </c>
      <c r="H3359" s="2">
        <v>1500</v>
      </c>
      <c r="I3359" s="2" t="str">
        <f>VLOOKUP($D3359,PRODUCTS!$A$2:$G$87,2,0)</f>
        <v>Canon - EOS R50 4K</v>
      </c>
      <c r="J3359" s="2" t="str">
        <f>VLOOKUP(E3359,CUSTOMERS!$A$2:$K$1001,2,0)&amp;" "&amp;VLOOKUP(E3359,CUSTOMERS!$A$2:$K$1001,3,0)</f>
        <v>Demetri Van Dalen</v>
      </c>
    </row>
    <row r="3360" spans="1:10" ht="14.25" customHeight="1" x14ac:dyDescent="0.3">
      <c r="A3360" s="3">
        <f t="shared" si="13"/>
        <v>45170</v>
      </c>
      <c r="B3360" s="3">
        <v>45184</v>
      </c>
      <c r="C3360" s="2">
        <v>301681</v>
      </c>
      <c r="D3360" s="2">
        <v>10052</v>
      </c>
      <c r="E3360" s="2">
        <v>369</v>
      </c>
      <c r="F3360" s="2">
        <v>3</v>
      </c>
      <c r="G3360" s="2">
        <v>300</v>
      </c>
      <c r="H3360" s="2">
        <v>900</v>
      </c>
      <c r="I3360" s="2" t="str">
        <f>VLOOKUP($D3360,PRODUCTS!$A$2:$G$87,2,0)</f>
        <v>Acer - Aspire XC-840-UB11</v>
      </c>
      <c r="J3360" s="2" t="str">
        <f>VLOOKUP(E3360,CUSTOMERS!$A$2:$K$1001,2,0)&amp;" "&amp;VLOOKUP(E3360,CUSTOMERS!$A$2:$K$1001,3,0)</f>
        <v>Hamish Beckford</v>
      </c>
    </row>
    <row r="3361" spans="1:10" ht="14.25" customHeight="1" x14ac:dyDescent="0.3">
      <c r="A3361" s="3">
        <f t="shared" si="13"/>
        <v>45170</v>
      </c>
      <c r="B3361" s="3">
        <v>45184</v>
      </c>
      <c r="C3361" s="2">
        <v>301681</v>
      </c>
      <c r="D3361" s="2">
        <v>10042</v>
      </c>
      <c r="E3361" s="2">
        <v>762</v>
      </c>
      <c r="F3361" s="2">
        <v>3</v>
      </c>
      <c r="G3361" s="2">
        <v>1849</v>
      </c>
      <c r="H3361" s="2">
        <v>5547</v>
      </c>
      <c r="I3361" s="2" t="str">
        <f>VLOOKUP($D3361,PRODUCTS!$A$2:$G$87,2,0)</f>
        <v>Apple - MacBook Pro 14" Laptop - M3 Pro chip</v>
      </c>
      <c r="J3361" s="2" t="str">
        <f>VLOOKUP(E3361,CUSTOMERS!$A$2:$K$1001,2,0)&amp;" "&amp;VLOOKUP(E3361,CUSTOMERS!$A$2:$K$1001,3,0)</f>
        <v>Rhodie Keyzor</v>
      </c>
    </row>
    <row r="3362" spans="1:10" ht="14.25" customHeight="1" x14ac:dyDescent="0.3">
      <c r="A3362" s="3">
        <f t="shared" si="13"/>
        <v>45170</v>
      </c>
      <c r="B3362" s="3">
        <v>45184</v>
      </c>
      <c r="C3362" s="2">
        <v>301681</v>
      </c>
      <c r="D3362" s="2">
        <v>10017</v>
      </c>
      <c r="E3362" s="2">
        <v>211</v>
      </c>
      <c r="F3362" s="2">
        <v>1</v>
      </c>
      <c r="G3362" s="2">
        <v>999</v>
      </c>
      <c r="H3362" s="2">
        <v>999</v>
      </c>
      <c r="I3362" s="2" t="str">
        <f>VLOOKUP($D3362,PRODUCTS!$A$2:$G$87,2,0)</f>
        <v>iPhone 15 Pro 128 GB</v>
      </c>
      <c r="J3362" s="2" t="str">
        <f>VLOOKUP(E3362,CUSTOMERS!$A$2:$K$1001,2,0)&amp;" "&amp;VLOOKUP(E3362,CUSTOMERS!$A$2:$K$1001,3,0)</f>
        <v>Adriano Lacroix</v>
      </c>
    </row>
    <row r="3363" spans="1:10" ht="14.25" customHeight="1" x14ac:dyDescent="0.3">
      <c r="A3363" s="3">
        <f t="shared" si="13"/>
        <v>45170</v>
      </c>
      <c r="B3363" s="3">
        <v>45184</v>
      </c>
      <c r="C3363" s="2">
        <v>301682</v>
      </c>
      <c r="D3363" s="2">
        <v>10068</v>
      </c>
      <c r="E3363" s="2">
        <v>642</v>
      </c>
      <c r="F3363" s="2">
        <v>3</v>
      </c>
      <c r="G3363" s="2">
        <v>279</v>
      </c>
      <c r="H3363" s="2">
        <v>837</v>
      </c>
      <c r="I3363" s="2" t="str">
        <f>VLOOKUP($D3363,PRODUCTS!$A$2:$G$87,2,0)</f>
        <v>Yale - Assure Lock 2 Smart Lock</v>
      </c>
      <c r="J3363" s="2" t="str">
        <f>VLOOKUP(E3363,CUSTOMERS!$A$2:$K$1001,2,0)&amp;" "&amp;VLOOKUP(E3363,CUSTOMERS!$A$2:$K$1001,3,0)</f>
        <v>Sascha Karchewski</v>
      </c>
    </row>
    <row r="3364" spans="1:10" ht="14.25" customHeight="1" x14ac:dyDescent="0.3">
      <c r="A3364" s="3">
        <f t="shared" si="13"/>
        <v>45170</v>
      </c>
      <c r="B3364" s="3">
        <v>45185</v>
      </c>
      <c r="C3364" s="2">
        <v>301683</v>
      </c>
      <c r="D3364" s="2">
        <v>10029</v>
      </c>
      <c r="E3364" s="2">
        <v>898</v>
      </c>
      <c r="F3364" s="2">
        <v>2</v>
      </c>
      <c r="G3364" s="2">
        <v>44</v>
      </c>
      <c r="H3364" s="2">
        <v>88</v>
      </c>
      <c r="I3364" s="2" t="str">
        <f>VLOOKUP($D3364,PRODUCTS!$A$2:$G$87,2,0)</f>
        <v>PlayStation DualSense Wireless Controller</v>
      </c>
      <c r="J3364" s="2" t="str">
        <f>VLOOKUP(E3364,CUSTOMERS!$A$2:$K$1001,2,0)&amp;" "&amp;VLOOKUP(E3364,CUSTOMERS!$A$2:$K$1001,3,0)</f>
        <v>Jorry Mattersley</v>
      </c>
    </row>
    <row r="3365" spans="1:10" ht="14.25" customHeight="1" x14ac:dyDescent="0.3">
      <c r="A3365" s="3">
        <f t="shared" si="13"/>
        <v>45170</v>
      </c>
      <c r="B3365" s="3">
        <v>45185</v>
      </c>
      <c r="C3365" s="2">
        <v>301684</v>
      </c>
      <c r="D3365" s="2">
        <v>10050</v>
      </c>
      <c r="E3365" s="2">
        <v>466</v>
      </c>
      <c r="F3365" s="2">
        <v>3</v>
      </c>
      <c r="G3365" s="2">
        <v>700</v>
      </c>
      <c r="H3365" s="2">
        <v>2100</v>
      </c>
      <c r="I3365" s="2" t="str">
        <f>VLOOKUP($D3365,PRODUCTS!$A$2:$G$87,2,0)</f>
        <v>Microsoft - Surface Laptop Go 3 </v>
      </c>
      <c r="J3365" s="2" t="str">
        <f>VLOOKUP(E3365,CUSTOMERS!$A$2:$K$1001,2,0)&amp;" "&amp;VLOOKUP(E3365,CUSTOMERS!$A$2:$K$1001,3,0)</f>
        <v>Donnamarie Arundell</v>
      </c>
    </row>
    <row r="3366" spans="1:10" ht="14.25" customHeight="1" x14ac:dyDescent="0.3">
      <c r="A3366" s="3">
        <f t="shared" si="13"/>
        <v>45170</v>
      </c>
      <c r="B3366" s="3">
        <v>45185</v>
      </c>
      <c r="C3366" s="2">
        <v>301685</v>
      </c>
      <c r="D3366" s="2">
        <v>10084</v>
      </c>
      <c r="E3366" s="2">
        <v>348</v>
      </c>
      <c r="F3366" s="2">
        <v>1</v>
      </c>
      <c r="G3366" s="2">
        <v>7</v>
      </c>
      <c r="H3366" s="2">
        <v>7</v>
      </c>
      <c r="I3366" s="2" t="str">
        <f>VLOOKUP($D3366,PRODUCTS!$A$2:$G$87,2,0)</f>
        <v>AAA Batteries (4-pack)</v>
      </c>
      <c r="J3366" s="2" t="str">
        <f>VLOOKUP(E3366,CUSTOMERS!$A$2:$K$1001,2,0)&amp;" "&amp;VLOOKUP(E3366,CUSTOMERS!$A$2:$K$1001,3,0)</f>
        <v>Blithe Olver</v>
      </c>
    </row>
    <row r="3367" spans="1:10" ht="14.25" customHeight="1" x14ac:dyDescent="0.3">
      <c r="A3367" s="3">
        <f t="shared" si="13"/>
        <v>45170</v>
      </c>
      <c r="B3367" s="3">
        <v>45185</v>
      </c>
      <c r="C3367" s="2">
        <v>301685</v>
      </c>
      <c r="D3367" s="2">
        <v>10019</v>
      </c>
      <c r="E3367" s="2">
        <v>758</v>
      </c>
      <c r="F3367" s="2">
        <v>2</v>
      </c>
      <c r="G3367" s="2">
        <v>1299</v>
      </c>
      <c r="H3367" s="2">
        <v>2598</v>
      </c>
      <c r="I3367" s="2" t="str">
        <f>VLOOKUP($D3367,PRODUCTS!$A$2:$G$87,2,0)</f>
        <v>iPhone 15 Pro 512 GB</v>
      </c>
      <c r="J3367" s="2" t="str">
        <f>VLOOKUP(E3367,CUSTOMERS!$A$2:$K$1001,2,0)&amp;" "&amp;VLOOKUP(E3367,CUSTOMERS!$A$2:$K$1001,3,0)</f>
        <v>Fields Rumbelow</v>
      </c>
    </row>
    <row r="3368" spans="1:10" ht="14.25" customHeight="1" x14ac:dyDescent="0.3">
      <c r="A3368" s="3">
        <f t="shared" si="13"/>
        <v>45170</v>
      </c>
      <c r="B3368" s="3">
        <v>45185</v>
      </c>
      <c r="C3368" s="2">
        <v>301685</v>
      </c>
      <c r="D3368" s="2">
        <v>10018</v>
      </c>
      <c r="E3368" s="2">
        <v>591</v>
      </c>
      <c r="F3368" s="2">
        <v>3</v>
      </c>
      <c r="G3368" s="2">
        <v>1099</v>
      </c>
      <c r="H3368" s="2">
        <v>3297</v>
      </c>
      <c r="I3368" s="2" t="str">
        <f>VLOOKUP($D3368,PRODUCTS!$A$2:$G$87,2,0)</f>
        <v>iPhone 15 Pro 256 GB</v>
      </c>
      <c r="J3368" s="2" t="str">
        <f>VLOOKUP(E3368,CUSTOMERS!$A$2:$K$1001,2,0)&amp;" "&amp;VLOOKUP(E3368,CUSTOMERS!$A$2:$K$1001,3,0)</f>
        <v>Elnore Novotna</v>
      </c>
    </row>
    <row r="3369" spans="1:10" ht="14.25" customHeight="1" x14ac:dyDescent="0.3">
      <c r="A3369" s="3">
        <f t="shared" si="13"/>
        <v>45170</v>
      </c>
      <c r="B3369" s="3">
        <v>45186</v>
      </c>
      <c r="C3369" s="2">
        <v>301686</v>
      </c>
      <c r="D3369" s="2">
        <v>10047</v>
      </c>
      <c r="E3369" s="2">
        <v>649</v>
      </c>
      <c r="F3369" s="2">
        <v>2</v>
      </c>
      <c r="G3369" s="2">
        <v>300</v>
      </c>
      <c r="H3369" s="2">
        <v>600</v>
      </c>
      <c r="I3369" s="2" t="str">
        <f>VLOOKUP($D3369,PRODUCTS!$A$2:$G$87,2,0)</f>
        <v>Microsoft - Xbox Series S 512 GB All-Digital Console</v>
      </c>
      <c r="J3369" s="2" t="str">
        <f>VLOOKUP(E3369,CUSTOMERS!$A$2:$K$1001,2,0)&amp;" "&amp;VLOOKUP(E3369,CUSTOMERS!$A$2:$K$1001,3,0)</f>
        <v>Cathie Gallafant</v>
      </c>
    </row>
    <row r="3370" spans="1:10" ht="14.25" customHeight="1" x14ac:dyDescent="0.3">
      <c r="A3370" s="3">
        <f t="shared" si="13"/>
        <v>45170</v>
      </c>
      <c r="B3370" s="3">
        <v>45186</v>
      </c>
      <c r="C3370" s="2">
        <v>301686</v>
      </c>
      <c r="D3370" s="2">
        <v>10005</v>
      </c>
      <c r="E3370" s="2">
        <v>84</v>
      </c>
      <c r="F3370" s="2">
        <v>1</v>
      </c>
      <c r="G3370" s="2">
        <v>36</v>
      </c>
      <c r="H3370" s="2">
        <v>36</v>
      </c>
      <c r="I3370" s="2" t="str">
        <f>VLOOKUP($D3370,PRODUCTS!$A$2:$G$87,2,0)</f>
        <v>Blink Video Doorbell</v>
      </c>
      <c r="J3370" s="2" t="str">
        <f>VLOOKUP(E3370,CUSTOMERS!$A$2:$K$1001,2,0)&amp;" "&amp;VLOOKUP(E3370,CUSTOMERS!$A$2:$K$1001,3,0)</f>
        <v>Katrina Shepheard</v>
      </c>
    </row>
    <row r="3371" spans="1:10" ht="14.25" customHeight="1" x14ac:dyDescent="0.3">
      <c r="A3371" s="3">
        <f t="shared" si="13"/>
        <v>45170</v>
      </c>
      <c r="B3371" s="3">
        <v>45186</v>
      </c>
      <c r="C3371" s="2">
        <v>301686</v>
      </c>
      <c r="D3371" s="2">
        <v>10023</v>
      </c>
      <c r="E3371" s="2">
        <v>666</v>
      </c>
      <c r="F3371" s="2">
        <v>2</v>
      </c>
      <c r="G3371" s="2">
        <v>1099</v>
      </c>
      <c r="H3371" s="2">
        <v>2198</v>
      </c>
      <c r="I3371" s="2" t="str">
        <f>VLOOKUP($D3371,PRODUCTS!$A$2:$G$87,2,0)</f>
        <v>iPhone 15 512 GB</v>
      </c>
      <c r="J3371" s="2" t="str">
        <f>VLOOKUP(E3371,CUSTOMERS!$A$2:$K$1001,2,0)&amp;" "&amp;VLOOKUP(E3371,CUSTOMERS!$A$2:$K$1001,3,0)</f>
        <v>Ruprecht Adger</v>
      </c>
    </row>
    <row r="3372" spans="1:10" ht="14.25" customHeight="1" x14ac:dyDescent="0.3">
      <c r="A3372" s="3">
        <f t="shared" si="13"/>
        <v>45170</v>
      </c>
      <c r="B3372" s="3">
        <v>45186</v>
      </c>
      <c r="C3372" s="2">
        <v>301687</v>
      </c>
      <c r="D3372" s="2">
        <v>10009</v>
      </c>
      <c r="E3372" s="2">
        <v>688</v>
      </c>
      <c r="F3372" s="2">
        <v>1</v>
      </c>
      <c r="G3372" s="2">
        <v>80</v>
      </c>
      <c r="H3372" s="2">
        <v>80</v>
      </c>
      <c r="I3372" s="2" t="str">
        <f>VLOOKUP($D3372,PRODUCTS!$A$2:$G$87,2,0)</f>
        <v>Fitbit Inspire 3</v>
      </c>
      <c r="J3372" s="2" t="str">
        <f>VLOOKUP(E3372,CUSTOMERS!$A$2:$K$1001,2,0)&amp;" "&amp;VLOOKUP(E3372,CUSTOMERS!$A$2:$K$1001,3,0)</f>
        <v>Blinny Druitt</v>
      </c>
    </row>
    <row r="3373" spans="1:10" ht="14.25" customHeight="1" x14ac:dyDescent="0.3">
      <c r="A3373" s="3">
        <f t="shared" si="13"/>
        <v>45170</v>
      </c>
      <c r="B3373" s="3">
        <v>45186</v>
      </c>
      <c r="C3373" s="2">
        <v>301687</v>
      </c>
      <c r="D3373" s="2">
        <v>10026</v>
      </c>
      <c r="E3373" s="2">
        <v>897</v>
      </c>
      <c r="F3373" s="2">
        <v>3</v>
      </c>
      <c r="G3373" s="2">
        <v>850</v>
      </c>
      <c r="H3373" s="2">
        <v>2550</v>
      </c>
      <c r="I3373" s="2" t="str">
        <f>VLOOKUP($D3373,PRODUCTS!$A$2:$G$87,2,0)</f>
        <v>SAMSUNG Galaxy Z Flip 256 GB</v>
      </c>
      <c r="J3373" s="2" t="str">
        <f>VLOOKUP(E3373,CUSTOMERS!$A$2:$K$1001,2,0)&amp;" "&amp;VLOOKUP(E3373,CUSTOMERS!$A$2:$K$1001,3,0)</f>
        <v>Ahmed Dahill</v>
      </c>
    </row>
    <row r="3374" spans="1:10" ht="14.25" customHeight="1" x14ac:dyDescent="0.3">
      <c r="A3374" s="3">
        <f t="shared" si="13"/>
        <v>45170</v>
      </c>
      <c r="B3374" s="3">
        <v>45186</v>
      </c>
      <c r="C3374" s="2">
        <v>301688</v>
      </c>
      <c r="D3374" s="2">
        <v>10020</v>
      </c>
      <c r="E3374" s="2">
        <v>845</v>
      </c>
      <c r="F3374" s="2">
        <v>1</v>
      </c>
      <c r="G3374" s="2">
        <v>1499</v>
      </c>
      <c r="H3374" s="2">
        <v>1499</v>
      </c>
      <c r="I3374" s="2" t="str">
        <f>VLOOKUP($D3374,PRODUCTS!$A$2:$G$87,2,0)</f>
        <v>iPhone 15 Pro 1 TB</v>
      </c>
      <c r="J3374" s="2" t="str">
        <f>VLOOKUP(E3374,CUSTOMERS!$A$2:$K$1001,2,0)&amp;" "&amp;VLOOKUP(E3374,CUSTOMERS!$A$2:$K$1001,3,0)</f>
        <v>Rozanne Goldstein</v>
      </c>
    </row>
    <row r="3375" spans="1:10" ht="14.25" customHeight="1" x14ac:dyDescent="0.3">
      <c r="A3375" s="3">
        <f t="shared" si="13"/>
        <v>45170</v>
      </c>
      <c r="B3375" s="3">
        <v>45186</v>
      </c>
      <c r="C3375" s="2">
        <v>301689</v>
      </c>
      <c r="D3375" s="2">
        <v>10083</v>
      </c>
      <c r="E3375" s="2">
        <v>302</v>
      </c>
      <c r="F3375" s="2">
        <v>3</v>
      </c>
      <c r="G3375" s="2">
        <v>50</v>
      </c>
      <c r="H3375" s="2">
        <v>150</v>
      </c>
      <c r="I3375" s="2" t="str">
        <f>VLOOKUP($D3375,PRODUCTS!$A$2:$G$87,2,0)</f>
        <v>Apple 45W USB-C Power Adapter</v>
      </c>
      <c r="J3375" s="2" t="str">
        <f>VLOOKUP(E3375,CUSTOMERS!$A$2:$K$1001,2,0)&amp;" "&amp;VLOOKUP(E3375,CUSTOMERS!$A$2:$K$1001,3,0)</f>
        <v>Ricardo Carsey</v>
      </c>
    </row>
    <row r="3376" spans="1:10" ht="14.25" customHeight="1" x14ac:dyDescent="0.3">
      <c r="A3376" s="3">
        <f t="shared" si="13"/>
        <v>45170</v>
      </c>
      <c r="B3376" s="3">
        <v>45186</v>
      </c>
      <c r="C3376" s="2">
        <v>301689</v>
      </c>
      <c r="D3376" s="2">
        <v>10028</v>
      </c>
      <c r="E3376" s="2">
        <v>191</v>
      </c>
      <c r="F3376" s="2">
        <v>1</v>
      </c>
      <c r="G3376" s="2">
        <v>1500</v>
      </c>
      <c r="H3376" s="2">
        <v>1500</v>
      </c>
      <c r="I3376" s="2" t="str">
        <f>VLOOKUP($D3376,PRODUCTS!$A$2:$G$87,2,0)</f>
        <v>SAMSUNG Galaxy Z Fold 5 256 GB</v>
      </c>
      <c r="J3376" s="2" t="str">
        <f>VLOOKUP(E3376,CUSTOMERS!$A$2:$K$1001,2,0)&amp;" "&amp;VLOOKUP(E3376,CUSTOMERS!$A$2:$K$1001,3,0)</f>
        <v>Naomi Gounet</v>
      </c>
    </row>
    <row r="3377" spans="1:10" ht="14.25" customHeight="1" x14ac:dyDescent="0.3">
      <c r="A3377" s="3">
        <f t="shared" si="13"/>
        <v>45170</v>
      </c>
      <c r="B3377" s="3">
        <v>45186</v>
      </c>
      <c r="C3377" s="2">
        <v>301690</v>
      </c>
      <c r="D3377" s="2">
        <v>10029</v>
      </c>
      <c r="E3377" s="2">
        <v>248</v>
      </c>
      <c r="F3377" s="2">
        <v>2</v>
      </c>
      <c r="G3377" s="2">
        <v>44</v>
      </c>
      <c r="H3377" s="2">
        <v>88</v>
      </c>
      <c r="I3377" s="2" t="str">
        <f>VLOOKUP($D3377,PRODUCTS!$A$2:$G$87,2,0)</f>
        <v>PlayStation DualSense Wireless Controller</v>
      </c>
      <c r="J3377" s="2" t="str">
        <f>VLOOKUP(E3377,CUSTOMERS!$A$2:$K$1001,2,0)&amp;" "&amp;VLOOKUP(E3377,CUSTOMERS!$A$2:$K$1001,3,0)</f>
        <v>Jens Baus</v>
      </c>
    </row>
    <row r="3378" spans="1:10" ht="14.25" customHeight="1" x14ac:dyDescent="0.3">
      <c r="A3378" s="3">
        <f t="shared" si="13"/>
        <v>45170</v>
      </c>
      <c r="B3378" s="3">
        <v>45186</v>
      </c>
      <c r="C3378" s="2">
        <v>301691</v>
      </c>
      <c r="D3378" s="2">
        <v>10006</v>
      </c>
      <c r="E3378" s="2">
        <v>246</v>
      </c>
      <c r="F3378" s="2">
        <v>1</v>
      </c>
      <c r="G3378" s="2">
        <v>24</v>
      </c>
      <c r="H3378" s="2">
        <v>24</v>
      </c>
      <c r="I3378" s="2" t="str">
        <f>VLOOKUP($D3378,PRODUCTS!$A$2:$G$87,2,0)</f>
        <v>Roku Express</v>
      </c>
      <c r="J3378" s="2" t="str">
        <f>VLOOKUP(E3378,CUSTOMERS!$A$2:$K$1001,2,0)&amp;" "&amp;VLOOKUP(E3378,CUSTOMERS!$A$2:$K$1001,3,0)</f>
        <v>Vivi Liversedge</v>
      </c>
    </row>
    <row r="3379" spans="1:10" ht="14.25" customHeight="1" x14ac:dyDescent="0.3">
      <c r="A3379" s="3">
        <f t="shared" si="13"/>
        <v>45170</v>
      </c>
      <c r="B3379" s="3">
        <v>45186</v>
      </c>
      <c r="C3379" s="2">
        <v>301691</v>
      </c>
      <c r="D3379" s="2">
        <v>10019</v>
      </c>
      <c r="E3379" s="2">
        <v>774</v>
      </c>
      <c r="F3379" s="2">
        <v>2</v>
      </c>
      <c r="G3379" s="2">
        <v>1299</v>
      </c>
      <c r="H3379" s="2">
        <v>2598</v>
      </c>
      <c r="I3379" s="2" t="str">
        <f>VLOOKUP($D3379,PRODUCTS!$A$2:$G$87,2,0)</f>
        <v>iPhone 15 Pro 512 GB</v>
      </c>
      <c r="J3379" s="2" t="str">
        <f>VLOOKUP(E3379,CUSTOMERS!$A$2:$K$1001,2,0)&amp;" "&amp;VLOOKUP(E3379,CUSTOMERS!$A$2:$K$1001,3,0)</f>
        <v>Ram Goncaves</v>
      </c>
    </row>
    <row r="3380" spans="1:10" ht="14.25" customHeight="1" x14ac:dyDescent="0.3">
      <c r="A3380" s="3">
        <f t="shared" si="13"/>
        <v>45170</v>
      </c>
      <c r="B3380" s="3">
        <v>45186</v>
      </c>
      <c r="C3380" s="2">
        <v>301691</v>
      </c>
      <c r="D3380" s="2">
        <v>10017</v>
      </c>
      <c r="E3380" s="2">
        <v>728</v>
      </c>
      <c r="F3380" s="2">
        <v>3</v>
      </c>
      <c r="G3380" s="2">
        <v>999</v>
      </c>
      <c r="H3380" s="2">
        <v>2997</v>
      </c>
      <c r="I3380" s="2" t="str">
        <f>VLOOKUP($D3380,PRODUCTS!$A$2:$G$87,2,0)</f>
        <v>iPhone 15 Pro 128 GB</v>
      </c>
      <c r="J3380" s="2" t="str">
        <f>VLOOKUP(E3380,CUSTOMERS!$A$2:$K$1001,2,0)&amp;" "&amp;VLOOKUP(E3380,CUSTOMERS!$A$2:$K$1001,3,0)</f>
        <v>Muffin Hunting</v>
      </c>
    </row>
    <row r="3381" spans="1:10" ht="14.25" customHeight="1" x14ac:dyDescent="0.3">
      <c r="A3381" s="3">
        <f t="shared" si="13"/>
        <v>45170</v>
      </c>
      <c r="B3381" s="3">
        <v>45186</v>
      </c>
      <c r="C3381" s="2">
        <v>301691</v>
      </c>
      <c r="D3381" s="2">
        <v>10032</v>
      </c>
      <c r="E3381" s="2">
        <v>271</v>
      </c>
      <c r="F3381" s="2">
        <v>3</v>
      </c>
      <c r="G3381" s="2">
        <v>70</v>
      </c>
      <c r="H3381" s="2">
        <v>210</v>
      </c>
      <c r="I3381" s="2" t="str">
        <f>VLOOKUP($D3381,PRODUCTS!$A$2:$G$87,2,0)</f>
        <v>Nintendo Switch Pro Controller</v>
      </c>
      <c r="J3381" s="2" t="str">
        <f>VLOOKUP(E3381,CUSTOMERS!$A$2:$K$1001,2,0)&amp;" "&amp;VLOOKUP(E3381,CUSTOMERS!$A$2:$K$1001,3,0)</f>
        <v>Richy Nathan</v>
      </c>
    </row>
    <row r="3382" spans="1:10" ht="14.25" customHeight="1" x14ac:dyDescent="0.3">
      <c r="A3382" s="3">
        <f t="shared" si="13"/>
        <v>45170</v>
      </c>
      <c r="B3382" s="3">
        <v>45186</v>
      </c>
      <c r="C3382" s="2">
        <v>301692</v>
      </c>
      <c r="D3382" s="2">
        <v>10040</v>
      </c>
      <c r="E3382" s="2">
        <v>297</v>
      </c>
      <c r="F3382" s="2">
        <v>2</v>
      </c>
      <c r="G3382" s="2">
        <v>949</v>
      </c>
      <c r="H3382" s="2">
        <v>1898</v>
      </c>
      <c r="I3382" s="2" t="str">
        <f>VLOOKUP($D3382,PRODUCTS!$A$2:$G$87,2,0)</f>
        <v>MacBook Air 13.6" Laptop - Apple M2</v>
      </c>
      <c r="J3382" s="2" t="str">
        <f>VLOOKUP(E3382,CUSTOMERS!$A$2:$K$1001,2,0)&amp;" "&amp;VLOOKUP(E3382,CUSTOMERS!$A$2:$K$1001,3,0)</f>
        <v>Adella Dashper</v>
      </c>
    </row>
    <row r="3383" spans="1:10" ht="14.25" customHeight="1" x14ac:dyDescent="0.3">
      <c r="A3383" s="3">
        <f t="shared" si="13"/>
        <v>45170</v>
      </c>
      <c r="B3383" s="3">
        <v>45186</v>
      </c>
      <c r="C3383" s="2">
        <v>301692</v>
      </c>
      <c r="D3383" s="2">
        <v>10030</v>
      </c>
      <c r="E3383" s="2">
        <v>962</v>
      </c>
      <c r="F3383" s="2">
        <v>1</v>
      </c>
      <c r="G3383" s="2">
        <v>234</v>
      </c>
      <c r="H3383" s="2">
        <v>234</v>
      </c>
      <c r="I3383" s="2" t="str">
        <f>VLOOKUP($D3383,PRODUCTS!$A$2:$G$87,2,0)</f>
        <v>Meta Quest 2 </v>
      </c>
      <c r="J3383" s="2" t="str">
        <f>VLOOKUP(E3383,CUSTOMERS!$A$2:$K$1001,2,0)&amp;" "&amp;VLOOKUP(E3383,CUSTOMERS!$A$2:$K$1001,3,0)</f>
        <v>Francklyn Van Eeden</v>
      </c>
    </row>
    <row r="3384" spans="1:10" ht="14.25" customHeight="1" x14ac:dyDescent="0.3">
      <c r="A3384" s="3">
        <f t="shared" si="13"/>
        <v>45170</v>
      </c>
      <c r="B3384" s="3">
        <v>45186</v>
      </c>
      <c r="C3384" s="2">
        <v>301692</v>
      </c>
      <c r="D3384" s="2">
        <v>10084</v>
      </c>
      <c r="E3384" s="2">
        <v>903</v>
      </c>
      <c r="F3384" s="2">
        <v>2</v>
      </c>
      <c r="G3384" s="2">
        <v>7</v>
      </c>
      <c r="H3384" s="2">
        <v>14</v>
      </c>
      <c r="I3384" s="2" t="str">
        <f>VLOOKUP($D3384,PRODUCTS!$A$2:$G$87,2,0)</f>
        <v>AAA Batteries (4-pack)</v>
      </c>
      <c r="J3384" s="2" t="str">
        <f>VLOOKUP(E3384,CUSTOMERS!$A$2:$K$1001,2,0)&amp;" "&amp;VLOOKUP(E3384,CUSTOMERS!$A$2:$K$1001,3,0)</f>
        <v>Madeline Barneveld</v>
      </c>
    </row>
    <row r="3385" spans="1:10" ht="14.25" customHeight="1" x14ac:dyDescent="0.3">
      <c r="A3385" s="3">
        <f t="shared" si="13"/>
        <v>45170</v>
      </c>
      <c r="B3385" s="3">
        <v>45186</v>
      </c>
      <c r="C3385" s="2">
        <v>301692</v>
      </c>
      <c r="D3385" s="2">
        <v>10011</v>
      </c>
      <c r="E3385" s="2">
        <v>463</v>
      </c>
      <c r="F3385" s="2">
        <v>2</v>
      </c>
      <c r="G3385" s="2">
        <v>106</v>
      </c>
      <c r="H3385" s="2">
        <v>212</v>
      </c>
      <c r="I3385" s="2" t="str">
        <f>VLOOKUP($D3385,PRODUCTS!$A$2:$G$87,2,0)</f>
        <v>Fire TV 32"</v>
      </c>
      <c r="J3385" s="2" t="str">
        <f>VLOOKUP(E3385,CUSTOMERS!$A$2:$K$1001,2,0)&amp;" "&amp;VLOOKUP(E3385,CUSTOMERS!$A$2:$K$1001,3,0)</f>
        <v>Honor Cleugh</v>
      </c>
    </row>
    <row r="3386" spans="1:10" ht="14.25" customHeight="1" x14ac:dyDescent="0.3">
      <c r="A3386" s="3">
        <f t="shared" si="13"/>
        <v>45170</v>
      </c>
      <c r="B3386" s="3">
        <v>45186</v>
      </c>
      <c r="C3386" s="2">
        <v>301693</v>
      </c>
      <c r="D3386" s="2">
        <v>10004</v>
      </c>
      <c r="E3386" s="2">
        <v>356</v>
      </c>
      <c r="F3386" s="2">
        <v>1</v>
      </c>
      <c r="G3386" s="2">
        <v>35</v>
      </c>
      <c r="H3386" s="2">
        <v>35</v>
      </c>
      <c r="I3386" s="2" t="str">
        <f>VLOOKUP($D3386,PRODUCTS!$A$2:$G$87,2,0)</f>
        <v>Fire Stick TV 4K</v>
      </c>
      <c r="J3386" s="2" t="str">
        <f>VLOOKUP(E3386,CUSTOMERS!$A$2:$K$1001,2,0)&amp;" "&amp;VLOOKUP(E3386,CUSTOMERS!$A$2:$K$1001,3,0)</f>
        <v>Martyn Fadell</v>
      </c>
    </row>
    <row r="3387" spans="1:10" ht="14.25" customHeight="1" x14ac:dyDescent="0.3">
      <c r="A3387" s="3">
        <f t="shared" si="13"/>
        <v>45170</v>
      </c>
      <c r="B3387" s="3">
        <v>45186</v>
      </c>
      <c r="C3387" s="2">
        <v>301693</v>
      </c>
      <c r="D3387" s="2">
        <v>10044</v>
      </c>
      <c r="E3387" s="2">
        <v>19</v>
      </c>
      <c r="F3387" s="2">
        <v>1</v>
      </c>
      <c r="G3387" s="2">
        <v>750</v>
      </c>
      <c r="H3387" s="2">
        <v>750</v>
      </c>
      <c r="I3387" s="2" t="str">
        <f>VLOOKUP($D3387,PRODUCTS!$A$2:$G$87,2,0)</f>
        <v>Canon - EOS R50 4K</v>
      </c>
      <c r="J3387" s="2" t="str">
        <f>VLOOKUP(E3387,CUSTOMERS!$A$2:$K$1001,2,0)&amp;" "&amp;VLOOKUP(E3387,CUSTOMERS!$A$2:$K$1001,3,0)</f>
        <v>Geoffrey Ramsell</v>
      </c>
    </row>
    <row r="3388" spans="1:10" ht="14.25" customHeight="1" x14ac:dyDescent="0.3">
      <c r="A3388" s="3">
        <f t="shared" si="13"/>
        <v>45170</v>
      </c>
      <c r="B3388" s="3">
        <v>45187</v>
      </c>
      <c r="C3388" s="2">
        <v>301694</v>
      </c>
      <c r="D3388" s="2">
        <v>10081</v>
      </c>
      <c r="E3388" s="2">
        <v>29</v>
      </c>
      <c r="F3388" s="2">
        <v>2</v>
      </c>
      <c r="G3388" s="2">
        <v>5</v>
      </c>
      <c r="H3388" s="2">
        <v>10</v>
      </c>
      <c r="I3388" s="2" t="str">
        <f>VLOOKUP($D3388,PRODUCTS!$A$2:$G$87,2,0)</f>
        <v>Screen Protector for iPhone 15 Pro</v>
      </c>
      <c r="J3388" s="2" t="str">
        <f>VLOOKUP(E3388,CUSTOMERS!$A$2:$K$1001,2,0)&amp;" "&amp;VLOOKUP(E3388,CUSTOMERS!$A$2:$K$1001,3,0)</f>
        <v>Zolly McKee</v>
      </c>
    </row>
    <row r="3389" spans="1:10" ht="14.25" customHeight="1" x14ac:dyDescent="0.3">
      <c r="A3389" s="3">
        <f t="shared" si="13"/>
        <v>45170</v>
      </c>
      <c r="B3389" s="3">
        <v>45187</v>
      </c>
      <c r="C3389" s="2">
        <v>301694</v>
      </c>
      <c r="D3389" s="2">
        <v>10046</v>
      </c>
      <c r="E3389" s="2">
        <v>777</v>
      </c>
      <c r="F3389" s="2">
        <v>2</v>
      </c>
      <c r="G3389" s="2">
        <v>200</v>
      </c>
      <c r="H3389" s="2">
        <v>400</v>
      </c>
      <c r="I3389" s="2" t="str">
        <f>VLOOKUP($D3389,PRODUCTS!$A$2:$G$87,2,0)</f>
        <v>Nintendo - Switch 32GB Lite</v>
      </c>
      <c r="J3389" s="2" t="str">
        <f>VLOOKUP(E3389,CUSTOMERS!$A$2:$K$1001,2,0)&amp;" "&amp;VLOOKUP(E3389,CUSTOMERS!$A$2:$K$1001,3,0)</f>
        <v>Marijo Ruffell</v>
      </c>
    </row>
    <row r="3390" spans="1:10" ht="14.25" customHeight="1" x14ac:dyDescent="0.3">
      <c r="A3390" s="3">
        <f t="shared" si="13"/>
        <v>45170</v>
      </c>
      <c r="B3390" s="3">
        <v>45187</v>
      </c>
      <c r="C3390" s="2">
        <v>301695</v>
      </c>
      <c r="D3390" s="2">
        <v>10023</v>
      </c>
      <c r="E3390" s="2">
        <v>592</v>
      </c>
      <c r="F3390" s="2">
        <v>2</v>
      </c>
      <c r="G3390" s="2">
        <v>1099</v>
      </c>
      <c r="H3390" s="2">
        <v>2198</v>
      </c>
      <c r="I3390" s="2" t="str">
        <f>VLOOKUP($D3390,PRODUCTS!$A$2:$G$87,2,0)</f>
        <v>iPhone 15 512 GB</v>
      </c>
      <c r="J3390" s="2" t="str">
        <f>VLOOKUP(E3390,CUSTOMERS!$A$2:$K$1001,2,0)&amp;" "&amp;VLOOKUP(E3390,CUSTOMERS!$A$2:$K$1001,3,0)</f>
        <v>Ransom Ouldcott</v>
      </c>
    </row>
    <row r="3391" spans="1:10" ht="14.25" customHeight="1" x14ac:dyDescent="0.3">
      <c r="A3391" s="3">
        <f t="shared" si="13"/>
        <v>45170</v>
      </c>
      <c r="B3391" s="3">
        <v>45187</v>
      </c>
      <c r="C3391" s="2">
        <v>301696</v>
      </c>
      <c r="D3391" s="2">
        <v>10048</v>
      </c>
      <c r="E3391" s="2">
        <v>931</v>
      </c>
      <c r="F3391" s="2">
        <v>3</v>
      </c>
      <c r="G3391" s="2">
        <v>500</v>
      </c>
      <c r="H3391" s="2">
        <v>1500</v>
      </c>
      <c r="I3391" s="2" t="str">
        <f>VLOOKUP($D3391,PRODUCTS!$A$2:$G$87,2,0)</f>
        <v>ASUS - Zenbook 14X 14.5" 2.8K OLED</v>
      </c>
      <c r="J3391" s="2" t="str">
        <f>VLOOKUP(E3391,CUSTOMERS!$A$2:$K$1001,2,0)&amp;" "&amp;VLOOKUP(E3391,CUSTOMERS!$A$2:$K$1001,3,0)</f>
        <v>Jacenta Penelli</v>
      </c>
    </row>
    <row r="3392" spans="1:10" ht="14.25" customHeight="1" x14ac:dyDescent="0.3">
      <c r="A3392" s="3">
        <f t="shared" si="13"/>
        <v>45170</v>
      </c>
      <c r="B3392" s="3">
        <v>45187</v>
      </c>
      <c r="C3392" s="2">
        <v>301697</v>
      </c>
      <c r="D3392" s="2">
        <v>10010</v>
      </c>
      <c r="E3392" s="2">
        <v>38</v>
      </c>
      <c r="F3392" s="2">
        <v>2</v>
      </c>
      <c r="G3392" s="2">
        <v>29</v>
      </c>
      <c r="H3392" s="2">
        <v>58</v>
      </c>
      <c r="I3392" s="2" t="str">
        <f>VLOOKUP($D3392,PRODUCTS!$A$2:$G$87,2,0)</f>
        <v>JBL Go 3</v>
      </c>
      <c r="J3392" s="2" t="str">
        <f>VLOOKUP(E3392,CUSTOMERS!$A$2:$K$1001,2,0)&amp;" "&amp;VLOOKUP(E3392,CUSTOMERS!$A$2:$K$1001,3,0)</f>
        <v>Dud Hartright</v>
      </c>
    </row>
    <row r="3393" spans="1:10" ht="14.25" customHeight="1" x14ac:dyDescent="0.3">
      <c r="A3393" s="3">
        <f t="shared" si="13"/>
        <v>45170</v>
      </c>
      <c r="B3393" s="3">
        <v>45187</v>
      </c>
      <c r="C3393" s="2">
        <v>301698</v>
      </c>
      <c r="D3393" s="2">
        <v>10050</v>
      </c>
      <c r="E3393" s="2">
        <v>225</v>
      </c>
      <c r="F3393" s="2">
        <v>2</v>
      </c>
      <c r="G3393" s="2">
        <v>700</v>
      </c>
      <c r="H3393" s="2">
        <v>1400</v>
      </c>
      <c r="I3393" s="2" t="str">
        <f>VLOOKUP($D3393,PRODUCTS!$A$2:$G$87,2,0)</f>
        <v>Microsoft - Surface Laptop Go 3 </v>
      </c>
      <c r="J3393" s="2" t="str">
        <f>VLOOKUP(E3393,CUSTOMERS!$A$2:$K$1001,2,0)&amp;" "&amp;VLOOKUP(E3393,CUSTOMERS!$A$2:$K$1001,3,0)</f>
        <v>Cullan Thorneloe</v>
      </c>
    </row>
    <row r="3394" spans="1:10" ht="14.25" customHeight="1" x14ac:dyDescent="0.3">
      <c r="A3394" s="3">
        <f t="shared" si="13"/>
        <v>45170</v>
      </c>
      <c r="B3394" s="3">
        <v>45187</v>
      </c>
      <c r="C3394" s="2">
        <v>301698</v>
      </c>
      <c r="D3394" s="2">
        <v>10010</v>
      </c>
      <c r="E3394" s="2">
        <v>888</v>
      </c>
      <c r="F3394" s="2">
        <v>2</v>
      </c>
      <c r="G3394" s="2">
        <v>29</v>
      </c>
      <c r="H3394" s="2">
        <v>58</v>
      </c>
      <c r="I3394" s="2" t="str">
        <f>VLOOKUP($D3394,PRODUCTS!$A$2:$G$87,2,0)</f>
        <v>JBL Go 3</v>
      </c>
      <c r="J3394" s="2" t="str">
        <f>VLOOKUP(E3394,CUSTOMERS!$A$2:$K$1001,2,0)&amp;" "&amp;VLOOKUP(E3394,CUSTOMERS!$A$2:$K$1001,3,0)</f>
        <v>Katya Johnikin</v>
      </c>
    </row>
    <row r="3395" spans="1:10" ht="14.25" customHeight="1" x14ac:dyDescent="0.3">
      <c r="A3395" s="3">
        <f t="shared" si="13"/>
        <v>45170</v>
      </c>
      <c r="B3395" s="3">
        <v>45187</v>
      </c>
      <c r="C3395" s="2">
        <v>301698</v>
      </c>
      <c r="D3395" s="2">
        <v>10020</v>
      </c>
      <c r="E3395" s="2">
        <v>847</v>
      </c>
      <c r="F3395" s="2">
        <v>1</v>
      </c>
      <c r="G3395" s="2">
        <v>1499</v>
      </c>
      <c r="H3395" s="2">
        <v>1499</v>
      </c>
      <c r="I3395" s="2" t="str">
        <f>VLOOKUP($D3395,PRODUCTS!$A$2:$G$87,2,0)</f>
        <v>iPhone 15 Pro 1 TB</v>
      </c>
      <c r="J3395" s="2" t="str">
        <f>VLOOKUP(E3395,CUSTOMERS!$A$2:$K$1001,2,0)&amp;" "&amp;VLOOKUP(E3395,CUSTOMERS!$A$2:$K$1001,3,0)</f>
        <v>Ian Mote</v>
      </c>
    </row>
    <row r="3396" spans="1:10" ht="14.25" customHeight="1" x14ac:dyDescent="0.3">
      <c r="A3396" s="3">
        <f t="shared" si="13"/>
        <v>45170</v>
      </c>
      <c r="B3396" s="3">
        <v>45187</v>
      </c>
      <c r="C3396" s="2">
        <v>301698</v>
      </c>
      <c r="D3396" s="2">
        <v>10063</v>
      </c>
      <c r="E3396" s="2">
        <v>597</v>
      </c>
      <c r="F3396" s="2">
        <v>2</v>
      </c>
      <c r="G3396" s="2">
        <v>1799</v>
      </c>
      <c r="H3396" s="2">
        <v>3598</v>
      </c>
      <c r="I3396" s="2" t="str">
        <f>VLOOKUP($D3396,PRODUCTS!$A$2:$G$87,2,0)</f>
        <v>Sony - Alpha a7 III Mirrorless </v>
      </c>
      <c r="J3396" s="2" t="str">
        <f>VLOOKUP(E3396,CUSTOMERS!$A$2:$K$1001,2,0)&amp;" "&amp;VLOOKUP(E3396,CUSTOMERS!$A$2:$K$1001,3,0)</f>
        <v>Jess Gimbart</v>
      </c>
    </row>
    <row r="3397" spans="1:10" ht="14.25" customHeight="1" x14ac:dyDescent="0.3">
      <c r="A3397" s="3">
        <f t="shared" si="13"/>
        <v>45170</v>
      </c>
      <c r="B3397" s="3">
        <v>45187</v>
      </c>
      <c r="C3397" s="2">
        <v>301698</v>
      </c>
      <c r="D3397" s="2">
        <v>10003</v>
      </c>
      <c r="E3397" s="2">
        <v>587</v>
      </c>
      <c r="F3397" s="2">
        <v>1</v>
      </c>
      <c r="G3397" s="2">
        <v>149</v>
      </c>
      <c r="H3397" s="2">
        <v>149</v>
      </c>
      <c r="I3397" s="2" t="str">
        <f>VLOOKUP($D3397,PRODUCTS!$A$2:$G$87,2,0)</f>
        <v>Apple Airpods Pro</v>
      </c>
      <c r="J3397" s="2" t="str">
        <f>VLOOKUP(E3397,CUSTOMERS!$A$2:$K$1001,2,0)&amp;" "&amp;VLOOKUP(E3397,CUSTOMERS!$A$2:$K$1001,3,0)</f>
        <v>Kori Humberstone</v>
      </c>
    </row>
    <row r="3398" spans="1:10" ht="14.25" customHeight="1" x14ac:dyDescent="0.3">
      <c r="A3398" s="3">
        <f t="shared" si="13"/>
        <v>45170</v>
      </c>
      <c r="B3398" s="3">
        <v>45187</v>
      </c>
      <c r="C3398" s="2">
        <v>301699</v>
      </c>
      <c r="D3398" s="2">
        <v>10065</v>
      </c>
      <c r="E3398" s="2">
        <v>274</v>
      </c>
      <c r="F3398" s="2">
        <v>3</v>
      </c>
      <c r="G3398" s="2">
        <v>399</v>
      </c>
      <c r="H3398" s="2">
        <v>1197</v>
      </c>
      <c r="I3398" s="2" t="str">
        <f>VLOOKUP($D3398,PRODUCTS!$A$2:$G$87,2,0)</f>
        <v>Canon - PowerShot V10</v>
      </c>
      <c r="J3398" s="2" t="str">
        <f>VLOOKUP(E3398,CUSTOMERS!$A$2:$K$1001,2,0)&amp;" "&amp;VLOOKUP(E3398,CUSTOMERS!$A$2:$K$1001,3,0)</f>
        <v>Yalonda Langthorne</v>
      </c>
    </row>
    <row r="3399" spans="1:10" ht="14.25" customHeight="1" x14ac:dyDescent="0.3">
      <c r="A3399" s="3">
        <f t="shared" si="13"/>
        <v>45170</v>
      </c>
      <c r="B3399" s="3">
        <v>45187</v>
      </c>
      <c r="C3399" s="2">
        <v>301700</v>
      </c>
      <c r="D3399" s="2">
        <v>10017</v>
      </c>
      <c r="E3399" s="2">
        <v>492</v>
      </c>
      <c r="F3399" s="2">
        <v>3</v>
      </c>
      <c r="G3399" s="2">
        <v>999</v>
      </c>
      <c r="H3399" s="2">
        <v>2997</v>
      </c>
      <c r="I3399" s="2" t="str">
        <f>VLOOKUP($D3399,PRODUCTS!$A$2:$G$87,2,0)</f>
        <v>iPhone 15 Pro 128 GB</v>
      </c>
      <c r="J3399" s="2" t="str">
        <f>VLOOKUP(E3399,CUSTOMERS!$A$2:$K$1001,2,0)&amp;" "&amp;VLOOKUP(E3399,CUSTOMERS!$A$2:$K$1001,3,0)</f>
        <v>Urbanus Woodard</v>
      </c>
    </row>
    <row r="3400" spans="1:10" ht="14.25" customHeight="1" x14ac:dyDescent="0.3">
      <c r="A3400" s="3">
        <f t="shared" si="13"/>
        <v>45170</v>
      </c>
      <c r="B3400" s="3">
        <v>45187</v>
      </c>
      <c r="C3400" s="2">
        <v>301701</v>
      </c>
      <c r="D3400" s="2">
        <v>10085</v>
      </c>
      <c r="E3400" s="2">
        <v>902</v>
      </c>
      <c r="F3400" s="2">
        <v>3</v>
      </c>
      <c r="G3400" s="2">
        <v>6</v>
      </c>
      <c r="H3400" s="2">
        <v>18</v>
      </c>
      <c r="I3400" s="2" t="str">
        <f>VLOOKUP($D3400,PRODUCTS!$A$2:$G$87,2,0)</f>
        <v>AA Batteries (4-pack)</v>
      </c>
      <c r="J3400" s="2" t="str">
        <f>VLOOKUP(E3400,CUSTOMERS!$A$2:$K$1001,2,0)&amp;" "&amp;VLOOKUP(E3400,CUSTOMERS!$A$2:$K$1001,3,0)</f>
        <v>Ferguson Stede</v>
      </c>
    </row>
    <row r="3401" spans="1:10" ht="14.25" customHeight="1" x14ac:dyDescent="0.3">
      <c r="A3401" s="3">
        <f t="shared" si="13"/>
        <v>45170</v>
      </c>
      <c r="B3401" s="3">
        <v>45188</v>
      </c>
      <c r="C3401" s="2">
        <v>301702</v>
      </c>
      <c r="D3401" s="2">
        <v>10016</v>
      </c>
      <c r="E3401" s="2">
        <v>319</v>
      </c>
      <c r="F3401" s="2">
        <v>2</v>
      </c>
      <c r="G3401" s="2">
        <v>1599</v>
      </c>
      <c r="H3401" s="2">
        <v>3198</v>
      </c>
      <c r="I3401" s="2" t="str">
        <f>VLOOKUP($D3401,PRODUCTS!$A$2:$G$87,2,0)</f>
        <v>iPhone 15 Pro Max 1 TB</v>
      </c>
      <c r="J3401" s="2" t="str">
        <f>VLOOKUP(E3401,CUSTOMERS!$A$2:$K$1001,2,0)&amp;" "&amp;VLOOKUP(E3401,CUSTOMERS!$A$2:$K$1001,3,0)</f>
        <v>Dannie Trowbridge</v>
      </c>
    </row>
    <row r="3402" spans="1:10" ht="14.25" customHeight="1" x14ac:dyDescent="0.3">
      <c r="A3402" s="3">
        <f t="shared" si="13"/>
        <v>45170</v>
      </c>
      <c r="B3402" s="3">
        <v>45188</v>
      </c>
      <c r="C3402" s="2">
        <v>301703</v>
      </c>
      <c r="D3402" s="2">
        <v>10038</v>
      </c>
      <c r="E3402" s="2">
        <v>579</v>
      </c>
      <c r="F3402" s="2">
        <v>1</v>
      </c>
      <c r="G3402" s="2">
        <v>379</v>
      </c>
      <c r="H3402" s="2">
        <v>379</v>
      </c>
      <c r="I3402" s="2" t="str">
        <f>VLOOKUP($D3402,PRODUCTS!$A$2:$G$87,2,0)</f>
        <v>Apple Watch Series 9 (GPS) 45mm</v>
      </c>
      <c r="J3402" s="2" t="str">
        <f>VLOOKUP(E3402,CUSTOMERS!$A$2:$K$1001,2,0)&amp;" "&amp;VLOOKUP(E3402,CUSTOMERS!$A$2:$K$1001,3,0)</f>
        <v>Harriott Sallnow</v>
      </c>
    </row>
    <row r="3403" spans="1:10" ht="14.25" customHeight="1" x14ac:dyDescent="0.3">
      <c r="A3403" s="3">
        <f t="shared" si="13"/>
        <v>45170</v>
      </c>
      <c r="B3403" s="3">
        <v>45188</v>
      </c>
      <c r="C3403" s="2">
        <v>301704</v>
      </c>
      <c r="D3403" s="2">
        <v>10019</v>
      </c>
      <c r="E3403" s="2">
        <v>526</v>
      </c>
      <c r="F3403" s="2">
        <v>2</v>
      </c>
      <c r="G3403" s="2">
        <v>1299</v>
      </c>
      <c r="H3403" s="2">
        <v>2598</v>
      </c>
      <c r="I3403" s="2" t="str">
        <f>VLOOKUP($D3403,PRODUCTS!$A$2:$G$87,2,0)</f>
        <v>iPhone 15 Pro 512 GB</v>
      </c>
      <c r="J3403" s="2" t="str">
        <f>VLOOKUP(E3403,CUSTOMERS!$A$2:$K$1001,2,0)&amp;" "&amp;VLOOKUP(E3403,CUSTOMERS!$A$2:$K$1001,3,0)</f>
        <v>Ingrim Yakebovich</v>
      </c>
    </row>
    <row r="3404" spans="1:10" ht="14.25" customHeight="1" x14ac:dyDescent="0.3">
      <c r="A3404" s="3">
        <f t="shared" si="13"/>
        <v>45170</v>
      </c>
      <c r="B3404" s="3">
        <v>45188</v>
      </c>
      <c r="C3404" s="2">
        <v>301705</v>
      </c>
      <c r="D3404" s="2">
        <v>10004</v>
      </c>
      <c r="E3404" s="2">
        <v>172</v>
      </c>
      <c r="F3404" s="2">
        <v>3</v>
      </c>
      <c r="G3404" s="2">
        <v>35</v>
      </c>
      <c r="H3404" s="2">
        <v>105</v>
      </c>
      <c r="I3404" s="2" t="str">
        <f>VLOOKUP($D3404,PRODUCTS!$A$2:$G$87,2,0)</f>
        <v>Fire Stick TV 4K</v>
      </c>
      <c r="J3404" s="2" t="str">
        <f>VLOOKUP(E3404,CUSTOMERS!$A$2:$K$1001,2,0)&amp;" "&amp;VLOOKUP(E3404,CUSTOMERS!$A$2:$K$1001,3,0)</f>
        <v>Gisele Sterley</v>
      </c>
    </row>
    <row r="3405" spans="1:10" ht="14.25" customHeight="1" x14ac:dyDescent="0.3">
      <c r="A3405" s="3">
        <f t="shared" si="13"/>
        <v>45170</v>
      </c>
      <c r="B3405" s="3">
        <v>45188</v>
      </c>
      <c r="C3405" s="2">
        <v>301706</v>
      </c>
      <c r="D3405" s="2">
        <v>10056</v>
      </c>
      <c r="E3405" s="2">
        <v>251</v>
      </c>
      <c r="F3405" s="2">
        <v>1</v>
      </c>
      <c r="G3405" s="2">
        <v>999</v>
      </c>
      <c r="H3405" s="2">
        <v>999</v>
      </c>
      <c r="I3405" s="2" t="str">
        <f>VLOOKUP($D3405,PRODUCTS!$A$2:$G$87,2,0)</f>
        <v>Samsung - 85" Class TU690T</v>
      </c>
      <c r="J3405" s="2" t="str">
        <f>VLOOKUP(E3405,CUSTOMERS!$A$2:$K$1001,2,0)&amp;" "&amp;VLOOKUP(E3405,CUSTOMERS!$A$2:$K$1001,3,0)</f>
        <v>Melesa Cosgrave</v>
      </c>
    </row>
    <row r="3406" spans="1:10" ht="14.25" customHeight="1" x14ac:dyDescent="0.3">
      <c r="A3406" s="3">
        <f t="shared" si="13"/>
        <v>45170</v>
      </c>
      <c r="B3406" s="3">
        <v>45188</v>
      </c>
      <c r="C3406" s="2">
        <v>301707</v>
      </c>
      <c r="D3406" s="2">
        <v>10061</v>
      </c>
      <c r="E3406" s="2">
        <v>880</v>
      </c>
      <c r="F3406" s="2">
        <v>3</v>
      </c>
      <c r="G3406" s="2">
        <v>1199</v>
      </c>
      <c r="H3406" s="2">
        <v>3597</v>
      </c>
      <c r="I3406" s="2" t="str">
        <f>VLOOKUP($D3406,PRODUCTS!$A$2:$G$87,2,0)</f>
        <v>Samsung - 55" Class The Frame</v>
      </c>
      <c r="J3406" s="2" t="str">
        <f>VLOOKUP(E3406,CUSTOMERS!$A$2:$K$1001,2,0)&amp;" "&amp;VLOOKUP(E3406,CUSTOMERS!$A$2:$K$1001,3,0)</f>
        <v>Dimitry Glasper</v>
      </c>
    </row>
    <row r="3407" spans="1:10" ht="14.25" customHeight="1" x14ac:dyDescent="0.3">
      <c r="A3407" s="3">
        <f t="shared" si="13"/>
        <v>45170</v>
      </c>
      <c r="B3407" s="3">
        <v>45188</v>
      </c>
      <c r="C3407" s="2">
        <v>301708</v>
      </c>
      <c r="D3407" s="2">
        <v>10081</v>
      </c>
      <c r="E3407" s="2">
        <v>263</v>
      </c>
      <c r="F3407" s="2">
        <v>1</v>
      </c>
      <c r="G3407" s="2">
        <v>5</v>
      </c>
      <c r="H3407" s="2">
        <v>5</v>
      </c>
      <c r="I3407" s="2" t="str">
        <f>VLOOKUP($D3407,PRODUCTS!$A$2:$G$87,2,0)</f>
        <v>Screen Protector for iPhone 15 Pro</v>
      </c>
      <c r="J3407" s="2" t="str">
        <f>VLOOKUP(E3407,CUSTOMERS!$A$2:$K$1001,2,0)&amp;" "&amp;VLOOKUP(E3407,CUSTOMERS!$A$2:$K$1001,3,0)</f>
        <v>Markus Alejandre</v>
      </c>
    </row>
    <row r="3408" spans="1:10" ht="14.25" customHeight="1" x14ac:dyDescent="0.3">
      <c r="A3408" s="3">
        <f t="shared" si="13"/>
        <v>45170</v>
      </c>
      <c r="B3408" s="3">
        <v>45188</v>
      </c>
      <c r="C3408" s="2">
        <v>301709</v>
      </c>
      <c r="D3408" s="2">
        <v>10061</v>
      </c>
      <c r="E3408" s="2">
        <v>888</v>
      </c>
      <c r="F3408" s="2">
        <v>1</v>
      </c>
      <c r="G3408" s="2">
        <v>1199</v>
      </c>
      <c r="H3408" s="2">
        <v>1199</v>
      </c>
      <c r="I3408" s="2" t="str">
        <f>VLOOKUP($D3408,PRODUCTS!$A$2:$G$87,2,0)</f>
        <v>Samsung - 55" Class The Frame</v>
      </c>
      <c r="J3408" s="2" t="str">
        <f>VLOOKUP(E3408,CUSTOMERS!$A$2:$K$1001,2,0)&amp;" "&amp;VLOOKUP(E3408,CUSTOMERS!$A$2:$K$1001,3,0)</f>
        <v>Katya Johnikin</v>
      </c>
    </row>
    <row r="3409" spans="1:10" ht="14.25" customHeight="1" x14ac:dyDescent="0.3">
      <c r="A3409" s="3">
        <f t="shared" si="13"/>
        <v>45170</v>
      </c>
      <c r="B3409" s="3">
        <v>45188</v>
      </c>
      <c r="C3409" s="2">
        <v>301709</v>
      </c>
      <c r="D3409" s="2">
        <v>10056</v>
      </c>
      <c r="E3409" s="2">
        <v>830</v>
      </c>
      <c r="F3409" s="2">
        <v>1</v>
      </c>
      <c r="G3409" s="2">
        <v>999</v>
      </c>
      <c r="H3409" s="2">
        <v>999</v>
      </c>
      <c r="I3409" s="2" t="str">
        <f>VLOOKUP($D3409,PRODUCTS!$A$2:$G$87,2,0)</f>
        <v>Samsung - 85" Class TU690T</v>
      </c>
      <c r="J3409" s="2" t="str">
        <f>VLOOKUP(E3409,CUSTOMERS!$A$2:$K$1001,2,0)&amp;" "&amp;VLOOKUP(E3409,CUSTOMERS!$A$2:$K$1001,3,0)</f>
        <v>Riobard Swatheridge</v>
      </c>
    </row>
    <row r="3410" spans="1:10" ht="14.25" customHeight="1" x14ac:dyDescent="0.3">
      <c r="A3410" s="3">
        <f t="shared" si="13"/>
        <v>45170</v>
      </c>
      <c r="B3410" s="3">
        <v>45188</v>
      </c>
      <c r="C3410" s="2">
        <v>301709</v>
      </c>
      <c r="D3410" s="2">
        <v>10020</v>
      </c>
      <c r="E3410" s="2">
        <v>837</v>
      </c>
      <c r="F3410" s="2">
        <v>1</v>
      </c>
      <c r="G3410" s="2">
        <v>1499</v>
      </c>
      <c r="H3410" s="2">
        <v>1499</v>
      </c>
      <c r="I3410" s="2" t="str">
        <f>VLOOKUP($D3410,PRODUCTS!$A$2:$G$87,2,0)</f>
        <v>iPhone 15 Pro 1 TB</v>
      </c>
      <c r="J3410" s="2" t="str">
        <f>VLOOKUP(E3410,CUSTOMERS!$A$2:$K$1001,2,0)&amp;" "&amp;VLOOKUP(E3410,CUSTOMERS!$A$2:$K$1001,3,0)</f>
        <v>Abigail Surgeon</v>
      </c>
    </row>
    <row r="3411" spans="1:10" ht="14.25" customHeight="1" x14ac:dyDescent="0.3">
      <c r="A3411" s="3">
        <f t="shared" si="13"/>
        <v>45170</v>
      </c>
      <c r="B3411" s="3">
        <v>45188</v>
      </c>
      <c r="C3411" s="2">
        <v>301709</v>
      </c>
      <c r="D3411" s="2">
        <v>10059</v>
      </c>
      <c r="E3411" s="2">
        <v>744</v>
      </c>
      <c r="F3411" s="2">
        <v>2</v>
      </c>
      <c r="G3411" s="2">
        <v>269</v>
      </c>
      <c r="H3411" s="2">
        <v>538</v>
      </c>
      <c r="I3411" s="2" t="str">
        <f>VLOOKUP($D3411,PRODUCTS!$A$2:$G$87,2,0)</f>
        <v>TCL - 55" Class S4 S-Class</v>
      </c>
      <c r="J3411" s="2" t="str">
        <f>VLOOKUP(E3411,CUSTOMERS!$A$2:$K$1001,2,0)&amp;" "&amp;VLOOKUP(E3411,CUSTOMERS!$A$2:$K$1001,3,0)</f>
        <v>Lem Henrion</v>
      </c>
    </row>
    <row r="3412" spans="1:10" ht="14.25" customHeight="1" x14ac:dyDescent="0.3">
      <c r="A3412" s="3">
        <f t="shared" si="13"/>
        <v>45170</v>
      </c>
      <c r="B3412" s="3">
        <v>45188</v>
      </c>
      <c r="C3412" s="2">
        <v>301709</v>
      </c>
      <c r="D3412" s="2">
        <v>10002</v>
      </c>
      <c r="E3412" s="2">
        <v>574</v>
      </c>
      <c r="F3412" s="2">
        <v>1</v>
      </c>
      <c r="G3412" s="2">
        <v>81</v>
      </c>
      <c r="H3412" s="2">
        <v>81</v>
      </c>
      <c r="I3412" s="2" t="str">
        <f>VLOOKUP($D3412,PRODUCTS!$A$2:$G$87,2,0)</f>
        <v>Apple AirTag 4 Pack</v>
      </c>
      <c r="J3412" s="2" t="str">
        <f>VLOOKUP(E3412,CUSTOMERS!$A$2:$K$1001,2,0)&amp;" "&amp;VLOOKUP(E3412,CUSTOMERS!$A$2:$K$1001,3,0)</f>
        <v>Mirna Edwins</v>
      </c>
    </row>
    <row r="3413" spans="1:10" ht="14.25" customHeight="1" x14ac:dyDescent="0.3">
      <c r="A3413" s="3">
        <f t="shared" si="13"/>
        <v>45170</v>
      </c>
      <c r="B3413" s="3">
        <v>45188</v>
      </c>
      <c r="C3413" s="2">
        <v>301709</v>
      </c>
      <c r="D3413" s="2">
        <v>10069</v>
      </c>
      <c r="E3413" s="2">
        <v>882</v>
      </c>
      <c r="F3413" s="2">
        <v>1</v>
      </c>
      <c r="G3413" s="2">
        <v>5</v>
      </c>
      <c r="H3413" s="2">
        <v>5</v>
      </c>
      <c r="I3413" s="2" t="str">
        <f>VLOOKUP($D3413,PRODUCTS!$A$2:$G$87,2,0)</f>
        <v>USB-C Charging Cable</v>
      </c>
      <c r="J3413" s="2" t="str">
        <f>VLOOKUP(E3413,CUSTOMERS!$A$2:$K$1001,2,0)&amp;" "&amp;VLOOKUP(E3413,CUSTOMERS!$A$2:$K$1001,3,0)</f>
        <v>Lira Crippell</v>
      </c>
    </row>
    <row r="3414" spans="1:10" ht="14.25" customHeight="1" x14ac:dyDescent="0.3">
      <c r="A3414" s="3">
        <f t="shared" si="13"/>
        <v>45170</v>
      </c>
      <c r="B3414" s="3">
        <v>45189</v>
      </c>
      <c r="C3414" s="2">
        <v>301710</v>
      </c>
      <c r="D3414" s="2">
        <v>10018</v>
      </c>
      <c r="E3414" s="2">
        <v>119</v>
      </c>
      <c r="F3414" s="2">
        <v>3</v>
      </c>
      <c r="G3414" s="2">
        <v>1099</v>
      </c>
      <c r="H3414" s="2">
        <v>3297</v>
      </c>
      <c r="I3414" s="2" t="str">
        <f>VLOOKUP($D3414,PRODUCTS!$A$2:$G$87,2,0)</f>
        <v>iPhone 15 Pro 256 GB</v>
      </c>
      <c r="J3414" s="2" t="str">
        <f>VLOOKUP(E3414,CUSTOMERS!$A$2:$K$1001,2,0)&amp;" "&amp;VLOOKUP(E3414,CUSTOMERS!$A$2:$K$1001,3,0)</f>
        <v>Yehudi Kehoe</v>
      </c>
    </row>
    <row r="3415" spans="1:10" ht="14.25" customHeight="1" x14ac:dyDescent="0.3">
      <c r="A3415" s="3">
        <f t="shared" si="13"/>
        <v>45170</v>
      </c>
      <c r="B3415" s="3">
        <v>45189</v>
      </c>
      <c r="C3415" s="2">
        <v>301710</v>
      </c>
      <c r="D3415" s="2">
        <v>10035</v>
      </c>
      <c r="E3415" s="2">
        <v>709</v>
      </c>
      <c r="F3415" s="2">
        <v>3</v>
      </c>
      <c r="G3415" s="2">
        <v>52</v>
      </c>
      <c r="H3415" s="2">
        <v>156</v>
      </c>
      <c r="I3415" s="2" t="str">
        <f>VLOOKUP($D3415,PRODUCTS!$A$2:$G$87,2,0)</f>
        <v>Xbox Core Wireless Gaming Controller</v>
      </c>
      <c r="J3415" s="2" t="str">
        <f>VLOOKUP(E3415,CUSTOMERS!$A$2:$K$1001,2,0)&amp;" "&amp;VLOOKUP(E3415,CUSTOMERS!$A$2:$K$1001,3,0)</f>
        <v>Quincy Holwell</v>
      </c>
    </row>
    <row r="3416" spans="1:10" ht="14.25" customHeight="1" x14ac:dyDescent="0.3">
      <c r="A3416" s="3">
        <f t="shared" si="13"/>
        <v>45170</v>
      </c>
      <c r="B3416" s="3">
        <v>45189</v>
      </c>
      <c r="C3416" s="2">
        <v>301711</v>
      </c>
      <c r="D3416" s="2">
        <v>10049</v>
      </c>
      <c r="E3416" s="2">
        <v>773</v>
      </c>
      <c r="F3416" s="2">
        <v>2</v>
      </c>
      <c r="G3416" s="2">
        <v>450</v>
      </c>
      <c r="H3416" s="2">
        <v>900</v>
      </c>
      <c r="I3416" s="2" t="str">
        <f>VLOOKUP($D3416,PRODUCTS!$A$2:$G$87,2,0)</f>
        <v>HP - Envy 2-in-1 15.6" Full HD Touch-Screen Laptop - AMD Ryzen 5 </v>
      </c>
      <c r="J3416" s="2" t="str">
        <f>VLOOKUP(E3416,CUSTOMERS!$A$2:$K$1001,2,0)&amp;" "&amp;VLOOKUP(E3416,CUSTOMERS!$A$2:$K$1001,3,0)</f>
        <v>Kingsly Ornelas</v>
      </c>
    </row>
    <row r="3417" spans="1:10" ht="14.25" customHeight="1" x14ac:dyDescent="0.3">
      <c r="A3417" s="3">
        <f t="shared" si="13"/>
        <v>45170</v>
      </c>
      <c r="B3417" s="3">
        <v>45189</v>
      </c>
      <c r="C3417" s="2">
        <v>301711</v>
      </c>
      <c r="D3417" s="2">
        <v>10084</v>
      </c>
      <c r="E3417" s="2">
        <v>37</v>
      </c>
      <c r="F3417" s="2">
        <v>2</v>
      </c>
      <c r="G3417" s="2">
        <v>7</v>
      </c>
      <c r="H3417" s="2">
        <v>14</v>
      </c>
      <c r="I3417" s="2" t="str">
        <f>VLOOKUP($D3417,PRODUCTS!$A$2:$G$87,2,0)</f>
        <v>AAA Batteries (4-pack)</v>
      </c>
      <c r="J3417" s="2" t="str">
        <f>VLOOKUP(E3417,CUSTOMERS!$A$2:$K$1001,2,0)&amp;" "&amp;VLOOKUP(E3417,CUSTOMERS!$A$2:$K$1001,3,0)</f>
        <v>Rufe Inggall</v>
      </c>
    </row>
    <row r="3418" spans="1:10" ht="14.25" customHeight="1" x14ac:dyDescent="0.3">
      <c r="A3418" s="3">
        <f t="shared" si="13"/>
        <v>45170</v>
      </c>
      <c r="B3418" s="3">
        <v>45189</v>
      </c>
      <c r="C3418" s="2">
        <v>301712</v>
      </c>
      <c r="D3418" s="2">
        <v>10015</v>
      </c>
      <c r="E3418" s="2">
        <v>516</v>
      </c>
      <c r="F3418" s="2">
        <v>3</v>
      </c>
      <c r="G3418" s="2">
        <v>1399</v>
      </c>
      <c r="H3418" s="2">
        <v>4197</v>
      </c>
      <c r="I3418" s="2" t="str">
        <f>VLOOKUP($D3418,PRODUCTS!$A$2:$G$87,2,0)</f>
        <v>iPhone 15 Pro Max 512 GB</v>
      </c>
      <c r="J3418" s="2" t="str">
        <f>VLOOKUP(E3418,CUSTOMERS!$A$2:$K$1001,2,0)&amp;" "&amp;VLOOKUP(E3418,CUSTOMERS!$A$2:$K$1001,3,0)</f>
        <v>Devinne Stoggell</v>
      </c>
    </row>
    <row r="3419" spans="1:10" ht="14.25" customHeight="1" x14ac:dyDescent="0.3">
      <c r="A3419" s="3">
        <f t="shared" si="13"/>
        <v>45170</v>
      </c>
      <c r="B3419" s="3">
        <v>45189</v>
      </c>
      <c r="C3419" s="2">
        <v>301713</v>
      </c>
      <c r="D3419" s="2">
        <v>10070</v>
      </c>
      <c r="E3419" s="2">
        <v>775</v>
      </c>
      <c r="F3419" s="2">
        <v>2</v>
      </c>
      <c r="G3419" s="2">
        <v>7</v>
      </c>
      <c r="H3419" s="2">
        <v>14</v>
      </c>
      <c r="I3419" s="2" t="str">
        <f>VLOOKUP($D3419,PRODUCTS!$A$2:$G$87,2,0)</f>
        <v>Case for iPhone 15 Pro Max Red</v>
      </c>
      <c r="J3419" s="2" t="str">
        <f>VLOOKUP(E3419,CUSTOMERS!$A$2:$K$1001,2,0)&amp;" "&amp;VLOOKUP(E3419,CUSTOMERS!$A$2:$K$1001,3,0)</f>
        <v>Wilfrid Pauletto</v>
      </c>
    </row>
    <row r="3420" spans="1:10" ht="14.25" customHeight="1" x14ac:dyDescent="0.3">
      <c r="A3420" s="3">
        <f t="shared" si="13"/>
        <v>45170</v>
      </c>
      <c r="B3420" s="3">
        <v>45189</v>
      </c>
      <c r="C3420" s="2">
        <v>301714</v>
      </c>
      <c r="D3420" s="2">
        <v>10057</v>
      </c>
      <c r="E3420" s="2">
        <v>367</v>
      </c>
      <c r="F3420" s="2">
        <v>2</v>
      </c>
      <c r="G3420" s="2">
        <v>1099</v>
      </c>
      <c r="H3420" s="2">
        <v>2198</v>
      </c>
      <c r="I3420" s="2" t="str">
        <f>VLOOKUP($D3420,PRODUCTS!$A$2:$G$87,2,0)</f>
        <v>LG - 65" Class 80 Series QNED</v>
      </c>
      <c r="J3420" s="2" t="str">
        <f>VLOOKUP(E3420,CUSTOMERS!$A$2:$K$1001,2,0)&amp;" "&amp;VLOOKUP(E3420,CUSTOMERS!$A$2:$K$1001,3,0)</f>
        <v>Karin Philippson</v>
      </c>
    </row>
    <row r="3421" spans="1:10" ht="14.25" customHeight="1" x14ac:dyDescent="0.3">
      <c r="A3421" s="3">
        <f t="shared" si="13"/>
        <v>45170</v>
      </c>
      <c r="B3421" s="3">
        <v>45189</v>
      </c>
      <c r="C3421" s="2">
        <v>301714</v>
      </c>
      <c r="D3421" s="2">
        <v>10080</v>
      </c>
      <c r="E3421" s="2">
        <v>756</v>
      </c>
      <c r="F3421" s="2">
        <v>1</v>
      </c>
      <c r="G3421" s="2">
        <v>6</v>
      </c>
      <c r="H3421" s="2">
        <v>6</v>
      </c>
      <c r="I3421" s="2" t="str">
        <f>VLOOKUP($D3421,PRODUCTS!$A$2:$G$87,2,0)</f>
        <v>Screen Protector for iPhone 15 Pro</v>
      </c>
      <c r="J3421" s="2" t="str">
        <f>VLOOKUP(E3421,CUSTOMERS!$A$2:$K$1001,2,0)&amp;" "&amp;VLOOKUP(E3421,CUSTOMERS!$A$2:$K$1001,3,0)</f>
        <v>Sean Hatwells</v>
      </c>
    </row>
    <row r="3422" spans="1:10" ht="14.25" customHeight="1" x14ac:dyDescent="0.3">
      <c r="A3422" s="3">
        <f t="shared" si="13"/>
        <v>45170</v>
      </c>
      <c r="B3422" s="3">
        <v>45189</v>
      </c>
      <c r="C3422" s="2">
        <v>301714</v>
      </c>
      <c r="D3422" s="2">
        <v>10037</v>
      </c>
      <c r="E3422" s="2">
        <v>350</v>
      </c>
      <c r="F3422" s="2">
        <v>2</v>
      </c>
      <c r="G3422" s="2">
        <v>500</v>
      </c>
      <c r="H3422" s="2">
        <v>1000</v>
      </c>
      <c r="I3422" s="2" t="str">
        <f>VLOOKUP($D3422,PRODUCTS!$A$2:$G$87,2,0)</f>
        <v>Sony - PlayStation 5 Slim Console</v>
      </c>
      <c r="J3422" s="2" t="str">
        <f>VLOOKUP(E3422,CUSTOMERS!$A$2:$K$1001,2,0)&amp;" "&amp;VLOOKUP(E3422,CUSTOMERS!$A$2:$K$1001,3,0)</f>
        <v>Penelopa Steet</v>
      </c>
    </row>
    <row r="3423" spans="1:10" ht="14.25" customHeight="1" x14ac:dyDescent="0.3">
      <c r="A3423" s="3">
        <f t="shared" si="13"/>
        <v>45170</v>
      </c>
      <c r="B3423" s="3">
        <v>45189</v>
      </c>
      <c r="C3423" s="2">
        <v>301715</v>
      </c>
      <c r="D3423" s="2">
        <v>10074</v>
      </c>
      <c r="E3423" s="2">
        <v>870</v>
      </c>
      <c r="F3423" s="2">
        <v>1</v>
      </c>
      <c r="G3423" s="2">
        <v>6</v>
      </c>
      <c r="H3423" s="2">
        <v>6</v>
      </c>
      <c r="I3423" s="2" t="str">
        <f>VLOOKUP($D3423,PRODUCTS!$A$2:$G$87,2,0)</f>
        <v>Case for iPhone 15 Pro Black</v>
      </c>
      <c r="J3423" s="2" t="str">
        <f>VLOOKUP(E3423,CUSTOMERS!$A$2:$K$1001,2,0)&amp;" "&amp;VLOOKUP(E3423,CUSTOMERS!$A$2:$K$1001,3,0)</f>
        <v>Rachael Cayton</v>
      </c>
    </row>
    <row r="3424" spans="1:10" ht="14.25" customHeight="1" x14ac:dyDescent="0.3">
      <c r="A3424" s="3">
        <f t="shared" si="13"/>
        <v>45170</v>
      </c>
      <c r="B3424" s="3">
        <v>45189</v>
      </c>
      <c r="C3424" s="2">
        <v>301716</v>
      </c>
      <c r="D3424" s="2">
        <v>10063</v>
      </c>
      <c r="E3424" s="2">
        <v>222</v>
      </c>
      <c r="F3424" s="2">
        <v>2</v>
      </c>
      <c r="G3424" s="2">
        <v>1799</v>
      </c>
      <c r="H3424" s="2">
        <v>3598</v>
      </c>
      <c r="I3424" s="2" t="str">
        <f>VLOOKUP($D3424,PRODUCTS!$A$2:$G$87,2,0)</f>
        <v>Sony - Alpha a7 III Mirrorless </v>
      </c>
      <c r="J3424" s="2" t="str">
        <f>VLOOKUP(E3424,CUSTOMERS!$A$2:$K$1001,2,0)&amp;" "&amp;VLOOKUP(E3424,CUSTOMERS!$A$2:$K$1001,3,0)</f>
        <v>Olga McKeand</v>
      </c>
    </row>
    <row r="3425" spans="1:10" ht="14.25" customHeight="1" x14ac:dyDescent="0.3">
      <c r="A3425" s="3">
        <f t="shared" si="13"/>
        <v>45170</v>
      </c>
      <c r="B3425" s="3">
        <v>45189</v>
      </c>
      <c r="C3425" s="2">
        <v>301716</v>
      </c>
      <c r="D3425" s="2">
        <v>10051</v>
      </c>
      <c r="E3425" s="2">
        <v>625</v>
      </c>
      <c r="F3425" s="2">
        <v>3</v>
      </c>
      <c r="G3425" s="2">
        <v>900</v>
      </c>
      <c r="H3425" s="2">
        <v>2700</v>
      </c>
      <c r="I3425" s="2" t="str">
        <f>VLOOKUP($D3425,PRODUCTS!$A$2:$G$87,2,0)</f>
        <v>Dell - Inspiron 23.8" Touch screen All-In-One</v>
      </c>
      <c r="J3425" s="2" t="str">
        <f>VLOOKUP(E3425,CUSTOMERS!$A$2:$K$1001,2,0)&amp;" "&amp;VLOOKUP(E3425,CUSTOMERS!$A$2:$K$1001,3,0)</f>
        <v>Rey Bortoluzzi</v>
      </c>
    </row>
    <row r="3426" spans="1:10" ht="14.25" customHeight="1" x14ac:dyDescent="0.3">
      <c r="A3426" s="3">
        <f t="shared" si="13"/>
        <v>45170</v>
      </c>
      <c r="B3426" s="3">
        <v>45189</v>
      </c>
      <c r="C3426" s="2">
        <v>301717</v>
      </c>
      <c r="D3426" s="2">
        <v>10007</v>
      </c>
      <c r="E3426" s="2">
        <v>37</v>
      </c>
      <c r="F3426" s="2">
        <v>1</v>
      </c>
      <c r="G3426" s="2">
        <v>230</v>
      </c>
      <c r="H3426" s="2">
        <v>230</v>
      </c>
      <c r="I3426" s="2" t="str">
        <f>VLOOKUP($D3426,PRODUCTS!$A$2:$G$87,2,0)</f>
        <v>Apple Ipad (9th Gen)</v>
      </c>
      <c r="J3426" s="2" t="str">
        <f>VLOOKUP(E3426,CUSTOMERS!$A$2:$K$1001,2,0)&amp;" "&amp;VLOOKUP(E3426,CUSTOMERS!$A$2:$K$1001,3,0)</f>
        <v>Rufe Inggall</v>
      </c>
    </row>
    <row r="3427" spans="1:10" ht="14.25" customHeight="1" x14ac:dyDescent="0.3">
      <c r="A3427" s="3">
        <f t="shared" si="13"/>
        <v>45170</v>
      </c>
      <c r="B3427" s="3">
        <v>45189</v>
      </c>
      <c r="C3427" s="2">
        <v>301718</v>
      </c>
      <c r="D3427" s="2">
        <v>10063</v>
      </c>
      <c r="E3427" s="2">
        <v>212</v>
      </c>
      <c r="F3427" s="2">
        <v>1</v>
      </c>
      <c r="G3427" s="2">
        <v>1799</v>
      </c>
      <c r="H3427" s="2">
        <v>1799</v>
      </c>
      <c r="I3427" s="2" t="str">
        <f>VLOOKUP($D3427,PRODUCTS!$A$2:$G$87,2,0)</f>
        <v>Sony - Alpha a7 III Mirrorless </v>
      </c>
      <c r="J3427" s="2" t="str">
        <f>VLOOKUP(E3427,CUSTOMERS!$A$2:$K$1001,2,0)&amp;" "&amp;VLOOKUP(E3427,CUSTOMERS!$A$2:$K$1001,3,0)</f>
        <v>Barret Rolance</v>
      </c>
    </row>
    <row r="3428" spans="1:10" ht="14.25" customHeight="1" x14ac:dyDescent="0.3">
      <c r="A3428" s="3">
        <f t="shared" si="13"/>
        <v>45170</v>
      </c>
      <c r="B3428" s="3">
        <v>45190</v>
      </c>
      <c r="C3428" s="2">
        <v>301719</v>
      </c>
      <c r="D3428" s="2">
        <v>10039</v>
      </c>
      <c r="E3428" s="2">
        <v>763</v>
      </c>
      <c r="F3428" s="2">
        <v>3</v>
      </c>
      <c r="G3428" s="2">
        <v>799</v>
      </c>
      <c r="H3428" s="2">
        <v>2397</v>
      </c>
      <c r="I3428" s="2" t="str">
        <f>VLOOKUP($D3428,PRODUCTS!$A$2:$G$87,2,0)</f>
        <v>Apple Watch Series 9 (GPS + Cellular) 45mm</v>
      </c>
      <c r="J3428" s="2" t="str">
        <f>VLOOKUP(E3428,CUSTOMERS!$A$2:$K$1001,2,0)&amp;" "&amp;VLOOKUP(E3428,CUSTOMERS!$A$2:$K$1001,3,0)</f>
        <v>Devin Dictus</v>
      </c>
    </row>
    <row r="3429" spans="1:10" ht="14.25" customHeight="1" x14ac:dyDescent="0.3">
      <c r="A3429" s="3">
        <f t="shared" si="13"/>
        <v>45170</v>
      </c>
      <c r="B3429" s="3">
        <v>45190</v>
      </c>
      <c r="C3429" s="2">
        <v>301719</v>
      </c>
      <c r="D3429" s="2">
        <v>10003</v>
      </c>
      <c r="E3429" s="2">
        <v>493</v>
      </c>
      <c r="F3429" s="2">
        <v>3</v>
      </c>
      <c r="G3429" s="2">
        <v>149</v>
      </c>
      <c r="H3429" s="2">
        <v>447</v>
      </c>
      <c r="I3429" s="2" t="str">
        <f>VLOOKUP($D3429,PRODUCTS!$A$2:$G$87,2,0)</f>
        <v>Apple Airpods Pro</v>
      </c>
      <c r="J3429" s="2" t="str">
        <f>VLOOKUP(E3429,CUSTOMERS!$A$2:$K$1001,2,0)&amp;" "&amp;VLOOKUP(E3429,CUSTOMERS!$A$2:$K$1001,3,0)</f>
        <v>Hilario Gabrieli</v>
      </c>
    </row>
    <row r="3430" spans="1:10" ht="14.25" customHeight="1" x14ac:dyDescent="0.3">
      <c r="A3430" s="3">
        <f t="shared" si="13"/>
        <v>45170</v>
      </c>
      <c r="B3430" s="3">
        <v>45190</v>
      </c>
      <c r="C3430" s="2">
        <v>301720</v>
      </c>
      <c r="D3430" s="2">
        <v>10072</v>
      </c>
      <c r="E3430" s="2">
        <v>608</v>
      </c>
      <c r="F3430" s="2">
        <v>2</v>
      </c>
      <c r="G3430" s="2">
        <v>5</v>
      </c>
      <c r="H3430" s="2">
        <v>10</v>
      </c>
      <c r="I3430" s="2" t="str">
        <f>VLOOKUP($D3430,PRODUCTS!$A$2:$G$87,2,0)</f>
        <v>Case for iPhone 15 Red</v>
      </c>
      <c r="J3430" s="2" t="str">
        <f>VLOOKUP(E3430,CUSTOMERS!$A$2:$K$1001,2,0)&amp;" "&amp;VLOOKUP(E3430,CUSTOMERS!$A$2:$K$1001,3,0)</f>
        <v>Susanne Motton</v>
      </c>
    </row>
    <row r="3431" spans="1:10" ht="14.25" customHeight="1" x14ac:dyDescent="0.3">
      <c r="A3431" s="3">
        <f t="shared" si="13"/>
        <v>45170</v>
      </c>
      <c r="B3431" s="3">
        <v>45190</v>
      </c>
      <c r="C3431" s="2">
        <v>301720</v>
      </c>
      <c r="D3431" s="2">
        <v>10024</v>
      </c>
      <c r="E3431" s="2">
        <v>187</v>
      </c>
      <c r="F3431" s="2">
        <v>2</v>
      </c>
      <c r="G3431" s="2">
        <v>199</v>
      </c>
      <c r="H3431" s="2">
        <v>398</v>
      </c>
      <c r="I3431" s="2" t="str">
        <f>VLOOKUP($D3431,PRODUCTS!$A$2:$G$87,2,0)</f>
        <v>SAMSUNG Galaxy Tab S6 Lite 10.4" 64GB</v>
      </c>
      <c r="J3431" s="2" t="str">
        <f>VLOOKUP(E3431,CUSTOMERS!$A$2:$K$1001,2,0)&amp;" "&amp;VLOOKUP(E3431,CUSTOMERS!$A$2:$K$1001,3,0)</f>
        <v>Zuzana Feake</v>
      </c>
    </row>
    <row r="3432" spans="1:10" ht="14.25" customHeight="1" x14ac:dyDescent="0.3">
      <c r="A3432" s="3">
        <f t="shared" si="13"/>
        <v>45170</v>
      </c>
      <c r="B3432" s="3">
        <v>45190</v>
      </c>
      <c r="C3432" s="2">
        <v>301720</v>
      </c>
      <c r="D3432" s="2">
        <v>10007</v>
      </c>
      <c r="E3432" s="2">
        <v>962</v>
      </c>
      <c r="F3432" s="2">
        <v>2</v>
      </c>
      <c r="G3432" s="2">
        <v>230</v>
      </c>
      <c r="H3432" s="2">
        <v>460</v>
      </c>
      <c r="I3432" s="2" t="str">
        <f>VLOOKUP($D3432,PRODUCTS!$A$2:$G$87,2,0)</f>
        <v>Apple Ipad (9th Gen)</v>
      </c>
      <c r="J3432" s="2" t="str">
        <f>VLOOKUP(E3432,CUSTOMERS!$A$2:$K$1001,2,0)&amp;" "&amp;VLOOKUP(E3432,CUSTOMERS!$A$2:$K$1001,3,0)</f>
        <v>Francklyn Van Eeden</v>
      </c>
    </row>
    <row r="3433" spans="1:10" ht="14.25" customHeight="1" x14ac:dyDescent="0.3">
      <c r="A3433" s="3">
        <f t="shared" si="13"/>
        <v>45170</v>
      </c>
      <c r="B3433" s="3">
        <v>45190</v>
      </c>
      <c r="C3433" s="2">
        <v>301721</v>
      </c>
      <c r="D3433" s="2">
        <v>10069</v>
      </c>
      <c r="E3433" s="2">
        <v>985</v>
      </c>
      <c r="F3433" s="2">
        <v>3</v>
      </c>
      <c r="G3433" s="2">
        <v>5</v>
      </c>
      <c r="H3433" s="2">
        <v>15</v>
      </c>
      <c r="I3433" s="2" t="str">
        <f>VLOOKUP($D3433,PRODUCTS!$A$2:$G$87,2,0)</f>
        <v>USB-C Charging Cable</v>
      </c>
      <c r="J3433" s="2" t="str">
        <f>VLOOKUP(E3433,CUSTOMERS!$A$2:$K$1001,2,0)&amp;" "&amp;VLOOKUP(E3433,CUSTOMERS!$A$2:$K$1001,3,0)</f>
        <v>Mahala Murfett</v>
      </c>
    </row>
    <row r="3434" spans="1:10" ht="14.25" customHeight="1" x14ac:dyDescent="0.3">
      <c r="A3434" s="3">
        <f t="shared" si="13"/>
        <v>45170</v>
      </c>
      <c r="B3434" s="3">
        <v>45190</v>
      </c>
      <c r="C3434" s="2">
        <v>301722</v>
      </c>
      <c r="D3434" s="2">
        <v>10078</v>
      </c>
      <c r="E3434" s="2">
        <v>264</v>
      </c>
      <c r="F3434" s="2">
        <v>3</v>
      </c>
      <c r="G3434" s="2">
        <v>5</v>
      </c>
      <c r="H3434" s="2">
        <v>15</v>
      </c>
      <c r="I3434" s="2" t="str">
        <f>VLOOKUP($D3434,PRODUCTS!$A$2:$G$87,2,0)</f>
        <v>Case for iPhone 15 Blue</v>
      </c>
      <c r="J3434" s="2" t="str">
        <f>VLOOKUP(E3434,CUSTOMERS!$A$2:$K$1001,2,0)&amp;" "&amp;VLOOKUP(E3434,CUSTOMERS!$A$2:$K$1001,3,0)</f>
        <v>Clement Pogue</v>
      </c>
    </row>
    <row r="3435" spans="1:10" ht="14.25" customHeight="1" x14ac:dyDescent="0.3">
      <c r="A3435" s="3">
        <f t="shared" si="13"/>
        <v>45170</v>
      </c>
      <c r="B3435" s="3">
        <v>45190</v>
      </c>
      <c r="C3435" s="2">
        <v>301722</v>
      </c>
      <c r="D3435" s="2">
        <v>10033</v>
      </c>
      <c r="E3435" s="2">
        <v>879</v>
      </c>
      <c r="F3435" s="2">
        <v>2</v>
      </c>
      <c r="G3435" s="2">
        <v>295</v>
      </c>
      <c r="H3435" s="2">
        <v>590</v>
      </c>
      <c r="I3435" s="2" t="str">
        <f>VLOOKUP($D3435,PRODUCTS!$A$2:$G$87,2,0)</f>
        <v>Nintendo Switch</v>
      </c>
      <c r="J3435" s="2" t="str">
        <f>VLOOKUP(E3435,CUSTOMERS!$A$2:$K$1001,2,0)&amp;" "&amp;VLOOKUP(E3435,CUSTOMERS!$A$2:$K$1001,3,0)</f>
        <v>Karissa Tuminini</v>
      </c>
    </row>
    <row r="3436" spans="1:10" ht="14.25" customHeight="1" x14ac:dyDescent="0.3">
      <c r="A3436" s="3">
        <f t="shared" si="13"/>
        <v>45170</v>
      </c>
      <c r="B3436" s="3">
        <v>45190</v>
      </c>
      <c r="C3436" s="2">
        <v>301722</v>
      </c>
      <c r="D3436" s="2">
        <v>10049</v>
      </c>
      <c r="E3436" s="2">
        <v>687</v>
      </c>
      <c r="F3436" s="2">
        <v>3</v>
      </c>
      <c r="G3436" s="2">
        <v>450</v>
      </c>
      <c r="H3436" s="2">
        <v>1350</v>
      </c>
      <c r="I3436" s="2" t="str">
        <f>VLOOKUP($D3436,PRODUCTS!$A$2:$G$87,2,0)</f>
        <v>HP - Envy 2-in-1 15.6" Full HD Touch-Screen Laptop - AMD Ryzen 5 </v>
      </c>
      <c r="J3436" s="2" t="str">
        <f>VLOOKUP(E3436,CUSTOMERS!$A$2:$K$1001,2,0)&amp;" "&amp;VLOOKUP(E3436,CUSTOMERS!$A$2:$K$1001,3,0)</f>
        <v>Jillene Fairrie</v>
      </c>
    </row>
    <row r="3437" spans="1:10" ht="14.25" customHeight="1" x14ac:dyDescent="0.3">
      <c r="A3437" s="3">
        <f t="shared" si="13"/>
        <v>45170</v>
      </c>
      <c r="B3437" s="3">
        <v>45190</v>
      </c>
      <c r="C3437" s="2">
        <v>301722</v>
      </c>
      <c r="D3437" s="2">
        <v>10071</v>
      </c>
      <c r="E3437" s="2">
        <v>647</v>
      </c>
      <c r="F3437" s="2">
        <v>3</v>
      </c>
      <c r="G3437" s="2">
        <v>6</v>
      </c>
      <c r="H3437" s="2">
        <v>18</v>
      </c>
      <c r="I3437" s="2" t="str">
        <f>VLOOKUP($D3437,PRODUCTS!$A$2:$G$87,2,0)</f>
        <v>Case for iPhone 15 Pro Red</v>
      </c>
      <c r="J3437" s="2" t="str">
        <f>VLOOKUP(E3437,CUSTOMERS!$A$2:$K$1001,2,0)&amp;" "&amp;VLOOKUP(E3437,CUSTOMERS!$A$2:$K$1001,3,0)</f>
        <v>Baily Andras</v>
      </c>
    </row>
    <row r="3438" spans="1:10" ht="14.25" customHeight="1" x14ac:dyDescent="0.3">
      <c r="A3438" s="3">
        <f t="shared" si="13"/>
        <v>45170</v>
      </c>
      <c r="B3438" s="3">
        <v>45190</v>
      </c>
      <c r="C3438" s="2">
        <v>301723</v>
      </c>
      <c r="D3438" s="2">
        <v>10060</v>
      </c>
      <c r="E3438" s="2">
        <v>31</v>
      </c>
      <c r="F3438" s="2">
        <v>2</v>
      </c>
      <c r="G3438" s="2">
        <v>579</v>
      </c>
      <c r="H3438" s="2">
        <v>1158</v>
      </c>
      <c r="I3438" s="2" t="str">
        <f>VLOOKUP($D3438,PRODUCTS!$A$2:$G$87,2,0)</f>
        <v>Samsung - 75" Class TU690</v>
      </c>
      <c r="J3438" s="2" t="str">
        <f>VLOOKUP(E3438,CUSTOMERS!$A$2:$K$1001,2,0)&amp;" "&amp;VLOOKUP(E3438,CUSTOMERS!$A$2:$K$1001,3,0)</f>
        <v>Cybil Hartopp</v>
      </c>
    </row>
    <row r="3439" spans="1:10" ht="14.25" customHeight="1" x14ac:dyDescent="0.3">
      <c r="A3439" s="3">
        <f t="shared" si="13"/>
        <v>45170</v>
      </c>
      <c r="B3439" s="3">
        <v>45191</v>
      </c>
      <c r="C3439" s="2">
        <v>301724</v>
      </c>
      <c r="D3439" s="2">
        <v>10020</v>
      </c>
      <c r="E3439" s="2">
        <v>339</v>
      </c>
      <c r="F3439" s="2">
        <v>2</v>
      </c>
      <c r="G3439" s="2">
        <v>1499</v>
      </c>
      <c r="H3439" s="2">
        <v>2998</v>
      </c>
      <c r="I3439" s="2" t="str">
        <f>VLOOKUP($D3439,PRODUCTS!$A$2:$G$87,2,0)</f>
        <v>iPhone 15 Pro 1 TB</v>
      </c>
      <c r="J3439" s="2" t="str">
        <f>VLOOKUP(E3439,CUSTOMERS!$A$2:$K$1001,2,0)&amp;" "&amp;VLOOKUP(E3439,CUSTOMERS!$A$2:$K$1001,3,0)</f>
        <v>Byram Garie</v>
      </c>
    </row>
    <row r="3440" spans="1:10" ht="14.25" customHeight="1" x14ac:dyDescent="0.3">
      <c r="A3440" s="3">
        <f t="shared" si="13"/>
        <v>45170</v>
      </c>
      <c r="B3440" s="3">
        <v>45191</v>
      </c>
      <c r="C3440" s="2">
        <v>301725</v>
      </c>
      <c r="D3440" s="2">
        <v>10074</v>
      </c>
      <c r="E3440" s="2">
        <v>924</v>
      </c>
      <c r="F3440" s="2">
        <v>3</v>
      </c>
      <c r="G3440" s="2">
        <v>6</v>
      </c>
      <c r="H3440" s="2">
        <v>18</v>
      </c>
      <c r="I3440" s="2" t="str">
        <f>VLOOKUP($D3440,PRODUCTS!$A$2:$G$87,2,0)</f>
        <v>Case for iPhone 15 Pro Black</v>
      </c>
      <c r="J3440" s="2" t="str">
        <f>VLOOKUP(E3440,CUSTOMERS!$A$2:$K$1001,2,0)&amp;" "&amp;VLOOKUP(E3440,CUSTOMERS!$A$2:$K$1001,3,0)</f>
        <v>Marcella Coopey</v>
      </c>
    </row>
    <row r="3441" spans="1:10" ht="14.25" customHeight="1" x14ac:dyDescent="0.3">
      <c r="A3441" s="3">
        <f t="shared" si="13"/>
        <v>45170</v>
      </c>
      <c r="B3441" s="3">
        <v>45191</v>
      </c>
      <c r="C3441" s="2">
        <v>301725</v>
      </c>
      <c r="D3441" s="2">
        <v>10002</v>
      </c>
      <c r="E3441" s="2">
        <v>669</v>
      </c>
      <c r="F3441" s="2">
        <v>2</v>
      </c>
      <c r="G3441" s="2">
        <v>81</v>
      </c>
      <c r="H3441" s="2">
        <v>162</v>
      </c>
      <c r="I3441" s="2" t="str">
        <f>VLOOKUP($D3441,PRODUCTS!$A$2:$G$87,2,0)</f>
        <v>Apple AirTag 4 Pack</v>
      </c>
      <c r="J3441" s="2" t="str">
        <f>VLOOKUP(E3441,CUSTOMERS!$A$2:$K$1001,2,0)&amp;" "&amp;VLOOKUP(E3441,CUSTOMERS!$A$2:$K$1001,3,0)</f>
        <v>Christos L'oiseau</v>
      </c>
    </row>
    <row r="3442" spans="1:10" ht="14.25" customHeight="1" x14ac:dyDescent="0.3">
      <c r="A3442" s="3">
        <f t="shared" si="13"/>
        <v>45170</v>
      </c>
      <c r="B3442" s="3">
        <v>45191</v>
      </c>
      <c r="C3442" s="2">
        <v>301725</v>
      </c>
      <c r="D3442" s="2">
        <v>10032</v>
      </c>
      <c r="E3442" s="2">
        <v>124</v>
      </c>
      <c r="F3442" s="2">
        <v>1</v>
      </c>
      <c r="G3442" s="2">
        <v>70</v>
      </c>
      <c r="H3442" s="2">
        <v>70</v>
      </c>
      <c r="I3442" s="2" t="str">
        <f>VLOOKUP($D3442,PRODUCTS!$A$2:$G$87,2,0)</f>
        <v>Nintendo Switch Pro Controller</v>
      </c>
      <c r="J3442" s="2" t="str">
        <f>VLOOKUP(E3442,CUSTOMERS!$A$2:$K$1001,2,0)&amp;" "&amp;VLOOKUP(E3442,CUSTOMERS!$A$2:$K$1001,3,0)</f>
        <v>Alecia Well</v>
      </c>
    </row>
    <row r="3443" spans="1:10" ht="14.25" customHeight="1" x14ac:dyDescent="0.3">
      <c r="A3443" s="3">
        <f t="shared" si="13"/>
        <v>45170</v>
      </c>
      <c r="B3443" s="3">
        <v>45191</v>
      </c>
      <c r="C3443" s="2">
        <v>301726</v>
      </c>
      <c r="D3443" s="2">
        <v>10060</v>
      </c>
      <c r="E3443" s="2">
        <v>100</v>
      </c>
      <c r="F3443" s="2">
        <v>1</v>
      </c>
      <c r="G3443" s="2">
        <v>579</v>
      </c>
      <c r="H3443" s="2">
        <v>579</v>
      </c>
      <c r="I3443" s="2" t="str">
        <f>VLOOKUP($D3443,PRODUCTS!$A$2:$G$87,2,0)</f>
        <v>Samsung - 75" Class TU690</v>
      </c>
      <c r="J3443" s="2" t="str">
        <f>VLOOKUP(E3443,CUSTOMERS!$A$2:$K$1001,2,0)&amp;" "&amp;VLOOKUP(E3443,CUSTOMERS!$A$2:$K$1001,3,0)</f>
        <v>Isadore Baskerville</v>
      </c>
    </row>
    <row r="3444" spans="1:10" ht="14.25" customHeight="1" x14ac:dyDescent="0.3">
      <c r="A3444" s="3">
        <f t="shared" si="13"/>
        <v>45170</v>
      </c>
      <c r="B3444" s="3">
        <v>45191</v>
      </c>
      <c r="C3444" s="2">
        <v>301726</v>
      </c>
      <c r="D3444" s="2">
        <v>10079</v>
      </c>
      <c r="E3444" s="2">
        <v>169</v>
      </c>
      <c r="F3444" s="2">
        <v>3</v>
      </c>
      <c r="G3444" s="2">
        <v>7</v>
      </c>
      <c r="H3444" s="2">
        <v>21</v>
      </c>
      <c r="I3444" s="2" t="str">
        <f>VLOOKUP($D3444,PRODUCTS!$A$2:$G$87,2,0)</f>
        <v>Screen Protector for iPhone 15 Pro Max</v>
      </c>
      <c r="J3444" s="2" t="str">
        <f>VLOOKUP(E3444,CUSTOMERS!$A$2:$K$1001,2,0)&amp;" "&amp;VLOOKUP(E3444,CUSTOMERS!$A$2:$K$1001,3,0)</f>
        <v>Gratia Ponter</v>
      </c>
    </row>
    <row r="3445" spans="1:10" ht="14.25" customHeight="1" x14ac:dyDescent="0.3">
      <c r="A3445" s="3">
        <f t="shared" si="13"/>
        <v>45170</v>
      </c>
      <c r="B3445" s="3">
        <v>45191</v>
      </c>
      <c r="C3445" s="2">
        <v>301726</v>
      </c>
      <c r="D3445" s="2">
        <v>10018</v>
      </c>
      <c r="E3445" s="2">
        <v>856</v>
      </c>
      <c r="F3445" s="2">
        <v>1</v>
      </c>
      <c r="G3445" s="2">
        <v>1099</v>
      </c>
      <c r="H3445" s="2">
        <v>1099</v>
      </c>
      <c r="I3445" s="2" t="str">
        <f>VLOOKUP($D3445,PRODUCTS!$A$2:$G$87,2,0)</f>
        <v>iPhone 15 Pro 256 GB</v>
      </c>
      <c r="J3445" s="2" t="str">
        <f>VLOOKUP(E3445,CUSTOMERS!$A$2:$K$1001,2,0)&amp;" "&amp;VLOOKUP(E3445,CUSTOMERS!$A$2:$K$1001,3,0)</f>
        <v>Nickola Gradley</v>
      </c>
    </row>
    <row r="3446" spans="1:10" ht="14.25" customHeight="1" x14ac:dyDescent="0.3">
      <c r="A3446" s="3">
        <f t="shared" si="13"/>
        <v>45170</v>
      </c>
      <c r="B3446" s="3">
        <v>45191</v>
      </c>
      <c r="C3446" s="2">
        <v>301727</v>
      </c>
      <c r="D3446" s="2">
        <v>10010</v>
      </c>
      <c r="E3446" s="2">
        <v>733</v>
      </c>
      <c r="F3446" s="2">
        <v>3</v>
      </c>
      <c r="G3446" s="2">
        <v>29</v>
      </c>
      <c r="H3446" s="2">
        <v>87</v>
      </c>
      <c r="I3446" s="2" t="str">
        <f>VLOOKUP($D3446,PRODUCTS!$A$2:$G$87,2,0)</f>
        <v>JBL Go 3</v>
      </c>
      <c r="J3446" s="2" t="str">
        <f>VLOOKUP(E3446,CUSTOMERS!$A$2:$K$1001,2,0)&amp;" "&amp;VLOOKUP(E3446,CUSTOMERS!$A$2:$K$1001,3,0)</f>
        <v>Shelli Trahmel</v>
      </c>
    </row>
    <row r="3447" spans="1:10" ht="14.25" customHeight="1" x14ac:dyDescent="0.3">
      <c r="A3447" s="3">
        <f t="shared" si="13"/>
        <v>45170</v>
      </c>
      <c r="B3447" s="3">
        <v>45191</v>
      </c>
      <c r="C3447" s="2">
        <v>301727</v>
      </c>
      <c r="D3447" s="2">
        <v>10044</v>
      </c>
      <c r="E3447" s="2">
        <v>356</v>
      </c>
      <c r="F3447" s="2">
        <v>1</v>
      </c>
      <c r="G3447" s="2">
        <v>750</v>
      </c>
      <c r="H3447" s="2">
        <v>750</v>
      </c>
      <c r="I3447" s="2" t="str">
        <f>VLOOKUP($D3447,PRODUCTS!$A$2:$G$87,2,0)</f>
        <v>Canon - EOS R50 4K</v>
      </c>
      <c r="J3447" s="2" t="str">
        <f>VLOOKUP(E3447,CUSTOMERS!$A$2:$K$1001,2,0)&amp;" "&amp;VLOOKUP(E3447,CUSTOMERS!$A$2:$K$1001,3,0)</f>
        <v>Martyn Fadell</v>
      </c>
    </row>
    <row r="3448" spans="1:10" ht="14.25" customHeight="1" x14ac:dyDescent="0.3">
      <c r="A3448" s="3">
        <f t="shared" si="13"/>
        <v>45170</v>
      </c>
      <c r="B3448" s="3">
        <v>45191</v>
      </c>
      <c r="C3448" s="2">
        <v>301728</v>
      </c>
      <c r="D3448" s="2">
        <v>10048</v>
      </c>
      <c r="E3448" s="2">
        <v>217</v>
      </c>
      <c r="F3448" s="2">
        <v>1</v>
      </c>
      <c r="G3448" s="2">
        <v>500</v>
      </c>
      <c r="H3448" s="2">
        <v>500</v>
      </c>
      <c r="I3448" s="2" t="str">
        <f>VLOOKUP($D3448,PRODUCTS!$A$2:$G$87,2,0)</f>
        <v>ASUS - Zenbook 14X 14.5" 2.8K OLED</v>
      </c>
      <c r="J3448" s="2" t="str">
        <f>VLOOKUP(E3448,CUSTOMERS!$A$2:$K$1001,2,0)&amp;" "&amp;VLOOKUP(E3448,CUSTOMERS!$A$2:$K$1001,3,0)</f>
        <v>Bent Shieber</v>
      </c>
    </row>
    <row r="3449" spans="1:10" ht="14.25" customHeight="1" x14ac:dyDescent="0.3">
      <c r="A3449" s="3">
        <f t="shared" si="13"/>
        <v>45170</v>
      </c>
      <c r="B3449" s="3">
        <v>45191</v>
      </c>
      <c r="C3449" s="2">
        <v>301728</v>
      </c>
      <c r="D3449" s="2">
        <v>10051</v>
      </c>
      <c r="E3449" s="2">
        <v>571</v>
      </c>
      <c r="F3449" s="2">
        <v>1</v>
      </c>
      <c r="G3449" s="2">
        <v>900</v>
      </c>
      <c r="H3449" s="2">
        <v>900</v>
      </c>
      <c r="I3449" s="2" t="str">
        <f>VLOOKUP($D3449,PRODUCTS!$A$2:$G$87,2,0)</f>
        <v>Dell - Inspiron 23.8" Touch screen All-In-One</v>
      </c>
      <c r="J3449" s="2" t="str">
        <f>VLOOKUP(E3449,CUSTOMERS!$A$2:$K$1001,2,0)&amp;" "&amp;VLOOKUP(E3449,CUSTOMERS!$A$2:$K$1001,3,0)</f>
        <v>Hilliard Unstead</v>
      </c>
    </row>
    <row r="3450" spans="1:10" ht="14.25" customHeight="1" x14ac:dyDescent="0.3">
      <c r="A3450" s="3">
        <f t="shared" si="13"/>
        <v>45170</v>
      </c>
      <c r="B3450" s="3">
        <v>45191</v>
      </c>
      <c r="C3450" s="2">
        <v>301729</v>
      </c>
      <c r="D3450" s="2">
        <v>10014</v>
      </c>
      <c r="E3450" s="2">
        <v>735</v>
      </c>
      <c r="F3450" s="2">
        <v>2</v>
      </c>
      <c r="G3450" s="2">
        <v>1199</v>
      </c>
      <c r="H3450" s="2">
        <v>2398</v>
      </c>
      <c r="I3450" s="2" t="str">
        <f>VLOOKUP($D3450,PRODUCTS!$A$2:$G$87,2,0)</f>
        <v>iPhone 15 Pro Max 256 GB</v>
      </c>
      <c r="J3450" s="2" t="str">
        <f>VLOOKUP(E3450,CUSTOMERS!$A$2:$K$1001,2,0)&amp;" "&amp;VLOOKUP(E3450,CUSTOMERS!$A$2:$K$1001,3,0)</f>
        <v>Dorelle Varga</v>
      </c>
    </row>
    <row r="3451" spans="1:10" ht="14.25" customHeight="1" x14ac:dyDescent="0.3">
      <c r="A3451" s="3">
        <f t="shared" si="13"/>
        <v>45170</v>
      </c>
      <c r="B3451" s="3">
        <v>45192</v>
      </c>
      <c r="C3451" s="2">
        <v>301730</v>
      </c>
      <c r="D3451" s="2">
        <v>10054</v>
      </c>
      <c r="E3451" s="2">
        <v>206</v>
      </c>
      <c r="F3451" s="2">
        <v>3</v>
      </c>
      <c r="G3451" s="2">
        <v>250</v>
      </c>
      <c r="H3451" s="2">
        <v>750</v>
      </c>
      <c r="I3451" s="2" t="str">
        <f>VLOOKUP($D3451,PRODUCTS!$A$2:$G$87,2,0)</f>
        <v>Samsung - 28” ViewFinity UHD</v>
      </c>
      <c r="J3451" s="2" t="str">
        <f>VLOOKUP(E3451,CUSTOMERS!$A$2:$K$1001,2,0)&amp;" "&amp;VLOOKUP(E3451,CUSTOMERS!$A$2:$K$1001,3,0)</f>
        <v>Florrie Covil</v>
      </c>
    </row>
    <row r="3452" spans="1:10" ht="14.25" customHeight="1" x14ac:dyDescent="0.3">
      <c r="A3452" s="3">
        <f t="shared" si="13"/>
        <v>45170</v>
      </c>
      <c r="B3452" s="3">
        <v>45192</v>
      </c>
      <c r="C3452" s="2">
        <v>301730</v>
      </c>
      <c r="D3452" s="2">
        <v>10048</v>
      </c>
      <c r="E3452" s="2">
        <v>122</v>
      </c>
      <c r="F3452" s="2">
        <v>3</v>
      </c>
      <c r="G3452" s="2">
        <v>500</v>
      </c>
      <c r="H3452" s="2">
        <v>1500</v>
      </c>
      <c r="I3452" s="2" t="str">
        <f>VLOOKUP($D3452,PRODUCTS!$A$2:$G$87,2,0)</f>
        <v>ASUS - Zenbook 14X 14.5" 2.8K OLED</v>
      </c>
      <c r="J3452" s="2" t="str">
        <f>VLOOKUP(E3452,CUSTOMERS!$A$2:$K$1001,2,0)&amp;" "&amp;VLOOKUP(E3452,CUSTOMERS!$A$2:$K$1001,3,0)</f>
        <v>Alanson Tesh</v>
      </c>
    </row>
    <row r="3453" spans="1:10" ht="14.25" customHeight="1" x14ac:dyDescent="0.3">
      <c r="A3453" s="3">
        <f t="shared" si="13"/>
        <v>45170</v>
      </c>
      <c r="B3453" s="3">
        <v>45192</v>
      </c>
      <c r="C3453" s="2">
        <v>301731</v>
      </c>
      <c r="D3453" s="2">
        <v>10026</v>
      </c>
      <c r="E3453" s="2">
        <v>185</v>
      </c>
      <c r="F3453" s="2">
        <v>2</v>
      </c>
      <c r="G3453" s="2">
        <v>850</v>
      </c>
      <c r="H3453" s="2">
        <v>1700</v>
      </c>
      <c r="I3453" s="2" t="str">
        <f>VLOOKUP($D3453,PRODUCTS!$A$2:$G$87,2,0)</f>
        <v>SAMSUNG Galaxy Z Flip 256 GB</v>
      </c>
      <c r="J3453" s="2" t="str">
        <f>VLOOKUP(E3453,CUSTOMERS!$A$2:$K$1001,2,0)&amp;" "&amp;VLOOKUP(E3453,CUSTOMERS!$A$2:$K$1001,3,0)</f>
        <v>Alix Touzey</v>
      </c>
    </row>
    <row r="3454" spans="1:10" ht="14.25" customHeight="1" x14ac:dyDescent="0.3">
      <c r="A3454" s="3">
        <f t="shared" si="13"/>
        <v>45170</v>
      </c>
      <c r="B3454" s="3">
        <v>45192</v>
      </c>
      <c r="C3454" s="2">
        <v>301732</v>
      </c>
      <c r="D3454" s="2">
        <v>10038</v>
      </c>
      <c r="E3454" s="2">
        <v>185</v>
      </c>
      <c r="F3454" s="2">
        <v>3</v>
      </c>
      <c r="G3454" s="2">
        <v>379</v>
      </c>
      <c r="H3454" s="2">
        <v>1137</v>
      </c>
      <c r="I3454" s="2" t="str">
        <f>VLOOKUP($D3454,PRODUCTS!$A$2:$G$87,2,0)</f>
        <v>Apple Watch Series 9 (GPS) 45mm</v>
      </c>
      <c r="J3454" s="2" t="str">
        <f>VLOOKUP(E3454,CUSTOMERS!$A$2:$K$1001,2,0)&amp;" "&amp;VLOOKUP(E3454,CUSTOMERS!$A$2:$K$1001,3,0)</f>
        <v>Alix Touzey</v>
      </c>
    </row>
    <row r="3455" spans="1:10" ht="14.25" customHeight="1" x14ac:dyDescent="0.3">
      <c r="A3455" s="3">
        <f t="shared" si="13"/>
        <v>45170</v>
      </c>
      <c r="B3455" s="3">
        <v>45192</v>
      </c>
      <c r="C3455" s="2">
        <v>301733</v>
      </c>
      <c r="D3455" s="2">
        <v>10018</v>
      </c>
      <c r="E3455" s="2">
        <v>602</v>
      </c>
      <c r="F3455" s="2">
        <v>1</v>
      </c>
      <c r="G3455" s="2">
        <v>1099</v>
      </c>
      <c r="H3455" s="2">
        <v>1099</v>
      </c>
      <c r="I3455" s="2" t="str">
        <f>VLOOKUP($D3455,PRODUCTS!$A$2:$G$87,2,0)</f>
        <v>iPhone 15 Pro 256 GB</v>
      </c>
      <c r="J3455" s="2" t="str">
        <f>VLOOKUP(E3455,CUSTOMERS!$A$2:$K$1001,2,0)&amp;" "&amp;VLOOKUP(E3455,CUSTOMERS!$A$2:$K$1001,3,0)</f>
        <v>Lammond Nevett</v>
      </c>
    </row>
    <row r="3456" spans="1:10" ht="14.25" customHeight="1" x14ac:dyDescent="0.3">
      <c r="A3456" s="3">
        <f t="shared" si="13"/>
        <v>45170</v>
      </c>
      <c r="B3456" s="3">
        <v>45192</v>
      </c>
      <c r="C3456" s="2">
        <v>301734</v>
      </c>
      <c r="D3456" s="2">
        <v>10080</v>
      </c>
      <c r="E3456" s="2">
        <v>64</v>
      </c>
      <c r="F3456" s="2">
        <v>3</v>
      </c>
      <c r="G3456" s="2">
        <v>6</v>
      </c>
      <c r="H3456" s="2">
        <v>18</v>
      </c>
      <c r="I3456" s="2" t="str">
        <f>VLOOKUP($D3456,PRODUCTS!$A$2:$G$87,2,0)</f>
        <v>Screen Protector for iPhone 15 Pro</v>
      </c>
      <c r="J3456" s="2" t="str">
        <f>VLOOKUP(E3456,CUSTOMERS!$A$2:$K$1001,2,0)&amp;" "&amp;VLOOKUP(E3456,CUSTOMERS!$A$2:$K$1001,3,0)</f>
        <v>Jorrie Willerson</v>
      </c>
    </row>
    <row r="3457" spans="1:10" ht="14.25" customHeight="1" x14ac:dyDescent="0.3">
      <c r="A3457" s="3">
        <f t="shared" si="13"/>
        <v>45170</v>
      </c>
      <c r="B3457" s="3">
        <v>45192</v>
      </c>
      <c r="C3457" s="2">
        <v>301734</v>
      </c>
      <c r="D3457" s="2">
        <v>10032</v>
      </c>
      <c r="E3457" s="2">
        <v>271</v>
      </c>
      <c r="F3457" s="2">
        <v>1</v>
      </c>
      <c r="G3457" s="2">
        <v>70</v>
      </c>
      <c r="H3457" s="2">
        <v>70</v>
      </c>
      <c r="I3457" s="2" t="str">
        <f>VLOOKUP($D3457,PRODUCTS!$A$2:$G$87,2,0)</f>
        <v>Nintendo Switch Pro Controller</v>
      </c>
      <c r="J3457" s="2" t="str">
        <f>VLOOKUP(E3457,CUSTOMERS!$A$2:$K$1001,2,0)&amp;" "&amp;VLOOKUP(E3457,CUSTOMERS!$A$2:$K$1001,3,0)</f>
        <v>Richy Nathan</v>
      </c>
    </row>
    <row r="3458" spans="1:10" ht="14.25" customHeight="1" x14ac:dyDescent="0.3">
      <c r="A3458" s="3">
        <f t="shared" si="13"/>
        <v>45170</v>
      </c>
      <c r="B3458" s="3">
        <v>45192</v>
      </c>
      <c r="C3458" s="2">
        <v>301735</v>
      </c>
      <c r="D3458" s="2">
        <v>10081</v>
      </c>
      <c r="E3458" s="2">
        <v>230</v>
      </c>
      <c r="F3458" s="2">
        <v>3</v>
      </c>
      <c r="G3458" s="2">
        <v>5</v>
      </c>
      <c r="H3458" s="2">
        <v>15</v>
      </c>
      <c r="I3458" s="2" t="str">
        <f>VLOOKUP($D3458,PRODUCTS!$A$2:$G$87,2,0)</f>
        <v>Screen Protector for iPhone 15 Pro</v>
      </c>
      <c r="J3458" s="2" t="str">
        <f>VLOOKUP(E3458,CUSTOMERS!$A$2:$K$1001,2,0)&amp;" "&amp;VLOOKUP(E3458,CUSTOMERS!$A$2:$K$1001,3,0)</f>
        <v>Nollie Crinidge</v>
      </c>
    </row>
    <row r="3459" spans="1:10" ht="14.25" customHeight="1" x14ac:dyDescent="0.3">
      <c r="A3459" s="3">
        <f t="shared" si="13"/>
        <v>45170</v>
      </c>
      <c r="B3459" s="3">
        <v>45192</v>
      </c>
      <c r="C3459" s="2">
        <v>301735</v>
      </c>
      <c r="D3459" s="2">
        <v>10008</v>
      </c>
      <c r="E3459" s="2">
        <v>905</v>
      </c>
      <c r="F3459" s="2">
        <v>2</v>
      </c>
      <c r="G3459" s="2">
        <v>50</v>
      </c>
      <c r="H3459" s="2">
        <v>100</v>
      </c>
      <c r="I3459" s="2" t="str">
        <f>VLOOKUP($D3459,PRODUCTS!$A$2:$G$87,2,0)</f>
        <v>Echo Dot (5th Gen)</v>
      </c>
      <c r="J3459" s="2" t="str">
        <f>VLOOKUP(E3459,CUSTOMERS!$A$2:$K$1001,2,0)&amp;" "&amp;VLOOKUP(E3459,CUSTOMERS!$A$2:$K$1001,3,0)</f>
        <v>Inesita O'Fallowne</v>
      </c>
    </row>
    <row r="3460" spans="1:10" ht="14.25" customHeight="1" x14ac:dyDescent="0.3">
      <c r="A3460" s="3">
        <f t="shared" si="13"/>
        <v>45170</v>
      </c>
      <c r="B3460" s="3">
        <v>45192</v>
      </c>
      <c r="C3460" s="2">
        <v>301736</v>
      </c>
      <c r="D3460" s="2">
        <v>10075</v>
      </c>
      <c r="E3460" s="2">
        <v>164</v>
      </c>
      <c r="F3460" s="2">
        <v>2</v>
      </c>
      <c r="G3460" s="2">
        <v>5</v>
      </c>
      <c r="H3460" s="2">
        <v>10</v>
      </c>
      <c r="I3460" s="2" t="str">
        <f>VLOOKUP($D3460,PRODUCTS!$A$2:$G$87,2,0)</f>
        <v>Case for iPhone 15 Black</v>
      </c>
      <c r="J3460" s="2" t="str">
        <f>VLOOKUP(E3460,CUSTOMERS!$A$2:$K$1001,2,0)&amp;" "&amp;VLOOKUP(E3460,CUSTOMERS!$A$2:$K$1001,3,0)</f>
        <v>Ford Tie</v>
      </c>
    </row>
    <row r="3461" spans="1:10" ht="14.25" customHeight="1" x14ac:dyDescent="0.3">
      <c r="A3461" s="3">
        <f t="shared" si="13"/>
        <v>45170</v>
      </c>
      <c r="B3461" s="3">
        <v>45192</v>
      </c>
      <c r="C3461" s="2">
        <v>301736</v>
      </c>
      <c r="D3461" s="2">
        <v>10007</v>
      </c>
      <c r="E3461" s="2">
        <v>353</v>
      </c>
      <c r="F3461" s="2">
        <v>3</v>
      </c>
      <c r="G3461" s="2">
        <v>230</v>
      </c>
      <c r="H3461" s="2">
        <v>690</v>
      </c>
      <c r="I3461" s="2" t="str">
        <f>VLOOKUP($D3461,PRODUCTS!$A$2:$G$87,2,0)</f>
        <v>Apple Ipad (9th Gen)</v>
      </c>
      <c r="J3461" s="2" t="str">
        <f>VLOOKUP(E3461,CUSTOMERS!$A$2:$K$1001,2,0)&amp;" "&amp;VLOOKUP(E3461,CUSTOMERS!$A$2:$K$1001,3,0)</f>
        <v>Larry Paolicchi</v>
      </c>
    </row>
    <row r="3462" spans="1:10" ht="14.25" customHeight="1" x14ac:dyDescent="0.3">
      <c r="A3462" s="3">
        <f t="shared" si="13"/>
        <v>45170</v>
      </c>
      <c r="B3462" s="3">
        <v>45193</v>
      </c>
      <c r="C3462" s="2">
        <v>301737</v>
      </c>
      <c r="D3462" s="2">
        <v>10017</v>
      </c>
      <c r="E3462" s="2">
        <v>909</v>
      </c>
      <c r="F3462" s="2">
        <v>1</v>
      </c>
      <c r="G3462" s="2">
        <v>999</v>
      </c>
      <c r="H3462" s="2">
        <v>999</v>
      </c>
      <c r="I3462" s="2" t="str">
        <f>VLOOKUP($D3462,PRODUCTS!$A$2:$G$87,2,0)</f>
        <v>iPhone 15 Pro 128 GB</v>
      </c>
      <c r="J3462" s="2" t="str">
        <f>VLOOKUP(E3462,CUSTOMERS!$A$2:$K$1001,2,0)&amp;" "&amp;VLOOKUP(E3462,CUSTOMERS!$A$2:$K$1001,3,0)</f>
        <v>Anson Vella</v>
      </c>
    </row>
    <row r="3463" spans="1:10" ht="14.25" customHeight="1" x14ac:dyDescent="0.3">
      <c r="A3463" s="3">
        <f t="shared" si="13"/>
        <v>45170</v>
      </c>
      <c r="B3463" s="3">
        <v>45193</v>
      </c>
      <c r="C3463" s="2">
        <v>301738</v>
      </c>
      <c r="D3463" s="2">
        <v>10026</v>
      </c>
      <c r="E3463" s="2">
        <v>394</v>
      </c>
      <c r="F3463" s="2">
        <v>2</v>
      </c>
      <c r="G3463" s="2">
        <v>850</v>
      </c>
      <c r="H3463" s="2">
        <v>1700</v>
      </c>
      <c r="I3463" s="2" t="str">
        <f>VLOOKUP($D3463,PRODUCTS!$A$2:$G$87,2,0)</f>
        <v>SAMSUNG Galaxy Z Flip 256 GB</v>
      </c>
      <c r="J3463" s="2" t="str">
        <f>VLOOKUP(E3463,CUSTOMERS!$A$2:$K$1001,2,0)&amp;" "&amp;VLOOKUP(E3463,CUSTOMERS!$A$2:$K$1001,3,0)</f>
        <v>Coral Umbert</v>
      </c>
    </row>
    <row r="3464" spans="1:10" ht="14.25" customHeight="1" x14ac:dyDescent="0.3">
      <c r="A3464" s="3">
        <f t="shared" si="13"/>
        <v>45170</v>
      </c>
      <c r="B3464" s="3">
        <v>45193</v>
      </c>
      <c r="C3464" s="2">
        <v>301739</v>
      </c>
      <c r="D3464" s="2">
        <v>10063</v>
      </c>
      <c r="E3464" s="2">
        <v>69</v>
      </c>
      <c r="F3464" s="2">
        <v>2</v>
      </c>
      <c r="G3464" s="2">
        <v>1799</v>
      </c>
      <c r="H3464" s="2">
        <v>3598</v>
      </c>
      <c r="I3464" s="2" t="str">
        <f>VLOOKUP($D3464,PRODUCTS!$A$2:$G$87,2,0)</f>
        <v>Sony - Alpha a7 III Mirrorless </v>
      </c>
      <c r="J3464" s="2" t="str">
        <f>VLOOKUP(E3464,CUSTOMERS!$A$2:$K$1001,2,0)&amp;" "&amp;VLOOKUP(E3464,CUSTOMERS!$A$2:$K$1001,3,0)</f>
        <v>Chev Petyankin</v>
      </c>
    </row>
    <row r="3465" spans="1:10" ht="14.25" customHeight="1" x14ac:dyDescent="0.3">
      <c r="A3465" s="3">
        <f t="shared" si="13"/>
        <v>45170</v>
      </c>
      <c r="B3465" s="3">
        <v>45193</v>
      </c>
      <c r="C3465" s="2">
        <v>301740</v>
      </c>
      <c r="D3465" s="2">
        <v>10059</v>
      </c>
      <c r="E3465" s="2">
        <v>909</v>
      </c>
      <c r="F3465" s="2">
        <v>1</v>
      </c>
      <c r="G3465" s="2">
        <v>269</v>
      </c>
      <c r="H3465" s="2">
        <v>269</v>
      </c>
      <c r="I3465" s="2" t="str">
        <f>VLOOKUP($D3465,PRODUCTS!$A$2:$G$87,2,0)</f>
        <v>TCL - 55" Class S4 S-Class</v>
      </c>
      <c r="J3465" s="2" t="str">
        <f>VLOOKUP(E3465,CUSTOMERS!$A$2:$K$1001,2,0)&amp;" "&amp;VLOOKUP(E3465,CUSTOMERS!$A$2:$K$1001,3,0)</f>
        <v>Anson Vella</v>
      </c>
    </row>
    <row r="3466" spans="1:10" ht="14.25" customHeight="1" x14ac:dyDescent="0.3">
      <c r="A3466" s="3">
        <f t="shared" si="13"/>
        <v>45170</v>
      </c>
      <c r="B3466" s="3">
        <v>45193</v>
      </c>
      <c r="C3466" s="2">
        <v>301741</v>
      </c>
      <c r="D3466" s="2">
        <v>10078</v>
      </c>
      <c r="E3466" s="2">
        <v>274</v>
      </c>
      <c r="F3466" s="2">
        <v>1</v>
      </c>
      <c r="G3466" s="2">
        <v>5</v>
      </c>
      <c r="H3466" s="2">
        <v>5</v>
      </c>
      <c r="I3466" s="2" t="str">
        <f>VLOOKUP($D3466,PRODUCTS!$A$2:$G$87,2,0)</f>
        <v>Case for iPhone 15 Blue</v>
      </c>
      <c r="J3466" s="2" t="str">
        <f>VLOOKUP(E3466,CUSTOMERS!$A$2:$K$1001,2,0)&amp;" "&amp;VLOOKUP(E3466,CUSTOMERS!$A$2:$K$1001,3,0)</f>
        <v>Yalonda Langthorne</v>
      </c>
    </row>
    <row r="3467" spans="1:10" ht="14.25" customHeight="1" x14ac:dyDescent="0.3">
      <c r="A3467" s="3">
        <f t="shared" si="13"/>
        <v>45170</v>
      </c>
      <c r="B3467" s="3">
        <v>45193</v>
      </c>
      <c r="C3467" s="2">
        <v>301741</v>
      </c>
      <c r="D3467" s="2">
        <v>10058</v>
      </c>
      <c r="E3467" s="2">
        <v>575</v>
      </c>
      <c r="F3467" s="2">
        <v>1</v>
      </c>
      <c r="G3467" s="2">
        <v>799</v>
      </c>
      <c r="H3467" s="2">
        <v>799</v>
      </c>
      <c r="I3467" s="2" t="str">
        <f>VLOOKUP($D3467,PRODUCTS!$A$2:$G$87,2,0)</f>
        <v>Sony - 65" Class X80K</v>
      </c>
      <c r="J3467" s="2" t="str">
        <f>VLOOKUP(E3467,CUSTOMERS!$A$2:$K$1001,2,0)&amp;" "&amp;VLOOKUP(E3467,CUSTOMERS!$A$2:$K$1001,3,0)</f>
        <v>Saraann Neville</v>
      </c>
    </row>
    <row r="3468" spans="1:10" ht="14.25" customHeight="1" x14ac:dyDescent="0.3">
      <c r="A3468" s="3">
        <f t="shared" si="13"/>
        <v>45170</v>
      </c>
      <c r="B3468" s="3">
        <v>45193</v>
      </c>
      <c r="C3468" s="2">
        <v>301741</v>
      </c>
      <c r="D3468" s="2">
        <v>10066</v>
      </c>
      <c r="E3468" s="2">
        <v>173</v>
      </c>
      <c r="F3468" s="2">
        <v>1</v>
      </c>
      <c r="G3468" s="2">
        <v>149</v>
      </c>
      <c r="H3468" s="2">
        <v>149</v>
      </c>
      <c r="I3468" s="2" t="str">
        <f>VLOOKUP($D3468,PRODUCTS!$A$2:$G$87,2,0)</f>
        <v>Polaroid - Now+ Instant Film Camera Generation 2</v>
      </c>
      <c r="J3468" s="2" t="str">
        <f>VLOOKUP(E3468,CUSTOMERS!$A$2:$K$1001,2,0)&amp;" "&amp;VLOOKUP(E3468,CUSTOMERS!$A$2:$K$1001,3,0)</f>
        <v>Adrianne Aleksidze</v>
      </c>
    </row>
    <row r="3469" spans="1:10" ht="14.25" customHeight="1" x14ac:dyDescent="0.3">
      <c r="A3469" s="3">
        <f t="shared" si="13"/>
        <v>45170</v>
      </c>
      <c r="B3469" s="3">
        <v>45193</v>
      </c>
      <c r="C3469" s="2">
        <v>301742</v>
      </c>
      <c r="D3469" s="2">
        <v>10072</v>
      </c>
      <c r="E3469" s="2">
        <v>927</v>
      </c>
      <c r="F3469" s="2">
        <v>1</v>
      </c>
      <c r="G3469" s="2">
        <v>5</v>
      </c>
      <c r="H3469" s="2">
        <v>5</v>
      </c>
      <c r="I3469" s="2" t="str">
        <f>VLOOKUP($D3469,PRODUCTS!$A$2:$G$87,2,0)</f>
        <v>Case for iPhone 15 Red</v>
      </c>
      <c r="J3469" s="2" t="str">
        <f>VLOOKUP(E3469,CUSTOMERS!$A$2:$K$1001,2,0)&amp;" "&amp;VLOOKUP(E3469,CUSTOMERS!$A$2:$K$1001,3,0)</f>
        <v>Stacee Idill</v>
      </c>
    </row>
    <row r="3470" spans="1:10" ht="14.25" customHeight="1" x14ac:dyDescent="0.3">
      <c r="A3470" s="3">
        <f t="shared" si="13"/>
        <v>45170</v>
      </c>
      <c r="B3470" s="3">
        <v>45193</v>
      </c>
      <c r="C3470" s="2">
        <v>301742</v>
      </c>
      <c r="D3470" s="2">
        <v>10043</v>
      </c>
      <c r="E3470" s="2">
        <v>213</v>
      </c>
      <c r="F3470" s="2">
        <v>1</v>
      </c>
      <c r="G3470" s="2">
        <v>450</v>
      </c>
      <c r="H3470" s="2">
        <v>450</v>
      </c>
      <c r="I3470" s="2" t="str">
        <f>VLOOKUP($D3470,PRODUCTS!$A$2:$G$87,2,0)</f>
        <v>HP - Desktop - AMD Ryzen 5 - 12GB Memory - 512GB SSD</v>
      </c>
      <c r="J3470" s="2" t="str">
        <f>VLOOKUP(E3470,CUSTOMERS!$A$2:$K$1001,2,0)&amp;" "&amp;VLOOKUP(E3470,CUSTOMERS!$A$2:$K$1001,3,0)</f>
        <v>Roderich Marland</v>
      </c>
    </row>
    <row r="3471" spans="1:10" ht="14.25" customHeight="1" x14ac:dyDescent="0.3">
      <c r="A3471" s="3">
        <f t="shared" si="13"/>
        <v>45170</v>
      </c>
      <c r="B3471" s="3">
        <v>45193</v>
      </c>
      <c r="C3471" s="2">
        <v>301742</v>
      </c>
      <c r="D3471" s="2">
        <v>10022</v>
      </c>
      <c r="E3471" s="2">
        <v>419</v>
      </c>
      <c r="F3471" s="2">
        <v>2</v>
      </c>
      <c r="G3471" s="2">
        <v>899</v>
      </c>
      <c r="H3471" s="2">
        <v>1798</v>
      </c>
      <c r="I3471" s="2" t="str">
        <f>VLOOKUP($D3471,PRODUCTS!$A$2:$G$87,2,0)</f>
        <v>iPhone 15 256 GB</v>
      </c>
      <c r="J3471" s="2" t="str">
        <f>VLOOKUP(E3471,CUSTOMERS!$A$2:$K$1001,2,0)&amp;" "&amp;VLOOKUP(E3471,CUSTOMERS!$A$2:$K$1001,3,0)</f>
        <v>Conroy Niesing</v>
      </c>
    </row>
    <row r="3472" spans="1:10" ht="14.25" customHeight="1" x14ac:dyDescent="0.3">
      <c r="A3472" s="3">
        <f t="shared" si="13"/>
        <v>45170</v>
      </c>
      <c r="B3472" s="3">
        <v>45193</v>
      </c>
      <c r="C3472" s="2">
        <v>301742</v>
      </c>
      <c r="D3472" s="2">
        <v>10036</v>
      </c>
      <c r="E3472" s="2">
        <v>601</v>
      </c>
      <c r="F3472" s="2">
        <v>3</v>
      </c>
      <c r="G3472" s="2">
        <v>111</v>
      </c>
      <c r="H3472" s="2">
        <v>333</v>
      </c>
      <c r="I3472" s="2" t="str">
        <f>VLOOKUP($D3472,PRODUCTS!$A$2:$G$87,2,0)</f>
        <v>Xbox Elite Series 2 Wireless</v>
      </c>
      <c r="J3472" s="2" t="str">
        <f>VLOOKUP(E3472,CUSTOMERS!$A$2:$K$1001,2,0)&amp;" "&amp;VLOOKUP(E3472,CUSTOMERS!$A$2:$K$1001,3,0)</f>
        <v>Tamiko Stoop</v>
      </c>
    </row>
    <row r="3473" spans="1:10" ht="14.25" customHeight="1" x14ac:dyDescent="0.3">
      <c r="A3473" s="3">
        <f t="shared" si="13"/>
        <v>45170</v>
      </c>
      <c r="B3473" s="3">
        <v>45193</v>
      </c>
      <c r="C3473" s="2">
        <v>301742</v>
      </c>
      <c r="D3473" s="2">
        <v>10044</v>
      </c>
      <c r="E3473" s="2">
        <v>349</v>
      </c>
      <c r="F3473" s="2">
        <v>1</v>
      </c>
      <c r="G3473" s="2">
        <v>750</v>
      </c>
      <c r="H3473" s="2">
        <v>750</v>
      </c>
      <c r="I3473" s="2" t="str">
        <f>VLOOKUP($D3473,PRODUCTS!$A$2:$G$87,2,0)</f>
        <v>Canon - EOS R50 4K</v>
      </c>
      <c r="J3473" s="2" t="str">
        <f>VLOOKUP(E3473,CUSTOMERS!$A$2:$K$1001,2,0)&amp;" "&amp;VLOOKUP(E3473,CUSTOMERS!$A$2:$K$1001,3,0)</f>
        <v>Beck Riggott</v>
      </c>
    </row>
    <row r="3474" spans="1:10" ht="14.25" customHeight="1" x14ac:dyDescent="0.3">
      <c r="A3474" s="3">
        <f t="shared" si="13"/>
        <v>45170</v>
      </c>
      <c r="B3474" s="3">
        <v>45193</v>
      </c>
      <c r="C3474" s="2">
        <v>301742</v>
      </c>
      <c r="D3474" s="2">
        <v>10073</v>
      </c>
      <c r="E3474" s="2">
        <v>704</v>
      </c>
      <c r="F3474" s="2">
        <v>1</v>
      </c>
      <c r="G3474" s="2">
        <v>7</v>
      </c>
      <c r="H3474" s="2">
        <v>7</v>
      </c>
      <c r="I3474" s="2" t="str">
        <f>VLOOKUP($D3474,PRODUCTS!$A$2:$G$87,2,0)</f>
        <v>Case for iPhone 15 Pro Max Black</v>
      </c>
      <c r="J3474" s="2" t="str">
        <f>VLOOKUP(E3474,CUSTOMERS!$A$2:$K$1001,2,0)&amp;" "&amp;VLOOKUP(E3474,CUSTOMERS!$A$2:$K$1001,3,0)</f>
        <v>Goldy Bidder</v>
      </c>
    </row>
    <row r="3475" spans="1:10" ht="14.25" customHeight="1" x14ac:dyDescent="0.3">
      <c r="A3475" s="3">
        <f t="shared" si="13"/>
        <v>45170</v>
      </c>
      <c r="B3475" s="3">
        <v>45193</v>
      </c>
      <c r="C3475" s="2">
        <v>301742</v>
      </c>
      <c r="D3475" s="2">
        <v>10043</v>
      </c>
      <c r="E3475" s="2">
        <v>714</v>
      </c>
      <c r="F3475" s="2">
        <v>2</v>
      </c>
      <c r="G3475" s="2">
        <v>450</v>
      </c>
      <c r="H3475" s="2">
        <v>900</v>
      </c>
      <c r="I3475" s="2" t="str">
        <f>VLOOKUP($D3475,PRODUCTS!$A$2:$G$87,2,0)</f>
        <v>HP - Desktop - AMD Ryzen 5 - 12GB Memory - 512GB SSD</v>
      </c>
      <c r="J3475" s="2" t="str">
        <f>VLOOKUP(E3475,CUSTOMERS!$A$2:$K$1001,2,0)&amp;" "&amp;VLOOKUP(E3475,CUSTOMERS!$A$2:$K$1001,3,0)</f>
        <v>Gery Brackpool</v>
      </c>
    </row>
    <row r="3476" spans="1:10" ht="14.25" customHeight="1" x14ac:dyDescent="0.3">
      <c r="A3476" s="3">
        <f t="shared" si="13"/>
        <v>45170</v>
      </c>
      <c r="B3476" s="3">
        <v>45193</v>
      </c>
      <c r="C3476" s="2">
        <v>301743</v>
      </c>
      <c r="D3476" s="2">
        <v>10060</v>
      </c>
      <c r="E3476" s="2">
        <v>890</v>
      </c>
      <c r="F3476" s="2">
        <v>3</v>
      </c>
      <c r="G3476" s="2">
        <v>579</v>
      </c>
      <c r="H3476" s="2">
        <v>1737</v>
      </c>
      <c r="I3476" s="2" t="str">
        <f>VLOOKUP($D3476,PRODUCTS!$A$2:$G$87,2,0)</f>
        <v>Samsung - 75" Class TU690</v>
      </c>
      <c r="J3476" s="2" t="str">
        <f>VLOOKUP(E3476,CUSTOMERS!$A$2:$K$1001,2,0)&amp;" "&amp;VLOOKUP(E3476,CUSTOMERS!$A$2:$K$1001,3,0)</f>
        <v>Darda Drews</v>
      </c>
    </row>
    <row r="3477" spans="1:10" ht="14.25" customHeight="1" x14ac:dyDescent="0.3">
      <c r="A3477" s="3">
        <f t="shared" si="13"/>
        <v>45170</v>
      </c>
      <c r="B3477" s="3">
        <v>45193</v>
      </c>
      <c r="C3477" s="2">
        <v>301744</v>
      </c>
      <c r="D3477" s="2">
        <v>10058</v>
      </c>
      <c r="E3477" s="2">
        <v>414</v>
      </c>
      <c r="F3477" s="2">
        <v>3</v>
      </c>
      <c r="G3477" s="2">
        <v>799</v>
      </c>
      <c r="H3477" s="2">
        <v>2397</v>
      </c>
      <c r="I3477" s="2" t="str">
        <f>VLOOKUP($D3477,PRODUCTS!$A$2:$G$87,2,0)</f>
        <v>Sony - 65" Class X80K</v>
      </c>
      <c r="J3477" s="2" t="str">
        <f>VLOOKUP(E3477,CUSTOMERS!$A$2:$K$1001,2,0)&amp;" "&amp;VLOOKUP(E3477,CUSTOMERS!$A$2:$K$1001,3,0)</f>
        <v>Sergei McNeilley</v>
      </c>
    </row>
    <row r="3478" spans="1:10" ht="14.25" customHeight="1" x14ac:dyDescent="0.3">
      <c r="A3478" s="3">
        <f t="shared" si="13"/>
        <v>45170</v>
      </c>
      <c r="B3478" s="3">
        <v>45193</v>
      </c>
      <c r="C3478" s="2">
        <v>301744</v>
      </c>
      <c r="D3478" s="2">
        <v>10086</v>
      </c>
      <c r="E3478" s="2">
        <v>235</v>
      </c>
      <c r="F3478" s="2">
        <v>3</v>
      </c>
      <c r="G3478" s="2">
        <v>13</v>
      </c>
      <c r="H3478" s="2">
        <v>39</v>
      </c>
      <c r="I3478" s="2" t="str">
        <f>VLOOKUP($D3478,PRODUCTS!$A$2:$G$87,2,0)</f>
        <v>Lightning Charging Cable</v>
      </c>
      <c r="J3478" s="2" t="str">
        <f>VLOOKUP(E3478,CUSTOMERS!$A$2:$K$1001,2,0)&amp;" "&amp;VLOOKUP(E3478,CUSTOMERS!$A$2:$K$1001,3,0)</f>
        <v>Uriel Rose</v>
      </c>
    </row>
    <row r="3479" spans="1:10" ht="14.25" customHeight="1" x14ac:dyDescent="0.3">
      <c r="A3479" s="3">
        <f t="shared" si="13"/>
        <v>45170</v>
      </c>
      <c r="B3479" s="3">
        <v>45193</v>
      </c>
      <c r="C3479" s="2">
        <v>301744</v>
      </c>
      <c r="D3479" s="2">
        <v>10079</v>
      </c>
      <c r="E3479" s="2">
        <v>632</v>
      </c>
      <c r="F3479" s="2">
        <v>3</v>
      </c>
      <c r="G3479" s="2">
        <v>7</v>
      </c>
      <c r="H3479" s="2">
        <v>21</v>
      </c>
      <c r="I3479" s="2" t="str">
        <f>VLOOKUP($D3479,PRODUCTS!$A$2:$G$87,2,0)</f>
        <v>Screen Protector for iPhone 15 Pro Max</v>
      </c>
      <c r="J3479" s="2" t="str">
        <f>VLOOKUP(E3479,CUSTOMERS!$A$2:$K$1001,2,0)&amp;" "&amp;VLOOKUP(E3479,CUSTOMERS!$A$2:$K$1001,3,0)</f>
        <v>Von Younie</v>
      </c>
    </row>
    <row r="3480" spans="1:10" ht="14.25" customHeight="1" x14ac:dyDescent="0.3">
      <c r="A3480" s="3">
        <f t="shared" si="13"/>
        <v>45170</v>
      </c>
      <c r="B3480" s="3">
        <v>45193</v>
      </c>
      <c r="C3480" s="2">
        <v>301745</v>
      </c>
      <c r="D3480" s="2">
        <v>10085</v>
      </c>
      <c r="E3480" s="2">
        <v>100</v>
      </c>
      <c r="F3480" s="2">
        <v>2</v>
      </c>
      <c r="G3480" s="2">
        <v>6</v>
      </c>
      <c r="H3480" s="2">
        <v>12</v>
      </c>
      <c r="I3480" s="2" t="str">
        <f>VLOOKUP($D3480,PRODUCTS!$A$2:$G$87,2,0)</f>
        <v>AA Batteries (4-pack)</v>
      </c>
      <c r="J3480" s="2" t="str">
        <f>VLOOKUP(E3480,CUSTOMERS!$A$2:$K$1001,2,0)&amp;" "&amp;VLOOKUP(E3480,CUSTOMERS!$A$2:$K$1001,3,0)</f>
        <v>Isadore Baskerville</v>
      </c>
    </row>
    <row r="3481" spans="1:10" ht="14.25" customHeight="1" x14ac:dyDescent="0.3">
      <c r="A3481" s="3">
        <f t="shared" si="13"/>
        <v>45170</v>
      </c>
      <c r="B3481" s="3">
        <v>45193</v>
      </c>
      <c r="C3481" s="2">
        <v>301745</v>
      </c>
      <c r="D3481" s="2">
        <v>10072</v>
      </c>
      <c r="E3481" s="2">
        <v>100</v>
      </c>
      <c r="F3481" s="2">
        <v>3</v>
      </c>
      <c r="G3481" s="2">
        <v>5</v>
      </c>
      <c r="H3481" s="2">
        <v>15</v>
      </c>
      <c r="I3481" s="2" t="str">
        <f>VLOOKUP($D3481,PRODUCTS!$A$2:$G$87,2,0)</f>
        <v>Case for iPhone 15 Red</v>
      </c>
      <c r="J3481" s="2" t="str">
        <f>VLOOKUP(E3481,CUSTOMERS!$A$2:$K$1001,2,0)&amp;" "&amp;VLOOKUP(E3481,CUSTOMERS!$A$2:$K$1001,3,0)</f>
        <v>Isadore Baskerville</v>
      </c>
    </row>
    <row r="3482" spans="1:10" ht="14.25" customHeight="1" x14ac:dyDescent="0.3">
      <c r="A3482" s="3">
        <f t="shared" si="13"/>
        <v>45170</v>
      </c>
      <c r="B3482" s="3">
        <v>45193</v>
      </c>
      <c r="C3482" s="2">
        <v>301745</v>
      </c>
      <c r="D3482" s="2">
        <v>10054</v>
      </c>
      <c r="E3482" s="2">
        <v>341</v>
      </c>
      <c r="F3482" s="2">
        <v>3</v>
      </c>
      <c r="G3482" s="2">
        <v>250</v>
      </c>
      <c r="H3482" s="2">
        <v>750</v>
      </c>
      <c r="I3482" s="2" t="str">
        <f>VLOOKUP($D3482,PRODUCTS!$A$2:$G$87,2,0)</f>
        <v>Samsung - 28” ViewFinity UHD</v>
      </c>
      <c r="J3482" s="2" t="str">
        <f>VLOOKUP(E3482,CUSTOMERS!$A$2:$K$1001,2,0)&amp;" "&amp;VLOOKUP(E3482,CUSTOMERS!$A$2:$K$1001,3,0)</f>
        <v>Burnaby Arnason</v>
      </c>
    </row>
    <row r="3483" spans="1:10" ht="14.25" customHeight="1" x14ac:dyDescent="0.3">
      <c r="A3483" s="3">
        <f t="shared" si="13"/>
        <v>45170</v>
      </c>
      <c r="B3483" s="3">
        <v>45194</v>
      </c>
      <c r="C3483" s="2">
        <v>301746</v>
      </c>
      <c r="D3483" s="2">
        <v>10047</v>
      </c>
      <c r="E3483" s="2">
        <v>171</v>
      </c>
      <c r="F3483" s="2">
        <v>1</v>
      </c>
      <c r="G3483" s="2">
        <v>300</v>
      </c>
      <c r="H3483" s="2">
        <v>300</v>
      </c>
      <c r="I3483" s="2" t="str">
        <f>VLOOKUP($D3483,PRODUCTS!$A$2:$G$87,2,0)</f>
        <v>Microsoft - Xbox Series S 512 GB All-Digital Console</v>
      </c>
      <c r="J3483" s="2" t="str">
        <f>VLOOKUP(E3483,CUSTOMERS!$A$2:$K$1001,2,0)&amp;" "&amp;VLOOKUP(E3483,CUSTOMERS!$A$2:$K$1001,3,0)</f>
        <v>Jacquetta Brandi</v>
      </c>
    </row>
    <row r="3484" spans="1:10" ht="14.25" customHeight="1" x14ac:dyDescent="0.3">
      <c r="A3484" s="3">
        <f t="shared" si="13"/>
        <v>45170</v>
      </c>
      <c r="B3484" s="3">
        <v>45194</v>
      </c>
      <c r="C3484" s="2">
        <v>301746</v>
      </c>
      <c r="D3484" s="2">
        <v>10073</v>
      </c>
      <c r="E3484" s="2">
        <v>720</v>
      </c>
      <c r="F3484" s="2">
        <v>2</v>
      </c>
      <c r="G3484" s="2">
        <v>7</v>
      </c>
      <c r="H3484" s="2">
        <v>14</v>
      </c>
      <c r="I3484" s="2" t="str">
        <f>VLOOKUP($D3484,PRODUCTS!$A$2:$G$87,2,0)</f>
        <v>Case for iPhone 15 Pro Max Black</v>
      </c>
      <c r="J3484" s="2" t="str">
        <f>VLOOKUP(E3484,CUSTOMERS!$A$2:$K$1001,2,0)&amp;" "&amp;VLOOKUP(E3484,CUSTOMERS!$A$2:$K$1001,3,0)</f>
        <v>Kris Peinke</v>
      </c>
    </row>
    <row r="3485" spans="1:10" ht="14.25" customHeight="1" x14ac:dyDescent="0.3">
      <c r="A3485" s="3">
        <f t="shared" si="13"/>
        <v>45170</v>
      </c>
      <c r="B3485" s="3">
        <v>45194</v>
      </c>
      <c r="C3485" s="2">
        <v>301747</v>
      </c>
      <c r="D3485" s="2">
        <v>10015</v>
      </c>
      <c r="E3485" s="2">
        <v>7</v>
      </c>
      <c r="F3485" s="2">
        <v>1</v>
      </c>
      <c r="G3485" s="2">
        <v>1399</v>
      </c>
      <c r="H3485" s="2">
        <v>1399</v>
      </c>
      <c r="I3485" s="2" t="str">
        <f>VLOOKUP($D3485,PRODUCTS!$A$2:$G$87,2,0)</f>
        <v>iPhone 15 Pro Max 512 GB</v>
      </c>
      <c r="J3485" s="2" t="str">
        <f>VLOOKUP(E3485,CUSTOMERS!$A$2:$K$1001,2,0)&amp;" "&amp;VLOOKUP(E3485,CUSTOMERS!$A$2:$K$1001,3,0)</f>
        <v>Harrie Aickin</v>
      </c>
    </row>
    <row r="3486" spans="1:10" ht="14.25" customHeight="1" x14ac:dyDescent="0.3">
      <c r="A3486" s="3">
        <f t="shared" si="13"/>
        <v>45170</v>
      </c>
      <c r="B3486" s="3">
        <v>45194</v>
      </c>
      <c r="C3486" s="2">
        <v>301748</v>
      </c>
      <c r="D3486" s="2">
        <v>10002</v>
      </c>
      <c r="E3486" s="2">
        <v>885</v>
      </c>
      <c r="F3486" s="2">
        <v>2</v>
      </c>
      <c r="G3486" s="2">
        <v>81</v>
      </c>
      <c r="H3486" s="2">
        <v>162</v>
      </c>
      <c r="I3486" s="2" t="str">
        <f>VLOOKUP($D3486,PRODUCTS!$A$2:$G$87,2,0)</f>
        <v>Apple AirTag 4 Pack</v>
      </c>
      <c r="J3486" s="2" t="str">
        <f>VLOOKUP(E3486,CUSTOMERS!$A$2:$K$1001,2,0)&amp;" "&amp;VLOOKUP(E3486,CUSTOMERS!$A$2:$K$1001,3,0)</f>
        <v>Nicholas Broadberrie</v>
      </c>
    </row>
    <row r="3487" spans="1:10" ht="14.25" customHeight="1" x14ac:dyDescent="0.3">
      <c r="A3487" s="3">
        <f t="shared" si="13"/>
        <v>45170</v>
      </c>
      <c r="B3487" s="3">
        <v>45194</v>
      </c>
      <c r="C3487" s="2">
        <v>301748</v>
      </c>
      <c r="D3487" s="2">
        <v>10011</v>
      </c>
      <c r="E3487" s="2">
        <v>726</v>
      </c>
      <c r="F3487" s="2">
        <v>2</v>
      </c>
      <c r="G3487" s="2">
        <v>106</v>
      </c>
      <c r="H3487" s="2">
        <v>212</v>
      </c>
      <c r="I3487" s="2" t="str">
        <f>VLOOKUP($D3487,PRODUCTS!$A$2:$G$87,2,0)</f>
        <v>Fire TV 32"</v>
      </c>
      <c r="J3487" s="2" t="str">
        <f>VLOOKUP(E3487,CUSTOMERS!$A$2:$K$1001,2,0)&amp;" "&amp;VLOOKUP(E3487,CUSTOMERS!$A$2:$K$1001,3,0)</f>
        <v>Dinah Colbourn</v>
      </c>
    </row>
    <row r="3488" spans="1:10" ht="14.25" customHeight="1" x14ac:dyDescent="0.3">
      <c r="A3488" s="3">
        <f t="shared" si="13"/>
        <v>45170</v>
      </c>
      <c r="B3488" s="3">
        <v>45194</v>
      </c>
      <c r="C3488" s="2">
        <v>301749</v>
      </c>
      <c r="D3488" s="2">
        <v>10025</v>
      </c>
      <c r="E3488" s="2">
        <v>335</v>
      </c>
      <c r="F3488" s="2">
        <v>2</v>
      </c>
      <c r="G3488" s="2">
        <v>399</v>
      </c>
      <c r="H3488" s="2">
        <v>798</v>
      </c>
      <c r="I3488" s="2" t="str">
        <f>VLOOKUP($D3488,PRODUCTS!$A$2:$G$87,2,0)</f>
        <v>SAMSUNG Galaxy A54 5G 128 GB</v>
      </c>
      <c r="J3488" s="2" t="str">
        <f>VLOOKUP(E3488,CUSTOMERS!$A$2:$K$1001,2,0)&amp;" "&amp;VLOOKUP(E3488,CUSTOMERS!$A$2:$K$1001,3,0)</f>
        <v>Margalo Manuel</v>
      </c>
    </row>
    <row r="3489" spans="1:10" ht="14.25" customHeight="1" x14ac:dyDescent="0.3">
      <c r="A3489" s="3">
        <f t="shared" si="13"/>
        <v>45170</v>
      </c>
      <c r="B3489" s="3">
        <v>45194</v>
      </c>
      <c r="C3489" s="2">
        <v>301749</v>
      </c>
      <c r="D3489" s="2">
        <v>10085</v>
      </c>
      <c r="E3489" s="2">
        <v>985</v>
      </c>
      <c r="F3489" s="2">
        <v>3</v>
      </c>
      <c r="G3489" s="2">
        <v>6</v>
      </c>
      <c r="H3489" s="2">
        <v>18</v>
      </c>
      <c r="I3489" s="2" t="str">
        <f>VLOOKUP($D3489,PRODUCTS!$A$2:$G$87,2,0)</f>
        <v>AA Batteries (4-pack)</v>
      </c>
      <c r="J3489" s="2" t="str">
        <f>VLOOKUP(E3489,CUSTOMERS!$A$2:$K$1001,2,0)&amp;" "&amp;VLOOKUP(E3489,CUSTOMERS!$A$2:$K$1001,3,0)</f>
        <v>Mahala Murfett</v>
      </c>
    </row>
    <row r="3490" spans="1:10" ht="14.25" customHeight="1" x14ac:dyDescent="0.3">
      <c r="A3490" s="3">
        <f t="shared" si="13"/>
        <v>45170</v>
      </c>
      <c r="B3490" s="3">
        <v>45194</v>
      </c>
      <c r="C3490" s="2">
        <v>301750</v>
      </c>
      <c r="D3490" s="2">
        <v>10024</v>
      </c>
      <c r="E3490" s="2">
        <v>880</v>
      </c>
      <c r="F3490" s="2">
        <v>3</v>
      </c>
      <c r="G3490" s="2">
        <v>199</v>
      </c>
      <c r="H3490" s="2">
        <v>597</v>
      </c>
      <c r="I3490" s="2" t="str">
        <f>VLOOKUP($D3490,PRODUCTS!$A$2:$G$87,2,0)</f>
        <v>SAMSUNG Galaxy Tab S6 Lite 10.4" 64GB</v>
      </c>
      <c r="J3490" s="2" t="str">
        <f>VLOOKUP(E3490,CUSTOMERS!$A$2:$K$1001,2,0)&amp;" "&amp;VLOOKUP(E3490,CUSTOMERS!$A$2:$K$1001,3,0)</f>
        <v>Dimitry Glasper</v>
      </c>
    </row>
    <row r="3491" spans="1:10" ht="14.25" customHeight="1" x14ac:dyDescent="0.3">
      <c r="A3491" s="3">
        <f t="shared" si="13"/>
        <v>45170</v>
      </c>
      <c r="B3491" s="3">
        <v>45194</v>
      </c>
      <c r="C3491" s="2">
        <v>301750</v>
      </c>
      <c r="D3491" s="2">
        <v>10024</v>
      </c>
      <c r="E3491" s="2">
        <v>496</v>
      </c>
      <c r="F3491" s="2">
        <v>1</v>
      </c>
      <c r="G3491" s="2">
        <v>199</v>
      </c>
      <c r="H3491" s="2">
        <v>199</v>
      </c>
      <c r="I3491" s="2" t="str">
        <f>VLOOKUP($D3491,PRODUCTS!$A$2:$G$87,2,0)</f>
        <v>SAMSUNG Galaxy Tab S6 Lite 10.4" 64GB</v>
      </c>
      <c r="J3491" s="2" t="str">
        <f>VLOOKUP(E3491,CUSTOMERS!$A$2:$K$1001,2,0)&amp;" "&amp;VLOOKUP(E3491,CUSTOMERS!$A$2:$K$1001,3,0)</f>
        <v>Papagena Manby</v>
      </c>
    </row>
    <row r="3492" spans="1:10" ht="14.25" customHeight="1" x14ac:dyDescent="0.3">
      <c r="A3492" s="3">
        <f t="shared" si="13"/>
        <v>45170</v>
      </c>
      <c r="B3492" s="3">
        <v>45194</v>
      </c>
      <c r="C3492" s="2">
        <v>301750</v>
      </c>
      <c r="D3492" s="2">
        <v>10017</v>
      </c>
      <c r="E3492" s="2">
        <v>333</v>
      </c>
      <c r="F3492" s="2">
        <v>2</v>
      </c>
      <c r="G3492" s="2">
        <v>999</v>
      </c>
      <c r="H3492" s="2">
        <v>1998</v>
      </c>
      <c r="I3492" s="2" t="str">
        <f>VLOOKUP($D3492,PRODUCTS!$A$2:$G$87,2,0)</f>
        <v>iPhone 15 Pro 128 GB</v>
      </c>
      <c r="J3492" s="2" t="str">
        <f>VLOOKUP(E3492,CUSTOMERS!$A$2:$K$1001,2,0)&amp;" "&amp;VLOOKUP(E3492,CUSTOMERS!$A$2:$K$1001,3,0)</f>
        <v>Moishe Pettiward</v>
      </c>
    </row>
    <row r="3493" spans="1:10" ht="14.25" customHeight="1" x14ac:dyDescent="0.3">
      <c r="A3493" s="3">
        <f t="shared" si="13"/>
        <v>45170</v>
      </c>
      <c r="B3493" s="3">
        <v>45195</v>
      </c>
      <c r="C3493" s="2">
        <v>301751</v>
      </c>
      <c r="D3493" s="2">
        <v>10031</v>
      </c>
      <c r="E3493" s="2">
        <v>582</v>
      </c>
      <c r="F3493" s="2">
        <v>2</v>
      </c>
      <c r="G3493" s="2">
        <v>25</v>
      </c>
      <c r="H3493" s="2">
        <v>50</v>
      </c>
      <c r="I3493" s="2" t="str">
        <f>VLOOKUP($D3493,PRODUCTS!$A$2:$G$87,2,0)</f>
        <v>Razer DeathAdder Mouse</v>
      </c>
      <c r="J3493" s="2" t="str">
        <f>VLOOKUP(E3493,CUSTOMERS!$A$2:$K$1001,2,0)&amp;" "&amp;VLOOKUP(E3493,CUSTOMERS!$A$2:$K$1001,3,0)</f>
        <v>Shalom Aslum</v>
      </c>
    </row>
    <row r="3494" spans="1:10" ht="14.25" customHeight="1" x14ac:dyDescent="0.3">
      <c r="A3494" s="3">
        <f t="shared" si="13"/>
        <v>45170</v>
      </c>
      <c r="B3494" s="3">
        <v>45195</v>
      </c>
      <c r="C3494" s="2">
        <v>301751</v>
      </c>
      <c r="D3494" s="2">
        <v>10039</v>
      </c>
      <c r="E3494" s="2">
        <v>876</v>
      </c>
      <c r="F3494" s="2">
        <v>3</v>
      </c>
      <c r="G3494" s="2">
        <v>799</v>
      </c>
      <c r="H3494" s="2">
        <v>2397</v>
      </c>
      <c r="I3494" s="2" t="str">
        <f>VLOOKUP($D3494,PRODUCTS!$A$2:$G$87,2,0)</f>
        <v>Apple Watch Series 9 (GPS + Cellular) 45mm</v>
      </c>
      <c r="J3494" s="2" t="str">
        <f>VLOOKUP(E3494,CUSTOMERS!$A$2:$K$1001,2,0)&amp;" "&amp;VLOOKUP(E3494,CUSTOMERS!$A$2:$K$1001,3,0)</f>
        <v>Berke Huyton</v>
      </c>
    </row>
    <row r="3495" spans="1:10" ht="14.25" customHeight="1" x14ac:dyDescent="0.3">
      <c r="A3495" s="3">
        <f t="shared" si="13"/>
        <v>45170</v>
      </c>
      <c r="B3495" s="3">
        <v>45195</v>
      </c>
      <c r="C3495" s="2">
        <v>301752</v>
      </c>
      <c r="D3495" s="2">
        <v>10036</v>
      </c>
      <c r="E3495" s="2">
        <v>900</v>
      </c>
      <c r="F3495" s="2">
        <v>2</v>
      </c>
      <c r="G3495" s="2">
        <v>111</v>
      </c>
      <c r="H3495" s="2">
        <v>222</v>
      </c>
      <c r="I3495" s="2" t="str">
        <f>VLOOKUP($D3495,PRODUCTS!$A$2:$G$87,2,0)</f>
        <v>Xbox Elite Series 2 Wireless</v>
      </c>
      <c r="J3495" s="2" t="str">
        <f>VLOOKUP(E3495,CUSTOMERS!$A$2:$K$1001,2,0)&amp;" "&amp;VLOOKUP(E3495,CUSTOMERS!$A$2:$K$1001,3,0)</f>
        <v>Franz Phlippsen</v>
      </c>
    </row>
    <row r="3496" spans="1:10" ht="14.25" customHeight="1" x14ac:dyDescent="0.3">
      <c r="A3496" s="3">
        <f t="shared" si="13"/>
        <v>45170</v>
      </c>
      <c r="B3496" s="3">
        <v>45195</v>
      </c>
      <c r="C3496" s="2">
        <v>301752</v>
      </c>
      <c r="D3496" s="2">
        <v>10086</v>
      </c>
      <c r="E3496" s="2">
        <v>925</v>
      </c>
      <c r="F3496" s="2">
        <v>3</v>
      </c>
      <c r="G3496" s="2">
        <v>13</v>
      </c>
      <c r="H3496" s="2">
        <v>39</v>
      </c>
      <c r="I3496" s="2" t="str">
        <f>VLOOKUP($D3496,PRODUCTS!$A$2:$G$87,2,0)</f>
        <v>Lightning Charging Cable</v>
      </c>
      <c r="J3496" s="2" t="str">
        <f>VLOOKUP(E3496,CUSTOMERS!$A$2:$K$1001,2,0)&amp;" "&amp;VLOOKUP(E3496,CUSTOMERS!$A$2:$K$1001,3,0)</f>
        <v>Roxie Wedmore</v>
      </c>
    </row>
    <row r="3497" spans="1:10" ht="14.25" customHeight="1" x14ac:dyDescent="0.3">
      <c r="A3497" s="3">
        <f t="shared" si="13"/>
        <v>45170</v>
      </c>
      <c r="B3497" s="3">
        <v>45195</v>
      </c>
      <c r="C3497" s="2">
        <v>301753</v>
      </c>
      <c r="D3497" s="2">
        <v>10011</v>
      </c>
      <c r="E3497" s="2">
        <v>125</v>
      </c>
      <c r="F3497" s="2">
        <v>2</v>
      </c>
      <c r="G3497" s="2">
        <v>106</v>
      </c>
      <c r="H3497" s="2">
        <v>212</v>
      </c>
      <c r="I3497" s="2" t="str">
        <f>VLOOKUP($D3497,PRODUCTS!$A$2:$G$87,2,0)</f>
        <v>Fire TV 32"</v>
      </c>
      <c r="J3497" s="2" t="str">
        <f>VLOOKUP(E3497,CUSTOMERS!$A$2:$K$1001,2,0)&amp;" "&amp;VLOOKUP(E3497,CUSTOMERS!$A$2:$K$1001,3,0)</f>
        <v>Abram Broadnicke</v>
      </c>
    </row>
    <row r="3498" spans="1:10" ht="14.25" customHeight="1" x14ac:dyDescent="0.3">
      <c r="A3498" s="3">
        <f t="shared" si="13"/>
        <v>45170</v>
      </c>
      <c r="B3498" s="3">
        <v>45195</v>
      </c>
      <c r="C3498" s="2">
        <v>301753</v>
      </c>
      <c r="D3498" s="2">
        <v>10018</v>
      </c>
      <c r="E3498" s="2">
        <v>517</v>
      </c>
      <c r="F3498" s="2">
        <v>2</v>
      </c>
      <c r="G3498" s="2">
        <v>1099</v>
      </c>
      <c r="H3498" s="2">
        <v>2198</v>
      </c>
      <c r="I3498" s="2" t="str">
        <f>VLOOKUP($D3498,PRODUCTS!$A$2:$G$87,2,0)</f>
        <v>iPhone 15 Pro 256 GB</v>
      </c>
      <c r="J3498" s="2" t="str">
        <f>VLOOKUP(E3498,CUSTOMERS!$A$2:$K$1001,2,0)&amp;" "&amp;VLOOKUP(E3498,CUSTOMERS!$A$2:$K$1001,3,0)</f>
        <v>Harris Broomhall</v>
      </c>
    </row>
    <row r="3499" spans="1:10" ht="14.25" customHeight="1" x14ac:dyDescent="0.3">
      <c r="A3499" s="3">
        <f t="shared" si="13"/>
        <v>45170</v>
      </c>
      <c r="B3499" s="3">
        <v>45195</v>
      </c>
      <c r="C3499" s="2">
        <v>301754</v>
      </c>
      <c r="D3499" s="2">
        <v>10042</v>
      </c>
      <c r="E3499" s="2">
        <v>100</v>
      </c>
      <c r="F3499" s="2">
        <v>1</v>
      </c>
      <c r="G3499" s="2">
        <v>1849</v>
      </c>
      <c r="H3499" s="2">
        <v>1849</v>
      </c>
      <c r="I3499" s="2" t="str">
        <f>VLOOKUP($D3499,PRODUCTS!$A$2:$G$87,2,0)</f>
        <v>Apple - MacBook Pro 14" Laptop - M3 Pro chip</v>
      </c>
      <c r="J3499" s="2" t="str">
        <f>VLOOKUP(E3499,CUSTOMERS!$A$2:$K$1001,2,0)&amp;" "&amp;VLOOKUP(E3499,CUSTOMERS!$A$2:$K$1001,3,0)</f>
        <v>Isadore Baskerville</v>
      </c>
    </row>
    <row r="3500" spans="1:10" ht="14.25" customHeight="1" x14ac:dyDescent="0.3">
      <c r="A3500" s="3">
        <f t="shared" si="13"/>
        <v>45170</v>
      </c>
      <c r="B3500" s="3">
        <v>45195</v>
      </c>
      <c r="C3500" s="2">
        <v>301754</v>
      </c>
      <c r="D3500" s="2">
        <v>10066</v>
      </c>
      <c r="E3500" s="2">
        <v>122</v>
      </c>
      <c r="F3500" s="2">
        <v>2</v>
      </c>
      <c r="G3500" s="2">
        <v>149</v>
      </c>
      <c r="H3500" s="2">
        <v>298</v>
      </c>
      <c r="I3500" s="2" t="str">
        <f>VLOOKUP($D3500,PRODUCTS!$A$2:$G$87,2,0)</f>
        <v>Polaroid - Now+ Instant Film Camera Generation 2</v>
      </c>
      <c r="J3500" s="2" t="str">
        <f>VLOOKUP(E3500,CUSTOMERS!$A$2:$K$1001,2,0)&amp;" "&amp;VLOOKUP(E3500,CUSTOMERS!$A$2:$K$1001,3,0)</f>
        <v>Alanson Tesh</v>
      </c>
    </row>
    <row r="3501" spans="1:10" ht="14.25" customHeight="1" x14ac:dyDescent="0.3">
      <c r="A3501" s="3">
        <f t="shared" si="13"/>
        <v>45170</v>
      </c>
      <c r="B3501" s="3">
        <v>45195</v>
      </c>
      <c r="C3501" s="2">
        <v>301755</v>
      </c>
      <c r="D3501" s="2">
        <v>10061</v>
      </c>
      <c r="E3501" s="2">
        <v>749</v>
      </c>
      <c r="F3501" s="2">
        <v>3</v>
      </c>
      <c r="G3501" s="2">
        <v>1199</v>
      </c>
      <c r="H3501" s="2">
        <v>3597</v>
      </c>
      <c r="I3501" s="2" t="str">
        <f>VLOOKUP($D3501,PRODUCTS!$A$2:$G$87,2,0)</f>
        <v>Samsung - 55" Class The Frame</v>
      </c>
      <c r="J3501" s="2" t="str">
        <f>VLOOKUP(E3501,CUSTOMERS!$A$2:$K$1001,2,0)&amp;" "&amp;VLOOKUP(E3501,CUSTOMERS!$A$2:$K$1001,3,0)</f>
        <v>Dunc Hempel</v>
      </c>
    </row>
    <row r="3502" spans="1:10" ht="14.25" customHeight="1" x14ac:dyDescent="0.3">
      <c r="A3502" s="3">
        <f t="shared" si="13"/>
        <v>45170</v>
      </c>
      <c r="B3502" s="3">
        <v>45195</v>
      </c>
      <c r="C3502" s="2">
        <v>301755</v>
      </c>
      <c r="D3502" s="2">
        <v>10028</v>
      </c>
      <c r="E3502" s="2">
        <v>458</v>
      </c>
      <c r="F3502" s="2">
        <v>3</v>
      </c>
      <c r="G3502" s="2">
        <v>1500</v>
      </c>
      <c r="H3502" s="2">
        <v>4500</v>
      </c>
      <c r="I3502" s="2" t="str">
        <f>VLOOKUP($D3502,PRODUCTS!$A$2:$G$87,2,0)</f>
        <v>SAMSUNG Galaxy Z Fold 5 256 GB</v>
      </c>
      <c r="J3502" s="2" t="str">
        <f>VLOOKUP(E3502,CUSTOMERS!$A$2:$K$1001,2,0)&amp;" "&amp;VLOOKUP(E3502,CUSTOMERS!$A$2:$K$1001,3,0)</f>
        <v>Janet Mathewson</v>
      </c>
    </row>
    <row r="3503" spans="1:10" ht="14.25" customHeight="1" x14ac:dyDescent="0.3">
      <c r="A3503" s="3">
        <f t="shared" si="13"/>
        <v>45170</v>
      </c>
      <c r="B3503" s="3">
        <v>45195</v>
      </c>
      <c r="C3503" s="2">
        <v>301755</v>
      </c>
      <c r="D3503" s="2">
        <v>10007</v>
      </c>
      <c r="E3503" s="2">
        <v>958</v>
      </c>
      <c r="F3503" s="2">
        <v>3</v>
      </c>
      <c r="G3503" s="2">
        <v>230</v>
      </c>
      <c r="H3503" s="2">
        <v>690</v>
      </c>
      <c r="I3503" s="2" t="str">
        <f>VLOOKUP($D3503,PRODUCTS!$A$2:$G$87,2,0)</f>
        <v>Apple Ipad (9th Gen)</v>
      </c>
      <c r="J3503" s="2" t="str">
        <f>VLOOKUP(E3503,CUSTOMERS!$A$2:$K$1001,2,0)&amp;" "&amp;VLOOKUP(E3503,CUSTOMERS!$A$2:$K$1001,3,0)</f>
        <v>Cacilia Bende</v>
      </c>
    </row>
    <row r="3504" spans="1:10" ht="14.25" customHeight="1" x14ac:dyDescent="0.3">
      <c r="A3504" s="3">
        <f t="shared" si="13"/>
        <v>45170</v>
      </c>
      <c r="B3504" s="3">
        <v>45195</v>
      </c>
      <c r="C3504" s="2">
        <v>301755</v>
      </c>
      <c r="D3504" s="2">
        <v>10058</v>
      </c>
      <c r="E3504" s="2">
        <v>214</v>
      </c>
      <c r="F3504" s="2">
        <v>3</v>
      </c>
      <c r="G3504" s="2">
        <v>799</v>
      </c>
      <c r="H3504" s="2">
        <v>2397</v>
      </c>
      <c r="I3504" s="2" t="str">
        <f>VLOOKUP($D3504,PRODUCTS!$A$2:$G$87,2,0)</f>
        <v>Sony - 65" Class X80K</v>
      </c>
      <c r="J3504" s="2" t="str">
        <f>VLOOKUP(E3504,CUSTOMERS!$A$2:$K$1001,2,0)&amp;" "&amp;VLOOKUP(E3504,CUSTOMERS!$A$2:$K$1001,3,0)</f>
        <v>Roderic Cressar</v>
      </c>
    </row>
    <row r="3505" spans="1:10" ht="14.25" customHeight="1" x14ac:dyDescent="0.3">
      <c r="A3505" s="3">
        <f t="shared" si="13"/>
        <v>45170</v>
      </c>
      <c r="B3505" s="3">
        <v>45195</v>
      </c>
      <c r="C3505" s="2">
        <v>301755</v>
      </c>
      <c r="D3505" s="2">
        <v>10016</v>
      </c>
      <c r="E3505" s="2">
        <v>102</v>
      </c>
      <c r="F3505" s="2">
        <v>1</v>
      </c>
      <c r="G3505" s="2">
        <v>1599</v>
      </c>
      <c r="H3505" s="2">
        <v>1599</v>
      </c>
      <c r="I3505" s="2" t="str">
        <f>VLOOKUP($D3505,PRODUCTS!$A$2:$G$87,2,0)</f>
        <v>iPhone 15 Pro Max 1 TB</v>
      </c>
      <c r="J3505" s="2" t="str">
        <f>VLOOKUP(E3505,CUSTOMERS!$A$2:$K$1001,2,0)&amp;" "&amp;VLOOKUP(E3505,CUSTOMERS!$A$2:$K$1001,3,0)</f>
        <v>Cornelius Esslement</v>
      </c>
    </row>
    <row r="3506" spans="1:10" ht="14.25" customHeight="1" x14ac:dyDescent="0.3">
      <c r="A3506" s="3">
        <f t="shared" si="13"/>
        <v>45170</v>
      </c>
      <c r="B3506" s="3">
        <v>45195</v>
      </c>
      <c r="C3506" s="2">
        <v>301755</v>
      </c>
      <c r="D3506" s="2">
        <v>10065</v>
      </c>
      <c r="E3506" s="2">
        <v>582</v>
      </c>
      <c r="F3506" s="2">
        <v>3</v>
      </c>
      <c r="G3506" s="2">
        <v>399</v>
      </c>
      <c r="H3506" s="2">
        <v>1197</v>
      </c>
      <c r="I3506" s="2" t="str">
        <f>VLOOKUP($D3506,PRODUCTS!$A$2:$G$87,2,0)</f>
        <v>Canon - PowerShot V10</v>
      </c>
      <c r="J3506" s="2" t="str">
        <f>VLOOKUP(E3506,CUSTOMERS!$A$2:$K$1001,2,0)&amp;" "&amp;VLOOKUP(E3506,CUSTOMERS!$A$2:$K$1001,3,0)</f>
        <v>Shalom Aslum</v>
      </c>
    </row>
    <row r="3507" spans="1:10" ht="14.25" customHeight="1" x14ac:dyDescent="0.3">
      <c r="A3507" s="3">
        <f t="shared" si="13"/>
        <v>45170</v>
      </c>
      <c r="B3507" s="3">
        <v>45195</v>
      </c>
      <c r="C3507" s="2">
        <v>301755</v>
      </c>
      <c r="D3507" s="2">
        <v>10027</v>
      </c>
      <c r="E3507" s="2">
        <v>192</v>
      </c>
      <c r="F3507" s="2">
        <v>1</v>
      </c>
      <c r="G3507" s="2">
        <v>109</v>
      </c>
      <c r="H3507" s="2">
        <v>109</v>
      </c>
      <c r="I3507" s="2" t="str">
        <f>VLOOKUP($D3507,PRODUCTS!$A$2:$G$87,2,0)</f>
        <v>SAMSUNG Galaxy Buds Pro 2</v>
      </c>
      <c r="J3507" s="2" t="str">
        <f>VLOOKUP(E3507,CUSTOMERS!$A$2:$K$1001,2,0)&amp;" "&amp;VLOOKUP(E3507,CUSTOMERS!$A$2:$K$1001,3,0)</f>
        <v>Rustin Woodbridge</v>
      </c>
    </row>
    <row r="3508" spans="1:10" ht="14.25" customHeight="1" x14ac:dyDescent="0.3">
      <c r="A3508" s="3">
        <f t="shared" si="13"/>
        <v>45170</v>
      </c>
      <c r="B3508" s="3">
        <v>45195</v>
      </c>
      <c r="C3508" s="2">
        <v>301755</v>
      </c>
      <c r="D3508" s="2">
        <v>10067</v>
      </c>
      <c r="E3508" s="2">
        <v>46</v>
      </c>
      <c r="F3508" s="2">
        <v>1</v>
      </c>
      <c r="G3508" s="2">
        <v>269</v>
      </c>
      <c r="H3508" s="2">
        <v>269</v>
      </c>
      <c r="I3508" s="2" t="str">
        <f>VLOOKUP($D3508,PRODUCTS!$A$2:$G$87,2,0)</f>
        <v>Google - Nest Cam 2 Pack</v>
      </c>
      <c r="J3508" s="2" t="str">
        <f>VLOOKUP(E3508,CUSTOMERS!$A$2:$K$1001,2,0)&amp;" "&amp;VLOOKUP(E3508,CUSTOMERS!$A$2:$K$1001,3,0)</f>
        <v>Bamby Janus</v>
      </c>
    </row>
    <row r="3509" spans="1:10" ht="14.25" customHeight="1" x14ac:dyDescent="0.3">
      <c r="A3509" s="3">
        <f t="shared" si="13"/>
        <v>45170</v>
      </c>
      <c r="B3509" s="3">
        <v>45195</v>
      </c>
      <c r="C3509" s="2">
        <v>301755</v>
      </c>
      <c r="D3509" s="2">
        <v>10075</v>
      </c>
      <c r="E3509" s="2">
        <v>530</v>
      </c>
      <c r="F3509" s="2">
        <v>3</v>
      </c>
      <c r="G3509" s="2">
        <v>5</v>
      </c>
      <c r="H3509" s="2">
        <v>15</v>
      </c>
      <c r="I3509" s="2" t="str">
        <f>VLOOKUP($D3509,PRODUCTS!$A$2:$G$87,2,0)</f>
        <v>Case for iPhone 15 Black</v>
      </c>
      <c r="J3509" s="2" t="str">
        <f>VLOOKUP(E3509,CUSTOMERS!$A$2:$K$1001,2,0)&amp;" "&amp;VLOOKUP(E3509,CUSTOMERS!$A$2:$K$1001,3,0)</f>
        <v>Georgette Mumm</v>
      </c>
    </row>
    <row r="3510" spans="1:10" ht="14.25" customHeight="1" x14ac:dyDescent="0.3">
      <c r="A3510" s="3">
        <f t="shared" si="13"/>
        <v>45170</v>
      </c>
      <c r="B3510" s="3">
        <v>45195</v>
      </c>
      <c r="C3510" s="2">
        <v>301755</v>
      </c>
      <c r="D3510" s="2">
        <v>10017</v>
      </c>
      <c r="E3510" s="2">
        <v>516</v>
      </c>
      <c r="F3510" s="2">
        <v>3</v>
      </c>
      <c r="G3510" s="2">
        <v>999</v>
      </c>
      <c r="H3510" s="2">
        <v>2997</v>
      </c>
      <c r="I3510" s="2" t="str">
        <f>VLOOKUP($D3510,PRODUCTS!$A$2:$G$87,2,0)</f>
        <v>iPhone 15 Pro 128 GB</v>
      </c>
      <c r="J3510" s="2" t="str">
        <f>VLOOKUP(E3510,CUSTOMERS!$A$2:$K$1001,2,0)&amp;" "&amp;VLOOKUP(E3510,CUSTOMERS!$A$2:$K$1001,3,0)</f>
        <v>Devinne Stoggell</v>
      </c>
    </row>
    <row r="3511" spans="1:10" ht="14.25" customHeight="1" x14ac:dyDescent="0.3">
      <c r="A3511" s="3">
        <f t="shared" si="13"/>
        <v>45170</v>
      </c>
      <c r="B3511" s="3">
        <v>45195</v>
      </c>
      <c r="C3511" s="2">
        <v>301755</v>
      </c>
      <c r="D3511" s="2">
        <v>10001</v>
      </c>
      <c r="E3511" s="2">
        <v>604</v>
      </c>
      <c r="F3511" s="2">
        <v>1</v>
      </c>
      <c r="G3511" s="2">
        <v>27</v>
      </c>
      <c r="H3511" s="2">
        <v>27</v>
      </c>
      <c r="I3511" s="2" t="str">
        <f>VLOOKUP($D3511,PRODUCTS!$A$2:$G$87,2,0)</f>
        <v>Apple AirTag</v>
      </c>
      <c r="J3511" s="2" t="str">
        <f>VLOOKUP(E3511,CUSTOMERS!$A$2:$K$1001,2,0)&amp;" "&amp;VLOOKUP(E3511,CUSTOMERS!$A$2:$K$1001,3,0)</f>
        <v>Linc Willox</v>
      </c>
    </row>
    <row r="3512" spans="1:10" ht="14.25" customHeight="1" x14ac:dyDescent="0.3">
      <c r="A3512" s="3">
        <f t="shared" si="13"/>
        <v>45170</v>
      </c>
      <c r="B3512" s="3">
        <v>45195</v>
      </c>
      <c r="C3512" s="2">
        <v>301756</v>
      </c>
      <c r="D3512" s="2">
        <v>10073</v>
      </c>
      <c r="E3512" s="2">
        <v>178</v>
      </c>
      <c r="F3512" s="2">
        <v>2</v>
      </c>
      <c r="G3512" s="2">
        <v>7</v>
      </c>
      <c r="H3512" s="2">
        <v>14</v>
      </c>
      <c r="I3512" s="2" t="str">
        <f>VLOOKUP($D3512,PRODUCTS!$A$2:$G$87,2,0)</f>
        <v>Case for iPhone 15 Pro Max Black</v>
      </c>
      <c r="J3512" s="2" t="str">
        <f>VLOOKUP(E3512,CUSTOMERS!$A$2:$K$1001,2,0)&amp;" "&amp;VLOOKUP(E3512,CUSTOMERS!$A$2:$K$1001,3,0)</f>
        <v>Gael Wagon</v>
      </c>
    </row>
    <row r="3513" spans="1:10" ht="14.25" customHeight="1" x14ac:dyDescent="0.3">
      <c r="A3513" s="3">
        <f t="shared" si="13"/>
        <v>45170</v>
      </c>
      <c r="B3513" s="3">
        <v>45195</v>
      </c>
      <c r="C3513" s="2">
        <v>301756</v>
      </c>
      <c r="D3513" s="2">
        <v>10051</v>
      </c>
      <c r="E3513" s="2">
        <v>85</v>
      </c>
      <c r="F3513" s="2">
        <v>3</v>
      </c>
      <c r="G3513" s="2">
        <v>900</v>
      </c>
      <c r="H3513" s="2">
        <v>2700</v>
      </c>
      <c r="I3513" s="2" t="str">
        <f>VLOOKUP($D3513,PRODUCTS!$A$2:$G$87,2,0)</f>
        <v>Dell - Inspiron 23.8" Touch screen All-In-One</v>
      </c>
      <c r="J3513" s="2" t="str">
        <f>VLOOKUP(E3513,CUSTOMERS!$A$2:$K$1001,2,0)&amp;" "&amp;VLOOKUP(E3513,CUSTOMERS!$A$2:$K$1001,3,0)</f>
        <v>Chicky Leggatt</v>
      </c>
    </row>
    <row r="3514" spans="1:10" ht="14.25" customHeight="1" x14ac:dyDescent="0.3">
      <c r="A3514" s="3">
        <f t="shared" si="13"/>
        <v>45170</v>
      </c>
      <c r="B3514" s="3">
        <v>45195</v>
      </c>
      <c r="C3514" s="2">
        <v>301756</v>
      </c>
      <c r="D3514" s="2">
        <v>10084</v>
      </c>
      <c r="E3514" s="2">
        <v>87</v>
      </c>
      <c r="F3514" s="2">
        <v>1</v>
      </c>
      <c r="G3514" s="2">
        <v>7</v>
      </c>
      <c r="H3514" s="2">
        <v>7</v>
      </c>
      <c r="I3514" s="2" t="str">
        <f>VLOOKUP($D3514,PRODUCTS!$A$2:$G$87,2,0)</f>
        <v>AAA Batteries (4-pack)</v>
      </c>
      <c r="J3514" s="2" t="str">
        <f>VLOOKUP(E3514,CUSTOMERS!$A$2:$K$1001,2,0)&amp;" "&amp;VLOOKUP(E3514,CUSTOMERS!$A$2:$K$1001,3,0)</f>
        <v>Tucker McShea</v>
      </c>
    </row>
    <row r="3515" spans="1:10" ht="14.25" customHeight="1" x14ac:dyDescent="0.3">
      <c r="A3515" s="3">
        <f t="shared" si="13"/>
        <v>45170</v>
      </c>
      <c r="B3515" s="3">
        <v>45195</v>
      </c>
      <c r="C3515" s="2">
        <v>301757</v>
      </c>
      <c r="D3515" s="2">
        <v>10007</v>
      </c>
      <c r="E3515" s="2">
        <v>381</v>
      </c>
      <c r="F3515" s="2">
        <v>3</v>
      </c>
      <c r="G3515" s="2">
        <v>230</v>
      </c>
      <c r="H3515" s="2">
        <v>690</v>
      </c>
      <c r="I3515" s="2" t="str">
        <f>VLOOKUP($D3515,PRODUCTS!$A$2:$G$87,2,0)</f>
        <v>Apple Ipad (9th Gen)</v>
      </c>
      <c r="J3515" s="2" t="str">
        <f>VLOOKUP(E3515,CUSTOMERS!$A$2:$K$1001,2,0)&amp;" "&amp;VLOOKUP(E3515,CUSTOMERS!$A$2:$K$1001,3,0)</f>
        <v>Mureil Tartt</v>
      </c>
    </row>
    <row r="3516" spans="1:10" ht="14.25" customHeight="1" x14ac:dyDescent="0.3">
      <c r="A3516" s="3">
        <f t="shared" si="13"/>
        <v>45170</v>
      </c>
      <c r="B3516" s="3">
        <v>45195</v>
      </c>
      <c r="C3516" s="2">
        <v>301758</v>
      </c>
      <c r="D3516" s="2">
        <v>10053</v>
      </c>
      <c r="E3516" s="2">
        <v>690</v>
      </c>
      <c r="F3516" s="2">
        <v>1</v>
      </c>
      <c r="G3516" s="2">
        <v>90</v>
      </c>
      <c r="H3516" s="2">
        <v>90</v>
      </c>
      <c r="I3516" s="2" t="str">
        <f>VLOOKUP($D3516,PRODUCTS!$A$2:$G$87,2,0)</f>
        <v>HP - 21.5" IPS LED Full HD </v>
      </c>
      <c r="J3516" s="2" t="str">
        <f>VLOOKUP(E3516,CUSTOMERS!$A$2:$K$1001,2,0)&amp;" "&amp;VLOOKUP(E3516,CUSTOMERS!$A$2:$K$1001,3,0)</f>
        <v>Sanson Clausewitz</v>
      </c>
    </row>
    <row r="3517" spans="1:10" ht="14.25" customHeight="1" x14ac:dyDescent="0.3">
      <c r="A3517" s="3">
        <f t="shared" si="13"/>
        <v>45170</v>
      </c>
      <c r="B3517" s="3">
        <v>45195</v>
      </c>
      <c r="C3517" s="2">
        <v>301758</v>
      </c>
      <c r="D3517" s="2">
        <v>10083</v>
      </c>
      <c r="E3517" s="2">
        <v>144</v>
      </c>
      <c r="F3517" s="2">
        <v>1</v>
      </c>
      <c r="G3517" s="2">
        <v>50</v>
      </c>
      <c r="H3517" s="2">
        <v>50</v>
      </c>
      <c r="I3517" s="2" t="str">
        <f>VLOOKUP($D3517,PRODUCTS!$A$2:$G$87,2,0)</f>
        <v>Apple 45W USB-C Power Adapter</v>
      </c>
      <c r="J3517" s="2" t="str">
        <f>VLOOKUP(E3517,CUSTOMERS!$A$2:$K$1001,2,0)&amp;" "&amp;VLOOKUP(E3517,CUSTOMERS!$A$2:$K$1001,3,0)</f>
        <v>Candra Josey</v>
      </c>
    </row>
    <row r="3518" spans="1:10" ht="14.25" customHeight="1" x14ac:dyDescent="0.3">
      <c r="A3518" s="3">
        <f t="shared" si="13"/>
        <v>45170</v>
      </c>
      <c r="B3518" s="3">
        <v>45195</v>
      </c>
      <c r="C3518" s="2">
        <v>301759</v>
      </c>
      <c r="D3518" s="2">
        <v>10059</v>
      </c>
      <c r="E3518" s="2">
        <v>496</v>
      </c>
      <c r="F3518" s="2">
        <v>2</v>
      </c>
      <c r="G3518" s="2">
        <v>269</v>
      </c>
      <c r="H3518" s="2">
        <v>538</v>
      </c>
      <c r="I3518" s="2" t="str">
        <f>VLOOKUP($D3518,PRODUCTS!$A$2:$G$87,2,0)</f>
        <v>TCL - 55" Class S4 S-Class</v>
      </c>
      <c r="J3518" s="2" t="str">
        <f>VLOOKUP(E3518,CUSTOMERS!$A$2:$K$1001,2,0)&amp;" "&amp;VLOOKUP(E3518,CUSTOMERS!$A$2:$K$1001,3,0)</f>
        <v>Papagena Manby</v>
      </c>
    </row>
    <row r="3519" spans="1:10" ht="14.25" customHeight="1" x14ac:dyDescent="0.3">
      <c r="A3519" s="3">
        <f t="shared" si="13"/>
        <v>45170</v>
      </c>
      <c r="B3519" s="3">
        <v>45195</v>
      </c>
      <c r="C3519" s="2">
        <v>301760</v>
      </c>
      <c r="D3519" s="2">
        <v>10036</v>
      </c>
      <c r="E3519" s="2">
        <v>177</v>
      </c>
      <c r="F3519" s="2">
        <v>1</v>
      </c>
      <c r="G3519" s="2">
        <v>111</v>
      </c>
      <c r="H3519" s="2">
        <v>111</v>
      </c>
      <c r="I3519" s="2" t="str">
        <f>VLOOKUP($D3519,PRODUCTS!$A$2:$G$87,2,0)</f>
        <v>Xbox Elite Series 2 Wireless</v>
      </c>
      <c r="J3519" s="2" t="str">
        <f>VLOOKUP(E3519,CUSTOMERS!$A$2:$K$1001,2,0)&amp;" "&amp;VLOOKUP(E3519,CUSTOMERS!$A$2:$K$1001,3,0)</f>
        <v>Georges Searston</v>
      </c>
    </row>
    <row r="3520" spans="1:10" ht="14.25" customHeight="1" x14ac:dyDescent="0.3">
      <c r="A3520" s="3">
        <f t="shared" si="13"/>
        <v>45170</v>
      </c>
      <c r="B3520" s="3">
        <v>45195</v>
      </c>
      <c r="C3520" s="2">
        <v>301760</v>
      </c>
      <c r="D3520" s="2">
        <v>10083</v>
      </c>
      <c r="E3520" s="2">
        <v>722</v>
      </c>
      <c r="F3520" s="2">
        <v>1</v>
      </c>
      <c r="G3520" s="2">
        <v>50</v>
      </c>
      <c r="H3520" s="2">
        <v>50</v>
      </c>
      <c r="I3520" s="2" t="str">
        <f>VLOOKUP($D3520,PRODUCTS!$A$2:$G$87,2,0)</f>
        <v>Apple 45W USB-C Power Adapter</v>
      </c>
      <c r="J3520" s="2" t="str">
        <f>VLOOKUP(E3520,CUSTOMERS!$A$2:$K$1001,2,0)&amp;" "&amp;VLOOKUP(E3520,CUSTOMERS!$A$2:$K$1001,3,0)</f>
        <v>Nina Dootson</v>
      </c>
    </row>
    <row r="3521" spans="1:10" ht="14.25" customHeight="1" x14ac:dyDescent="0.3">
      <c r="A3521" s="3">
        <f t="shared" si="13"/>
        <v>45170</v>
      </c>
      <c r="B3521" s="3">
        <v>45195</v>
      </c>
      <c r="C3521" s="2">
        <v>301760</v>
      </c>
      <c r="D3521" s="2">
        <v>10055</v>
      </c>
      <c r="E3521" s="2">
        <v>184</v>
      </c>
      <c r="F3521" s="2">
        <v>1</v>
      </c>
      <c r="G3521" s="2">
        <v>95</v>
      </c>
      <c r="H3521" s="2">
        <v>95</v>
      </c>
      <c r="I3521" s="2" t="str">
        <f>VLOOKUP($D3521,PRODUCTS!$A$2:$G$87,2,0)</f>
        <v>Dell - S2421NX 23.8" IPS LED FHD</v>
      </c>
      <c r="J3521" s="2" t="str">
        <f>VLOOKUP(E3521,CUSTOMERS!$A$2:$K$1001,2,0)&amp;" "&amp;VLOOKUP(E3521,CUSTOMERS!$A$2:$K$1001,3,0)</f>
        <v>Kathye Simo</v>
      </c>
    </row>
    <row r="3522" spans="1:10" ht="14.25" customHeight="1" x14ac:dyDescent="0.3">
      <c r="A3522" s="3">
        <f t="shared" si="13"/>
        <v>45170</v>
      </c>
      <c r="B3522" s="3">
        <v>45195</v>
      </c>
      <c r="C3522" s="2">
        <v>301760</v>
      </c>
      <c r="D3522" s="2">
        <v>10074</v>
      </c>
      <c r="E3522" s="2">
        <v>897</v>
      </c>
      <c r="F3522" s="2">
        <v>3</v>
      </c>
      <c r="G3522" s="2">
        <v>6</v>
      </c>
      <c r="H3522" s="2">
        <v>18</v>
      </c>
      <c r="I3522" s="2" t="str">
        <f>VLOOKUP($D3522,PRODUCTS!$A$2:$G$87,2,0)</f>
        <v>Case for iPhone 15 Pro Black</v>
      </c>
      <c r="J3522" s="2" t="str">
        <f>VLOOKUP(E3522,CUSTOMERS!$A$2:$K$1001,2,0)&amp;" "&amp;VLOOKUP(E3522,CUSTOMERS!$A$2:$K$1001,3,0)</f>
        <v>Ahmed Dahill</v>
      </c>
    </row>
    <row r="3523" spans="1:10" ht="14.25" customHeight="1" x14ac:dyDescent="0.3">
      <c r="A3523" s="3">
        <f t="shared" si="13"/>
        <v>45170</v>
      </c>
      <c r="B3523" s="3">
        <v>45195</v>
      </c>
      <c r="C3523" s="2">
        <v>301761</v>
      </c>
      <c r="D3523" s="2">
        <v>10079</v>
      </c>
      <c r="E3523" s="2">
        <v>956</v>
      </c>
      <c r="F3523" s="2">
        <v>1</v>
      </c>
      <c r="G3523" s="2">
        <v>7</v>
      </c>
      <c r="H3523" s="2">
        <v>7</v>
      </c>
      <c r="I3523" s="2" t="str">
        <f>VLOOKUP($D3523,PRODUCTS!$A$2:$G$87,2,0)</f>
        <v>Screen Protector for iPhone 15 Pro Max</v>
      </c>
      <c r="J3523" s="2" t="str">
        <f>VLOOKUP(E3523,CUSTOMERS!$A$2:$K$1001,2,0)&amp;" "&amp;VLOOKUP(E3523,CUSTOMERS!$A$2:$K$1001,3,0)</f>
        <v>Donetta Buttriss</v>
      </c>
    </row>
    <row r="3524" spans="1:10" ht="14.25" customHeight="1" x14ac:dyDescent="0.3">
      <c r="A3524" s="3">
        <f t="shared" si="13"/>
        <v>45170</v>
      </c>
      <c r="B3524" s="3">
        <v>45195</v>
      </c>
      <c r="C3524" s="2">
        <v>301762</v>
      </c>
      <c r="D3524" s="2">
        <v>10039</v>
      </c>
      <c r="E3524" s="2">
        <v>798</v>
      </c>
      <c r="F3524" s="2">
        <v>1</v>
      </c>
      <c r="G3524" s="2">
        <v>799</v>
      </c>
      <c r="H3524" s="2">
        <v>799</v>
      </c>
      <c r="I3524" s="2" t="str">
        <f>VLOOKUP($D3524,PRODUCTS!$A$2:$G$87,2,0)</f>
        <v>Apple Watch Series 9 (GPS + Cellular) 45mm</v>
      </c>
      <c r="J3524" s="2" t="str">
        <f>VLOOKUP(E3524,CUSTOMERS!$A$2:$K$1001,2,0)&amp;" "&amp;VLOOKUP(E3524,CUSTOMERS!$A$2:$K$1001,3,0)</f>
        <v>Stafford Thornley</v>
      </c>
    </row>
    <row r="3525" spans="1:10" ht="14.25" customHeight="1" x14ac:dyDescent="0.3">
      <c r="A3525" s="3">
        <f t="shared" si="13"/>
        <v>45170</v>
      </c>
      <c r="B3525" s="3">
        <v>45195</v>
      </c>
      <c r="C3525" s="2">
        <v>301763</v>
      </c>
      <c r="D3525" s="2">
        <v>10053</v>
      </c>
      <c r="E3525" s="2">
        <v>738</v>
      </c>
      <c r="F3525" s="2">
        <v>1</v>
      </c>
      <c r="G3525" s="2">
        <v>90</v>
      </c>
      <c r="H3525" s="2">
        <v>90</v>
      </c>
      <c r="I3525" s="2" t="str">
        <f>VLOOKUP($D3525,PRODUCTS!$A$2:$G$87,2,0)</f>
        <v>HP - 21.5" IPS LED Full HD </v>
      </c>
      <c r="J3525" s="2" t="str">
        <f>VLOOKUP(E3525,CUSTOMERS!$A$2:$K$1001,2,0)&amp;" "&amp;VLOOKUP(E3525,CUSTOMERS!$A$2:$K$1001,3,0)</f>
        <v>Fitz Brisco</v>
      </c>
    </row>
    <row r="3526" spans="1:10" ht="14.25" customHeight="1" x14ac:dyDescent="0.3">
      <c r="A3526" s="3">
        <f t="shared" si="13"/>
        <v>45170</v>
      </c>
      <c r="B3526" s="3">
        <v>45195</v>
      </c>
      <c r="C3526" s="2">
        <v>301763</v>
      </c>
      <c r="D3526" s="2">
        <v>10083</v>
      </c>
      <c r="E3526" s="2">
        <v>460</v>
      </c>
      <c r="F3526" s="2">
        <v>1</v>
      </c>
      <c r="G3526" s="2">
        <v>50</v>
      </c>
      <c r="H3526" s="2">
        <v>50</v>
      </c>
      <c r="I3526" s="2" t="str">
        <f>VLOOKUP($D3526,PRODUCTS!$A$2:$G$87,2,0)</f>
        <v>Apple 45W USB-C Power Adapter</v>
      </c>
      <c r="J3526" s="2" t="str">
        <f>VLOOKUP(E3526,CUSTOMERS!$A$2:$K$1001,2,0)&amp;" "&amp;VLOOKUP(E3526,CUSTOMERS!$A$2:$K$1001,3,0)</f>
        <v>Emelen Delieu</v>
      </c>
    </row>
    <row r="3527" spans="1:10" ht="14.25" customHeight="1" x14ac:dyDescent="0.3">
      <c r="A3527" s="3">
        <f t="shared" si="13"/>
        <v>45170</v>
      </c>
      <c r="B3527" s="3">
        <v>45196</v>
      </c>
      <c r="C3527" s="2">
        <v>301764</v>
      </c>
      <c r="D3527" s="2">
        <v>10026</v>
      </c>
      <c r="E3527" s="2">
        <v>204</v>
      </c>
      <c r="F3527" s="2">
        <v>2</v>
      </c>
      <c r="G3527" s="2">
        <v>850</v>
      </c>
      <c r="H3527" s="2">
        <v>1700</v>
      </c>
      <c r="I3527" s="2" t="str">
        <f>VLOOKUP($D3527,PRODUCTS!$A$2:$G$87,2,0)</f>
        <v>SAMSUNG Galaxy Z Flip 256 GB</v>
      </c>
      <c r="J3527" s="2" t="str">
        <f>VLOOKUP(E3527,CUSTOMERS!$A$2:$K$1001,2,0)&amp;" "&amp;VLOOKUP(E3527,CUSTOMERS!$A$2:$K$1001,3,0)</f>
        <v>Byram Klimashevich</v>
      </c>
    </row>
    <row r="3528" spans="1:10" ht="14.25" customHeight="1" x14ac:dyDescent="0.3">
      <c r="A3528" s="3">
        <f t="shared" si="13"/>
        <v>45170</v>
      </c>
      <c r="B3528" s="3">
        <v>45196</v>
      </c>
      <c r="C3528" s="2">
        <v>301764</v>
      </c>
      <c r="D3528" s="2">
        <v>10023</v>
      </c>
      <c r="E3528" s="2">
        <v>789</v>
      </c>
      <c r="F3528" s="2">
        <v>1</v>
      </c>
      <c r="G3528" s="2">
        <v>1099</v>
      </c>
      <c r="H3528" s="2">
        <v>1099</v>
      </c>
      <c r="I3528" s="2" t="str">
        <f>VLOOKUP($D3528,PRODUCTS!$A$2:$G$87,2,0)</f>
        <v>iPhone 15 512 GB</v>
      </c>
      <c r="J3528" s="2" t="str">
        <f>VLOOKUP(E3528,CUSTOMERS!$A$2:$K$1001,2,0)&amp;" "&amp;VLOOKUP(E3528,CUSTOMERS!$A$2:$K$1001,3,0)</f>
        <v>Nancie Yurov</v>
      </c>
    </row>
    <row r="3529" spans="1:10" ht="14.25" customHeight="1" x14ac:dyDescent="0.3">
      <c r="A3529" s="3">
        <f t="shared" si="13"/>
        <v>45170</v>
      </c>
      <c r="B3529" s="3">
        <v>45196</v>
      </c>
      <c r="C3529" s="2">
        <v>301764</v>
      </c>
      <c r="D3529" s="2">
        <v>10021</v>
      </c>
      <c r="E3529" s="2">
        <v>65</v>
      </c>
      <c r="F3529" s="2">
        <v>1</v>
      </c>
      <c r="G3529" s="2">
        <v>799</v>
      </c>
      <c r="H3529" s="2">
        <v>799</v>
      </c>
      <c r="I3529" s="2" t="str">
        <f>VLOOKUP($D3529,PRODUCTS!$A$2:$G$87,2,0)</f>
        <v>iPhone 15 128 GB</v>
      </c>
      <c r="J3529" s="2" t="str">
        <f>VLOOKUP(E3529,CUSTOMERS!$A$2:$K$1001,2,0)&amp;" "&amp;VLOOKUP(E3529,CUSTOMERS!$A$2:$K$1001,3,0)</f>
        <v>Tyrone Eyckel</v>
      </c>
    </row>
    <row r="3530" spans="1:10" ht="14.25" customHeight="1" x14ac:dyDescent="0.3">
      <c r="A3530" s="3">
        <f t="shared" si="13"/>
        <v>45170</v>
      </c>
      <c r="B3530" s="3">
        <v>45196</v>
      </c>
      <c r="C3530" s="2">
        <v>301764</v>
      </c>
      <c r="D3530" s="2">
        <v>10034</v>
      </c>
      <c r="E3530" s="2">
        <v>605</v>
      </c>
      <c r="F3530" s="2">
        <v>2</v>
      </c>
      <c r="G3530" s="2">
        <v>90</v>
      </c>
      <c r="H3530" s="2">
        <v>180</v>
      </c>
      <c r="I3530" s="2" t="str">
        <f>VLOOKUP($D3530,PRODUCTS!$A$2:$G$87,2,0)</f>
        <v>Xbox Wireless Headset </v>
      </c>
      <c r="J3530" s="2" t="str">
        <f>VLOOKUP(E3530,CUSTOMERS!$A$2:$K$1001,2,0)&amp;" "&amp;VLOOKUP(E3530,CUSTOMERS!$A$2:$K$1001,3,0)</f>
        <v>West Benzing</v>
      </c>
    </row>
    <row r="3531" spans="1:10" ht="14.25" customHeight="1" x14ac:dyDescent="0.3">
      <c r="A3531" s="3">
        <f t="shared" si="13"/>
        <v>45170</v>
      </c>
      <c r="B3531" s="3">
        <v>45196</v>
      </c>
      <c r="C3531" s="2">
        <v>301764</v>
      </c>
      <c r="D3531" s="2">
        <v>10053</v>
      </c>
      <c r="E3531" s="2">
        <v>666</v>
      </c>
      <c r="F3531" s="2">
        <v>2</v>
      </c>
      <c r="G3531" s="2">
        <v>90</v>
      </c>
      <c r="H3531" s="2">
        <v>180</v>
      </c>
      <c r="I3531" s="2" t="str">
        <f>VLOOKUP($D3531,PRODUCTS!$A$2:$G$87,2,0)</f>
        <v>HP - 21.5" IPS LED Full HD </v>
      </c>
      <c r="J3531" s="2" t="str">
        <f>VLOOKUP(E3531,CUSTOMERS!$A$2:$K$1001,2,0)&amp;" "&amp;VLOOKUP(E3531,CUSTOMERS!$A$2:$K$1001,3,0)</f>
        <v>Ruprecht Adger</v>
      </c>
    </row>
    <row r="3532" spans="1:10" ht="14.25" customHeight="1" x14ac:dyDescent="0.3">
      <c r="A3532" s="3">
        <f t="shared" si="13"/>
        <v>45170</v>
      </c>
      <c r="B3532" s="3">
        <v>45196</v>
      </c>
      <c r="C3532" s="2">
        <v>301765</v>
      </c>
      <c r="D3532" s="2">
        <v>10055</v>
      </c>
      <c r="E3532" s="2">
        <v>722</v>
      </c>
      <c r="F3532" s="2">
        <v>1</v>
      </c>
      <c r="G3532" s="2">
        <v>95</v>
      </c>
      <c r="H3532" s="2">
        <v>95</v>
      </c>
      <c r="I3532" s="2" t="str">
        <f>VLOOKUP($D3532,PRODUCTS!$A$2:$G$87,2,0)</f>
        <v>Dell - S2421NX 23.8" IPS LED FHD</v>
      </c>
      <c r="J3532" s="2" t="str">
        <f>VLOOKUP(E3532,CUSTOMERS!$A$2:$K$1001,2,0)&amp;" "&amp;VLOOKUP(E3532,CUSTOMERS!$A$2:$K$1001,3,0)</f>
        <v>Nina Dootson</v>
      </c>
    </row>
    <row r="3533" spans="1:10" ht="14.25" customHeight="1" x14ac:dyDescent="0.3">
      <c r="A3533" s="3">
        <f t="shared" si="13"/>
        <v>45170</v>
      </c>
      <c r="B3533" s="3">
        <v>45196</v>
      </c>
      <c r="C3533" s="2">
        <v>301765</v>
      </c>
      <c r="D3533" s="2">
        <v>10010</v>
      </c>
      <c r="E3533" s="2">
        <v>209</v>
      </c>
      <c r="F3533" s="2">
        <v>1</v>
      </c>
      <c r="G3533" s="2">
        <v>29</v>
      </c>
      <c r="H3533" s="2">
        <v>29</v>
      </c>
      <c r="I3533" s="2" t="str">
        <f>VLOOKUP($D3533,PRODUCTS!$A$2:$G$87,2,0)</f>
        <v>JBL Go 3</v>
      </c>
      <c r="J3533" s="2" t="str">
        <f>VLOOKUP(E3533,CUSTOMERS!$A$2:$K$1001,2,0)&amp;" "&amp;VLOOKUP(E3533,CUSTOMERS!$A$2:$K$1001,3,0)</f>
        <v>Currey Dohmann</v>
      </c>
    </row>
    <row r="3534" spans="1:10" ht="14.25" customHeight="1" x14ac:dyDescent="0.3">
      <c r="A3534" s="3">
        <f t="shared" si="13"/>
        <v>45170</v>
      </c>
      <c r="B3534" s="3">
        <v>45196</v>
      </c>
      <c r="C3534" s="2">
        <v>301766</v>
      </c>
      <c r="D3534" s="2">
        <v>10050</v>
      </c>
      <c r="E3534" s="2">
        <v>55</v>
      </c>
      <c r="F3534" s="2">
        <v>1</v>
      </c>
      <c r="G3534" s="2">
        <v>700</v>
      </c>
      <c r="H3534" s="2">
        <v>700</v>
      </c>
      <c r="I3534" s="2" t="str">
        <f>VLOOKUP($D3534,PRODUCTS!$A$2:$G$87,2,0)</f>
        <v>Microsoft - Surface Laptop Go 3 </v>
      </c>
      <c r="J3534" s="2" t="str">
        <f>VLOOKUP(E3534,CUSTOMERS!$A$2:$K$1001,2,0)&amp;" "&amp;VLOOKUP(E3534,CUSTOMERS!$A$2:$K$1001,3,0)</f>
        <v>Beaufort Blackater</v>
      </c>
    </row>
    <row r="3535" spans="1:10" ht="14.25" customHeight="1" x14ac:dyDescent="0.3">
      <c r="A3535" s="3">
        <f t="shared" si="13"/>
        <v>45170</v>
      </c>
      <c r="B3535" s="3">
        <v>45196</v>
      </c>
      <c r="C3535" s="2">
        <v>301767</v>
      </c>
      <c r="D3535" s="2">
        <v>10048</v>
      </c>
      <c r="E3535" s="2">
        <v>991</v>
      </c>
      <c r="F3535" s="2">
        <v>2</v>
      </c>
      <c r="G3535" s="2">
        <v>500</v>
      </c>
      <c r="H3535" s="2">
        <v>1000</v>
      </c>
      <c r="I3535" s="2" t="str">
        <f>VLOOKUP($D3535,PRODUCTS!$A$2:$G$87,2,0)</f>
        <v>ASUS - Zenbook 14X 14.5" 2.8K OLED</v>
      </c>
      <c r="J3535" s="2" t="str">
        <f>VLOOKUP(E3535,CUSTOMERS!$A$2:$K$1001,2,0)&amp;" "&amp;VLOOKUP(E3535,CUSTOMERS!$A$2:$K$1001,3,0)</f>
        <v>Brittney Gubbins</v>
      </c>
    </row>
    <row r="3536" spans="1:10" ht="14.25" customHeight="1" x14ac:dyDescent="0.3">
      <c r="A3536" s="3">
        <f t="shared" si="13"/>
        <v>45170</v>
      </c>
      <c r="B3536" s="3">
        <v>45196</v>
      </c>
      <c r="C3536" s="2">
        <v>301767</v>
      </c>
      <c r="D3536" s="2">
        <v>10062</v>
      </c>
      <c r="E3536" s="2">
        <v>445</v>
      </c>
      <c r="F3536" s="2">
        <v>3</v>
      </c>
      <c r="G3536" s="2">
        <v>1499</v>
      </c>
      <c r="H3536" s="2">
        <v>4497</v>
      </c>
      <c r="I3536" s="2" t="str">
        <f>VLOOKUP($D3536,PRODUCTS!$A$2:$G$87,2,0)</f>
        <v>LG - 65" Class B3 Series OLED</v>
      </c>
      <c r="J3536" s="2" t="str">
        <f>VLOOKUP(E3536,CUSTOMERS!$A$2:$K$1001,2,0)&amp;" "&amp;VLOOKUP(E3536,CUSTOMERS!$A$2:$K$1001,3,0)</f>
        <v>Whitman Surmeyers</v>
      </c>
    </row>
    <row r="3537" spans="1:10" ht="14.25" customHeight="1" x14ac:dyDescent="0.3">
      <c r="A3537" s="3">
        <f t="shared" si="13"/>
        <v>45170</v>
      </c>
      <c r="B3537" s="3">
        <v>45196</v>
      </c>
      <c r="C3537" s="2">
        <v>301767</v>
      </c>
      <c r="D3537" s="2">
        <v>10025</v>
      </c>
      <c r="E3537" s="2">
        <v>869</v>
      </c>
      <c r="F3537" s="2">
        <v>3</v>
      </c>
      <c r="G3537" s="2">
        <v>399</v>
      </c>
      <c r="H3537" s="2">
        <v>1197</v>
      </c>
      <c r="I3537" s="2" t="str">
        <f>VLOOKUP($D3537,PRODUCTS!$A$2:$G$87,2,0)</f>
        <v>SAMSUNG Galaxy A54 5G 128 GB</v>
      </c>
      <c r="J3537" s="2" t="str">
        <f>VLOOKUP(E3537,CUSTOMERS!$A$2:$K$1001,2,0)&amp;" "&amp;VLOOKUP(E3537,CUSTOMERS!$A$2:$K$1001,3,0)</f>
        <v>Alida Huckin</v>
      </c>
    </row>
    <row r="3538" spans="1:10" ht="14.25" customHeight="1" x14ac:dyDescent="0.3">
      <c r="A3538" s="3">
        <f t="shared" si="13"/>
        <v>45170</v>
      </c>
      <c r="B3538" s="3">
        <v>45196</v>
      </c>
      <c r="C3538" s="2">
        <v>301767</v>
      </c>
      <c r="D3538" s="2">
        <v>10001</v>
      </c>
      <c r="E3538" s="2">
        <v>611</v>
      </c>
      <c r="F3538" s="2">
        <v>3</v>
      </c>
      <c r="G3538" s="2">
        <v>27</v>
      </c>
      <c r="H3538" s="2">
        <v>81</v>
      </c>
      <c r="I3538" s="2" t="str">
        <f>VLOOKUP($D3538,PRODUCTS!$A$2:$G$87,2,0)</f>
        <v>Apple AirTag</v>
      </c>
      <c r="J3538" s="2" t="str">
        <f>VLOOKUP(E3538,CUSTOMERS!$A$2:$K$1001,2,0)&amp;" "&amp;VLOOKUP(E3538,CUSTOMERS!$A$2:$K$1001,3,0)</f>
        <v>Cleve Nulty</v>
      </c>
    </row>
    <row r="3539" spans="1:10" ht="14.25" customHeight="1" x14ac:dyDescent="0.3">
      <c r="A3539" s="3">
        <f t="shared" si="13"/>
        <v>45170</v>
      </c>
      <c r="B3539" s="3">
        <v>45196</v>
      </c>
      <c r="C3539" s="2">
        <v>301767</v>
      </c>
      <c r="D3539" s="2">
        <v>10009</v>
      </c>
      <c r="E3539" s="2">
        <v>912</v>
      </c>
      <c r="F3539" s="2">
        <v>3</v>
      </c>
      <c r="G3539" s="2">
        <v>80</v>
      </c>
      <c r="H3539" s="2">
        <v>240</v>
      </c>
      <c r="I3539" s="2" t="str">
        <f>VLOOKUP($D3539,PRODUCTS!$A$2:$G$87,2,0)</f>
        <v>Fitbit Inspire 3</v>
      </c>
      <c r="J3539" s="2" t="str">
        <f>VLOOKUP(E3539,CUSTOMERS!$A$2:$K$1001,2,0)&amp;" "&amp;VLOOKUP(E3539,CUSTOMERS!$A$2:$K$1001,3,0)</f>
        <v>Cicily Humphris</v>
      </c>
    </row>
    <row r="3540" spans="1:10" ht="14.25" customHeight="1" x14ac:dyDescent="0.3">
      <c r="A3540" s="3">
        <f t="shared" si="13"/>
        <v>45170</v>
      </c>
      <c r="B3540" s="3">
        <v>45196</v>
      </c>
      <c r="C3540" s="2">
        <v>301767</v>
      </c>
      <c r="D3540" s="2">
        <v>10083</v>
      </c>
      <c r="E3540" s="2">
        <v>498</v>
      </c>
      <c r="F3540" s="2">
        <v>2</v>
      </c>
      <c r="G3540" s="2">
        <v>50</v>
      </c>
      <c r="H3540" s="2">
        <v>100</v>
      </c>
      <c r="I3540" s="2" t="str">
        <f>VLOOKUP($D3540,PRODUCTS!$A$2:$G$87,2,0)</f>
        <v>Apple 45W USB-C Power Adapter</v>
      </c>
      <c r="J3540" s="2" t="str">
        <f>VLOOKUP(E3540,CUSTOMERS!$A$2:$K$1001,2,0)&amp;" "&amp;VLOOKUP(E3540,CUSTOMERS!$A$2:$K$1001,3,0)</f>
        <v>Onfre Hartman</v>
      </c>
    </row>
    <row r="3541" spans="1:10" ht="14.25" customHeight="1" x14ac:dyDescent="0.3">
      <c r="A3541" s="3">
        <f t="shared" si="13"/>
        <v>45170</v>
      </c>
      <c r="B3541" s="3">
        <v>45196</v>
      </c>
      <c r="C3541" s="2">
        <v>301768</v>
      </c>
      <c r="D3541" s="2">
        <v>10056</v>
      </c>
      <c r="E3541" s="2">
        <v>868</v>
      </c>
      <c r="F3541" s="2">
        <v>2</v>
      </c>
      <c r="G3541" s="2">
        <v>999</v>
      </c>
      <c r="H3541" s="2">
        <v>1998</v>
      </c>
      <c r="I3541" s="2" t="str">
        <f>VLOOKUP($D3541,PRODUCTS!$A$2:$G$87,2,0)</f>
        <v>Samsung - 85" Class TU690T</v>
      </c>
      <c r="J3541" s="2" t="str">
        <f>VLOOKUP(E3541,CUSTOMERS!$A$2:$K$1001,2,0)&amp;" "&amp;VLOOKUP(E3541,CUSTOMERS!$A$2:$K$1001,3,0)</f>
        <v>Wilone Cockitt</v>
      </c>
    </row>
    <row r="3542" spans="1:10" ht="14.25" customHeight="1" x14ac:dyDescent="0.3">
      <c r="A3542" s="3">
        <f t="shared" si="13"/>
        <v>45170</v>
      </c>
      <c r="B3542" s="3">
        <v>45196</v>
      </c>
      <c r="C3542" s="2">
        <v>301769</v>
      </c>
      <c r="D3542" s="2">
        <v>10075</v>
      </c>
      <c r="E3542" s="2">
        <v>454</v>
      </c>
      <c r="F3542" s="2">
        <v>1</v>
      </c>
      <c r="G3542" s="2">
        <v>5</v>
      </c>
      <c r="H3542" s="2">
        <v>5</v>
      </c>
      <c r="I3542" s="2" t="str">
        <f>VLOOKUP($D3542,PRODUCTS!$A$2:$G$87,2,0)</f>
        <v>Case for iPhone 15 Black</v>
      </c>
      <c r="J3542" s="2" t="str">
        <f>VLOOKUP(E3542,CUSTOMERS!$A$2:$K$1001,2,0)&amp;" "&amp;VLOOKUP(E3542,CUSTOMERS!$A$2:$K$1001,3,0)</f>
        <v>Michel Crommett</v>
      </c>
    </row>
    <row r="3543" spans="1:10" ht="14.25" customHeight="1" x14ac:dyDescent="0.3">
      <c r="A3543" s="3">
        <f t="shared" si="13"/>
        <v>45170</v>
      </c>
      <c r="B3543" s="3">
        <v>45196</v>
      </c>
      <c r="C3543" s="2">
        <v>301770</v>
      </c>
      <c r="D3543" s="2">
        <v>10023</v>
      </c>
      <c r="E3543" s="2">
        <v>400</v>
      </c>
      <c r="F3543" s="2">
        <v>2</v>
      </c>
      <c r="G3543" s="2">
        <v>1099</v>
      </c>
      <c r="H3543" s="2">
        <v>2198</v>
      </c>
      <c r="I3543" s="2" t="str">
        <f>VLOOKUP($D3543,PRODUCTS!$A$2:$G$87,2,0)</f>
        <v>iPhone 15 512 GB</v>
      </c>
      <c r="J3543" s="2" t="str">
        <f>VLOOKUP(E3543,CUSTOMERS!$A$2:$K$1001,2,0)&amp;" "&amp;VLOOKUP(E3543,CUSTOMERS!$A$2:$K$1001,3,0)</f>
        <v>Peria Mellsop</v>
      </c>
    </row>
    <row r="3544" spans="1:10" ht="14.25" customHeight="1" x14ac:dyDescent="0.3">
      <c r="A3544" s="3">
        <f t="shared" si="13"/>
        <v>45170</v>
      </c>
      <c r="B3544" s="3">
        <v>45196</v>
      </c>
      <c r="C3544" s="2">
        <v>301770</v>
      </c>
      <c r="D3544" s="2">
        <v>10073</v>
      </c>
      <c r="E3544" s="2">
        <v>470</v>
      </c>
      <c r="F3544" s="2">
        <v>2</v>
      </c>
      <c r="G3544" s="2">
        <v>7</v>
      </c>
      <c r="H3544" s="2">
        <v>14</v>
      </c>
      <c r="I3544" s="2" t="str">
        <f>VLOOKUP($D3544,PRODUCTS!$A$2:$G$87,2,0)</f>
        <v>Case for iPhone 15 Pro Max Black</v>
      </c>
      <c r="J3544" s="2" t="str">
        <f>VLOOKUP(E3544,CUSTOMERS!$A$2:$K$1001,2,0)&amp;" "&amp;VLOOKUP(E3544,CUSTOMERS!$A$2:$K$1001,3,0)</f>
        <v>Myrtie Andrivel</v>
      </c>
    </row>
    <row r="3545" spans="1:10" ht="14.25" customHeight="1" x14ac:dyDescent="0.3">
      <c r="A3545" s="3">
        <f t="shared" si="13"/>
        <v>45170</v>
      </c>
      <c r="B3545" s="3">
        <v>45196</v>
      </c>
      <c r="C3545" s="2">
        <v>301770</v>
      </c>
      <c r="D3545" s="2">
        <v>10038</v>
      </c>
      <c r="E3545" s="2">
        <v>367</v>
      </c>
      <c r="F3545" s="2">
        <v>3</v>
      </c>
      <c r="G3545" s="2">
        <v>379</v>
      </c>
      <c r="H3545" s="2">
        <v>1137</v>
      </c>
      <c r="I3545" s="2" t="str">
        <f>VLOOKUP($D3545,PRODUCTS!$A$2:$G$87,2,0)</f>
        <v>Apple Watch Series 9 (GPS) 45mm</v>
      </c>
      <c r="J3545" s="2" t="str">
        <f>VLOOKUP(E3545,CUSTOMERS!$A$2:$K$1001,2,0)&amp;" "&amp;VLOOKUP(E3545,CUSTOMERS!$A$2:$K$1001,3,0)</f>
        <v>Karin Philippson</v>
      </c>
    </row>
    <row r="3546" spans="1:10" ht="14.25" customHeight="1" x14ac:dyDescent="0.3">
      <c r="A3546" s="3">
        <f t="shared" si="13"/>
        <v>45170</v>
      </c>
      <c r="B3546" s="3">
        <v>45197</v>
      </c>
      <c r="C3546" s="2">
        <v>301771</v>
      </c>
      <c r="D3546" s="2">
        <v>10046</v>
      </c>
      <c r="E3546" s="2">
        <v>736</v>
      </c>
      <c r="F3546" s="2">
        <v>3</v>
      </c>
      <c r="G3546" s="2">
        <v>200</v>
      </c>
      <c r="H3546" s="2">
        <v>600</v>
      </c>
      <c r="I3546" s="2" t="str">
        <f>VLOOKUP($D3546,PRODUCTS!$A$2:$G$87,2,0)</f>
        <v>Nintendo - Switch 32GB Lite</v>
      </c>
      <c r="J3546" s="2" t="str">
        <f>VLOOKUP(E3546,CUSTOMERS!$A$2:$K$1001,2,0)&amp;" "&amp;VLOOKUP(E3546,CUSTOMERS!$A$2:$K$1001,3,0)</f>
        <v>Duffie Aberkirder</v>
      </c>
    </row>
    <row r="3547" spans="1:10" ht="14.25" customHeight="1" x14ac:dyDescent="0.3">
      <c r="A3547" s="3">
        <f t="shared" si="13"/>
        <v>45170</v>
      </c>
      <c r="B3547" s="3">
        <v>45197</v>
      </c>
      <c r="C3547" s="2">
        <v>301772</v>
      </c>
      <c r="D3547" s="2">
        <v>10060</v>
      </c>
      <c r="E3547" s="2">
        <v>361</v>
      </c>
      <c r="F3547" s="2">
        <v>1</v>
      </c>
      <c r="G3547" s="2">
        <v>579</v>
      </c>
      <c r="H3547" s="2">
        <v>579</v>
      </c>
      <c r="I3547" s="2" t="str">
        <f>VLOOKUP($D3547,PRODUCTS!$A$2:$G$87,2,0)</f>
        <v>Samsung - 75" Class TU690</v>
      </c>
      <c r="J3547" s="2" t="str">
        <f>VLOOKUP(E3547,CUSTOMERS!$A$2:$K$1001,2,0)&amp;" "&amp;VLOOKUP(E3547,CUSTOMERS!$A$2:$K$1001,3,0)</f>
        <v>Devon Venn</v>
      </c>
    </row>
    <row r="3548" spans="1:10" ht="14.25" customHeight="1" x14ac:dyDescent="0.3">
      <c r="A3548" s="3">
        <f t="shared" si="13"/>
        <v>45170</v>
      </c>
      <c r="B3548" s="3">
        <v>45197</v>
      </c>
      <c r="C3548" s="2">
        <v>301772</v>
      </c>
      <c r="D3548" s="2">
        <v>10034</v>
      </c>
      <c r="E3548" s="2">
        <v>780</v>
      </c>
      <c r="F3548" s="2">
        <v>2</v>
      </c>
      <c r="G3548" s="2">
        <v>90</v>
      </c>
      <c r="H3548" s="2">
        <v>180</v>
      </c>
      <c r="I3548" s="2" t="str">
        <f>VLOOKUP($D3548,PRODUCTS!$A$2:$G$87,2,0)</f>
        <v>Xbox Wireless Headset </v>
      </c>
      <c r="J3548" s="2" t="str">
        <f>VLOOKUP(E3548,CUSTOMERS!$A$2:$K$1001,2,0)&amp;" "&amp;VLOOKUP(E3548,CUSTOMERS!$A$2:$K$1001,3,0)</f>
        <v>Vale Larkin</v>
      </c>
    </row>
    <row r="3549" spans="1:10" ht="14.25" customHeight="1" x14ac:dyDescent="0.3">
      <c r="A3549" s="3">
        <f t="shared" si="13"/>
        <v>45170</v>
      </c>
      <c r="B3549" s="3">
        <v>45197</v>
      </c>
      <c r="C3549" s="2">
        <v>301773</v>
      </c>
      <c r="D3549" s="2">
        <v>10084</v>
      </c>
      <c r="E3549" s="2">
        <v>798</v>
      </c>
      <c r="F3549" s="2">
        <v>1</v>
      </c>
      <c r="G3549" s="2">
        <v>7</v>
      </c>
      <c r="H3549" s="2">
        <v>7</v>
      </c>
      <c r="I3549" s="2" t="str">
        <f>VLOOKUP($D3549,PRODUCTS!$A$2:$G$87,2,0)</f>
        <v>AAA Batteries (4-pack)</v>
      </c>
      <c r="J3549" s="2" t="str">
        <f>VLOOKUP(E3549,CUSTOMERS!$A$2:$K$1001,2,0)&amp;" "&amp;VLOOKUP(E3549,CUSTOMERS!$A$2:$K$1001,3,0)</f>
        <v>Stafford Thornley</v>
      </c>
    </row>
    <row r="3550" spans="1:10" ht="14.25" customHeight="1" x14ac:dyDescent="0.3">
      <c r="A3550" s="3">
        <f t="shared" si="13"/>
        <v>45170</v>
      </c>
      <c r="B3550" s="3">
        <v>45197</v>
      </c>
      <c r="C3550" s="2">
        <v>301774</v>
      </c>
      <c r="D3550" s="2">
        <v>10014</v>
      </c>
      <c r="E3550" s="2">
        <v>631</v>
      </c>
      <c r="F3550" s="2">
        <v>1</v>
      </c>
      <c r="G3550" s="2">
        <v>1199</v>
      </c>
      <c r="H3550" s="2">
        <v>1199</v>
      </c>
      <c r="I3550" s="2" t="str">
        <f>VLOOKUP($D3550,PRODUCTS!$A$2:$G$87,2,0)</f>
        <v>iPhone 15 Pro Max 256 GB</v>
      </c>
      <c r="J3550" s="2" t="str">
        <f>VLOOKUP(E3550,CUSTOMERS!$A$2:$K$1001,2,0)&amp;" "&amp;VLOOKUP(E3550,CUSTOMERS!$A$2:$K$1001,3,0)</f>
        <v>Kristoffer Ivanshintsev</v>
      </c>
    </row>
    <row r="3551" spans="1:10" ht="14.25" customHeight="1" x14ac:dyDescent="0.3">
      <c r="A3551" s="3">
        <f t="shared" si="13"/>
        <v>45170</v>
      </c>
      <c r="B3551" s="3">
        <v>45197</v>
      </c>
      <c r="C3551" s="2">
        <v>301774</v>
      </c>
      <c r="D3551" s="2">
        <v>10037</v>
      </c>
      <c r="E3551" s="2">
        <v>53</v>
      </c>
      <c r="F3551" s="2">
        <v>1</v>
      </c>
      <c r="G3551" s="2">
        <v>500</v>
      </c>
      <c r="H3551" s="2">
        <v>500</v>
      </c>
      <c r="I3551" s="2" t="str">
        <f>VLOOKUP($D3551,PRODUCTS!$A$2:$G$87,2,0)</f>
        <v>Sony - PlayStation 5 Slim Console</v>
      </c>
      <c r="J3551" s="2" t="str">
        <f>VLOOKUP(E3551,CUSTOMERS!$A$2:$K$1001,2,0)&amp;" "&amp;VLOOKUP(E3551,CUSTOMERS!$A$2:$K$1001,3,0)</f>
        <v>Flossie McCloughen</v>
      </c>
    </row>
    <row r="3552" spans="1:10" ht="14.25" customHeight="1" x14ac:dyDescent="0.3">
      <c r="A3552" s="3">
        <f t="shared" si="13"/>
        <v>45170</v>
      </c>
      <c r="B3552" s="3">
        <v>45197</v>
      </c>
      <c r="C3552" s="2">
        <v>301774</v>
      </c>
      <c r="D3552" s="2">
        <v>10026</v>
      </c>
      <c r="E3552" s="2">
        <v>362</v>
      </c>
      <c r="F3552" s="2">
        <v>2</v>
      </c>
      <c r="G3552" s="2">
        <v>850</v>
      </c>
      <c r="H3552" s="2">
        <v>1700</v>
      </c>
      <c r="I3552" s="2" t="str">
        <f>VLOOKUP($D3552,PRODUCTS!$A$2:$G$87,2,0)</f>
        <v>SAMSUNG Galaxy Z Flip 256 GB</v>
      </c>
      <c r="J3552" s="2" t="str">
        <f>VLOOKUP(E3552,CUSTOMERS!$A$2:$K$1001,2,0)&amp;" "&amp;VLOOKUP(E3552,CUSTOMERS!$A$2:$K$1001,3,0)</f>
        <v>Hillery Chieco</v>
      </c>
    </row>
    <row r="3553" spans="1:10" ht="14.25" customHeight="1" x14ac:dyDescent="0.3">
      <c r="A3553" s="3">
        <f t="shared" si="13"/>
        <v>45170</v>
      </c>
      <c r="B3553" s="3">
        <v>45197</v>
      </c>
      <c r="C3553" s="2">
        <v>301774</v>
      </c>
      <c r="D3553" s="2">
        <v>10066</v>
      </c>
      <c r="E3553" s="2">
        <v>321</v>
      </c>
      <c r="F3553" s="2">
        <v>2</v>
      </c>
      <c r="G3553" s="2">
        <v>149</v>
      </c>
      <c r="H3553" s="2">
        <v>298</v>
      </c>
      <c r="I3553" s="2" t="str">
        <f>VLOOKUP($D3553,PRODUCTS!$A$2:$G$87,2,0)</f>
        <v>Polaroid - Now+ Instant Film Camera Generation 2</v>
      </c>
      <c r="J3553" s="2" t="str">
        <f>VLOOKUP(E3553,CUSTOMERS!$A$2:$K$1001,2,0)&amp;" "&amp;VLOOKUP(E3553,CUSTOMERS!$A$2:$K$1001,3,0)</f>
        <v>Gerhard Paszek</v>
      </c>
    </row>
    <row r="3554" spans="1:10" ht="14.25" customHeight="1" x14ac:dyDescent="0.3">
      <c r="A3554" s="3">
        <f t="shared" si="13"/>
        <v>45170</v>
      </c>
      <c r="B3554" s="3">
        <v>45197</v>
      </c>
      <c r="C3554" s="2">
        <v>301775</v>
      </c>
      <c r="D3554" s="2">
        <v>10015</v>
      </c>
      <c r="E3554" s="2">
        <v>325</v>
      </c>
      <c r="F3554" s="2">
        <v>1</v>
      </c>
      <c r="G3554" s="2">
        <v>1399</v>
      </c>
      <c r="H3554" s="2">
        <v>1399</v>
      </c>
      <c r="I3554" s="2" t="str">
        <f>VLOOKUP($D3554,PRODUCTS!$A$2:$G$87,2,0)</f>
        <v>iPhone 15 Pro Max 512 GB</v>
      </c>
      <c r="J3554" s="2" t="str">
        <f>VLOOKUP(E3554,CUSTOMERS!$A$2:$K$1001,2,0)&amp;" "&amp;VLOOKUP(E3554,CUSTOMERS!$A$2:$K$1001,3,0)</f>
        <v>Nanci Hallums</v>
      </c>
    </row>
    <row r="3555" spans="1:10" ht="14.25" customHeight="1" x14ac:dyDescent="0.3">
      <c r="A3555" s="3">
        <f t="shared" si="13"/>
        <v>45170</v>
      </c>
      <c r="B3555" s="3">
        <v>45197</v>
      </c>
      <c r="C3555" s="2">
        <v>301775</v>
      </c>
      <c r="D3555" s="2">
        <v>10030</v>
      </c>
      <c r="E3555" s="2">
        <v>24</v>
      </c>
      <c r="F3555" s="2">
        <v>2</v>
      </c>
      <c r="G3555" s="2">
        <v>234</v>
      </c>
      <c r="H3555" s="2">
        <v>468</v>
      </c>
      <c r="I3555" s="2" t="str">
        <f>VLOOKUP($D3555,PRODUCTS!$A$2:$G$87,2,0)</f>
        <v>Meta Quest 2 </v>
      </c>
      <c r="J3555" s="2" t="str">
        <f>VLOOKUP(E3555,CUSTOMERS!$A$2:$K$1001,2,0)&amp;" "&amp;VLOOKUP(E3555,CUSTOMERS!$A$2:$K$1001,3,0)</f>
        <v>Juliana Beecker</v>
      </c>
    </row>
    <row r="3556" spans="1:10" ht="14.25" customHeight="1" x14ac:dyDescent="0.3">
      <c r="A3556" s="3">
        <f t="shared" si="13"/>
        <v>45170</v>
      </c>
      <c r="B3556" s="3">
        <v>45198</v>
      </c>
      <c r="C3556" s="2">
        <v>301776</v>
      </c>
      <c r="D3556" s="2">
        <v>10019</v>
      </c>
      <c r="E3556" s="2">
        <v>833</v>
      </c>
      <c r="F3556" s="2">
        <v>2</v>
      </c>
      <c r="G3556" s="2">
        <v>1299</v>
      </c>
      <c r="H3556" s="2">
        <v>2598</v>
      </c>
      <c r="I3556" s="2" t="str">
        <f>VLOOKUP($D3556,PRODUCTS!$A$2:$G$87,2,0)</f>
        <v>iPhone 15 Pro 512 GB</v>
      </c>
      <c r="J3556" s="2" t="str">
        <f>VLOOKUP(E3556,CUSTOMERS!$A$2:$K$1001,2,0)&amp;" "&amp;VLOOKUP(E3556,CUSTOMERS!$A$2:$K$1001,3,0)</f>
        <v>Reid Sigart</v>
      </c>
    </row>
    <row r="3557" spans="1:10" ht="14.25" customHeight="1" x14ac:dyDescent="0.3">
      <c r="A3557" s="3">
        <f t="shared" si="13"/>
        <v>45170</v>
      </c>
      <c r="B3557" s="3">
        <v>45198</v>
      </c>
      <c r="C3557" s="2">
        <v>301777</v>
      </c>
      <c r="D3557" s="2">
        <v>10033</v>
      </c>
      <c r="E3557" s="2">
        <v>773</v>
      </c>
      <c r="F3557" s="2">
        <v>2</v>
      </c>
      <c r="G3557" s="2">
        <v>295</v>
      </c>
      <c r="H3557" s="2">
        <v>590</v>
      </c>
      <c r="I3557" s="2" t="str">
        <f>VLOOKUP($D3557,PRODUCTS!$A$2:$G$87,2,0)</f>
        <v>Nintendo Switch</v>
      </c>
      <c r="J3557" s="2" t="str">
        <f>VLOOKUP(E3557,CUSTOMERS!$A$2:$K$1001,2,0)&amp;" "&amp;VLOOKUP(E3557,CUSTOMERS!$A$2:$K$1001,3,0)</f>
        <v>Kingsly Ornelas</v>
      </c>
    </row>
    <row r="3558" spans="1:10" ht="14.25" customHeight="1" x14ac:dyDescent="0.3">
      <c r="A3558" s="3">
        <f t="shared" si="13"/>
        <v>45170</v>
      </c>
      <c r="B3558" s="3">
        <v>45198</v>
      </c>
      <c r="C3558" s="2">
        <v>301777</v>
      </c>
      <c r="D3558" s="2">
        <v>10081</v>
      </c>
      <c r="E3558" s="2">
        <v>344</v>
      </c>
      <c r="F3558" s="2">
        <v>3</v>
      </c>
      <c r="G3558" s="2">
        <v>5</v>
      </c>
      <c r="H3558" s="2">
        <v>15</v>
      </c>
      <c r="I3558" s="2" t="str">
        <f>VLOOKUP($D3558,PRODUCTS!$A$2:$G$87,2,0)</f>
        <v>Screen Protector for iPhone 15 Pro</v>
      </c>
      <c r="J3558" s="2" t="str">
        <f>VLOOKUP(E3558,CUSTOMERS!$A$2:$K$1001,2,0)&amp;" "&amp;VLOOKUP(E3558,CUSTOMERS!$A$2:$K$1001,3,0)</f>
        <v>Frankie Jelf</v>
      </c>
    </row>
    <row r="3559" spans="1:10" ht="14.25" customHeight="1" x14ac:dyDescent="0.3">
      <c r="A3559" s="3">
        <f t="shared" si="13"/>
        <v>45170</v>
      </c>
      <c r="B3559" s="3">
        <v>45198</v>
      </c>
      <c r="C3559" s="2">
        <v>301777</v>
      </c>
      <c r="D3559" s="2">
        <v>10045</v>
      </c>
      <c r="E3559" s="2">
        <v>492</v>
      </c>
      <c r="F3559" s="2">
        <v>1</v>
      </c>
      <c r="G3559" s="2">
        <v>499</v>
      </c>
      <c r="H3559" s="2">
        <v>499</v>
      </c>
      <c r="I3559" s="2" t="str">
        <f>VLOOKUP($D3559,PRODUCTS!$A$2:$G$87,2,0)</f>
        <v>Microsoft - Xbox Series X 1TB Console </v>
      </c>
      <c r="J3559" s="2" t="str">
        <f>VLOOKUP(E3559,CUSTOMERS!$A$2:$K$1001,2,0)&amp;" "&amp;VLOOKUP(E3559,CUSTOMERS!$A$2:$K$1001,3,0)</f>
        <v>Urbanus Woodard</v>
      </c>
    </row>
    <row r="3560" spans="1:10" ht="14.25" customHeight="1" x14ac:dyDescent="0.3">
      <c r="A3560" s="3">
        <f t="shared" si="13"/>
        <v>45170</v>
      </c>
      <c r="B3560" s="3">
        <v>45198</v>
      </c>
      <c r="C3560" s="2">
        <v>301778</v>
      </c>
      <c r="D3560" s="2">
        <v>10018</v>
      </c>
      <c r="E3560" s="2">
        <v>522</v>
      </c>
      <c r="F3560" s="2">
        <v>3</v>
      </c>
      <c r="G3560" s="2">
        <v>1099</v>
      </c>
      <c r="H3560" s="2">
        <v>3297</v>
      </c>
      <c r="I3560" s="2" t="str">
        <f>VLOOKUP($D3560,PRODUCTS!$A$2:$G$87,2,0)</f>
        <v>iPhone 15 Pro 256 GB</v>
      </c>
      <c r="J3560" s="2" t="str">
        <f>VLOOKUP(E3560,CUSTOMERS!$A$2:$K$1001,2,0)&amp;" "&amp;VLOOKUP(E3560,CUSTOMERS!$A$2:$K$1001,3,0)</f>
        <v>Bard Dumpleton</v>
      </c>
    </row>
    <row r="3561" spans="1:10" ht="14.25" customHeight="1" x14ac:dyDescent="0.3">
      <c r="A3561" s="3">
        <f t="shared" si="13"/>
        <v>45170</v>
      </c>
      <c r="B3561" s="3">
        <v>45198</v>
      </c>
      <c r="C3561" s="2">
        <v>301778</v>
      </c>
      <c r="D3561" s="2">
        <v>10069</v>
      </c>
      <c r="E3561" s="2">
        <v>168</v>
      </c>
      <c r="F3561" s="2">
        <v>1</v>
      </c>
      <c r="G3561" s="2">
        <v>5</v>
      </c>
      <c r="H3561" s="2">
        <v>5</v>
      </c>
      <c r="I3561" s="2" t="str">
        <f>VLOOKUP($D3561,PRODUCTS!$A$2:$G$87,2,0)</f>
        <v>USB-C Charging Cable</v>
      </c>
      <c r="J3561" s="2" t="str">
        <f>VLOOKUP(E3561,CUSTOMERS!$A$2:$K$1001,2,0)&amp;" "&amp;VLOOKUP(E3561,CUSTOMERS!$A$2:$K$1001,3,0)</f>
        <v>Judas Hallwell</v>
      </c>
    </row>
    <row r="3562" spans="1:10" ht="14.25" customHeight="1" x14ac:dyDescent="0.3">
      <c r="A3562" s="3">
        <f t="shared" si="13"/>
        <v>45170</v>
      </c>
      <c r="B3562" s="3">
        <v>45198</v>
      </c>
      <c r="C3562" s="2">
        <v>301778</v>
      </c>
      <c r="D3562" s="2">
        <v>10070</v>
      </c>
      <c r="E3562" s="2">
        <v>990</v>
      </c>
      <c r="F3562" s="2">
        <v>2</v>
      </c>
      <c r="G3562" s="2">
        <v>7</v>
      </c>
      <c r="H3562" s="2">
        <v>14</v>
      </c>
      <c r="I3562" s="2" t="str">
        <f>VLOOKUP($D3562,PRODUCTS!$A$2:$G$87,2,0)</f>
        <v>Case for iPhone 15 Pro Max Red</v>
      </c>
      <c r="J3562" s="2" t="str">
        <f>VLOOKUP(E3562,CUSTOMERS!$A$2:$K$1001,2,0)&amp;" "&amp;VLOOKUP(E3562,CUSTOMERS!$A$2:$K$1001,3,0)</f>
        <v>Buck Swadlen</v>
      </c>
    </row>
    <row r="3563" spans="1:10" ht="14.25" customHeight="1" x14ac:dyDescent="0.3">
      <c r="A3563" s="3">
        <f t="shared" si="13"/>
        <v>45170</v>
      </c>
      <c r="B3563" s="3">
        <v>45198</v>
      </c>
      <c r="C3563" s="2">
        <v>301778</v>
      </c>
      <c r="D3563" s="2">
        <v>10043</v>
      </c>
      <c r="E3563" s="2">
        <v>380</v>
      </c>
      <c r="F3563" s="2">
        <v>3</v>
      </c>
      <c r="G3563" s="2">
        <v>450</v>
      </c>
      <c r="H3563" s="2">
        <v>1350</v>
      </c>
      <c r="I3563" s="2" t="str">
        <f>VLOOKUP($D3563,PRODUCTS!$A$2:$G$87,2,0)</f>
        <v>HP - Desktop - AMD Ryzen 5 - 12GB Memory - 512GB SSD</v>
      </c>
      <c r="J3563" s="2" t="str">
        <f>VLOOKUP(E3563,CUSTOMERS!$A$2:$K$1001,2,0)&amp;" "&amp;VLOOKUP(E3563,CUSTOMERS!$A$2:$K$1001,3,0)</f>
        <v>Sharity Gritsaev</v>
      </c>
    </row>
    <row r="3564" spans="1:10" ht="14.25" customHeight="1" x14ac:dyDescent="0.3">
      <c r="A3564" s="3">
        <f t="shared" si="13"/>
        <v>45170</v>
      </c>
      <c r="B3564" s="3">
        <v>45198</v>
      </c>
      <c r="C3564" s="2">
        <v>301778</v>
      </c>
      <c r="D3564" s="2">
        <v>10008</v>
      </c>
      <c r="E3564" s="2">
        <v>303</v>
      </c>
      <c r="F3564" s="2">
        <v>2</v>
      </c>
      <c r="G3564" s="2">
        <v>50</v>
      </c>
      <c r="H3564" s="2">
        <v>100</v>
      </c>
      <c r="I3564" s="2" t="str">
        <f>VLOOKUP($D3564,PRODUCTS!$A$2:$G$87,2,0)</f>
        <v>Echo Dot (5th Gen)</v>
      </c>
      <c r="J3564" s="2" t="str">
        <f>VLOOKUP(E3564,CUSTOMERS!$A$2:$K$1001,2,0)&amp;" "&amp;VLOOKUP(E3564,CUSTOMERS!$A$2:$K$1001,3,0)</f>
        <v>Odelinda Connor</v>
      </c>
    </row>
    <row r="3565" spans="1:10" ht="14.25" customHeight="1" x14ac:dyDescent="0.3">
      <c r="A3565" s="3">
        <f t="shared" si="13"/>
        <v>45170</v>
      </c>
      <c r="B3565" s="3">
        <v>45198</v>
      </c>
      <c r="C3565" s="2">
        <v>301778</v>
      </c>
      <c r="D3565" s="2">
        <v>10070</v>
      </c>
      <c r="E3565" s="2">
        <v>823</v>
      </c>
      <c r="F3565" s="2">
        <v>3</v>
      </c>
      <c r="G3565" s="2">
        <v>7</v>
      </c>
      <c r="H3565" s="2">
        <v>21</v>
      </c>
      <c r="I3565" s="2" t="str">
        <f>VLOOKUP($D3565,PRODUCTS!$A$2:$G$87,2,0)</f>
        <v>Case for iPhone 15 Pro Max Red</v>
      </c>
      <c r="J3565" s="2" t="str">
        <f>VLOOKUP(E3565,CUSTOMERS!$A$2:$K$1001,2,0)&amp;" "&amp;VLOOKUP(E3565,CUSTOMERS!$A$2:$K$1001,3,0)</f>
        <v>Alan Behnen</v>
      </c>
    </row>
    <row r="3566" spans="1:10" ht="14.25" customHeight="1" x14ac:dyDescent="0.3">
      <c r="A3566" s="3">
        <f t="shared" si="13"/>
        <v>45170</v>
      </c>
      <c r="B3566" s="3">
        <v>45198</v>
      </c>
      <c r="C3566" s="2">
        <v>301779</v>
      </c>
      <c r="D3566" s="2">
        <v>10001</v>
      </c>
      <c r="E3566" s="2">
        <v>356</v>
      </c>
      <c r="F3566" s="2">
        <v>3</v>
      </c>
      <c r="G3566" s="2">
        <v>27</v>
      </c>
      <c r="H3566" s="2">
        <v>81</v>
      </c>
      <c r="I3566" s="2" t="str">
        <f>VLOOKUP($D3566,PRODUCTS!$A$2:$G$87,2,0)</f>
        <v>Apple AirTag</v>
      </c>
      <c r="J3566" s="2" t="str">
        <f>VLOOKUP(E3566,CUSTOMERS!$A$2:$K$1001,2,0)&amp;" "&amp;VLOOKUP(E3566,CUSTOMERS!$A$2:$K$1001,3,0)</f>
        <v>Martyn Fadell</v>
      </c>
    </row>
    <row r="3567" spans="1:10" ht="14.25" customHeight="1" x14ac:dyDescent="0.3">
      <c r="A3567" s="3">
        <f t="shared" si="13"/>
        <v>45170</v>
      </c>
      <c r="B3567" s="3">
        <v>45198</v>
      </c>
      <c r="C3567" s="2">
        <v>301779</v>
      </c>
      <c r="D3567" s="2">
        <v>10006</v>
      </c>
      <c r="E3567" s="2">
        <v>972</v>
      </c>
      <c r="F3567" s="2">
        <v>1</v>
      </c>
      <c r="G3567" s="2">
        <v>24</v>
      </c>
      <c r="H3567" s="2">
        <v>24</v>
      </c>
      <c r="I3567" s="2" t="str">
        <f>VLOOKUP($D3567,PRODUCTS!$A$2:$G$87,2,0)</f>
        <v>Roku Express</v>
      </c>
      <c r="J3567" s="2" t="str">
        <f>VLOOKUP(E3567,CUSTOMERS!$A$2:$K$1001,2,0)&amp;" "&amp;VLOOKUP(E3567,CUSTOMERS!$A$2:$K$1001,3,0)</f>
        <v>Aimee Lepope</v>
      </c>
    </row>
    <row r="3568" spans="1:10" ht="14.25" customHeight="1" x14ac:dyDescent="0.3">
      <c r="A3568" s="3">
        <f t="shared" si="13"/>
        <v>45170</v>
      </c>
      <c r="B3568" s="3">
        <v>45198</v>
      </c>
      <c r="C3568" s="2">
        <v>301780</v>
      </c>
      <c r="D3568" s="2">
        <v>10061</v>
      </c>
      <c r="E3568" s="2">
        <v>107</v>
      </c>
      <c r="F3568" s="2">
        <v>2</v>
      </c>
      <c r="G3568" s="2">
        <v>1199</v>
      </c>
      <c r="H3568" s="2">
        <v>2398</v>
      </c>
      <c r="I3568" s="2" t="str">
        <f>VLOOKUP($D3568,PRODUCTS!$A$2:$G$87,2,0)</f>
        <v>Samsung - 55" Class The Frame</v>
      </c>
      <c r="J3568" s="2" t="str">
        <f>VLOOKUP(E3568,CUSTOMERS!$A$2:$K$1001,2,0)&amp;" "&amp;VLOOKUP(E3568,CUSTOMERS!$A$2:$K$1001,3,0)</f>
        <v>Dixie Vicioso</v>
      </c>
    </row>
    <row r="3569" spans="1:10" ht="14.25" customHeight="1" x14ac:dyDescent="0.3">
      <c r="A3569" s="3">
        <f t="shared" si="13"/>
        <v>45170</v>
      </c>
      <c r="B3569" s="3">
        <v>45198</v>
      </c>
      <c r="C3569" s="2">
        <v>301781</v>
      </c>
      <c r="D3569" s="2">
        <v>10035</v>
      </c>
      <c r="E3569" s="2">
        <v>752</v>
      </c>
      <c r="F3569" s="2">
        <v>1</v>
      </c>
      <c r="G3569" s="2">
        <v>52</v>
      </c>
      <c r="H3569" s="2">
        <v>52</v>
      </c>
      <c r="I3569" s="2" t="str">
        <f>VLOOKUP($D3569,PRODUCTS!$A$2:$G$87,2,0)</f>
        <v>Xbox Core Wireless Gaming Controller</v>
      </c>
      <c r="J3569" s="2" t="str">
        <f>VLOOKUP(E3569,CUSTOMERS!$A$2:$K$1001,2,0)&amp;" "&amp;VLOOKUP(E3569,CUSTOMERS!$A$2:$K$1001,3,0)</f>
        <v>Raffarty Mowatt</v>
      </c>
    </row>
    <row r="3570" spans="1:10" ht="14.25" customHeight="1" x14ac:dyDescent="0.3">
      <c r="A3570" s="3">
        <f t="shared" si="13"/>
        <v>45170</v>
      </c>
      <c r="B3570" s="3">
        <v>45198</v>
      </c>
      <c r="C3570" s="2">
        <v>301782</v>
      </c>
      <c r="D3570" s="2">
        <v>10057</v>
      </c>
      <c r="E3570" s="2">
        <v>217</v>
      </c>
      <c r="F3570" s="2">
        <v>1</v>
      </c>
      <c r="G3570" s="2">
        <v>1099</v>
      </c>
      <c r="H3570" s="2">
        <v>1099</v>
      </c>
      <c r="I3570" s="2" t="str">
        <f>VLOOKUP($D3570,PRODUCTS!$A$2:$G$87,2,0)</f>
        <v>LG - 65" Class 80 Series QNED</v>
      </c>
      <c r="J3570" s="2" t="str">
        <f>VLOOKUP(E3570,CUSTOMERS!$A$2:$K$1001,2,0)&amp;" "&amp;VLOOKUP(E3570,CUSTOMERS!$A$2:$K$1001,3,0)</f>
        <v>Bent Shieber</v>
      </c>
    </row>
    <row r="3571" spans="1:10" ht="14.25" customHeight="1" x14ac:dyDescent="0.3">
      <c r="A3571" s="3">
        <f t="shared" si="13"/>
        <v>45170</v>
      </c>
      <c r="B3571" s="3">
        <v>45198</v>
      </c>
      <c r="C3571" s="2">
        <v>301782</v>
      </c>
      <c r="D3571" s="2">
        <v>10023</v>
      </c>
      <c r="E3571" s="2">
        <v>800</v>
      </c>
      <c r="F3571" s="2">
        <v>1</v>
      </c>
      <c r="G3571" s="2">
        <v>1099</v>
      </c>
      <c r="H3571" s="2">
        <v>1099</v>
      </c>
      <c r="I3571" s="2" t="str">
        <f>VLOOKUP($D3571,PRODUCTS!$A$2:$G$87,2,0)</f>
        <v>iPhone 15 512 GB</v>
      </c>
      <c r="J3571" s="2" t="str">
        <f>VLOOKUP(E3571,CUSTOMERS!$A$2:$K$1001,2,0)&amp;" "&amp;VLOOKUP(E3571,CUSTOMERS!$A$2:$K$1001,3,0)</f>
        <v>Aggy Alwell</v>
      </c>
    </row>
    <row r="3572" spans="1:10" ht="14.25" customHeight="1" x14ac:dyDescent="0.3">
      <c r="A3572" s="3">
        <f t="shared" ref="A3572:A3826" si="14">DATE(YEAR(B3572),MONTH(B3572),1)</f>
        <v>45170</v>
      </c>
      <c r="B3572" s="3">
        <v>45198</v>
      </c>
      <c r="C3572" s="2">
        <v>301782</v>
      </c>
      <c r="D3572" s="2">
        <v>10077</v>
      </c>
      <c r="E3572" s="2">
        <v>156</v>
      </c>
      <c r="F3572" s="2">
        <v>3</v>
      </c>
      <c r="G3572" s="2">
        <v>6</v>
      </c>
      <c r="H3572" s="2">
        <v>18</v>
      </c>
      <c r="I3572" s="2" t="str">
        <f>VLOOKUP($D3572,PRODUCTS!$A$2:$G$87,2,0)</f>
        <v>Case for iPhone 15 Pro Blue</v>
      </c>
      <c r="J3572" s="2" t="str">
        <f>VLOOKUP(E3572,CUSTOMERS!$A$2:$K$1001,2,0)&amp;" "&amp;VLOOKUP(E3572,CUSTOMERS!$A$2:$K$1001,3,0)</f>
        <v>Marnie Carless</v>
      </c>
    </row>
    <row r="3573" spans="1:10" ht="14.25" customHeight="1" x14ac:dyDescent="0.3">
      <c r="A3573" s="3">
        <f t="shared" si="14"/>
        <v>45170</v>
      </c>
      <c r="B3573" s="3">
        <v>45198</v>
      </c>
      <c r="C3573" s="2">
        <v>301782</v>
      </c>
      <c r="D3573" s="2">
        <v>10083</v>
      </c>
      <c r="E3573" s="2">
        <v>468</v>
      </c>
      <c r="F3573" s="2">
        <v>3</v>
      </c>
      <c r="G3573" s="2">
        <v>50</v>
      </c>
      <c r="H3573" s="2">
        <v>150</v>
      </c>
      <c r="I3573" s="2" t="str">
        <f>VLOOKUP($D3573,PRODUCTS!$A$2:$G$87,2,0)</f>
        <v>Apple 45W USB-C Power Adapter</v>
      </c>
      <c r="J3573" s="2" t="str">
        <f>VLOOKUP(E3573,CUSTOMERS!$A$2:$K$1001,2,0)&amp;" "&amp;VLOOKUP(E3573,CUSTOMERS!$A$2:$K$1001,3,0)</f>
        <v>Lynn Klimkin</v>
      </c>
    </row>
    <row r="3574" spans="1:10" ht="14.25" customHeight="1" x14ac:dyDescent="0.3">
      <c r="A3574" s="3">
        <f t="shared" si="14"/>
        <v>45170</v>
      </c>
      <c r="B3574" s="3">
        <v>45198</v>
      </c>
      <c r="C3574" s="2">
        <v>301783</v>
      </c>
      <c r="D3574" s="2">
        <v>10042</v>
      </c>
      <c r="E3574" s="2">
        <v>4</v>
      </c>
      <c r="F3574" s="2">
        <v>3</v>
      </c>
      <c r="G3574" s="2">
        <v>1849</v>
      </c>
      <c r="H3574" s="2">
        <v>5547</v>
      </c>
      <c r="I3574" s="2" t="str">
        <f>VLOOKUP($D3574,PRODUCTS!$A$2:$G$87,2,0)</f>
        <v>Apple - MacBook Pro 14" Laptop - M3 Pro chip</v>
      </c>
      <c r="J3574" s="2" t="str">
        <f>VLOOKUP(E3574,CUSTOMERS!$A$2:$K$1001,2,0)&amp;" "&amp;VLOOKUP(E3574,CUSTOMERS!$A$2:$K$1001,3,0)</f>
        <v>Damara Corder</v>
      </c>
    </row>
    <row r="3575" spans="1:10" ht="14.25" customHeight="1" x14ac:dyDescent="0.3">
      <c r="A3575" s="3">
        <f t="shared" si="14"/>
        <v>45170</v>
      </c>
      <c r="B3575" s="3">
        <v>45198</v>
      </c>
      <c r="C3575" s="2">
        <v>301783</v>
      </c>
      <c r="D3575" s="2">
        <v>10007</v>
      </c>
      <c r="E3575" s="2">
        <v>694</v>
      </c>
      <c r="F3575" s="2">
        <v>3</v>
      </c>
      <c r="G3575" s="2">
        <v>230</v>
      </c>
      <c r="H3575" s="2">
        <v>690</v>
      </c>
      <c r="I3575" s="2" t="str">
        <f>VLOOKUP($D3575,PRODUCTS!$A$2:$G$87,2,0)</f>
        <v>Apple Ipad (9th Gen)</v>
      </c>
      <c r="J3575" s="2" t="str">
        <f>VLOOKUP(E3575,CUSTOMERS!$A$2:$K$1001,2,0)&amp;" "&amp;VLOOKUP(E3575,CUSTOMERS!$A$2:$K$1001,3,0)</f>
        <v>Selia Seeviour</v>
      </c>
    </row>
    <row r="3576" spans="1:10" ht="14.25" customHeight="1" x14ac:dyDescent="0.3">
      <c r="A3576" s="3">
        <f t="shared" si="14"/>
        <v>45170</v>
      </c>
      <c r="B3576" s="3">
        <v>45198</v>
      </c>
      <c r="C3576" s="2">
        <v>301784</v>
      </c>
      <c r="D3576" s="2">
        <v>10042</v>
      </c>
      <c r="E3576" s="2">
        <v>855</v>
      </c>
      <c r="F3576" s="2">
        <v>2</v>
      </c>
      <c r="G3576" s="2">
        <v>1849</v>
      </c>
      <c r="H3576" s="2">
        <v>3698</v>
      </c>
      <c r="I3576" s="2" t="str">
        <f>VLOOKUP($D3576,PRODUCTS!$A$2:$G$87,2,0)</f>
        <v>Apple - MacBook Pro 14" Laptop - M3 Pro chip</v>
      </c>
      <c r="J3576" s="2" t="str">
        <f>VLOOKUP(E3576,CUSTOMERS!$A$2:$K$1001,2,0)&amp;" "&amp;VLOOKUP(E3576,CUSTOMERS!$A$2:$K$1001,3,0)</f>
        <v>Mathew Perring</v>
      </c>
    </row>
    <row r="3577" spans="1:10" ht="14.25" customHeight="1" x14ac:dyDescent="0.3">
      <c r="A3577" s="3">
        <f t="shared" si="14"/>
        <v>45170</v>
      </c>
      <c r="B3577" s="3">
        <v>45198</v>
      </c>
      <c r="C3577" s="2">
        <v>301784</v>
      </c>
      <c r="D3577" s="2">
        <v>10041</v>
      </c>
      <c r="E3577" s="2">
        <v>858</v>
      </c>
      <c r="F3577" s="2">
        <v>3</v>
      </c>
      <c r="G3577" s="2">
        <v>749</v>
      </c>
      <c r="H3577" s="2">
        <v>2247</v>
      </c>
      <c r="I3577" s="2" t="str">
        <f>VLOOKUP($D3577,PRODUCTS!$A$2:$G$87,2,0)</f>
        <v>MacBook Air 13.3" Laptop - Apple M1 chip</v>
      </c>
      <c r="J3577" s="2" t="str">
        <f>VLOOKUP(E3577,CUSTOMERS!$A$2:$K$1001,2,0)&amp;" "&amp;VLOOKUP(E3577,CUSTOMERS!$A$2:$K$1001,3,0)</f>
        <v>Alfredo Rossey</v>
      </c>
    </row>
    <row r="3578" spans="1:10" ht="14.25" customHeight="1" x14ac:dyDescent="0.3">
      <c r="A3578" s="3">
        <f t="shared" si="14"/>
        <v>45170</v>
      </c>
      <c r="B3578" s="3">
        <v>45198</v>
      </c>
      <c r="C3578" s="2">
        <v>301784</v>
      </c>
      <c r="D3578" s="2">
        <v>10002</v>
      </c>
      <c r="E3578" s="2">
        <v>649</v>
      </c>
      <c r="F3578" s="2">
        <v>3</v>
      </c>
      <c r="G3578" s="2">
        <v>81</v>
      </c>
      <c r="H3578" s="2">
        <v>243</v>
      </c>
      <c r="I3578" s="2" t="str">
        <f>VLOOKUP($D3578,PRODUCTS!$A$2:$G$87,2,0)</f>
        <v>Apple AirTag 4 Pack</v>
      </c>
      <c r="J3578" s="2" t="str">
        <f>VLOOKUP(E3578,CUSTOMERS!$A$2:$K$1001,2,0)&amp;" "&amp;VLOOKUP(E3578,CUSTOMERS!$A$2:$K$1001,3,0)</f>
        <v>Cathie Gallafant</v>
      </c>
    </row>
    <row r="3579" spans="1:10" ht="14.25" customHeight="1" x14ac:dyDescent="0.3">
      <c r="A3579" s="3">
        <f t="shared" si="14"/>
        <v>45170</v>
      </c>
      <c r="B3579" s="3">
        <v>45199</v>
      </c>
      <c r="C3579" s="2">
        <v>301785</v>
      </c>
      <c r="D3579" s="2">
        <v>10053</v>
      </c>
      <c r="E3579" s="2">
        <v>455</v>
      </c>
      <c r="F3579" s="2">
        <v>1</v>
      </c>
      <c r="G3579" s="2">
        <v>90</v>
      </c>
      <c r="H3579" s="2">
        <v>90</v>
      </c>
      <c r="I3579" s="2" t="str">
        <f>VLOOKUP($D3579,PRODUCTS!$A$2:$G$87,2,0)</f>
        <v>HP - 21.5" IPS LED Full HD </v>
      </c>
      <c r="J3579" s="2" t="str">
        <f>VLOOKUP(E3579,CUSTOMERS!$A$2:$K$1001,2,0)&amp;" "&amp;VLOOKUP(E3579,CUSTOMERS!$A$2:$K$1001,3,0)</f>
        <v>Maurise Hurlestone</v>
      </c>
    </row>
    <row r="3580" spans="1:10" ht="14.25" customHeight="1" x14ac:dyDescent="0.3">
      <c r="A3580" s="3">
        <f t="shared" si="14"/>
        <v>45170</v>
      </c>
      <c r="B3580" s="3">
        <v>45199</v>
      </c>
      <c r="C3580" s="2">
        <v>301785</v>
      </c>
      <c r="D3580" s="2">
        <v>10034</v>
      </c>
      <c r="E3580" s="2">
        <v>139</v>
      </c>
      <c r="F3580" s="2">
        <v>2</v>
      </c>
      <c r="G3580" s="2">
        <v>90</v>
      </c>
      <c r="H3580" s="2">
        <v>180</v>
      </c>
      <c r="I3580" s="2" t="str">
        <f>VLOOKUP($D3580,PRODUCTS!$A$2:$G$87,2,0)</f>
        <v>Xbox Wireless Headset </v>
      </c>
      <c r="J3580" s="2" t="str">
        <f>VLOOKUP(E3580,CUSTOMERS!$A$2:$K$1001,2,0)&amp;" "&amp;VLOOKUP(E3580,CUSTOMERS!$A$2:$K$1001,3,0)</f>
        <v>Tripp Chippindale</v>
      </c>
    </row>
    <row r="3581" spans="1:10" ht="14.25" customHeight="1" x14ac:dyDescent="0.3">
      <c r="A3581" s="3">
        <f t="shared" si="14"/>
        <v>45170</v>
      </c>
      <c r="B3581" s="3">
        <v>45199</v>
      </c>
      <c r="C3581" s="2">
        <v>301785</v>
      </c>
      <c r="D3581" s="2">
        <v>10073</v>
      </c>
      <c r="E3581" s="2">
        <v>569</v>
      </c>
      <c r="F3581" s="2">
        <v>1</v>
      </c>
      <c r="G3581" s="2">
        <v>7</v>
      </c>
      <c r="H3581" s="2">
        <v>7</v>
      </c>
      <c r="I3581" s="2" t="str">
        <f>VLOOKUP($D3581,PRODUCTS!$A$2:$G$87,2,0)</f>
        <v>Case for iPhone 15 Pro Max Black</v>
      </c>
      <c r="J3581" s="2" t="str">
        <f>VLOOKUP(E3581,CUSTOMERS!$A$2:$K$1001,2,0)&amp;" "&amp;VLOOKUP(E3581,CUSTOMERS!$A$2:$K$1001,3,0)</f>
        <v>Garvy Malyj</v>
      </c>
    </row>
    <row r="3582" spans="1:10" ht="14.25" customHeight="1" x14ac:dyDescent="0.3">
      <c r="A3582" s="3">
        <f t="shared" si="14"/>
        <v>45170</v>
      </c>
      <c r="B3582" s="3">
        <v>45199</v>
      </c>
      <c r="C3582" s="2">
        <v>301785</v>
      </c>
      <c r="D3582" s="2">
        <v>10006</v>
      </c>
      <c r="E3582" s="2">
        <v>272</v>
      </c>
      <c r="F3582" s="2">
        <v>3</v>
      </c>
      <c r="G3582" s="2">
        <v>24</v>
      </c>
      <c r="H3582" s="2">
        <v>72</v>
      </c>
      <c r="I3582" s="2" t="str">
        <f>VLOOKUP($D3582,PRODUCTS!$A$2:$G$87,2,0)</f>
        <v>Roku Express</v>
      </c>
      <c r="J3582" s="2" t="str">
        <f>VLOOKUP(E3582,CUSTOMERS!$A$2:$K$1001,2,0)&amp;" "&amp;VLOOKUP(E3582,CUSTOMERS!$A$2:$K$1001,3,0)</f>
        <v>Powell Constance</v>
      </c>
    </row>
    <row r="3583" spans="1:10" ht="14.25" customHeight="1" x14ac:dyDescent="0.3">
      <c r="A3583" s="3">
        <f t="shared" si="14"/>
        <v>45170</v>
      </c>
      <c r="B3583" s="3">
        <v>45199</v>
      </c>
      <c r="C3583" s="2">
        <v>301785</v>
      </c>
      <c r="D3583" s="2">
        <v>10020</v>
      </c>
      <c r="E3583" s="2">
        <v>606</v>
      </c>
      <c r="F3583" s="2">
        <v>2</v>
      </c>
      <c r="G3583" s="2">
        <v>1499</v>
      </c>
      <c r="H3583" s="2">
        <v>2998</v>
      </c>
      <c r="I3583" s="2" t="str">
        <f>VLOOKUP($D3583,PRODUCTS!$A$2:$G$87,2,0)</f>
        <v>iPhone 15 Pro 1 TB</v>
      </c>
      <c r="J3583" s="2" t="str">
        <f>VLOOKUP(E3583,CUSTOMERS!$A$2:$K$1001,2,0)&amp;" "&amp;VLOOKUP(E3583,CUSTOMERS!$A$2:$K$1001,3,0)</f>
        <v>Neysa Gibling</v>
      </c>
    </row>
    <row r="3584" spans="1:10" ht="14.25" customHeight="1" x14ac:dyDescent="0.3">
      <c r="A3584" s="3">
        <f t="shared" si="14"/>
        <v>45170</v>
      </c>
      <c r="B3584" s="3">
        <v>45199</v>
      </c>
      <c r="C3584" s="2">
        <v>301785</v>
      </c>
      <c r="D3584" s="2">
        <v>10041</v>
      </c>
      <c r="E3584" s="2">
        <v>600</v>
      </c>
      <c r="F3584" s="2">
        <v>1</v>
      </c>
      <c r="G3584" s="2">
        <v>749</v>
      </c>
      <c r="H3584" s="2">
        <v>749</v>
      </c>
      <c r="I3584" s="2" t="str">
        <f>VLOOKUP($D3584,PRODUCTS!$A$2:$G$87,2,0)</f>
        <v>MacBook Air 13.3" Laptop - Apple M1 chip</v>
      </c>
      <c r="J3584" s="2" t="str">
        <f>VLOOKUP(E3584,CUSTOMERS!$A$2:$K$1001,2,0)&amp;" "&amp;VLOOKUP(E3584,CUSTOMERS!$A$2:$K$1001,3,0)</f>
        <v>Tilda Shotter</v>
      </c>
    </row>
    <row r="3585" spans="1:10" ht="14.25" customHeight="1" x14ac:dyDescent="0.3">
      <c r="A3585" s="3">
        <f t="shared" si="14"/>
        <v>45170</v>
      </c>
      <c r="B3585" s="3">
        <v>45199</v>
      </c>
      <c r="C3585" s="2">
        <v>301785</v>
      </c>
      <c r="D3585" s="2">
        <v>10070</v>
      </c>
      <c r="E3585" s="2">
        <v>112</v>
      </c>
      <c r="F3585" s="2">
        <v>1</v>
      </c>
      <c r="G3585" s="2">
        <v>7</v>
      </c>
      <c r="H3585" s="2">
        <v>7</v>
      </c>
      <c r="I3585" s="2" t="str">
        <f>VLOOKUP($D3585,PRODUCTS!$A$2:$G$87,2,0)</f>
        <v>Case for iPhone 15 Pro Max Red</v>
      </c>
      <c r="J3585" s="2" t="str">
        <f>VLOOKUP(E3585,CUSTOMERS!$A$2:$K$1001,2,0)&amp;" "&amp;VLOOKUP(E3585,CUSTOMERS!$A$2:$K$1001,3,0)</f>
        <v>Freddie Le Pruvost</v>
      </c>
    </row>
    <row r="3586" spans="1:10" ht="14.25" customHeight="1" x14ac:dyDescent="0.3">
      <c r="A3586" s="3">
        <f t="shared" si="14"/>
        <v>45170</v>
      </c>
      <c r="B3586" s="3">
        <v>45199</v>
      </c>
      <c r="C3586" s="2">
        <v>301786</v>
      </c>
      <c r="D3586" s="2">
        <v>10070</v>
      </c>
      <c r="E3586" s="2">
        <v>408</v>
      </c>
      <c r="F3586" s="2">
        <v>1</v>
      </c>
      <c r="G3586" s="2">
        <v>7</v>
      </c>
      <c r="H3586" s="2">
        <v>7</v>
      </c>
      <c r="I3586" s="2" t="str">
        <f>VLOOKUP($D3586,PRODUCTS!$A$2:$G$87,2,0)</f>
        <v>Case for iPhone 15 Pro Max Red</v>
      </c>
      <c r="J3586" s="2" t="str">
        <f>VLOOKUP(E3586,CUSTOMERS!$A$2:$K$1001,2,0)&amp;" "&amp;VLOOKUP(E3586,CUSTOMERS!$A$2:$K$1001,3,0)</f>
        <v>Melisandra Stalf</v>
      </c>
    </row>
    <row r="3587" spans="1:10" ht="14.25" customHeight="1" x14ac:dyDescent="0.3">
      <c r="A3587" s="3">
        <f t="shared" si="14"/>
        <v>45170</v>
      </c>
      <c r="B3587" s="3">
        <v>45199</v>
      </c>
      <c r="C3587" s="2">
        <v>301786</v>
      </c>
      <c r="D3587" s="2">
        <v>10025</v>
      </c>
      <c r="E3587" s="2">
        <v>939</v>
      </c>
      <c r="F3587" s="2">
        <v>1</v>
      </c>
      <c r="G3587" s="2">
        <v>399</v>
      </c>
      <c r="H3587" s="2">
        <v>399</v>
      </c>
      <c r="I3587" s="2" t="str">
        <f>VLOOKUP($D3587,PRODUCTS!$A$2:$G$87,2,0)</f>
        <v>SAMSUNG Galaxy A54 5G 128 GB</v>
      </c>
      <c r="J3587" s="2" t="str">
        <f>VLOOKUP(E3587,CUSTOMERS!$A$2:$K$1001,2,0)&amp;" "&amp;VLOOKUP(E3587,CUSTOMERS!$A$2:$K$1001,3,0)</f>
        <v>Brandy Adin</v>
      </c>
    </row>
    <row r="3588" spans="1:10" ht="14.25" customHeight="1" x14ac:dyDescent="0.3">
      <c r="A3588" s="3">
        <f t="shared" si="14"/>
        <v>45170</v>
      </c>
      <c r="B3588" s="3">
        <v>45199</v>
      </c>
      <c r="C3588" s="2">
        <v>301786</v>
      </c>
      <c r="D3588" s="2">
        <v>10009</v>
      </c>
      <c r="E3588" s="2">
        <v>914</v>
      </c>
      <c r="F3588" s="2">
        <v>1</v>
      </c>
      <c r="G3588" s="2">
        <v>80</v>
      </c>
      <c r="H3588" s="2">
        <v>80</v>
      </c>
      <c r="I3588" s="2" t="str">
        <f>VLOOKUP($D3588,PRODUCTS!$A$2:$G$87,2,0)</f>
        <v>Fitbit Inspire 3</v>
      </c>
      <c r="J3588" s="2" t="str">
        <f>VLOOKUP(E3588,CUSTOMERS!$A$2:$K$1001,2,0)&amp;" "&amp;VLOOKUP(E3588,CUSTOMERS!$A$2:$K$1001,3,0)</f>
        <v>Martie Clair</v>
      </c>
    </row>
    <row r="3589" spans="1:10" ht="14.25" customHeight="1" x14ac:dyDescent="0.3">
      <c r="A3589" s="3">
        <f t="shared" si="14"/>
        <v>45170</v>
      </c>
      <c r="B3589" s="3">
        <v>45199</v>
      </c>
      <c r="C3589" s="2">
        <v>301787</v>
      </c>
      <c r="D3589" s="2">
        <v>10032</v>
      </c>
      <c r="E3589" s="2">
        <v>142</v>
      </c>
      <c r="F3589" s="2">
        <v>1</v>
      </c>
      <c r="G3589" s="2">
        <v>70</v>
      </c>
      <c r="H3589" s="2">
        <v>70</v>
      </c>
      <c r="I3589" s="2" t="str">
        <f>VLOOKUP($D3589,PRODUCTS!$A$2:$G$87,2,0)</f>
        <v>Nintendo Switch Pro Controller</v>
      </c>
      <c r="J3589" s="2" t="str">
        <f>VLOOKUP(E3589,CUSTOMERS!$A$2:$K$1001,2,0)&amp;" "&amp;VLOOKUP(E3589,CUSTOMERS!$A$2:$K$1001,3,0)</f>
        <v>Audre Smillie</v>
      </c>
    </row>
    <row r="3590" spans="1:10" ht="14.25" customHeight="1" x14ac:dyDescent="0.3">
      <c r="A3590" s="3">
        <f t="shared" si="14"/>
        <v>45170</v>
      </c>
      <c r="B3590" s="3">
        <v>45199</v>
      </c>
      <c r="C3590" s="2">
        <v>301788</v>
      </c>
      <c r="D3590" s="2">
        <v>10039</v>
      </c>
      <c r="E3590" s="2">
        <v>412</v>
      </c>
      <c r="F3590" s="2">
        <v>3</v>
      </c>
      <c r="G3590" s="2">
        <v>799</v>
      </c>
      <c r="H3590" s="2">
        <v>2397</v>
      </c>
      <c r="I3590" s="2" t="str">
        <f>VLOOKUP($D3590,PRODUCTS!$A$2:$G$87,2,0)</f>
        <v>Apple Watch Series 9 (GPS + Cellular) 45mm</v>
      </c>
      <c r="J3590" s="2" t="str">
        <f>VLOOKUP(E3590,CUSTOMERS!$A$2:$K$1001,2,0)&amp;" "&amp;VLOOKUP(E3590,CUSTOMERS!$A$2:$K$1001,3,0)</f>
        <v>Jackie Burtwistle</v>
      </c>
    </row>
    <row r="3591" spans="1:10" ht="14.25" customHeight="1" x14ac:dyDescent="0.3">
      <c r="A3591" s="3">
        <f t="shared" si="14"/>
        <v>45170</v>
      </c>
      <c r="B3591" s="3">
        <v>45199</v>
      </c>
      <c r="C3591" s="2">
        <v>301788</v>
      </c>
      <c r="D3591" s="2">
        <v>10063</v>
      </c>
      <c r="E3591" s="2">
        <v>187</v>
      </c>
      <c r="F3591" s="2">
        <v>1</v>
      </c>
      <c r="G3591" s="2">
        <v>1799</v>
      </c>
      <c r="H3591" s="2">
        <v>1799</v>
      </c>
      <c r="I3591" s="2" t="str">
        <f>VLOOKUP($D3591,PRODUCTS!$A$2:$G$87,2,0)</f>
        <v>Sony - Alpha a7 III Mirrorless </v>
      </c>
      <c r="J3591" s="2" t="str">
        <f>VLOOKUP(E3591,CUSTOMERS!$A$2:$K$1001,2,0)&amp;" "&amp;VLOOKUP(E3591,CUSTOMERS!$A$2:$K$1001,3,0)</f>
        <v>Zuzana Feake</v>
      </c>
    </row>
    <row r="3592" spans="1:10" ht="14.25" customHeight="1" x14ac:dyDescent="0.3">
      <c r="A3592" s="3">
        <f t="shared" si="14"/>
        <v>45170</v>
      </c>
      <c r="B3592" s="3">
        <v>45199</v>
      </c>
      <c r="C3592" s="2">
        <v>301789</v>
      </c>
      <c r="D3592" s="2">
        <v>10028</v>
      </c>
      <c r="E3592" s="2">
        <v>979</v>
      </c>
      <c r="F3592" s="2">
        <v>2</v>
      </c>
      <c r="G3592" s="2">
        <v>1500</v>
      </c>
      <c r="H3592" s="2">
        <v>3000</v>
      </c>
      <c r="I3592" s="2" t="str">
        <f>VLOOKUP($D3592,PRODUCTS!$A$2:$G$87,2,0)</f>
        <v>SAMSUNG Galaxy Z Fold 5 256 GB</v>
      </c>
      <c r="J3592" s="2" t="str">
        <f>VLOOKUP(E3592,CUSTOMERS!$A$2:$K$1001,2,0)&amp;" "&amp;VLOOKUP(E3592,CUSTOMERS!$A$2:$K$1001,3,0)</f>
        <v>Rachelle Bletso</v>
      </c>
    </row>
    <row r="3593" spans="1:10" ht="14.25" customHeight="1" x14ac:dyDescent="0.3">
      <c r="A3593" s="3">
        <f t="shared" si="14"/>
        <v>45170</v>
      </c>
      <c r="B3593" s="3">
        <v>45199</v>
      </c>
      <c r="C3593" s="2">
        <v>301790</v>
      </c>
      <c r="D3593" s="2">
        <v>10020</v>
      </c>
      <c r="E3593" s="2">
        <v>62</v>
      </c>
      <c r="F3593" s="2">
        <v>1</v>
      </c>
      <c r="G3593" s="2">
        <v>1499</v>
      </c>
      <c r="H3593" s="2">
        <v>1499</v>
      </c>
      <c r="I3593" s="2" t="str">
        <f>VLOOKUP($D3593,PRODUCTS!$A$2:$G$87,2,0)</f>
        <v>iPhone 15 Pro 1 TB</v>
      </c>
      <c r="J3593" s="2" t="str">
        <f>VLOOKUP(E3593,CUSTOMERS!$A$2:$K$1001,2,0)&amp;" "&amp;VLOOKUP(E3593,CUSTOMERS!$A$2:$K$1001,3,0)</f>
        <v>Pamela Diche</v>
      </c>
    </row>
    <row r="3594" spans="1:10" ht="14.25" customHeight="1" x14ac:dyDescent="0.3">
      <c r="A3594" s="3">
        <f t="shared" si="14"/>
        <v>45170</v>
      </c>
      <c r="B3594" s="3">
        <v>45199</v>
      </c>
      <c r="C3594" s="2">
        <v>301790</v>
      </c>
      <c r="D3594" s="2">
        <v>10037</v>
      </c>
      <c r="E3594" s="2">
        <v>543</v>
      </c>
      <c r="F3594" s="2">
        <v>2</v>
      </c>
      <c r="G3594" s="2">
        <v>500</v>
      </c>
      <c r="H3594" s="2">
        <v>1000</v>
      </c>
      <c r="I3594" s="2" t="str">
        <f>VLOOKUP($D3594,PRODUCTS!$A$2:$G$87,2,0)</f>
        <v>Sony - PlayStation 5 Slim Console</v>
      </c>
      <c r="J3594" s="2" t="str">
        <f>VLOOKUP(E3594,CUSTOMERS!$A$2:$K$1001,2,0)&amp;" "&amp;VLOOKUP(E3594,CUSTOMERS!$A$2:$K$1001,3,0)</f>
        <v>Eadith Greenough</v>
      </c>
    </row>
    <row r="3595" spans="1:10" ht="14.25" customHeight="1" x14ac:dyDescent="0.3">
      <c r="A3595" s="3">
        <f t="shared" si="14"/>
        <v>45170</v>
      </c>
      <c r="B3595" s="3">
        <v>45199</v>
      </c>
      <c r="C3595" s="2">
        <v>301791</v>
      </c>
      <c r="D3595" s="2">
        <v>10014</v>
      </c>
      <c r="E3595" s="2">
        <v>196</v>
      </c>
      <c r="F3595" s="2">
        <v>1</v>
      </c>
      <c r="G3595" s="2">
        <v>1199</v>
      </c>
      <c r="H3595" s="2">
        <v>1199</v>
      </c>
      <c r="I3595" s="2" t="str">
        <f>VLOOKUP($D3595,PRODUCTS!$A$2:$G$87,2,0)</f>
        <v>iPhone 15 Pro Max 256 GB</v>
      </c>
      <c r="J3595" s="2" t="str">
        <f>VLOOKUP(E3595,CUSTOMERS!$A$2:$K$1001,2,0)&amp;" "&amp;VLOOKUP(E3595,CUSTOMERS!$A$2:$K$1001,3,0)</f>
        <v>Dyanna Guillart</v>
      </c>
    </row>
    <row r="3596" spans="1:10" ht="14.25" customHeight="1" x14ac:dyDescent="0.3">
      <c r="A3596" s="3">
        <f t="shared" si="14"/>
        <v>45170</v>
      </c>
      <c r="B3596" s="3">
        <v>45199</v>
      </c>
      <c r="C3596" s="2">
        <v>301791</v>
      </c>
      <c r="D3596" s="2">
        <v>10049</v>
      </c>
      <c r="E3596" s="2">
        <v>316</v>
      </c>
      <c r="F3596" s="2">
        <v>1</v>
      </c>
      <c r="G3596" s="2">
        <v>450</v>
      </c>
      <c r="H3596" s="2">
        <v>450</v>
      </c>
      <c r="I3596" s="2" t="str">
        <f>VLOOKUP($D3596,PRODUCTS!$A$2:$G$87,2,0)</f>
        <v>HP - Envy 2-in-1 15.6" Full HD Touch-Screen Laptop - AMD Ryzen 5 </v>
      </c>
      <c r="J3596" s="2" t="str">
        <f>VLOOKUP(E3596,CUSTOMERS!$A$2:$K$1001,2,0)&amp;" "&amp;VLOOKUP(E3596,CUSTOMERS!$A$2:$K$1001,3,0)</f>
        <v>Bessy Culbard</v>
      </c>
    </row>
    <row r="3597" spans="1:10" ht="14.25" customHeight="1" x14ac:dyDescent="0.3">
      <c r="A3597" s="3">
        <f t="shared" si="14"/>
        <v>45170</v>
      </c>
      <c r="B3597" s="3">
        <v>45199</v>
      </c>
      <c r="C3597" s="2">
        <v>301791</v>
      </c>
      <c r="D3597" s="2">
        <v>10024</v>
      </c>
      <c r="E3597" s="2">
        <v>444</v>
      </c>
      <c r="F3597" s="2">
        <v>3</v>
      </c>
      <c r="G3597" s="2">
        <v>199</v>
      </c>
      <c r="H3597" s="2">
        <v>597</v>
      </c>
      <c r="I3597" s="2" t="str">
        <f>VLOOKUP($D3597,PRODUCTS!$A$2:$G$87,2,0)</f>
        <v>SAMSUNG Galaxy Tab S6 Lite 10.4" 64GB</v>
      </c>
      <c r="J3597" s="2" t="str">
        <f>VLOOKUP(E3597,CUSTOMERS!$A$2:$K$1001,2,0)&amp;" "&amp;VLOOKUP(E3597,CUSTOMERS!$A$2:$K$1001,3,0)</f>
        <v>Robina Sambrook</v>
      </c>
    </row>
    <row r="3598" spans="1:10" ht="14.25" customHeight="1" x14ac:dyDescent="0.3">
      <c r="A3598" s="3">
        <f t="shared" si="14"/>
        <v>45170</v>
      </c>
      <c r="B3598" s="3">
        <v>45199</v>
      </c>
      <c r="C3598" s="2">
        <v>301792</v>
      </c>
      <c r="D3598" s="2">
        <v>10047</v>
      </c>
      <c r="E3598" s="2">
        <v>92</v>
      </c>
      <c r="F3598" s="2">
        <v>1</v>
      </c>
      <c r="G3598" s="2">
        <v>300</v>
      </c>
      <c r="H3598" s="2">
        <v>300</v>
      </c>
      <c r="I3598" s="2" t="str">
        <f>VLOOKUP($D3598,PRODUCTS!$A$2:$G$87,2,0)</f>
        <v>Microsoft - Xbox Series S 512 GB All-Digital Console</v>
      </c>
      <c r="J3598" s="2" t="str">
        <f>VLOOKUP(E3598,CUSTOMERS!$A$2:$K$1001,2,0)&amp;" "&amp;VLOOKUP(E3598,CUSTOMERS!$A$2:$K$1001,3,0)</f>
        <v>Bear Hemms</v>
      </c>
    </row>
    <row r="3599" spans="1:10" ht="14.25" customHeight="1" x14ac:dyDescent="0.3">
      <c r="A3599" s="3">
        <f t="shared" si="14"/>
        <v>45170</v>
      </c>
      <c r="B3599" s="3">
        <v>45199</v>
      </c>
      <c r="C3599" s="2">
        <v>301792</v>
      </c>
      <c r="D3599" s="2">
        <v>10025</v>
      </c>
      <c r="E3599" s="2">
        <v>111</v>
      </c>
      <c r="F3599" s="2">
        <v>1</v>
      </c>
      <c r="G3599" s="2">
        <v>399</v>
      </c>
      <c r="H3599" s="2">
        <v>399</v>
      </c>
      <c r="I3599" s="2" t="str">
        <f>VLOOKUP($D3599,PRODUCTS!$A$2:$G$87,2,0)</f>
        <v>SAMSUNG Galaxy A54 5G 128 GB</v>
      </c>
      <c r="J3599" s="2" t="str">
        <f>VLOOKUP(E3599,CUSTOMERS!$A$2:$K$1001,2,0)&amp;" "&amp;VLOOKUP(E3599,CUSTOMERS!$A$2:$K$1001,3,0)</f>
        <v>Shandee MacCulloch</v>
      </c>
    </row>
    <row r="3600" spans="1:10" ht="14.25" customHeight="1" x14ac:dyDescent="0.3">
      <c r="A3600" s="3">
        <f t="shared" si="14"/>
        <v>45170</v>
      </c>
      <c r="B3600" s="3">
        <v>45199</v>
      </c>
      <c r="C3600" s="2">
        <v>301793</v>
      </c>
      <c r="D3600" s="2">
        <v>10041</v>
      </c>
      <c r="E3600" s="2">
        <v>398</v>
      </c>
      <c r="F3600" s="2">
        <v>1</v>
      </c>
      <c r="G3600" s="2">
        <v>749</v>
      </c>
      <c r="H3600" s="2">
        <v>749</v>
      </c>
      <c r="I3600" s="2" t="str">
        <f>VLOOKUP($D3600,PRODUCTS!$A$2:$G$87,2,0)</f>
        <v>MacBook Air 13.3" Laptop - Apple M1 chip</v>
      </c>
      <c r="J3600" s="2" t="str">
        <f>VLOOKUP(E3600,CUSTOMERS!$A$2:$K$1001,2,0)&amp;" "&amp;VLOOKUP(E3600,CUSTOMERS!$A$2:$K$1001,3,0)</f>
        <v>Chicky Rubinov</v>
      </c>
    </row>
    <row r="3601" spans="1:10" ht="14.25" customHeight="1" x14ac:dyDescent="0.3">
      <c r="A3601" s="3">
        <f t="shared" si="14"/>
        <v>45170</v>
      </c>
      <c r="B3601" s="3">
        <v>45199</v>
      </c>
      <c r="C3601" s="2">
        <v>301794</v>
      </c>
      <c r="D3601" s="2">
        <v>10023</v>
      </c>
      <c r="E3601" s="2">
        <v>384</v>
      </c>
      <c r="F3601" s="2">
        <v>3</v>
      </c>
      <c r="G3601" s="2">
        <v>1099</v>
      </c>
      <c r="H3601" s="2">
        <v>3297</v>
      </c>
      <c r="I3601" s="2" t="str">
        <f>VLOOKUP($D3601,PRODUCTS!$A$2:$G$87,2,0)</f>
        <v>iPhone 15 512 GB</v>
      </c>
      <c r="J3601" s="2" t="str">
        <f>VLOOKUP(E3601,CUSTOMERS!$A$2:$K$1001,2,0)&amp;" "&amp;VLOOKUP(E3601,CUSTOMERS!$A$2:$K$1001,3,0)</f>
        <v>Chicky Palatini</v>
      </c>
    </row>
    <row r="3602" spans="1:10" ht="14.25" customHeight="1" x14ac:dyDescent="0.3">
      <c r="A3602" s="3">
        <f t="shared" si="14"/>
        <v>45170</v>
      </c>
      <c r="B3602" s="3">
        <v>45199</v>
      </c>
      <c r="C3602" s="2">
        <v>301795</v>
      </c>
      <c r="D3602" s="2">
        <v>10062</v>
      </c>
      <c r="E3602" s="2">
        <v>531</v>
      </c>
      <c r="F3602" s="2">
        <v>3</v>
      </c>
      <c r="G3602" s="2">
        <v>1499</v>
      </c>
      <c r="H3602" s="2">
        <v>4497</v>
      </c>
      <c r="I3602" s="2" t="str">
        <f>VLOOKUP($D3602,PRODUCTS!$A$2:$G$87,2,0)</f>
        <v>LG - 65" Class B3 Series OLED</v>
      </c>
      <c r="J3602" s="2" t="str">
        <f>VLOOKUP(E3602,CUSTOMERS!$A$2:$K$1001,2,0)&amp;" "&amp;VLOOKUP(E3602,CUSTOMERS!$A$2:$K$1001,3,0)</f>
        <v>Malissia Hindrick</v>
      </c>
    </row>
    <row r="3603" spans="1:10" ht="14.25" customHeight="1" x14ac:dyDescent="0.3">
      <c r="A3603" s="3">
        <f t="shared" si="14"/>
        <v>45170</v>
      </c>
      <c r="B3603" s="3">
        <v>45199</v>
      </c>
      <c r="C3603" s="2">
        <v>301796</v>
      </c>
      <c r="D3603" s="2">
        <v>10060</v>
      </c>
      <c r="E3603" s="2">
        <v>406</v>
      </c>
      <c r="F3603" s="2">
        <v>3</v>
      </c>
      <c r="G3603" s="2">
        <v>579</v>
      </c>
      <c r="H3603" s="2">
        <v>1737</v>
      </c>
      <c r="I3603" s="2" t="str">
        <f>VLOOKUP($D3603,PRODUCTS!$A$2:$G$87,2,0)</f>
        <v>Samsung - 75" Class TU690</v>
      </c>
      <c r="J3603" s="2" t="str">
        <f>VLOOKUP(E3603,CUSTOMERS!$A$2:$K$1001,2,0)&amp;" "&amp;VLOOKUP(E3603,CUSTOMERS!$A$2:$K$1001,3,0)</f>
        <v>Ermin Mynett</v>
      </c>
    </row>
    <row r="3604" spans="1:10" ht="14.25" customHeight="1" x14ac:dyDescent="0.3">
      <c r="A3604" s="3">
        <f t="shared" si="14"/>
        <v>45170</v>
      </c>
      <c r="B3604" s="3">
        <v>45199</v>
      </c>
      <c r="C3604" s="2">
        <v>301796</v>
      </c>
      <c r="D3604" s="2">
        <v>10012</v>
      </c>
      <c r="E3604" s="2">
        <v>19</v>
      </c>
      <c r="F3604" s="2">
        <v>1</v>
      </c>
      <c r="G3604" s="2">
        <v>70</v>
      </c>
      <c r="H3604" s="2">
        <v>70</v>
      </c>
      <c r="I3604" s="2" t="str">
        <f>VLOOKUP($D3604,PRODUCTS!$A$2:$G$87,2,0)</f>
        <v>Beats Studio Buds</v>
      </c>
      <c r="J3604" s="2" t="str">
        <f>VLOOKUP(E3604,CUSTOMERS!$A$2:$K$1001,2,0)&amp;" "&amp;VLOOKUP(E3604,CUSTOMERS!$A$2:$K$1001,3,0)</f>
        <v>Geoffrey Ramsell</v>
      </c>
    </row>
    <row r="3605" spans="1:10" ht="14.25" customHeight="1" x14ac:dyDescent="0.3">
      <c r="A3605" s="3">
        <f t="shared" si="14"/>
        <v>45170</v>
      </c>
      <c r="B3605" s="3">
        <v>45199</v>
      </c>
      <c r="C3605" s="2">
        <v>301796</v>
      </c>
      <c r="D3605" s="2">
        <v>10051</v>
      </c>
      <c r="E3605" s="2">
        <v>644</v>
      </c>
      <c r="F3605" s="2">
        <v>1</v>
      </c>
      <c r="G3605" s="2">
        <v>900</v>
      </c>
      <c r="H3605" s="2">
        <v>900</v>
      </c>
      <c r="I3605" s="2" t="str">
        <f>VLOOKUP($D3605,PRODUCTS!$A$2:$G$87,2,0)</f>
        <v>Dell - Inspiron 23.8" Touch screen All-In-One</v>
      </c>
      <c r="J3605" s="2" t="str">
        <f>VLOOKUP(E3605,CUSTOMERS!$A$2:$K$1001,2,0)&amp;" "&amp;VLOOKUP(E3605,CUSTOMERS!$A$2:$K$1001,3,0)</f>
        <v>Brock Gatlin</v>
      </c>
    </row>
    <row r="3606" spans="1:10" ht="14.25" customHeight="1" x14ac:dyDescent="0.3">
      <c r="A3606" s="3">
        <f t="shared" si="14"/>
        <v>45200</v>
      </c>
      <c r="B3606" s="3">
        <v>45200</v>
      </c>
      <c r="C3606" s="2">
        <v>301797</v>
      </c>
      <c r="D3606" s="2">
        <v>10053</v>
      </c>
      <c r="E3606" s="2">
        <v>131</v>
      </c>
      <c r="F3606" s="2">
        <v>1</v>
      </c>
      <c r="G3606" s="2">
        <v>90</v>
      </c>
      <c r="H3606" s="2">
        <v>90</v>
      </c>
      <c r="I3606" s="2" t="str">
        <f>VLOOKUP($D3606,PRODUCTS!$A$2:$G$87,2,0)</f>
        <v>HP - 21.5" IPS LED Full HD </v>
      </c>
      <c r="J3606" s="2" t="str">
        <f>VLOOKUP(E3606,CUSTOMERS!$A$2:$K$1001,2,0)&amp;" "&amp;VLOOKUP(E3606,CUSTOMERS!$A$2:$K$1001,3,0)</f>
        <v>Thatch Cullrford</v>
      </c>
    </row>
    <row r="3607" spans="1:10" ht="14.25" customHeight="1" x14ac:dyDescent="0.3">
      <c r="A3607" s="3">
        <f t="shared" si="14"/>
        <v>45200</v>
      </c>
      <c r="B3607" s="3">
        <v>45200</v>
      </c>
      <c r="C3607" s="2">
        <v>301797</v>
      </c>
      <c r="D3607" s="2">
        <v>10065</v>
      </c>
      <c r="E3607" s="2">
        <v>528</v>
      </c>
      <c r="F3607" s="2">
        <v>3</v>
      </c>
      <c r="G3607" s="2">
        <v>399</v>
      </c>
      <c r="H3607" s="2">
        <v>1197</v>
      </c>
      <c r="I3607" s="2" t="str">
        <f>VLOOKUP($D3607,PRODUCTS!$A$2:$G$87,2,0)</f>
        <v>Canon - PowerShot V10</v>
      </c>
      <c r="J3607" s="2" t="str">
        <f>VLOOKUP(E3607,CUSTOMERS!$A$2:$K$1001,2,0)&amp;" "&amp;VLOOKUP(E3607,CUSTOMERS!$A$2:$K$1001,3,0)</f>
        <v>Verney Flitcroft</v>
      </c>
    </row>
    <row r="3608" spans="1:10" ht="14.25" customHeight="1" x14ac:dyDescent="0.3">
      <c r="A3608" s="3">
        <f t="shared" si="14"/>
        <v>45200</v>
      </c>
      <c r="B3608" s="3">
        <v>45200</v>
      </c>
      <c r="C3608" s="2">
        <v>301798</v>
      </c>
      <c r="D3608" s="2">
        <v>10005</v>
      </c>
      <c r="E3608" s="2">
        <v>561</v>
      </c>
      <c r="F3608" s="2">
        <v>2</v>
      </c>
      <c r="G3608" s="2">
        <v>36</v>
      </c>
      <c r="H3608" s="2">
        <v>72</v>
      </c>
      <c r="I3608" s="2" t="str">
        <f>VLOOKUP($D3608,PRODUCTS!$A$2:$G$87,2,0)</f>
        <v>Blink Video Doorbell</v>
      </c>
      <c r="J3608" s="2" t="str">
        <f>VLOOKUP(E3608,CUSTOMERS!$A$2:$K$1001,2,0)&amp;" "&amp;VLOOKUP(E3608,CUSTOMERS!$A$2:$K$1001,3,0)</f>
        <v>Barbee Gifford</v>
      </c>
    </row>
    <row r="3609" spans="1:10" ht="14.25" customHeight="1" x14ac:dyDescent="0.3">
      <c r="A3609" s="3">
        <f t="shared" si="14"/>
        <v>45200</v>
      </c>
      <c r="B3609" s="3">
        <v>45200</v>
      </c>
      <c r="C3609" s="2">
        <v>301799</v>
      </c>
      <c r="D3609" s="2">
        <v>10041</v>
      </c>
      <c r="E3609" s="2">
        <v>891</v>
      </c>
      <c r="F3609" s="2">
        <v>3</v>
      </c>
      <c r="G3609" s="2">
        <v>749</v>
      </c>
      <c r="H3609" s="2">
        <v>2247</v>
      </c>
      <c r="I3609" s="2" t="str">
        <f>VLOOKUP($D3609,PRODUCTS!$A$2:$G$87,2,0)</f>
        <v>MacBook Air 13.3" Laptop - Apple M1 chip</v>
      </c>
      <c r="J3609" s="2" t="str">
        <f>VLOOKUP(E3609,CUSTOMERS!$A$2:$K$1001,2,0)&amp;" "&amp;VLOOKUP(E3609,CUSTOMERS!$A$2:$K$1001,3,0)</f>
        <v>Lothaire Matterdace</v>
      </c>
    </row>
    <row r="3610" spans="1:10" ht="14.25" customHeight="1" x14ac:dyDescent="0.3">
      <c r="A3610" s="3">
        <f t="shared" si="14"/>
        <v>45200</v>
      </c>
      <c r="B3610" s="3">
        <v>45200</v>
      </c>
      <c r="C3610" s="2">
        <v>301800</v>
      </c>
      <c r="D3610" s="2">
        <v>10001</v>
      </c>
      <c r="E3610" s="2">
        <v>305</v>
      </c>
      <c r="F3610" s="2">
        <v>2</v>
      </c>
      <c r="G3610" s="2">
        <v>27</v>
      </c>
      <c r="H3610" s="2">
        <v>54</v>
      </c>
      <c r="I3610" s="2" t="str">
        <f>VLOOKUP($D3610,PRODUCTS!$A$2:$G$87,2,0)</f>
        <v>Apple AirTag</v>
      </c>
      <c r="J3610" s="2" t="str">
        <f>VLOOKUP(E3610,CUSTOMERS!$A$2:$K$1001,2,0)&amp;" "&amp;VLOOKUP(E3610,CUSTOMERS!$A$2:$K$1001,3,0)</f>
        <v>Willy Bernet</v>
      </c>
    </row>
    <row r="3611" spans="1:10" ht="14.25" customHeight="1" x14ac:dyDescent="0.3">
      <c r="A3611" s="3">
        <f t="shared" si="14"/>
        <v>45200</v>
      </c>
      <c r="B3611" s="3">
        <v>45200</v>
      </c>
      <c r="C3611" s="2">
        <v>301801</v>
      </c>
      <c r="D3611" s="2">
        <v>10079</v>
      </c>
      <c r="E3611" s="2">
        <v>46</v>
      </c>
      <c r="F3611" s="2">
        <v>2</v>
      </c>
      <c r="G3611" s="2">
        <v>7</v>
      </c>
      <c r="H3611" s="2">
        <v>14</v>
      </c>
      <c r="I3611" s="2" t="str">
        <f>VLOOKUP($D3611,PRODUCTS!$A$2:$G$87,2,0)</f>
        <v>Screen Protector for iPhone 15 Pro Max</v>
      </c>
      <c r="J3611" s="2" t="str">
        <f>VLOOKUP(E3611,CUSTOMERS!$A$2:$K$1001,2,0)&amp;" "&amp;VLOOKUP(E3611,CUSTOMERS!$A$2:$K$1001,3,0)</f>
        <v>Bamby Janus</v>
      </c>
    </row>
    <row r="3612" spans="1:10" ht="14.25" customHeight="1" x14ac:dyDescent="0.3">
      <c r="A3612" s="3">
        <f t="shared" si="14"/>
        <v>45200</v>
      </c>
      <c r="B3612" s="3">
        <v>45200</v>
      </c>
      <c r="C3612" s="2">
        <v>301801</v>
      </c>
      <c r="D3612" s="2">
        <v>10030</v>
      </c>
      <c r="E3612" s="2">
        <v>958</v>
      </c>
      <c r="F3612" s="2">
        <v>1</v>
      </c>
      <c r="G3612" s="2">
        <v>234</v>
      </c>
      <c r="H3612" s="2">
        <v>234</v>
      </c>
      <c r="I3612" s="2" t="str">
        <f>VLOOKUP($D3612,PRODUCTS!$A$2:$G$87,2,0)</f>
        <v>Meta Quest 2 </v>
      </c>
      <c r="J3612" s="2" t="str">
        <f>VLOOKUP(E3612,CUSTOMERS!$A$2:$K$1001,2,0)&amp;" "&amp;VLOOKUP(E3612,CUSTOMERS!$A$2:$K$1001,3,0)</f>
        <v>Cacilia Bende</v>
      </c>
    </row>
    <row r="3613" spans="1:10" ht="14.25" customHeight="1" x14ac:dyDescent="0.3">
      <c r="A3613" s="3">
        <f t="shared" si="14"/>
        <v>45200</v>
      </c>
      <c r="B3613" s="3">
        <v>45200</v>
      </c>
      <c r="C3613" s="2">
        <v>301801</v>
      </c>
      <c r="D3613" s="2">
        <v>10049</v>
      </c>
      <c r="E3613" s="2">
        <v>698</v>
      </c>
      <c r="F3613" s="2">
        <v>1</v>
      </c>
      <c r="G3613" s="2">
        <v>450</v>
      </c>
      <c r="H3613" s="2">
        <v>450</v>
      </c>
      <c r="I3613" s="2" t="str">
        <f>VLOOKUP($D3613,PRODUCTS!$A$2:$G$87,2,0)</f>
        <v>HP - Envy 2-in-1 15.6" Full HD Touch-Screen Laptop - AMD Ryzen 5 </v>
      </c>
      <c r="J3613" s="2" t="str">
        <f>VLOOKUP(E3613,CUSTOMERS!$A$2:$K$1001,2,0)&amp;" "&amp;VLOOKUP(E3613,CUSTOMERS!$A$2:$K$1001,3,0)</f>
        <v>Lou Woehler</v>
      </c>
    </row>
    <row r="3614" spans="1:10" ht="14.25" customHeight="1" x14ac:dyDescent="0.3">
      <c r="A3614" s="3">
        <f t="shared" si="14"/>
        <v>45200</v>
      </c>
      <c r="B3614" s="3">
        <v>45200</v>
      </c>
      <c r="C3614" s="2">
        <v>301801</v>
      </c>
      <c r="D3614" s="2">
        <v>10067</v>
      </c>
      <c r="E3614" s="2">
        <v>878</v>
      </c>
      <c r="F3614" s="2">
        <v>2</v>
      </c>
      <c r="G3614" s="2">
        <v>269</v>
      </c>
      <c r="H3614" s="2">
        <v>538</v>
      </c>
      <c r="I3614" s="2" t="str">
        <f>VLOOKUP($D3614,PRODUCTS!$A$2:$G$87,2,0)</f>
        <v>Google - Nest Cam 2 Pack</v>
      </c>
      <c r="J3614" s="2" t="str">
        <f>VLOOKUP(E3614,CUSTOMERS!$A$2:$K$1001,2,0)&amp;" "&amp;VLOOKUP(E3614,CUSTOMERS!$A$2:$K$1001,3,0)</f>
        <v>Guillema Rubens</v>
      </c>
    </row>
    <row r="3615" spans="1:10" ht="14.25" customHeight="1" x14ac:dyDescent="0.3">
      <c r="A3615" s="3">
        <f t="shared" si="14"/>
        <v>45200</v>
      </c>
      <c r="B3615" s="3">
        <v>45200</v>
      </c>
      <c r="C3615" s="2">
        <v>301801</v>
      </c>
      <c r="D3615" s="2">
        <v>10069</v>
      </c>
      <c r="E3615" s="2">
        <v>961</v>
      </c>
      <c r="F3615" s="2">
        <v>3</v>
      </c>
      <c r="G3615" s="2">
        <v>5</v>
      </c>
      <c r="H3615" s="2">
        <v>15</v>
      </c>
      <c r="I3615" s="2" t="str">
        <f>VLOOKUP($D3615,PRODUCTS!$A$2:$G$87,2,0)</f>
        <v>USB-C Charging Cable</v>
      </c>
      <c r="J3615" s="2" t="str">
        <f>VLOOKUP(E3615,CUSTOMERS!$A$2:$K$1001,2,0)&amp;" "&amp;VLOOKUP(E3615,CUSTOMERS!$A$2:$K$1001,3,0)</f>
        <v>Horace Golton</v>
      </c>
    </row>
    <row r="3616" spans="1:10" ht="14.25" customHeight="1" x14ac:dyDescent="0.3">
      <c r="A3616" s="3">
        <f t="shared" si="14"/>
        <v>45200</v>
      </c>
      <c r="B3616" s="3">
        <v>45200</v>
      </c>
      <c r="C3616" s="2">
        <v>301802</v>
      </c>
      <c r="D3616" s="2">
        <v>10077</v>
      </c>
      <c r="E3616" s="2">
        <v>199</v>
      </c>
      <c r="F3616" s="2">
        <v>2</v>
      </c>
      <c r="G3616" s="2">
        <v>6</v>
      </c>
      <c r="H3616" s="2">
        <v>12</v>
      </c>
      <c r="I3616" s="2" t="str">
        <f>VLOOKUP($D3616,PRODUCTS!$A$2:$G$87,2,0)</f>
        <v>Case for iPhone 15 Pro Blue</v>
      </c>
      <c r="J3616" s="2" t="str">
        <f>VLOOKUP(E3616,CUSTOMERS!$A$2:$K$1001,2,0)&amp;" "&amp;VLOOKUP(E3616,CUSTOMERS!$A$2:$K$1001,3,0)</f>
        <v>Ivory Ballam</v>
      </c>
    </row>
    <row r="3617" spans="1:10" ht="14.25" customHeight="1" x14ac:dyDescent="0.3">
      <c r="A3617" s="3">
        <f t="shared" si="14"/>
        <v>45200</v>
      </c>
      <c r="B3617" s="3">
        <v>45200</v>
      </c>
      <c r="C3617" s="2">
        <v>301802</v>
      </c>
      <c r="D3617" s="2">
        <v>10057</v>
      </c>
      <c r="E3617" s="2">
        <v>818</v>
      </c>
      <c r="F3617" s="2">
        <v>2</v>
      </c>
      <c r="G3617" s="2">
        <v>1099</v>
      </c>
      <c r="H3617" s="2">
        <v>2198</v>
      </c>
      <c r="I3617" s="2" t="str">
        <f>VLOOKUP($D3617,PRODUCTS!$A$2:$G$87,2,0)</f>
        <v>LG - 65" Class 80 Series QNED</v>
      </c>
      <c r="J3617" s="2" t="str">
        <f>VLOOKUP(E3617,CUSTOMERS!$A$2:$K$1001,2,0)&amp;" "&amp;VLOOKUP(E3617,CUSTOMERS!$A$2:$K$1001,3,0)</f>
        <v>Jana Clowton</v>
      </c>
    </row>
    <row r="3618" spans="1:10" ht="14.25" customHeight="1" x14ac:dyDescent="0.3">
      <c r="A3618" s="3">
        <f t="shared" si="14"/>
        <v>45200</v>
      </c>
      <c r="B3618" s="3">
        <v>45200</v>
      </c>
      <c r="C3618" s="2">
        <v>301802</v>
      </c>
      <c r="D3618" s="2">
        <v>10012</v>
      </c>
      <c r="E3618" s="2">
        <v>182</v>
      </c>
      <c r="F3618" s="2">
        <v>2</v>
      </c>
      <c r="G3618" s="2">
        <v>70</v>
      </c>
      <c r="H3618" s="2">
        <v>140</v>
      </c>
      <c r="I3618" s="2" t="str">
        <f>VLOOKUP($D3618,PRODUCTS!$A$2:$G$87,2,0)</f>
        <v>Beats Studio Buds</v>
      </c>
      <c r="J3618" s="2" t="str">
        <f>VLOOKUP(E3618,CUSTOMERS!$A$2:$K$1001,2,0)&amp;" "&amp;VLOOKUP(E3618,CUSTOMERS!$A$2:$K$1001,3,0)</f>
        <v>Clifford Champion</v>
      </c>
    </row>
    <row r="3619" spans="1:10" ht="14.25" customHeight="1" x14ac:dyDescent="0.3">
      <c r="A3619" s="3">
        <f t="shared" si="14"/>
        <v>45200</v>
      </c>
      <c r="B3619" s="3">
        <v>45200</v>
      </c>
      <c r="C3619" s="2">
        <v>301802</v>
      </c>
      <c r="D3619" s="2">
        <v>10035</v>
      </c>
      <c r="E3619" s="2">
        <v>136</v>
      </c>
      <c r="F3619" s="2">
        <v>2</v>
      </c>
      <c r="G3619" s="2">
        <v>52</v>
      </c>
      <c r="H3619" s="2">
        <v>104</v>
      </c>
      <c r="I3619" s="2" t="str">
        <f>VLOOKUP($D3619,PRODUCTS!$A$2:$G$87,2,0)</f>
        <v>Xbox Core Wireless Gaming Controller</v>
      </c>
      <c r="J3619" s="2" t="str">
        <f>VLOOKUP(E3619,CUSTOMERS!$A$2:$K$1001,2,0)&amp;" "&amp;VLOOKUP(E3619,CUSTOMERS!$A$2:$K$1001,3,0)</f>
        <v>Fulton Sellan</v>
      </c>
    </row>
    <row r="3620" spans="1:10" ht="14.25" customHeight="1" x14ac:dyDescent="0.3">
      <c r="A3620" s="3">
        <f t="shared" si="14"/>
        <v>45200</v>
      </c>
      <c r="B3620" s="3">
        <v>45200</v>
      </c>
      <c r="C3620" s="2">
        <v>301802</v>
      </c>
      <c r="D3620" s="2">
        <v>10018</v>
      </c>
      <c r="E3620" s="2">
        <v>472</v>
      </c>
      <c r="F3620" s="2">
        <v>1</v>
      </c>
      <c r="G3620" s="2">
        <v>1099</v>
      </c>
      <c r="H3620" s="2">
        <v>1099</v>
      </c>
      <c r="I3620" s="2" t="str">
        <f>VLOOKUP($D3620,PRODUCTS!$A$2:$G$87,2,0)</f>
        <v>iPhone 15 Pro 256 GB</v>
      </c>
      <c r="J3620" s="2" t="str">
        <f>VLOOKUP(E3620,CUSTOMERS!$A$2:$K$1001,2,0)&amp;" "&amp;VLOOKUP(E3620,CUSTOMERS!$A$2:$K$1001,3,0)</f>
        <v>Waylon Lindwall</v>
      </c>
    </row>
    <row r="3621" spans="1:10" ht="14.25" customHeight="1" x14ac:dyDescent="0.3">
      <c r="A3621" s="3">
        <f t="shared" si="14"/>
        <v>45200</v>
      </c>
      <c r="B3621" s="3">
        <v>45200</v>
      </c>
      <c r="C3621" s="2">
        <v>301802</v>
      </c>
      <c r="D3621" s="2">
        <v>10046</v>
      </c>
      <c r="E3621" s="2">
        <v>53</v>
      </c>
      <c r="F3621" s="2">
        <v>3</v>
      </c>
      <c r="G3621" s="2">
        <v>200</v>
      </c>
      <c r="H3621" s="2">
        <v>600</v>
      </c>
      <c r="I3621" s="2" t="str">
        <f>VLOOKUP($D3621,PRODUCTS!$A$2:$G$87,2,0)</f>
        <v>Nintendo - Switch 32GB Lite</v>
      </c>
      <c r="J3621" s="2" t="str">
        <f>VLOOKUP(E3621,CUSTOMERS!$A$2:$K$1001,2,0)&amp;" "&amp;VLOOKUP(E3621,CUSTOMERS!$A$2:$K$1001,3,0)</f>
        <v>Flossie McCloughen</v>
      </c>
    </row>
    <row r="3622" spans="1:10" ht="14.25" customHeight="1" x14ac:dyDescent="0.3">
      <c r="A3622" s="3">
        <f t="shared" si="14"/>
        <v>45200</v>
      </c>
      <c r="B3622" s="3">
        <v>45200</v>
      </c>
      <c r="C3622" s="2">
        <v>301802</v>
      </c>
      <c r="D3622" s="2">
        <v>10067</v>
      </c>
      <c r="E3622" s="2">
        <v>391</v>
      </c>
      <c r="F3622" s="2">
        <v>2</v>
      </c>
      <c r="G3622" s="2">
        <v>269</v>
      </c>
      <c r="H3622" s="2">
        <v>538</v>
      </c>
      <c r="I3622" s="2" t="str">
        <f>VLOOKUP($D3622,PRODUCTS!$A$2:$G$87,2,0)</f>
        <v>Google - Nest Cam 2 Pack</v>
      </c>
      <c r="J3622" s="2" t="str">
        <f>VLOOKUP(E3622,CUSTOMERS!$A$2:$K$1001,2,0)&amp;" "&amp;VLOOKUP(E3622,CUSTOMERS!$A$2:$K$1001,3,0)</f>
        <v>Sutherland Kipling</v>
      </c>
    </row>
    <row r="3623" spans="1:10" ht="14.25" customHeight="1" x14ac:dyDescent="0.3">
      <c r="A3623" s="3">
        <f t="shared" si="14"/>
        <v>45200</v>
      </c>
      <c r="B3623" s="3">
        <v>45200</v>
      </c>
      <c r="C3623" s="2">
        <v>301803</v>
      </c>
      <c r="D3623" s="2">
        <v>10008</v>
      </c>
      <c r="E3623" s="2">
        <v>348</v>
      </c>
      <c r="F3623" s="2">
        <v>2</v>
      </c>
      <c r="G3623" s="2">
        <v>50</v>
      </c>
      <c r="H3623" s="2">
        <v>100</v>
      </c>
      <c r="I3623" s="2" t="str">
        <f>VLOOKUP($D3623,PRODUCTS!$A$2:$G$87,2,0)</f>
        <v>Echo Dot (5th Gen)</v>
      </c>
      <c r="J3623" s="2" t="str">
        <f>VLOOKUP(E3623,CUSTOMERS!$A$2:$K$1001,2,0)&amp;" "&amp;VLOOKUP(E3623,CUSTOMERS!$A$2:$K$1001,3,0)</f>
        <v>Blithe Olver</v>
      </c>
    </row>
    <row r="3624" spans="1:10" ht="14.25" customHeight="1" x14ac:dyDescent="0.3">
      <c r="A3624" s="3">
        <f t="shared" si="14"/>
        <v>45200</v>
      </c>
      <c r="B3624" s="3">
        <v>45200</v>
      </c>
      <c r="C3624" s="2">
        <v>301803</v>
      </c>
      <c r="D3624" s="2">
        <v>10023</v>
      </c>
      <c r="E3624" s="2">
        <v>937</v>
      </c>
      <c r="F3624" s="2">
        <v>3</v>
      </c>
      <c r="G3624" s="2">
        <v>1099</v>
      </c>
      <c r="H3624" s="2">
        <v>3297</v>
      </c>
      <c r="I3624" s="2" t="str">
        <f>VLOOKUP($D3624,PRODUCTS!$A$2:$G$87,2,0)</f>
        <v>iPhone 15 512 GB</v>
      </c>
      <c r="J3624" s="2" t="str">
        <f>VLOOKUP(E3624,CUSTOMERS!$A$2:$K$1001,2,0)&amp;" "&amp;VLOOKUP(E3624,CUSTOMERS!$A$2:$K$1001,3,0)</f>
        <v>Raina Astell</v>
      </c>
    </row>
    <row r="3625" spans="1:10" ht="14.25" customHeight="1" x14ac:dyDescent="0.3">
      <c r="A3625" s="3">
        <f t="shared" si="14"/>
        <v>45200</v>
      </c>
      <c r="B3625" s="3">
        <v>45200</v>
      </c>
      <c r="C3625" s="2">
        <v>301804</v>
      </c>
      <c r="D3625" s="2">
        <v>10064</v>
      </c>
      <c r="E3625" s="2">
        <v>671</v>
      </c>
      <c r="F3625" s="2">
        <v>2</v>
      </c>
      <c r="G3625" s="2">
        <v>1249</v>
      </c>
      <c r="H3625" s="2">
        <v>2498</v>
      </c>
      <c r="I3625" s="2" t="str">
        <f>VLOOKUP($D3625,PRODUCTS!$A$2:$G$87,2,0)</f>
        <v>Nikon - Z50 Mirrorless Camera</v>
      </c>
      <c r="J3625" s="2" t="str">
        <f>VLOOKUP(E3625,CUSTOMERS!$A$2:$K$1001,2,0)&amp;" "&amp;VLOOKUP(E3625,CUSTOMERS!$A$2:$K$1001,3,0)</f>
        <v>Brendan Carhart</v>
      </c>
    </row>
    <row r="3626" spans="1:10" ht="14.25" customHeight="1" x14ac:dyDescent="0.3">
      <c r="A3626" s="3">
        <f t="shared" si="14"/>
        <v>45200</v>
      </c>
      <c r="B3626" s="3">
        <v>45200</v>
      </c>
      <c r="C3626" s="2">
        <v>301804</v>
      </c>
      <c r="D3626" s="2">
        <v>10068</v>
      </c>
      <c r="E3626" s="2">
        <v>377</v>
      </c>
      <c r="F3626" s="2">
        <v>1</v>
      </c>
      <c r="G3626" s="2">
        <v>279</v>
      </c>
      <c r="H3626" s="2">
        <v>279</v>
      </c>
      <c r="I3626" s="2" t="str">
        <f>VLOOKUP($D3626,PRODUCTS!$A$2:$G$87,2,0)</f>
        <v>Yale - Assure Lock 2 Smart Lock</v>
      </c>
      <c r="J3626" s="2" t="str">
        <f>VLOOKUP(E3626,CUSTOMERS!$A$2:$K$1001,2,0)&amp;" "&amp;VLOOKUP(E3626,CUSTOMERS!$A$2:$K$1001,3,0)</f>
        <v>Sawyer Berkelay</v>
      </c>
    </row>
    <row r="3627" spans="1:10" ht="14.25" customHeight="1" x14ac:dyDescent="0.3">
      <c r="A3627" s="3">
        <f t="shared" si="14"/>
        <v>45200</v>
      </c>
      <c r="B3627" s="3">
        <v>45200</v>
      </c>
      <c r="C3627" s="2">
        <v>301804</v>
      </c>
      <c r="D3627" s="2">
        <v>10030</v>
      </c>
      <c r="E3627" s="2">
        <v>916</v>
      </c>
      <c r="F3627" s="2">
        <v>1</v>
      </c>
      <c r="G3627" s="2">
        <v>234</v>
      </c>
      <c r="H3627" s="2">
        <v>234</v>
      </c>
      <c r="I3627" s="2" t="str">
        <f>VLOOKUP($D3627,PRODUCTS!$A$2:$G$87,2,0)</f>
        <v>Meta Quest 2 </v>
      </c>
      <c r="J3627" s="2" t="str">
        <f>VLOOKUP(E3627,CUSTOMERS!$A$2:$K$1001,2,0)&amp;" "&amp;VLOOKUP(E3627,CUSTOMERS!$A$2:$K$1001,3,0)</f>
        <v>Hugues Fitchet</v>
      </c>
    </row>
    <row r="3628" spans="1:10" ht="14.25" customHeight="1" x14ac:dyDescent="0.3">
      <c r="A3628" s="3">
        <f t="shared" si="14"/>
        <v>45200</v>
      </c>
      <c r="B3628" s="3">
        <v>45201</v>
      </c>
      <c r="C3628" s="2">
        <v>301805</v>
      </c>
      <c r="D3628" s="2">
        <v>10039</v>
      </c>
      <c r="E3628" s="2">
        <v>184</v>
      </c>
      <c r="F3628" s="2">
        <v>3</v>
      </c>
      <c r="G3628" s="2">
        <v>799</v>
      </c>
      <c r="H3628" s="2">
        <v>2397</v>
      </c>
      <c r="I3628" s="2" t="str">
        <f>VLOOKUP($D3628,PRODUCTS!$A$2:$G$87,2,0)</f>
        <v>Apple Watch Series 9 (GPS + Cellular) 45mm</v>
      </c>
      <c r="J3628" s="2" t="str">
        <f>VLOOKUP(E3628,CUSTOMERS!$A$2:$K$1001,2,0)&amp;" "&amp;VLOOKUP(E3628,CUSTOMERS!$A$2:$K$1001,3,0)</f>
        <v>Kathye Simo</v>
      </c>
    </row>
    <row r="3629" spans="1:10" ht="14.25" customHeight="1" x14ac:dyDescent="0.3">
      <c r="A3629" s="3">
        <f t="shared" si="14"/>
        <v>45200</v>
      </c>
      <c r="B3629" s="3">
        <v>45201</v>
      </c>
      <c r="C3629" s="2">
        <v>301805</v>
      </c>
      <c r="D3629" s="2">
        <v>10009</v>
      </c>
      <c r="E3629" s="2">
        <v>376</v>
      </c>
      <c r="F3629" s="2">
        <v>2</v>
      </c>
      <c r="G3629" s="2">
        <v>80</v>
      </c>
      <c r="H3629" s="2">
        <v>160</v>
      </c>
      <c r="I3629" s="2" t="str">
        <f>VLOOKUP($D3629,PRODUCTS!$A$2:$G$87,2,0)</f>
        <v>Fitbit Inspire 3</v>
      </c>
      <c r="J3629" s="2" t="str">
        <f>VLOOKUP(E3629,CUSTOMERS!$A$2:$K$1001,2,0)&amp;" "&amp;VLOOKUP(E3629,CUSTOMERS!$A$2:$K$1001,3,0)</f>
        <v>Dianemarie Bogges</v>
      </c>
    </row>
    <row r="3630" spans="1:10" ht="14.25" customHeight="1" x14ac:dyDescent="0.3">
      <c r="A3630" s="3">
        <f t="shared" si="14"/>
        <v>45200</v>
      </c>
      <c r="B3630" s="3">
        <v>45201</v>
      </c>
      <c r="C3630" s="2">
        <v>301806</v>
      </c>
      <c r="D3630" s="2">
        <v>10056</v>
      </c>
      <c r="E3630" s="2">
        <v>660</v>
      </c>
      <c r="F3630" s="2">
        <v>2</v>
      </c>
      <c r="G3630" s="2">
        <v>999</v>
      </c>
      <c r="H3630" s="2">
        <v>1998</v>
      </c>
      <c r="I3630" s="2" t="str">
        <f>VLOOKUP($D3630,PRODUCTS!$A$2:$G$87,2,0)</f>
        <v>Samsung - 85" Class TU690T</v>
      </c>
      <c r="J3630" s="2" t="str">
        <f>VLOOKUP(E3630,CUSTOMERS!$A$2:$K$1001,2,0)&amp;" "&amp;VLOOKUP(E3630,CUSTOMERS!$A$2:$K$1001,3,0)</f>
        <v>Margalit Issard</v>
      </c>
    </row>
    <row r="3631" spans="1:10" ht="14.25" customHeight="1" x14ac:dyDescent="0.3">
      <c r="A3631" s="3">
        <f t="shared" si="14"/>
        <v>45200</v>
      </c>
      <c r="B3631" s="3">
        <v>45201</v>
      </c>
      <c r="C3631" s="2">
        <v>301807</v>
      </c>
      <c r="D3631" s="2">
        <v>10085</v>
      </c>
      <c r="E3631" s="2">
        <v>775</v>
      </c>
      <c r="F3631" s="2">
        <v>1</v>
      </c>
      <c r="G3631" s="2">
        <v>6</v>
      </c>
      <c r="H3631" s="2">
        <v>6</v>
      </c>
      <c r="I3631" s="2" t="str">
        <f>VLOOKUP($D3631,PRODUCTS!$A$2:$G$87,2,0)</f>
        <v>AA Batteries (4-pack)</v>
      </c>
      <c r="J3631" s="2" t="str">
        <f>VLOOKUP(E3631,CUSTOMERS!$A$2:$K$1001,2,0)&amp;" "&amp;VLOOKUP(E3631,CUSTOMERS!$A$2:$K$1001,3,0)</f>
        <v>Wilfrid Pauletto</v>
      </c>
    </row>
    <row r="3632" spans="1:10" ht="14.25" customHeight="1" x14ac:dyDescent="0.3">
      <c r="A3632" s="3">
        <f t="shared" si="14"/>
        <v>45200</v>
      </c>
      <c r="B3632" s="3">
        <v>45201</v>
      </c>
      <c r="C3632" s="2">
        <v>301808</v>
      </c>
      <c r="D3632" s="2">
        <v>10048</v>
      </c>
      <c r="E3632" s="2">
        <v>716</v>
      </c>
      <c r="F3632" s="2">
        <v>1</v>
      </c>
      <c r="G3632" s="2">
        <v>500</v>
      </c>
      <c r="H3632" s="2">
        <v>500</v>
      </c>
      <c r="I3632" s="2" t="str">
        <f>VLOOKUP($D3632,PRODUCTS!$A$2:$G$87,2,0)</f>
        <v>ASUS - Zenbook 14X 14.5" 2.8K OLED</v>
      </c>
      <c r="J3632" s="2" t="str">
        <f>VLOOKUP(E3632,CUSTOMERS!$A$2:$K$1001,2,0)&amp;" "&amp;VLOOKUP(E3632,CUSTOMERS!$A$2:$K$1001,3,0)</f>
        <v>Cassy Obbard</v>
      </c>
    </row>
    <row r="3633" spans="1:10" ht="14.25" customHeight="1" x14ac:dyDescent="0.3">
      <c r="A3633" s="3">
        <f t="shared" si="14"/>
        <v>45200</v>
      </c>
      <c r="B3633" s="3">
        <v>45201</v>
      </c>
      <c r="C3633" s="2">
        <v>301809</v>
      </c>
      <c r="D3633" s="2">
        <v>10022</v>
      </c>
      <c r="E3633" s="2">
        <v>889</v>
      </c>
      <c r="F3633" s="2">
        <v>2</v>
      </c>
      <c r="G3633" s="2">
        <v>899</v>
      </c>
      <c r="H3633" s="2">
        <v>1798</v>
      </c>
      <c r="I3633" s="2" t="str">
        <f>VLOOKUP($D3633,PRODUCTS!$A$2:$G$87,2,0)</f>
        <v>iPhone 15 256 GB</v>
      </c>
      <c r="J3633" s="2" t="str">
        <f>VLOOKUP(E3633,CUSTOMERS!$A$2:$K$1001,2,0)&amp;" "&amp;VLOOKUP(E3633,CUSTOMERS!$A$2:$K$1001,3,0)</f>
        <v>Briant Ruddock</v>
      </c>
    </row>
    <row r="3634" spans="1:10" ht="14.25" customHeight="1" x14ac:dyDescent="0.3">
      <c r="A3634" s="3">
        <f t="shared" si="14"/>
        <v>45200</v>
      </c>
      <c r="B3634" s="3">
        <v>45201</v>
      </c>
      <c r="C3634" s="2">
        <v>301809</v>
      </c>
      <c r="D3634" s="2">
        <v>10012</v>
      </c>
      <c r="E3634" s="2">
        <v>989</v>
      </c>
      <c r="F3634" s="2">
        <v>1</v>
      </c>
      <c r="G3634" s="2">
        <v>70</v>
      </c>
      <c r="H3634" s="2">
        <v>70</v>
      </c>
      <c r="I3634" s="2" t="str">
        <f>VLOOKUP($D3634,PRODUCTS!$A$2:$G$87,2,0)</f>
        <v>Beats Studio Buds</v>
      </c>
      <c r="J3634" s="2" t="str">
        <f>VLOOKUP(E3634,CUSTOMERS!$A$2:$K$1001,2,0)&amp;" "&amp;VLOOKUP(E3634,CUSTOMERS!$A$2:$K$1001,3,0)</f>
        <v>Stacie Bonner</v>
      </c>
    </row>
    <row r="3635" spans="1:10" ht="14.25" customHeight="1" x14ac:dyDescent="0.3">
      <c r="A3635" s="3">
        <f t="shared" si="14"/>
        <v>45200</v>
      </c>
      <c r="B3635" s="3">
        <v>45201</v>
      </c>
      <c r="C3635" s="2">
        <v>301810</v>
      </c>
      <c r="D3635" s="2">
        <v>10033</v>
      </c>
      <c r="E3635" s="2">
        <v>594</v>
      </c>
      <c r="F3635" s="2">
        <v>3</v>
      </c>
      <c r="G3635" s="2">
        <v>295</v>
      </c>
      <c r="H3635" s="2">
        <v>885</v>
      </c>
      <c r="I3635" s="2" t="str">
        <f>VLOOKUP($D3635,PRODUCTS!$A$2:$G$87,2,0)</f>
        <v>Nintendo Switch</v>
      </c>
      <c r="J3635" s="2" t="str">
        <f>VLOOKUP(E3635,CUSTOMERS!$A$2:$K$1001,2,0)&amp;" "&amp;VLOOKUP(E3635,CUSTOMERS!$A$2:$K$1001,3,0)</f>
        <v>Duke Knutton</v>
      </c>
    </row>
    <row r="3636" spans="1:10" ht="14.25" customHeight="1" x14ac:dyDescent="0.3">
      <c r="A3636" s="3">
        <f t="shared" si="14"/>
        <v>45200</v>
      </c>
      <c r="B3636" s="3">
        <v>45201</v>
      </c>
      <c r="C3636" s="2">
        <v>301810</v>
      </c>
      <c r="D3636" s="2">
        <v>10026</v>
      </c>
      <c r="E3636" s="2">
        <v>592</v>
      </c>
      <c r="F3636" s="2">
        <v>2</v>
      </c>
      <c r="G3636" s="2">
        <v>850</v>
      </c>
      <c r="H3636" s="2">
        <v>1700</v>
      </c>
      <c r="I3636" s="2" t="str">
        <f>VLOOKUP($D3636,PRODUCTS!$A$2:$G$87,2,0)</f>
        <v>SAMSUNG Galaxy Z Flip 256 GB</v>
      </c>
      <c r="J3636" s="2" t="str">
        <f>VLOOKUP(E3636,CUSTOMERS!$A$2:$K$1001,2,0)&amp;" "&amp;VLOOKUP(E3636,CUSTOMERS!$A$2:$K$1001,3,0)</f>
        <v>Ransom Ouldcott</v>
      </c>
    </row>
    <row r="3637" spans="1:10" ht="14.25" customHeight="1" x14ac:dyDescent="0.3">
      <c r="A3637" s="3">
        <f t="shared" si="14"/>
        <v>45200</v>
      </c>
      <c r="B3637" s="3">
        <v>45201</v>
      </c>
      <c r="C3637" s="2">
        <v>301810</v>
      </c>
      <c r="D3637" s="2">
        <v>10052</v>
      </c>
      <c r="E3637" s="2">
        <v>442</v>
      </c>
      <c r="F3637" s="2">
        <v>2</v>
      </c>
      <c r="G3637" s="2">
        <v>300</v>
      </c>
      <c r="H3637" s="2">
        <v>600</v>
      </c>
      <c r="I3637" s="2" t="str">
        <f>VLOOKUP($D3637,PRODUCTS!$A$2:$G$87,2,0)</f>
        <v>Acer - Aspire XC-840-UB11</v>
      </c>
      <c r="J3637" s="2" t="str">
        <f>VLOOKUP(E3637,CUSTOMERS!$A$2:$K$1001,2,0)&amp;" "&amp;VLOOKUP(E3637,CUSTOMERS!$A$2:$K$1001,3,0)</f>
        <v>Dermot Michelmore</v>
      </c>
    </row>
    <row r="3638" spans="1:10" ht="14.25" customHeight="1" x14ac:dyDescent="0.3">
      <c r="A3638" s="3">
        <f t="shared" si="14"/>
        <v>45200</v>
      </c>
      <c r="B3638" s="3">
        <v>45201</v>
      </c>
      <c r="C3638" s="2">
        <v>301811</v>
      </c>
      <c r="D3638" s="2">
        <v>10068</v>
      </c>
      <c r="E3638" s="2">
        <v>783</v>
      </c>
      <c r="F3638" s="2">
        <v>1</v>
      </c>
      <c r="G3638" s="2">
        <v>279</v>
      </c>
      <c r="H3638" s="2">
        <v>279</v>
      </c>
      <c r="I3638" s="2" t="str">
        <f>VLOOKUP($D3638,PRODUCTS!$A$2:$G$87,2,0)</f>
        <v>Yale - Assure Lock 2 Smart Lock</v>
      </c>
      <c r="J3638" s="2" t="str">
        <f>VLOOKUP(E3638,CUSTOMERS!$A$2:$K$1001,2,0)&amp;" "&amp;VLOOKUP(E3638,CUSTOMERS!$A$2:$K$1001,3,0)</f>
        <v>Mellicent McKinless</v>
      </c>
    </row>
    <row r="3639" spans="1:10" ht="14.25" customHeight="1" x14ac:dyDescent="0.3">
      <c r="A3639" s="3">
        <f t="shared" si="14"/>
        <v>45200</v>
      </c>
      <c r="B3639" s="3">
        <v>45201</v>
      </c>
      <c r="C3639" s="2">
        <v>301811</v>
      </c>
      <c r="D3639" s="2">
        <v>10029</v>
      </c>
      <c r="E3639" s="2">
        <v>508</v>
      </c>
      <c r="F3639" s="2">
        <v>1</v>
      </c>
      <c r="G3639" s="2">
        <v>44</v>
      </c>
      <c r="H3639" s="2">
        <v>44</v>
      </c>
      <c r="I3639" s="2" t="str">
        <f>VLOOKUP($D3639,PRODUCTS!$A$2:$G$87,2,0)</f>
        <v>PlayStation DualSense Wireless Controller</v>
      </c>
      <c r="J3639" s="2" t="str">
        <f>VLOOKUP(E3639,CUSTOMERS!$A$2:$K$1001,2,0)&amp;" "&amp;VLOOKUP(E3639,CUSTOMERS!$A$2:$K$1001,3,0)</f>
        <v>Carolyne Skule</v>
      </c>
    </row>
    <row r="3640" spans="1:10" ht="14.25" customHeight="1" x14ac:dyDescent="0.3">
      <c r="A3640" s="3">
        <f t="shared" si="14"/>
        <v>45200</v>
      </c>
      <c r="B3640" s="3">
        <v>45201</v>
      </c>
      <c r="C3640" s="2">
        <v>301811</v>
      </c>
      <c r="D3640" s="2">
        <v>10061</v>
      </c>
      <c r="E3640" s="2">
        <v>186</v>
      </c>
      <c r="F3640" s="2">
        <v>3</v>
      </c>
      <c r="G3640" s="2">
        <v>1199</v>
      </c>
      <c r="H3640" s="2">
        <v>3597</v>
      </c>
      <c r="I3640" s="2" t="str">
        <f>VLOOKUP($D3640,PRODUCTS!$A$2:$G$87,2,0)</f>
        <v>Samsung - 55" Class The Frame</v>
      </c>
      <c r="J3640" s="2" t="str">
        <f>VLOOKUP(E3640,CUSTOMERS!$A$2:$K$1001,2,0)&amp;" "&amp;VLOOKUP(E3640,CUSTOMERS!$A$2:$K$1001,3,0)</f>
        <v>Darrell Phython</v>
      </c>
    </row>
    <row r="3641" spans="1:10" ht="14.25" customHeight="1" x14ac:dyDescent="0.3">
      <c r="A3641" s="3">
        <f t="shared" si="14"/>
        <v>45200</v>
      </c>
      <c r="B3641" s="3">
        <v>45201</v>
      </c>
      <c r="C3641" s="2">
        <v>301811</v>
      </c>
      <c r="D3641" s="2">
        <v>10011</v>
      </c>
      <c r="E3641" s="2">
        <v>837</v>
      </c>
      <c r="F3641" s="2">
        <v>1</v>
      </c>
      <c r="G3641" s="2">
        <v>106</v>
      </c>
      <c r="H3641" s="2">
        <v>106</v>
      </c>
      <c r="I3641" s="2" t="str">
        <f>VLOOKUP($D3641,PRODUCTS!$A$2:$G$87,2,0)</f>
        <v>Fire TV 32"</v>
      </c>
      <c r="J3641" s="2" t="str">
        <f>VLOOKUP(E3641,CUSTOMERS!$A$2:$K$1001,2,0)&amp;" "&amp;VLOOKUP(E3641,CUSTOMERS!$A$2:$K$1001,3,0)</f>
        <v>Abigail Surgeon</v>
      </c>
    </row>
    <row r="3642" spans="1:10" ht="14.25" customHeight="1" x14ac:dyDescent="0.3">
      <c r="A3642" s="3">
        <f t="shared" si="14"/>
        <v>45200</v>
      </c>
      <c r="B3642" s="3">
        <v>45202</v>
      </c>
      <c r="C3642" s="2">
        <v>301812</v>
      </c>
      <c r="D3642" s="2">
        <v>10022</v>
      </c>
      <c r="E3642" s="2">
        <v>337</v>
      </c>
      <c r="F3642" s="2">
        <v>1</v>
      </c>
      <c r="G3642" s="2">
        <v>899</v>
      </c>
      <c r="H3642" s="2">
        <v>899</v>
      </c>
      <c r="I3642" s="2" t="str">
        <f>VLOOKUP($D3642,PRODUCTS!$A$2:$G$87,2,0)</f>
        <v>iPhone 15 256 GB</v>
      </c>
      <c r="J3642" s="2" t="str">
        <f>VLOOKUP(E3642,CUSTOMERS!$A$2:$K$1001,2,0)&amp;" "&amp;VLOOKUP(E3642,CUSTOMERS!$A$2:$K$1001,3,0)</f>
        <v>Irina Linsey</v>
      </c>
    </row>
    <row r="3643" spans="1:10" ht="14.25" customHeight="1" x14ac:dyDescent="0.3">
      <c r="A3643" s="3">
        <f t="shared" si="14"/>
        <v>45200</v>
      </c>
      <c r="B3643" s="3">
        <v>45202</v>
      </c>
      <c r="C3643" s="2">
        <v>301812</v>
      </c>
      <c r="D3643" s="2">
        <v>10049</v>
      </c>
      <c r="E3643" s="2">
        <v>149</v>
      </c>
      <c r="F3643" s="2">
        <v>2</v>
      </c>
      <c r="G3643" s="2">
        <v>450</v>
      </c>
      <c r="H3643" s="2">
        <v>900</v>
      </c>
      <c r="I3643" s="2" t="str">
        <f>VLOOKUP($D3643,PRODUCTS!$A$2:$G$87,2,0)</f>
        <v>HP - Envy 2-in-1 15.6" Full HD Touch-Screen Laptop - AMD Ryzen 5 </v>
      </c>
      <c r="J3643" s="2" t="str">
        <f>VLOOKUP(E3643,CUSTOMERS!$A$2:$K$1001,2,0)&amp;" "&amp;VLOOKUP(E3643,CUSTOMERS!$A$2:$K$1001,3,0)</f>
        <v>Putnam Messent</v>
      </c>
    </row>
    <row r="3644" spans="1:10" ht="14.25" customHeight="1" x14ac:dyDescent="0.3">
      <c r="A3644" s="3">
        <f t="shared" si="14"/>
        <v>45200</v>
      </c>
      <c r="B3644" s="3">
        <v>45202</v>
      </c>
      <c r="C3644" s="2">
        <v>301812</v>
      </c>
      <c r="D3644" s="2">
        <v>10057</v>
      </c>
      <c r="E3644" s="2">
        <v>798</v>
      </c>
      <c r="F3644" s="2">
        <v>1</v>
      </c>
      <c r="G3644" s="2">
        <v>1099</v>
      </c>
      <c r="H3644" s="2">
        <v>1099</v>
      </c>
      <c r="I3644" s="2" t="str">
        <f>VLOOKUP($D3644,PRODUCTS!$A$2:$G$87,2,0)</f>
        <v>LG - 65" Class 80 Series QNED</v>
      </c>
      <c r="J3644" s="2" t="str">
        <f>VLOOKUP(E3644,CUSTOMERS!$A$2:$K$1001,2,0)&amp;" "&amp;VLOOKUP(E3644,CUSTOMERS!$A$2:$K$1001,3,0)</f>
        <v>Stafford Thornley</v>
      </c>
    </row>
    <row r="3645" spans="1:10" ht="14.25" customHeight="1" x14ac:dyDescent="0.3">
      <c r="A3645" s="3">
        <f t="shared" si="14"/>
        <v>45200</v>
      </c>
      <c r="B3645" s="3">
        <v>45202</v>
      </c>
      <c r="C3645" s="2">
        <v>301813</v>
      </c>
      <c r="D3645" s="2">
        <v>10049</v>
      </c>
      <c r="E3645" s="2">
        <v>784</v>
      </c>
      <c r="F3645" s="2">
        <v>1</v>
      </c>
      <c r="G3645" s="2">
        <v>450</v>
      </c>
      <c r="H3645" s="2">
        <v>450</v>
      </c>
      <c r="I3645" s="2" t="str">
        <f>VLOOKUP($D3645,PRODUCTS!$A$2:$G$87,2,0)</f>
        <v>HP - Envy 2-in-1 15.6" Full HD Touch-Screen Laptop - AMD Ryzen 5 </v>
      </c>
      <c r="J3645" s="2" t="str">
        <f>VLOOKUP(E3645,CUSTOMERS!$A$2:$K$1001,2,0)&amp;" "&amp;VLOOKUP(E3645,CUSTOMERS!$A$2:$K$1001,3,0)</f>
        <v>L;urette Kubin</v>
      </c>
    </row>
    <row r="3646" spans="1:10" ht="14.25" customHeight="1" x14ac:dyDescent="0.3">
      <c r="A3646" s="3">
        <f t="shared" si="14"/>
        <v>45200</v>
      </c>
      <c r="B3646" s="3">
        <v>45202</v>
      </c>
      <c r="C3646" s="2">
        <v>301813</v>
      </c>
      <c r="D3646" s="2">
        <v>10041</v>
      </c>
      <c r="E3646" s="2">
        <v>564</v>
      </c>
      <c r="F3646" s="2">
        <v>3</v>
      </c>
      <c r="G3646" s="2">
        <v>749</v>
      </c>
      <c r="H3646" s="2">
        <v>2247</v>
      </c>
      <c r="I3646" s="2" t="str">
        <f>VLOOKUP($D3646,PRODUCTS!$A$2:$G$87,2,0)</f>
        <v>MacBook Air 13.3" Laptop - Apple M1 chip</v>
      </c>
      <c r="J3646" s="2" t="str">
        <f>VLOOKUP(E3646,CUSTOMERS!$A$2:$K$1001,2,0)&amp;" "&amp;VLOOKUP(E3646,CUSTOMERS!$A$2:$K$1001,3,0)</f>
        <v>Drona Benbow</v>
      </c>
    </row>
    <row r="3647" spans="1:10" ht="14.25" customHeight="1" x14ac:dyDescent="0.3">
      <c r="A3647" s="3">
        <f t="shared" si="14"/>
        <v>45200</v>
      </c>
      <c r="B3647" s="3">
        <v>45202</v>
      </c>
      <c r="C3647" s="2">
        <v>301813</v>
      </c>
      <c r="D3647" s="2">
        <v>10011</v>
      </c>
      <c r="E3647" s="2">
        <v>258</v>
      </c>
      <c r="F3647" s="2">
        <v>3</v>
      </c>
      <c r="G3647" s="2">
        <v>106</v>
      </c>
      <c r="H3647" s="2">
        <v>318</v>
      </c>
      <c r="I3647" s="2" t="str">
        <f>VLOOKUP($D3647,PRODUCTS!$A$2:$G$87,2,0)</f>
        <v>Fire TV 32"</v>
      </c>
      <c r="J3647" s="2" t="str">
        <f>VLOOKUP(E3647,CUSTOMERS!$A$2:$K$1001,2,0)&amp;" "&amp;VLOOKUP(E3647,CUSTOMERS!$A$2:$K$1001,3,0)</f>
        <v>Adina Speake</v>
      </c>
    </row>
    <row r="3648" spans="1:10" ht="14.25" customHeight="1" x14ac:dyDescent="0.3">
      <c r="A3648" s="3">
        <f t="shared" si="14"/>
        <v>45200</v>
      </c>
      <c r="B3648" s="3">
        <v>45202</v>
      </c>
      <c r="C3648" s="2">
        <v>301814</v>
      </c>
      <c r="D3648" s="2">
        <v>10079</v>
      </c>
      <c r="E3648" s="2">
        <v>665</v>
      </c>
      <c r="F3648" s="2">
        <v>2</v>
      </c>
      <c r="G3648" s="2">
        <v>7</v>
      </c>
      <c r="H3648" s="2">
        <v>14</v>
      </c>
      <c r="I3648" s="2" t="str">
        <f>VLOOKUP($D3648,PRODUCTS!$A$2:$G$87,2,0)</f>
        <v>Screen Protector for iPhone 15 Pro Max</v>
      </c>
      <c r="J3648" s="2" t="str">
        <f>VLOOKUP(E3648,CUSTOMERS!$A$2:$K$1001,2,0)&amp;" "&amp;VLOOKUP(E3648,CUSTOMERS!$A$2:$K$1001,3,0)</f>
        <v>Ebba Monkman</v>
      </c>
    </row>
    <row r="3649" spans="1:10" ht="14.25" customHeight="1" x14ac:dyDescent="0.3">
      <c r="A3649" s="3">
        <f t="shared" si="14"/>
        <v>45200</v>
      </c>
      <c r="B3649" s="3">
        <v>45202</v>
      </c>
      <c r="C3649" s="2">
        <v>301814</v>
      </c>
      <c r="D3649" s="2">
        <v>10010</v>
      </c>
      <c r="E3649" s="2">
        <v>365</v>
      </c>
      <c r="F3649" s="2">
        <v>3</v>
      </c>
      <c r="G3649" s="2">
        <v>29</v>
      </c>
      <c r="H3649" s="2">
        <v>87</v>
      </c>
      <c r="I3649" s="2" t="str">
        <f>VLOOKUP($D3649,PRODUCTS!$A$2:$G$87,2,0)</f>
        <v>JBL Go 3</v>
      </c>
      <c r="J3649" s="2" t="str">
        <f>VLOOKUP(E3649,CUSTOMERS!$A$2:$K$1001,2,0)&amp;" "&amp;VLOOKUP(E3649,CUSTOMERS!$A$2:$K$1001,3,0)</f>
        <v>Jereme Cronin</v>
      </c>
    </row>
    <row r="3650" spans="1:10" ht="14.25" customHeight="1" x14ac:dyDescent="0.3">
      <c r="A3650" s="3">
        <f t="shared" si="14"/>
        <v>45200</v>
      </c>
      <c r="B3650" s="3">
        <v>45202</v>
      </c>
      <c r="C3650" s="2">
        <v>301814</v>
      </c>
      <c r="D3650" s="2">
        <v>10029</v>
      </c>
      <c r="E3650" s="2">
        <v>444</v>
      </c>
      <c r="F3650" s="2">
        <v>2</v>
      </c>
      <c r="G3650" s="2">
        <v>44</v>
      </c>
      <c r="H3650" s="2">
        <v>88</v>
      </c>
      <c r="I3650" s="2" t="str">
        <f>VLOOKUP($D3650,PRODUCTS!$A$2:$G$87,2,0)</f>
        <v>PlayStation DualSense Wireless Controller</v>
      </c>
      <c r="J3650" s="2" t="str">
        <f>VLOOKUP(E3650,CUSTOMERS!$A$2:$K$1001,2,0)&amp;" "&amp;VLOOKUP(E3650,CUSTOMERS!$A$2:$K$1001,3,0)</f>
        <v>Robina Sambrook</v>
      </c>
    </row>
    <row r="3651" spans="1:10" ht="14.25" customHeight="1" x14ac:dyDescent="0.3">
      <c r="A3651" s="3">
        <f t="shared" si="14"/>
        <v>45200</v>
      </c>
      <c r="B3651" s="3">
        <v>45202</v>
      </c>
      <c r="C3651" s="2">
        <v>301814</v>
      </c>
      <c r="D3651" s="2">
        <v>10020</v>
      </c>
      <c r="E3651" s="2">
        <v>607</v>
      </c>
      <c r="F3651" s="2">
        <v>3</v>
      </c>
      <c r="G3651" s="2">
        <v>1499</v>
      </c>
      <c r="H3651" s="2">
        <v>4497</v>
      </c>
      <c r="I3651" s="2" t="str">
        <f>VLOOKUP($D3651,PRODUCTS!$A$2:$G$87,2,0)</f>
        <v>iPhone 15 Pro 1 TB</v>
      </c>
      <c r="J3651" s="2" t="str">
        <f>VLOOKUP(E3651,CUSTOMERS!$A$2:$K$1001,2,0)&amp;" "&amp;VLOOKUP(E3651,CUSTOMERS!$A$2:$K$1001,3,0)</f>
        <v>Sloan Crookes</v>
      </c>
    </row>
    <row r="3652" spans="1:10" ht="14.25" customHeight="1" x14ac:dyDescent="0.3">
      <c r="A3652" s="3">
        <f t="shared" si="14"/>
        <v>45200</v>
      </c>
      <c r="B3652" s="3">
        <v>45202</v>
      </c>
      <c r="C3652" s="2">
        <v>301815</v>
      </c>
      <c r="D3652" s="2">
        <v>10045</v>
      </c>
      <c r="E3652" s="2">
        <v>141</v>
      </c>
      <c r="F3652" s="2">
        <v>2</v>
      </c>
      <c r="G3652" s="2">
        <v>499</v>
      </c>
      <c r="H3652" s="2">
        <v>998</v>
      </c>
      <c r="I3652" s="2" t="str">
        <f>VLOOKUP($D3652,PRODUCTS!$A$2:$G$87,2,0)</f>
        <v>Microsoft - Xbox Series X 1TB Console </v>
      </c>
      <c r="J3652" s="2" t="str">
        <f>VLOOKUP(E3652,CUSTOMERS!$A$2:$K$1001,2,0)&amp;" "&amp;VLOOKUP(E3652,CUSTOMERS!$A$2:$K$1001,3,0)</f>
        <v>Lucias Tuck</v>
      </c>
    </row>
    <row r="3653" spans="1:10" ht="14.25" customHeight="1" x14ac:dyDescent="0.3">
      <c r="A3653" s="3">
        <f t="shared" si="14"/>
        <v>45200</v>
      </c>
      <c r="B3653" s="3">
        <v>45202</v>
      </c>
      <c r="C3653" s="2">
        <v>301815</v>
      </c>
      <c r="D3653" s="2">
        <v>10076</v>
      </c>
      <c r="E3653" s="2">
        <v>32</v>
      </c>
      <c r="F3653" s="2">
        <v>1</v>
      </c>
      <c r="G3653" s="2">
        <v>7</v>
      </c>
      <c r="H3653" s="2">
        <v>7</v>
      </c>
      <c r="I3653" s="2" t="str">
        <f>VLOOKUP($D3653,PRODUCTS!$A$2:$G$87,2,0)</f>
        <v>Case for iPhone 15 Pro Max Blue</v>
      </c>
      <c r="J3653" s="2" t="str">
        <f>VLOOKUP(E3653,CUSTOMERS!$A$2:$K$1001,2,0)&amp;" "&amp;VLOOKUP(E3653,CUSTOMERS!$A$2:$K$1001,3,0)</f>
        <v>Cobbie Barfield</v>
      </c>
    </row>
    <row r="3654" spans="1:10" ht="14.25" customHeight="1" x14ac:dyDescent="0.3">
      <c r="A3654" s="3">
        <f t="shared" si="14"/>
        <v>45200</v>
      </c>
      <c r="B3654" s="3">
        <v>45202</v>
      </c>
      <c r="C3654" s="2">
        <v>301815</v>
      </c>
      <c r="D3654" s="2">
        <v>10060</v>
      </c>
      <c r="E3654" s="2">
        <v>786</v>
      </c>
      <c r="F3654" s="2">
        <v>3</v>
      </c>
      <c r="G3654" s="2">
        <v>579</v>
      </c>
      <c r="H3654" s="2">
        <v>1737</v>
      </c>
      <c r="I3654" s="2" t="str">
        <f>VLOOKUP($D3654,PRODUCTS!$A$2:$G$87,2,0)</f>
        <v>Samsung - 75" Class TU690</v>
      </c>
      <c r="J3654" s="2" t="str">
        <f>VLOOKUP(E3654,CUSTOMERS!$A$2:$K$1001,2,0)&amp;" "&amp;VLOOKUP(E3654,CUSTOMERS!$A$2:$K$1001,3,0)</f>
        <v>Bel Cahillane</v>
      </c>
    </row>
    <row r="3655" spans="1:10" ht="14.25" customHeight="1" x14ac:dyDescent="0.3">
      <c r="A3655" s="3">
        <f t="shared" si="14"/>
        <v>45200</v>
      </c>
      <c r="B3655" s="3">
        <v>45202</v>
      </c>
      <c r="C3655" s="2">
        <v>301815</v>
      </c>
      <c r="D3655" s="2">
        <v>10017</v>
      </c>
      <c r="E3655" s="2">
        <v>40</v>
      </c>
      <c r="F3655" s="2">
        <v>1</v>
      </c>
      <c r="G3655" s="2">
        <v>999</v>
      </c>
      <c r="H3655" s="2">
        <v>999</v>
      </c>
      <c r="I3655" s="2" t="str">
        <f>VLOOKUP($D3655,PRODUCTS!$A$2:$G$87,2,0)</f>
        <v>iPhone 15 Pro 128 GB</v>
      </c>
      <c r="J3655" s="2" t="str">
        <f>VLOOKUP(E3655,CUSTOMERS!$A$2:$K$1001,2,0)&amp;" "&amp;VLOOKUP(E3655,CUSTOMERS!$A$2:$K$1001,3,0)</f>
        <v>Weston Thoms</v>
      </c>
    </row>
    <row r="3656" spans="1:10" ht="14.25" customHeight="1" x14ac:dyDescent="0.3">
      <c r="A3656" s="3">
        <f t="shared" si="14"/>
        <v>45200</v>
      </c>
      <c r="B3656" s="3">
        <v>45203</v>
      </c>
      <c r="C3656" s="2">
        <v>301816</v>
      </c>
      <c r="D3656" s="2">
        <v>10066</v>
      </c>
      <c r="E3656" s="2">
        <v>999</v>
      </c>
      <c r="F3656" s="2">
        <v>3</v>
      </c>
      <c r="G3656" s="2">
        <v>149</v>
      </c>
      <c r="H3656" s="2">
        <v>447</v>
      </c>
      <c r="I3656" s="2" t="str">
        <f>VLOOKUP($D3656,PRODUCTS!$A$2:$G$87,2,0)</f>
        <v>Polaroid - Now+ Instant Film Camera Generation 2</v>
      </c>
      <c r="J3656" s="2" t="str">
        <f>VLOOKUP(E3656,CUSTOMERS!$A$2:$K$1001,2,0)&amp;" "&amp;VLOOKUP(E3656,CUSTOMERS!$A$2:$K$1001,3,0)</f>
        <v>Tracy MacVicar</v>
      </c>
    </row>
    <row r="3657" spans="1:10" ht="14.25" customHeight="1" x14ac:dyDescent="0.3">
      <c r="A3657" s="3">
        <f t="shared" si="14"/>
        <v>45200</v>
      </c>
      <c r="B3657" s="3">
        <v>45203</v>
      </c>
      <c r="C3657" s="2">
        <v>301817</v>
      </c>
      <c r="D3657" s="2">
        <v>10075</v>
      </c>
      <c r="E3657" s="2">
        <v>308</v>
      </c>
      <c r="F3657" s="2">
        <v>1</v>
      </c>
      <c r="G3657" s="2">
        <v>5</v>
      </c>
      <c r="H3657" s="2">
        <v>5</v>
      </c>
      <c r="I3657" s="2" t="str">
        <f>VLOOKUP($D3657,PRODUCTS!$A$2:$G$87,2,0)</f>
        <v>Case for iPhone 15 Black</v>
      </c>
      <c r="J3657" s="2" t="str">
        <f>VLOOKUP(E3657,CUSTOMERS!$A$2:$K$1001,2,0)&amp;" "&amp;VLOOKUP(E3657,CUSTOMERS!$A$2:$K$1001,3,0)</f>
        <v>Harriette Dine-Hart</v>
      </c>
    </row>
    <row r="3658" spans="1:10" ht="14.25" customHeight="1" x14ac:dyDescent="0.3">
      <c r="A3658" s="3">
        <f t="shared" si="14"/>
        <v>45200</v>
      </c>
      <c r="B3658" s="3">
        <v>45203</v>
      </c>
      <c r="C3658" s="2">
        <v>301818</v>
      </c>
      <c r="D3658" s="2">
        <v>10029</v>
      </c>
      <c r="E3658" s="2">
        <v>770</v>
      </c>
      <c r="F3658" s="2">
        <v>3</v>
      </c>
      <c r="G3658" s="2">
        <v>44</v>
      </c>
      <c r="H3658" s="2">
        <v>132</v>
      </c>
      <c r="I3658" s="2" t="str">
        <f>VLOOKUP($D3658,PRODUCTS!$A$2:$G$87,2,0)</f>
        <v>PlayStation DualSense Wireless Controller</v>
      </c>
      <c r="J3658" s="2" t="str">
        <f>VLOOKUP(E3658,CUSTOMERS!$A$2:$K$1001,2,0)&amp;" "&amp;VLOOKUP(E3658,CUSTOMERS!$A$2:$K$1001,3,0)</f>
        <v>Izaak Cregg</v>
      </c>
    </row>
    <row r="3659" spans="1:10" ht="14.25" customHeight="1" x14ac:dyDescent="0.3">
      <c r="A3659" s="3">
        <f t="shared" si="14"/>
        <v>45200</v>
      </c>
      <c r="B3659" s="3">
        <v>45203</v>
      </c>
      <c r="C3659" s="2">
        <v>301819</v>
      </c>
      <c r="D3659" s="2">
        <v>10062</v>
      </c>
      <c r="E3659" s="2">
        <v>228</v>
      </c>
      <c r="F3659" s="2">
        <v>2</v>
      </c>
      <c r="G3659" s="2">
        <v>1499</v>
      </c>
      <c r="H3659" s="2">
        <v>2998</v>
      </c>
      <c r="I3659" s="2" t="str">
        <f>VLOOKUP($D3659,PRODUCTS!$A$2:$G$87,2,0)</f>
        <v>LG - 65" Class B3 Series OLED</v>
      </c>
      <c r="J3659" s="2" t="str">
        <f>VLOOKUP(E3659,CUSTOMERS!$A$2:$K$1001,2,0)&amp;" "&amp;VLOOKUP(E3659,CUSTOMERS!$A$2:$K$1001,3,0)</f>
        <v>Herminia Pichan</v>
      </c>
    </row>
    <row r="3660" spans="1:10" ht="14.25" customHeight="1" x14ac:dyDescent="0.3">
      <c r="A3660" s="3">
        <f t="shared" si="14"/>
        <v>45200</v>
      </c>
      <c r="B3660" s="3">
        <v>45203</v>
      </c>
      <c r="C3660" s="2">
        <v>301819</v>
      </c>
      <c r="D3660" s="2">
        <v>10042</v>
      </c>
      <c r="E3660" s="2">
        <v>384</v>
      </c>
      <c r="F3660" s="2">
        <v>3</v>
      </c>
      <c r="G3660" s="2">
        <v>1849</v>
      </c>
      <c r="H3660" s="2">
        <v>5547</v>
      </c>
      <c r="I3660" s="2" t="str">
        <f>VLOOKUP($D3660,PRODUCTS!$A$2:$G$87,2,0)</f>
        <v>Apple - MacBook Pro 14" Laptop - M3 Pro chip</v>
      </c>
      <c r="J3660" s="2" t="str">
        <f>VLOOKUP(E3660,CUSTOMERS!$A$2:$K$1001,2,0)&amp;" "&amp;VLOOKUP(E3660,CUSTOMERS!$A$2:$K$1001,3,0)</f>
        <v>Chicky Palatini</v>
      </c>
    </row>
    <row r="3661" spans="1:10" ht="14.25" customHeight="1" x14ac:dyDescent="0.3">
      <c r="A3661" s="3">
        <f t="shared" si="14"/>
        <v>45200</v>
      </c>
      <c r="B3661" s="3">
        <v>45203</v>
      </c>
      <c r="C3661" s="2">
        <v>301820</v>
      </c>
      <c r="D3661" s="2">
        <v>10043</v>
      </c>
      <c r="E3661" s="2">
        <v>619</v>
      </c>
      <c r="F3661" s="2">
        <v>1</v>
      </c>
      <c r="G3661" s="2">
        <v>450</v>
      </c>
      <c r="H3661" s="2">
        <v>450</v>
      </c>
      <c r="I3661" s="2" t="str">
        <f>VLOOKUP($D3661,PRODUCTS!$A$2:$G$87,2,0)</f>
        <v>HP - Desktop - AMD Ryzen 5 - 12GB Memory - 512GB SSD</v>
      </c>
      <c r="J3661" s="2" t="str">
        <f>VLOOKUP(E3661,CUSTOMERS!$A$2:$K$1001,2,0)&amp;" "&amp;VLOOKUP(E3661,CUSTOMERS!$A$2:$K$1001,3,0)</f>
        <v>Eddy Cottrell</v>
      </c>
    </row>
    <row r="3662" spans="1:10" ht="14.25" customHeight="1" x14ac:dyDescent="0.3">
      <c r="A3662" s="3">
        <f t="shared" si="14"/>
        <v>45200</v>
      </c>
      <c r="B3662" s="3">
        <v>45203</v>
      </c>
      <c r="C3662" s="2">
        <v>301821</v>
      </c>
      <c r="D3662" s="2">
        <v>10046</v>
      </c>
      <c r="E3662" s="2">
        <v>146</v>
      </c>
      <c r="F3662" s="2">
        <v>2</v>
      </c>
      <c r="G3662" s="2">
        <v>200</v>
      </c>
      <c r="H3662" s="2">
        <v>400</v>
      </c>
      <c r="I3662" s="2" t="str">
        <f>VLOOKUP($D3662,PRODUCTS!$A$2:$G$87,2,0)</f>
        <v>Nintendo - Switch 32GB Lite</v>
      </c>
      <c r="J3662" s="2" t="str">
        <f>VLOOKUP(E3662,CUSTOMERS!$A$2:$K$1001,2,0)&amp;" "&amp;VLOOKUP(E3662,CUSTOMERS!$A$2:$K$1001,3,0)</f>
        <v>Cy Izard</v>
      </c>
    </row>
    <row r="3663" spans="1:10" ht="14.25" customHeight="1" x14ac:dyDescent="0.3">
      <c r="A3663" s="3">
        <f t="shared" si="14"/>
        <v>45200</v>
      </c>
      <c r="B3663" s="3">
        <v>45203</v>
      </c>
      <c r="C3663" s="2">
        <v>301821</v>
      </c>
      <c r="D3663" s="2">
        <v>10037</v>
      </c>
      <c r="E3663" s="2">
        <v>194</v>
      </c>
      <c r="F3663" s="2">
        <v>3</v>
      </c>
      <c r="G3663" s="2">
        <v>500</v>
      </c>
      <c r="H3663" s="2">
        <v>1500</v>
      </c>
      <c r="I3663" s="2" t="str">
        <f>VLOOKUP($D3663,PRODUCTS!$A$2:$G$87,2,0)</f>
        <v>Sony - PlayStation 5 Slim Console</v>
      </c>
      <c r="J3663" s="2" t="str">
        <f>VLOOKUP(E3663,CUSTOMERS!$A$2:$K$1001,2,0)&amp;" "&amp;VLOOKUP(E3663,CUSTOMERS!$A$2:$K$1001,3,0)</f>
        <v>Junina Bromage</v>
      </c>
    </row>
    <row r="3664" spans="1:10" ht="14.25" customHeight="1" x14ac:dyDescent="0.3">
      <c r="A3664" s="3">
        <f t="shared" si="14"/>
        <v>45200</v>
      </c>
      <c r="B3664" s="3">
        <v>45203</v>
      </c>
      <c r="C3664" s="2">
        <v>301821</v>
      </c>
      <c r="D3664" s="2">
        <v>10050</v>
      </c>
      <c r="E3664" s="2">
        <v>455</v>
      </c>
      <c r="F3664" s="2">
        <v>3</v>
      </c>
      <c r="G3664" s="2">
        <v>700</v>
      </c>
      <c r="H3664" s="2">
        <v>2100</v>
      </c>
      <c r="I3664" s="2" t="str">
        <f>VLOOKUP($D3664,PRODUCTS!$A$2:$G$87,2,0)</f>
        <v>Microsoft - Surface Laptop Go 3 </v>
      </c>
      <c r="J3664" s="2" t="str">
        <f>VLOOKUP(E3664,CUSTOMERS!$A$2:$K$1001,2,0)&amp;" "&amp;VLOOKUP(E3664,CUSTOMERS!$A$2:$K$1001,3,0)</f>
        <v>Maurise Hurlestone</v>
      </c>
    </row>
    <row r="3665" spans="1:10" ht="14.25" customHeight="1" x14ac:dyDescent="0.3">
      <c r="A3665" s="3">
        <f t="shared" si="14"/>
        <v>45200</v>
      </c>
      <c r="B3665" s="3">
        <v>45204</v>
      </c>
      <c r="C3665" s="2">
        <v>301822</v>
      </c>
      <c r="D3665" s="2">
        <v>10003</v>
      </c>
      <c r="E3665" s="2">
        <v>975</v>
      </c>
      <c r="F3665" s="2">
        <v>2</v>
      </c>
      <c r="G3665" s="2">
        <v>149</v>
      </c>
      <c r="H3665" s="2">
        <v>298</v>
      </c>
      <c r="I3665" s="2" t="str">
        <f>VLOOKUP($D3665,PRODUCTS!$A$2:$G$87,2,0)</f>
        <v>Apple Airpods Pro</v>
      </c>
      <c r="J3665" s="2" t="str">
        <f>VLOOKUP(E3665,CUSTOMERS!$A$2:$K$1001,2,0)&amp;" "&amp;VLOOKUP(E3665,CUSTOMERS!$A$2:$K$1001,3,0)</f>
        <v>Jessica Patis</v>
      </c>
    </row>
    <row r="3666" spans="1:10" ht="14.25" customHeight="1" x14ac:dyDescent="0.3">
      <c r="A3666" s="3">
        <f t="shared" si="14"/>
        <v>45200</v>
      </c>
      <c r="B3666" s="3">
        <v>45204</v>
      </c>
      <c r="C3666" s="2">
        <v>301822</v>
      </c>
      <c r="D3666" s="2">
        <v>10076</v>
      </c>
      <c r="E3666" s="2">
        <v>46</v>
      </c>
      <c r="F3666" s="2">
        <v>3</v>
      </c>
      <c r="G3666" s="2">
        <v>7</v>
      </c>
      <c r="H3666" s="2">
        <v>21</v>
      </c>
      <c r="I3666" s="2" t="str">
        <f>VLOOKUP($D3666,PRODUCTS!$A$2:$G$87,2,0)</f>
        <v>Case for iPhone 15 Pro Max Blue</v>
      </c>
      <c r="J3666" s="2" t="str">
        <f>VLOOKUP(E3666,CUSTOMERS!$A$2:$K$1001,2,0)&amp;" "&amp;VLOOKUP(E3666,CUSTOMERS!$A$2:$K$1001,3,0)</f>
        <v>Bamby Janus</v>
      </c>
    </row>
    <row r="3667" spans="1:10" ht="14.25" customHeight="1" x14ac:dyDescent="0.3">
      <c r="A3667" s="3">
        <f t="shared" si="14"/>
        <v>45200</v>
      </c>
      <c r="B3667" s="3">
        <v>45204</v>
      </c>
      <c r="C3667" s="2">
        <v>301823</v>
      </c>
      <c r="D3667" s="2">
        <v>10023</v>
      </c>
      <c r="E3667" s="2">
        <v>221</v>
      </c>
      <c r="F3667" s="2">
        <v>2</v>
      </c>
      <c r="G3667" s="2">
        <v>1099</v>
      </c>
      <c r="H3667" s="2">
        <v>2198</v>
      </c>
      <c r="I3667" s="2" t="str">
        <f>VLOOKUP($D3667,PRODUCTS!$A$2:$G$87,2,0)</f>
        <v>iPhone 15 512 GB</v>
      </c>
      <c r="J3667" s="2" t="str">
        <f>VLOOKUP(E3667,CUSTOMERS!$A$2:$K$1001,2,0)&amp;" "&amp;VLOOKUP(E3667,CUSTOMERS!$A$2:$K$1001,3,0)</f>
        <v>Merry Gerardin</v>
      </c>
    </row>
    <row r="3668" spans="1:10" ht="14.25" customHeight="1" x14ac:dyDescent="0.3">
      <c r="A3668" s="3">
        <f t="shared" si="14"/>
        <v>45200</v>
      </c>
      <c r="B3668" s="3">
        <v>45204</v>
      </c>
      <c r="C3668" s="2">
        <v>301823</v>
      </c>
      <c r="D3668" s="2">
        <v>10059</v>
      </c>
      <c r="E3668" s="2">
        <v>310</v>
      </c>
      <c r="F3668" s="2">
        <v>3</v>
      </c>
      <c r="G3668" s="2">
        <v>269</v>
      </c>
      <c r="H3668" s="2">
        <v>807</v>
      </c>
      <c r="I3668" s="2" t="str">
        <f>VLOOKUP($D3668,PRODUCTS!$A$2:$G$87,2,0)</f>
        <v>TCL - 55" Class S4 S-Class</v>
      </c>
      <c r="J3668" s="2" t="str">
        <f>VLOOKUP(E3668,CUSTOMERS!$A$2:$K$1001,2,0)&amp;" "&amp;VLOOKUP(E3668,CUSTOMERS!$A$2:$K$1001,3,0)</f>
        <v>Eloise Ommundsen</v>
      </c>
    </row>
    <row r="3669" spans="1:10" ht="14.25" customHeight="1" x14ac:dyDescent="0.3">
      <c r="A3669" s="3">
        <f t="shared" si="14"/>
        <v>45200</v>
      </c>
      <c r="B3669" s="3">
        <v>45204</v>
      </c>
      <c r="C3669" s="2">
        <v>301824</v>
      </c>
      <c r="D3669" s="2">
        <v>10045</v>
      </c>
      <c r="E3669" s="2">
        <v>453</v>
      </c>
      <c r="F3669" s="2">
        <v>2</v>
      </c>
      <c r="G3669" s="2">
        <v>499</v>
      </c>
      <c r="H3669" s="2">
        <v>998</v>
      </c>
      <c r="I3669" s="2" t="str">
        <f>VLOOKUP($D3669,PRODUCTS!$A$2:$G$87,2,0)</f>
        <v>Microsoft - Xbox Series X 1TB Console </v>
      </c>
      <c r="J3669" s="2" t="str">
        <f>VLOOKUP(E3669,CUSTOMERS!$A$2:$K$1001,2,0)&amp;" "&amp;VLOOKUP(E3669,CUSTOMERS!$A$2:$K$1001,3,0)</f>
        <v>Esme Brierley</v>
      </c>
    </row>
    <row r="3670" spans="1:10" ht="14.25" customHeight="1" x14ac:dyDescent="0.3">
      <c r="A3670" s="3">
        <f t="shared" si="14"/>
        <v>45200</v>
      </c>
      <c r="B3670" s="3">
        <v>45204</v>
      </c>
      <c r="C3670" s="2">
        <v>301825</v>
      </c>
      <c r="D3670" s="2">
        <v>10008</v>
      </c>
      <c r="E3670" s="2">
        <v>487</v>
      </c>
      <c r="F3670" s="2">
        <v>1</v>
      </c>
      <c r="G3670" s="2">
        <v>50</v>
      </c>
      <c r="H3670" s="2">
        <v>50</v>
      </c>
      <c r="I3670" s="2" t="str">
        <f>VLOOKUP($D3670,PRODUCTS!$A$2:$G$87,2,0)</f>
        <v>Echo Dot (5th Gen)</v>
      </c>
      <c r="J3670" s="2" t="str">
        <f>VLOOKUP(E3670,CUSTOMERS!$A$2:$K$1001,2,0)&amp;" "&amp;VLOOKUP(E3670,CUSTOMERS!$A$2:$K$1001,3,0)</f>
        <v>May Stiggers</v>
      </c>
    </row>
    <row r="3671" spans="1:10" ht="14.25" customHeight="1" x14ac:dyDescent="0.3">
      <c r="A3671" s="3">
        <f t="shared" si="14"/>
        <v>45200</v>
      </c>
      <c r="B3671" s="3">
        <v>45204</v>
      </c>
      <c r="C3671" s="2">
        <v>301825</v>
      </c>
      <c r="D3671" s="2">
        <v>10080</v>
      </c>
      <c r="E3671" s="2">
        <v>983</v>
      </c>
      <c r="F3671" s="2">
        <v>2</v>
      </c>
      <c r="G3671" s="2">
        <v>6</v>
      </c>
      <c r="H3671" s="2">
        <v>12</v>
      </c>
      <c r="I3671" s="2" t="str">
        <f>VLOOKUP($D3671,PRODUCTS!$A$2:$G$87,2,0)</f>
        <v>Screen Protector for iPhone 15 Pro</v>
      </c>
      <c r="J3671" s="2" t="str">
        <f>VLOOKUP(E3671,CUSTOMERS!$A$2:$K$1001,2,0)&amp;" "&amp;VLOOKUP(E3671,CUSTOMERS!$A$2:$K$1001,3,0)</f>
        <v>Orton Vouls</v>
      </c>
    </row>
    <row r="3672" spans="1:10" ht="14.25" customHeight="1" x14ac:dyDescent="0.3">
      <c r="A3672" s="3">
        <f t="shared" si="14"/>
        <v>45200</v>
      </c>
      <c r="B3672" s="3">
        <v>45204</v>
      </c>
      <c r="C3672" s="2">
        <v>301825</v>
      </c>
      <c r="D3672" s="2">
        <v>10014</v>
      </c>
      <c r="E3672" s="2">
        <v>182</v>
      </c>
      <c r="F3672" s="2">
        <v>3</v>
      </c>
      <c r="G3672" s="2">
        <v>1199</v>
      </c>
      <c r="H3672" s="2">
        <v>3597</v>
      </c>
      <c r="I3672" s="2" t="str">
        <f>VLOOKUP($D3672,PRODUCTS!$A$2:$G$87,2,0)</f>
        <v>iPhone 15 Pro Max 256 GB</v>
      </c>
      <c r="J3672" s="2" t="str">
        <f>VLOOKUP(E3672,CUSTOMERS!$A$2:$K$1001,2,0)&amp;" "&amp;VLOOKUP(E3672,CUSTOMERS!$A$2:$K$1001,3,0)</f>
        <v>Clifford Champion</v>
      </c>
    </row>
    <row r="3673" spans="1:10" ht="14.25" customHeight="1" x14ac:dyDescent="0.3">
      <c r="A3673" s="3">
        <f t="shared" si="14"/>
        <v>45200</v>
      </c>
      <c r="B3673" s="3">
        <v>45204</v>
      </c>
      <c r="C3673" s="2">
        <v>301825</v>
      </c>
      <c r="D3673" s="2">
        <v>10078</v>
      </c>
      <c r="E3673" s="2">
        <v>516</v>
      </c>
      <c r="F3673" s="2">
        <v>2</v>
      </c>
      <c r="G3673" s="2">
        <v>5</v>
      </c>
      <c r="H3673" s="2">
        <v>10</v>
      </c>
      <c r="I3673" s="2" t="str">
        <f>VLOOKUP($D3673,PRODUCTS!$A$2:$G$87,2,0)</f>
        <v>Case for iPhone 15 Blue</v>
      </c>
      <c r="J3673" s="2" t="str">
        <f>VLOOKUP(E3673,CUSTOMERS!$A$2:$K$1001,2,0)&amp;" "&amp;VLOOKUP(E3673,CUSTOMERS!$A$2:$K$1001,3,0)</f>
        <v>Devinne Stoggell</v>
      </c>
    </row>
    <row r="3674" spans="1:10" ht="14.25" customHeight="1" x14ac:dyDescent="0.3">
      <c r="A3674" s="3">
        <f t="shared" si="14"/>
        <v>45200</v>
      </c>
      <c r="B3674" s="3">
        <v>45204</v>
      </c>
      <c r="C3674" s="2">
        <v>301825</v>
      </c>
      <c r="D3674" s="2">
        <v>10033</v>
      </c>
      <c r="E3674" s="2">
        <v>527</v>
      </c>
      <c r="F3674" s="2">
        <v>1</v>
      </c>
      <c r="G3674" s="2">
        <v>295</v>
      </c>
      <c r="H3674" s="2">
        <v>295</v>
      </c>
      <c r="I3674" s="2" t="str">
        <f>VLOOKUP($D3674,PRODUCTS!$A$2:$G$87,2,0)</f>
        <v>Nintendo Switch</v>
      </c>
      <c r="J3674" s="2" t="str">
        <f>VLOOKUP(E3674,CUSTOMERS!$A$2:$K$1001,2,0)&amp;" "&amp;VLOOKUP(E3674,CUSTOMERS!$A$2:$K$1001,3,0)</f>
        <v>Josie Rubinovitch</v>
      </c>
    </row>
    <row r="3675" spans="1:10" ht="14.25" customHeight="1" x14ac:dyDescent="0.3">
      <c r="A3675" s="3">
        <f t="shared" si="14"/>
        <v>45200</v>
      </c>
      <c r="B3675" s="3">
        <v>45204</v>
      </c>
      <c r="C3675" s="2">
        <v>301825</v>
      </c>
      <c r="D3675" s="2">
        <v>10056</v>
      </c>
      <c r="E3675" s="2">
        <v>167</v>
      </c>
      <c r="F3675" s="2">
        <v>1</v>
      </c>
      <c r="G3675" s="2">
        <v>999</v>
      </c>
      <c r="H3675" s="2">
        <v>999</v>
      </c>
      <c r="I3675" s="2" t="str">
        <f>VLOOKUP($D3675,PRODUCTS!$A$2:$G$87,2,0)</f>
        <v>Samsung - 85" Class TU690T</v>
      </c>
      <c r="J3675" s="2" t="str">
        <f>VLOOKUP(E3675,CUSTOMERS!$A$2:$K$1001,2,0)&amp;" "&amp;VLOOKUP(E3675,CUSTOMERS!$A$2:$K$1001,3,0)</f>
        <v>Selie Brimfield</v>
      </c>
    </row>
    <row r="3676" spans="1:10" ht="14.25" customHeight="1" x14ac:dyDescent="0.3">
      <c r="A3676" s="3">
        <f t="shared" si="14"/>
        <v>45200</v>
      </c>
      <c r="B3676" s="3">
        <v>45204</v>
      </c>
      <c r="C3676" s="2">
        <v>301825</v>
      </c>
      <c r="D3676" s="2">
        <v>10061</v>
      </c>
      <c r="E3676" s="2">
        <v>10</v>
      </c>
      <c r="F3676" s="2">
        <v>2</v>
      </c>
      <c r="G3676" s="2">
        <v>1199</v>
      </c>
      <c r="H3676" s="2">
        <v>2398</v>
      </c>
      <c r="I3676" s="2" t="str">
        <f>VLOOKUP($D3676,PRODUCTS!$A$2:$G$87,2,0)</f>
        <v>Samsung - 55" Class The Frame</v>
      </c>
      <c r="J3676" s="2" t="str">
        <f>VLOOKUP(E3676,CUSTOMERS!$A$2:$K$1001,2,0)&amp;" "&amp;VLOOKUP(E3676,CUSTOMERS!$A$2:$K$1001,3,0)</f>
        <v>Renie Pitbladdo</v>
      </c>
    </row>
    <row r="3677" spans="1:10" ht="14.25" customHeight="1" x14ac:dyDescent="0.3">
      <c r="A3677" s="3">
        <f t="shared" si="14"/>
        <v>45200</v>
      </c>
      <c r="B3677" s="3">
        <v>45204</v>
      </c>
      <c r="C3677" s="2">
        <v>301826</v>
      </c>
      <c r="D3677" s="2">
        <v>10032</v>
      </c>
      <c r="E3677" s="2">
        <v>368</v>
      </c>
      <c r="F3677" s="2">
        <v>3</v>
      </c>
      <c r="G3677" s="2">
        <v>70</v>
      </c>
      <c r="H3677" s="2">
        <v>210</v>
      </c>
      <c r="I3677" s="2" t="str">
        <f>VLOOKUP($D3677,PRODUCTS!$A$2:$G$87,2,0)</f>
        <v>Nintendo Switch Pro Controller</v>
      </c>
      <c r="J3677" s="2" t="str">
        <f>VLOOKUP(E3677,CUSTOMERS!$A$2:$K$1001,2,0)&amp;" "&amp;VLOOKUP(E3677,CUSTOMERS!$A$2:$K$1001,3,0)</f>
        <v>Tobias Coyett</v>
      </c>
    </row>
    <row r="3678" spans="1:10" ht="14.25" customHeight="1" x14ac:dyDescent="0.3">
      <c r="A3678" s="3">
        <f t="shared" si="14"/>
        <v>45200</v>
      </c>
      <c r="B3678" s="3">
        <v>45204</v>
      </c>
      <c r="C3678" s="2">
        <v>301827</v>
      </c>
      <c r="D3678" s="2">
        <v>10026</v>
      </c>
      <c r="E3678" s="2">
        <v>553</v>
      </c>
      <c r="F3678" s="2">
        <v>1</v>
      </c>
      <c r="G3678" s="2">
        <v>850</v>
      </c>
      <c r="H3678" s="2">
        <v>850</v>
      </c>
      <c r="I3678" s="2" t="str">
        <f>VLOOKUP($D3678,PRODUCTS!$A$2:$G$87,2,0)</f>
        <v>SAMSUNG Galaxy Z Flip 256 GB</v>
      </c>
      <c r="J3678" s="2" t="str">
        <f>VLOOKUP(E3678,CUSTOMERS!$A$2:$K$1001,2,0)&amp;" "&amp;VLOOKUP(E3678,CUSTOMERS!$A$2:$K$1001,3,0)</f>
        <v>Vinnie Dubarry</v>
      </c>
    </row>
    <row r="3679" spans="1:10" ht="14.25" customHeight="1" x14ac:dyDescent="0.3">
      <c r="A3679" s="3">
        <f t="shared" si="14"/>
        <v>45200</v>
      </c>
      <c r="B3679" s="3">
        <v>45204</v>
      </c>
      <c r="C3679" s="2">
        <v>301828</v>
      </c>
      <c r="D3679" s="2">
        <v>10008</v>
      </c>
      <c r="E3679" s="2">
        <v>584</v>
      </c>
      <c r="F3679" s="2">
        <v>2</v>
      </c>
      <c r="G3679" s="2">
        <v>50</v>
      </c>
      <c r="H3679" s="2">
        <v>100</v>
      </c>
      <c r="I3679" s="2" t="str">
        <f>VLOOKUP($D3679,PRODUCTS!$A$2:$G$87,2,0)</f>
        <v>Echo Dot (5th Gen)</v>
      </c>
      <c r="J3679" s="2" t="str">
        <f>VLOOKUP(E3679,CUSTOMERS!$A$2:$K$1001,2,0)&amp;" "&amp;VLOOKUP(E3679,CUSTOMERS!$A$2:$K$1001,3,0)</f>
        <v>Nobe Fursse</v>
      </c>
    </row>
    <row r="3680" spans="1:10" ht="14.25" customHeight="1" x14ac:dyDescent="0.3">
      <c r="A3680" s="3">
        <f t="shared" si="14"/>
        <v>45200</v>
      </c>
      <c r="B3680" s="3">
        <v>45204</v>
      </c>
      <c r="C3680" s="2">
        <v>301829</v>
      </c>
      <c r="D3680" s="2">
        <v>10069</v>
      </c>
      <c r="E3680" s="2">
        <v>982</v>
      </c>
      <c r="F3680" s="2">
        <v>3</v>
      </c>
      <c r="G3680" s="2">
        <v>5</v>
      </c>
      <c r="H3680" s="2">
        <v>15</v>
      </c>
      <c r="I3680" s="2" t="str">
        <f>VLOOKUP($D3680,PRODUCTS!$A$2:$G$87,2,0)</f>
        <v>USB-C Charging Cable</v>
      </c>
      <c r="J3680" s="2" t="str">
        <f>VLOOKUP(E3680,CUSTOMERS!$A$2:$K$1001,2,0)&amp;" "&amp;VLOOKUP(E3680,CUSTOMERS!$A$2:$K$1001,3,0)</f>
        <v>Reuben Alcalde</v>
      </c>
    </row>
    <row r="3681" spans="1:10" ht="14.25" customHeight="1" x14ac:dyDescent="0.3">
      <c r="A3681" s="3">
        <f t="shared" si="14"/>
        <v>45200</v>
      </c>
      <c r="B3681" s="3">
        <v>45205</v>
      </c>
      <c r="C3681" s="2">
        <v>301830</v>
      </c>
      <c r="D3681" s="2">
        <v>10030</v>
      </c>
      <c r="E3681" s="2">
        <v>295</v>
      </c>
      <c r="F3681" s="2">
        <v>3</v>
      </c>
      <c r="G3681" s="2">
        <v>234</v>
      </c>
      <c r="H3681" s="2">
        <v>702</v>
      </c>
      <c r="I3681" s="2" t="str">
        <f>VLOOKUP($D3681,PRODUCTS!$A$2:$G$87,2,0)</f>
        <v>Meta Quest 2 </v>
      </c>
      <c r="J3681" s="2" t="str">
        <f>VLOOKUP(E3681,CUSTOMERS!$A$2:$K$1001,2,0)&amp;" "&amp;VLOOKUP(E3681,CUSTOMERS!$A$2:$K$1001,3,0)</f>
        <v>Lauralee Ambrogio</v>
      </c>
    </row>
    <row r="3682" spans="1:10" ht="14.25" customHeight="1" x14ac:dyDescent="0.3">
      <c r="A3682" s="3">
        <f t="shared" si="14"/>
        <v>45200</v>
      </c>
      <c r="B3682" s="3">
        <v>45205</v>
      </c>
      <c r="C3682" s="2">
        <v>301831</v>
      </c>
      <c r="D3682" s="2">
        <v>10016</v>
      </c>
      <c r="E3682" s="2">
        <v>444</v>
      </c>
      <c r="F3682" s="2">
        <v>3</v>
      </c>
      <c r="G3682" s="2">
        <v>1599</v>
      </c>
      <c r="H3682" s="2">
        <v>4797</v>
      </c>
      <c r="I3682" s="2" t="str">
        <f>VLOOKUP($D3682,PRODUCTS!$A$2:$G$87,2,0)</f>
        <v>iPhone 15 Pro Max 1 TB</v>
      </c>
      <c r="J3682" s="2" t="str">
        <f>VLOOKUP(E3682,CUSTOMERS!$A$2:$K$1001,2,0)&amp;" "&amp;VLOOKUP(E3682,CUSTOMERS!$A$2:$K$1001,3,0)</f>
        <v>Robina Sambrook</v>
      </c>
    </row>
    <row r="3683" spans="1:10" ht="14.25" customHeight="1" x14ac:dyDescent="0.3">
      <c r="A3683" s="3">
        <f t="shared" si="14"/>
        <v>45200</v>
      </c>
      <c r="B3683" s="3">
        <v>45205</v>
      </c>
      <c r="C3683" s="2">
        <v>301831</v>
      </c>
      <c r="D3683" s="2">
        <v>10039</v>
      </c>
      <c r="E3683" s="2">
        <v>741</v>
      </c>
      <c r="F3683" s="2">
        <v>2</v>
      </c>
      <c r="G3683" s="2">
        <v>799</v>
      </c>
      <c r="H3683" s="2">
        <v>1598</v>
      </c>
      <c r="I3683" s="2" t="str">
        <f>VLOOKUP($D3683,PRODUCTS!$A$2:$G$87,2,0)</f>
        <v>Apple Watch Series 9 (GPS + Cellular) 45mm</v>
      </c>
      <c r="J3683" s="2" t="str">
        <f>VLOOKUP(E3683,CUSTOMERS!$A$2:$K$1001,2,0)&amp;" "&amp;VLOOKUP(E3683,CUSTOMERS!$A$2:$K$1001,3,0)</f>
        <v>Jerrylee MacRedmond</v>
      </c>
    </row>
    <row r="3684" spans="1:10" ht="14.25" customHeight="1" x14ac:dyDescent="0.3">
      <c r="A3684" s="3">
        <f t="shared" si="14"/>
        <v>45200</v>
      </c>
      <c r="B3684" s="3">
        <v>45205</v>
      </c>
      <c r="C3684" s="2">
        <v>301831</v>
      </c>
      <c r="D3684" s="2">
        <v>10058</v>
      </c>
      <c r="E3684" s="2">
        <v>10</v>
      </c>
      <c r="F3684" s="2">
        <v>3</v>
      </c>
      <c r="G3684" s="2">
        <v>799</v>
      </c>
      <c r="H3684" s="2">
        <v>2397</v>
      </c>
      <c r="I3684" s="2" t="str">
        <f>VLOOKUP($D3684,PRODUCTS!$A$2:$G$87,2,0)</f>
        <v>Sony - 65" Class X80K</v>
      </c>
      <c r="J3684" s="2" t="str">
        <f>VLOOKUP(E3684,CUSTOMERS!$A$2:$K$1001,2,0)&amp;" "&amp;VLOOKUP(E3684,CUSTOMERS!$A$2:$K$1001,3,0)</f>
        <v>Renie Pitbladdo</v>
      </c>
    </row>
    <row r="3685" spans="1:10" ht="14.25" customHeight="1" x14ac:dyDescent="0.3">
      <c r="A3685" s="3">
        <f t="shared" si="14"/>
        <v>45200</v>
      </c>
      <c r="B3685" s="3">
        <v>45205</v>
      </c>
      <c r="C3685" s="2">
        <v>301831</v>
      </c>
      <c r="D3685" s="2">
        <v>10051</v>
      </c>
      <c r="E3685" s="2">
        <v>853</v>
      </c>
      <c r="F3685" s="2">
        <v>3</v>
      </c>
      <c r="G3685" s="2">
        <v>900</v>
      </c>
      <c r="H3685" s="2">
        <v>2700</v>
      </c>
      <c r="I3685" s="2" t="str">
        <f>VLOOKUP($D3685,PRODUCTS!$A$2:$G$87,2,0)</f>
        <v>Dell - Inspiron 23.8" Touch screen All-In-One</v>
      </c>
      <c r="J3685" s="2" t="str">
        <f>VLOOKUP(E3685,CUSTOMERS!$A$2:$K$1001,2,0)&amp;" "&amp;VLOOKUP(E3685,CUSTOMERS!$A$2:$K$1001,3,0)</f>
        <v>Gizela Halleday</v>
      </c>
    </row>
    <row r="3686" spans="1:10" ht="14.25" customHeight="1" x14ac:dyDescent="0.3">
      <c r="A3686" s="3">
        <f t="shared" si="14"/>
        <v>45200</v>
      </c>
      <c r="B3686" s="3">
        <v>45205</v>
      </c>
      <c r="C3686" s="2">
        <v>301831</v>
      </c>
      <c r="D3686" s="2">
        <v>10081</v>
      </c>
      <c r="E3686" s="2">
        <v>403</v>
      </c>
      <c r="F3686" s="2">
        <v>1</v>
      </c>
      <c r="G3686" s="2">
        <v>5</v>
      </c>
      <c r="H3686" s="2">
        <v>5</v>
      </c>
      <c r="I3686" s="2" t="str">
        <f>VLOOKUP($D3686,PRODUCTS!$A$2:$G$87,2,0)</f>
        <v>Screen Protector for iPhone 15 Pro</v>
      </c>
      <c r="J3686" s="2" t="str">
        <f>VLOOKUP(E3686,CUSTOMERS!$A$2:$K$1001,2,0)&amp;" "&amp;VLOOKUP(E3686,CUSTOMERS!$A$2:$K$1001,3,0)</f>
        <v>Stanly Birkenhead</v>
      </c>
    </row>
    <row r="3687" spans="1:10" ht="14.25" customHeight="1" x14ac:dyDescent="0.3">
      <c r="A3687" s="3">
        <f t="shared" si="14"/>
        <v>45200</v>
      </c>
      <c r="B3687" s="3">
        <v>45205</v>
      </c>
      <c r="C3687" s="2">
        <v>301831</v>
      </c>
      <c r="D3687" s="2">
        <v>10075</v>
      </c>
      <c r="E3687" s="2">
        <v>403</v>
      </c>
      <c r="F3687" s="2">
        <v>1</v>
      </c>
      <c r="G3687" s="2">
        <v>5</v>
      </c>
      <c r="H3687" s="2">
        <v>5</v>
      </c>
      <c r="I3687" s="2" t="str">
        <f>VLOOKUP($D3687,PRODUCTS!$A$2:$G$87,2,0)</f>
        <v>Case for iPhone 15 Black</v>
      </c>
      <c r="J3687" s="2" t="str">
        <f>VLOOKUP(E3687,CUSTOMERS!$A$2:$K$1001,2,0)&amp;" "&amp;VLOOKUP(E3687,CUSTOMERS!$A$2:$K$1001,3,0)</f>
        <v>Stanly Birkenhead</v>
      </c>
    </row>
    <row r="3688" spans="1:10" ht="14.25" customHeight="1" x14ac:dyDescent="0.3">
      <c r="A3688" s="3">
        <f t="shared" si="14"/>
        <v>45200</v>
      </c>
      <c r="B3688" s="3">
        <v>45205</v>
      </c>
      <c r="C3688" s="2">
        <v>301831</v>
      </c>
      <c r="D3688" s="2">
        <v>10008</v>
      </c>
      <c r="E3688" s="2">
        <v>585</v>
      </c>
      <c r="F3688" s="2">
        <v>2</v>
      </c>
      <c r="G3688" s="2">
        <v>50</v>
      </c>
      <c r="H3688" s="2">
        <v>100</v>
      </c>
      <c r="I3688" s="2" t="str">
        <f>VLOOKUP($D3688,PRODUCTS!$A$2:$G$87,2,0)</f>
        <v>Echo Dot (5th Gen)</v>
      </c>
      <c r="J3688" s="2" t="str">
        <f>VLOOKUP(E3688,CUSTOMERS!$A$2:$K$1001,2,0)&amp;" "&amp;VLOOKUP(E3688,CUSTOMERS!$A$2:$K$1001,3,0)</f>
        <v>Louise Biskupiak</v>
      </c>
    </row>
    <row r="3689" spans="1:10" ht="14.25" customHeight="1" x14ac:dyDescent="0.3">
      <c r="A3689" s="3">
        <f t="shared" si="14"/>
        <v>45200</v>
      </c>
      <c r="B3689" s="3">
        <v>45205</v>
      </c>
      <c r="C3689" s="2">
        <v>301831</v>
      </c>
      <c r="D3689" s="2">
        <v>10001</v>
      </c>
      <c r="E3689" s="2">
        <v>986</v>
      </c>
      <c r="F3689" s="2">
        <v>3</v>
      </c>
      <c r="G3689" s="2">
        <v>27</v>
      </c>
      <c r="H3689" s="2">
        <v>81</v>
      </c>
      <c r="I3689" s="2" t="str">
        <f>VLOOKUP($D3689,PRODUCTS!$A$2:$G$87,2,0)</f>
        <v>Apple AirTag</v>
      </c>
      <c r="J3689" s="2" t="str">
        <f>VLOOKUP(E3689,CUSTOMERS!$A$2:$K$1001,2,0)&amp;" "&amp;VLOOKUP(E3689,CUSTOMERS!$A$2:$K$1001,3,0)</f>
        <v>Aline Rama</v>
      </c>
    </row>
    <row r="3690" spans="1:10" ht="14.25" customHeight="1" x14ac:dyDescent="0.3">
      <c r="A3690" s="3">
        <f t="shared" si="14"/>
        <v>45200</v>
      </c>
      <c r="B3690" s="3">
        <v>45205</v>
      </c>
      <c r="C3690" s="2">
        <v>301831</v>
      </c>
      <c r="D3690" s="2">
        <v>10006</v>
      </c>
      <c r="E3690" s="2">
        <v>725</v>
      </c>
      <c r="F3690" s="2">
        <v>1</v>
      </c>
      <c r="G3690" s="2">
        <v>24</v>
      </c>
      <c r="H3690" s="2">
        <v>24</v>
      </c>
      <c r="I3690" s="2" t="str">
        <f>VLOOKUP($D3690,PRODUCTS!$A$2:$G$87,2,0)</f>
        <v>Roku Express</v>
      </c>
      <c r="J3690" s="2" t="str">
        <f>VLOOKUP(E3690,CUSTOMERS!$A$2:$K$1001,2,0)&amp;" "&amp;VLOOKUP(E3690,CUSTOMERS!$A$2:$K$1001,3,0)</f>
        <v>Avril Adcocks</v>
      </c>
    </row>
    <row r="3691" spans="1:10" ht="14.25" customHeight="1" x14ac:dyDescent="0.3">
      <c r="A3691" s="3">
        <f t="shared" si="14"/>
        <v>45200</v>
      </c>
      <c r="B3691" s="3">
        <v>45205</v>
      </c>
      <c r="C3691" s="2">
        <v>301831</v>
      </c>
      <c r="D3691" s="2">
        <v>10017</v>
      </c>
      <c r="E3691" s="2">
        <v>729</v>
      </c>
      <c r="F3691" s="2">
        <v>1</v>
      </c>
      <c r="G3691" s="2">
        <v>999</v>
      </c>
      <c r="H3691" s="2">
        <v>999</v>
      </c>
      <c r="I3691" s="2" t="str">
        <f>VLOOKUP($D3691,PRODUCTS!$A$2:$G$87,2,0)</f>
        <v>iPhone 15 Pro 128 GB</v>
      </c>
      <c r="J3691" s="2" t="str">
        <f>VLOOKUP(E3691,CUSTOMERS!$A$2:$K$1001,2,0)&amp;" "&amp;VLOOKUP(E3691,CUSTOMERS!$A$2:$K$1001,3,0)</f>
        <v>Cosetta Miko</v>
      </c>
    </row>
    <row r="3692" spans="1:10" ht="14.25" customHeight="1" x14ac:dyDescent="0.3">
      <c r="A3692" s="3">
        <f t="shared" si="14"/>
        <v>45200</v>
      </c>
      <c r="B3692" s="3">
        <v>45205</v>
      </c>
      <c r="C3692" s="2">
        <v>301831</v>
      </c>
      <c r="D3692" s="2">
        <v>10052</v>
      </c>
      <c r="E3692" s="2">
        <v>809</v>
      </c>
      <c r="F3692" s="2">
        <v>2</v>
      </c>
      <c r="G3692" s="2">
        <v>300</v>
      </c>
      <c r="H3692" s="2">
        <v>600</v>
      </c>
      <c r="I3692" s="2" t="str">
        <f>VLOOKUP($D3692,PRODUCTS!$A$2:$G$87,2,0)</f>
        <v>Acer - Aspire XC-840-UB11</v>
      </c>
      <c r="J3692" s="2" t="str">
        <f>VLOOKUP(E3692,CUSTOMERS!$A$2:$K$1001,2,0)&amp;" "&amp;VLOOKUP(E3692,CUSTOMERS!$A$2:$K$1001,3,0)</f>
        <v>Bill Kidson</v>
      </c>
    </row>
    <row r="3693" spans="1:10" ht="14.25" customHeight="1" x14ac:dyDescent="0.3">
      <c r="A3693" s="3">
        <f t="shared" si="14"/>
        <v>45200</v>
      </c>
      <c r="B3693" s="3">
        <v>45205</v>
      </c>
      <c r="C3693" s="2">
        <v>301832</v>
      </c>
      <c r="D3693" s="2">
        <v>10070</v>
      </c>
      <c r="E3693" s="2">
        <v>388</v>
      </c>
      <c r="F3693" s="2">
        <v>2</v>
      </c>
      <c r="G3693" s="2">
        <v>7</v>
      </c>
      <c r="H3693" s="2">
        <v>14</v>
      </c>
      <c r="I3693" s="2" t="str">
        <f>VLOOKUP($D3693,PRODUCTS!$A$2:$G$87,2,0)</f>
        <v>Case for iPhone 15 Pro Max Red</v>
      </c>
      <c r="J3693" s="2" t="str">
        <f>VLOOKUP(E3693,CUSTOMERS!$A$2:$K$1001,2,0)&amp;" "&amp;VLOOKUP(E3693,CUSTOMERS!$A$2:$K$1001,3,0)</f>
        <v>Henriette Milam</v>
      </c>
    </row>
    <row r="3694" spans="1:10" ht="14.25" customHeight="1" x14ac:dyDescent="0.3">
      <c r="A3694" s="3">
        <f t="shared" si="14"/>
        <v>45200</v>
      </c>
      <c r="B3694" s="3">
        <v>45205</v>
      </c>
      <c r="C3694" s="2">
        <v>301833</v>
      </c>
      <c r="D3694" s="2">
        <v>10062</v>
      </c>
      <c r="E3694" s="2">
        <v>569</v>
      </c>
      <c r="F3694" s="2">
        <v>1</v>
      </c>
      <c r="G3694" s="2">
        <v>1499</v>
      </c>
      <c r="H3694" s="2">
        <v>1499</v>
      </c>
      <c r="I3694" s="2" t="str">
        <f>VLOOKUP($D3694,PRODUCTS!$A$2:$G$87,2,0)</f>
        <v>LG - 65" Class B3 Series OLED</v>
      </c>
      <c r="J3694" s="2" t="str">
        <f>VLOOKUP(E3694,CUSTOMERS!$A$2:$K$1001,2,0)&amp;" "&amp;VLOOKUP(E3694,CUSTOMERS!$A$2:$K$1001,3,0)</f>
        <v>Garvy Malyj</v>
      </c>
    </row>
    <row r="3695" spans="1:10" ht="14.25" customHeight="1" x14ac:dyDescent="0.3">
      <c r="A3695" s="3">
        <f t="shared" si="14"/>
        <v>45200</v>
      </c>
      <c r="B3695" s="3">
        <v>45205</v>
      </c>
      <c r="C3695" s="2">
        <v>301834</v>
      </c>
      <c r="D3695" s="2">
        <v>10007</v>
      </c>
      <c r="E3695" s="2">
        <v>721</v>
      </c>
      <c r="F3695" s="2">
        <v>1</v>
      </c>
      <c r="G3695" s="2">
        <v>230</v>
      </c>
      <c r="H3695" s="2">
        <v>230</v>
      </c>
      <c r="I3695" s="2" t="str">
        <f>VLOOKUP($D3695,PRODUCTS!$A$2:$G$87,2,0)</f>
        <v>Apple Ipad (9th Gen)</v>
      </c>
      <c r="J3695" s="2" t="str">
        <f>VLOOKUP(E3695,CUSTOMERS!$A$2:$K$1001,2,0)&amp;" "&amp;VLOOKUP(E3695,CUSTOMERS!$A$2:$K$1001,3,0)</f>
        <v>Petr Wilkison</v>
      </c>
    </row>
    <row r="3696" spans="1:10" ht="14.25" customHeight="1" x14ac:dyDescent="0.3">
      <c r="A3696" s="3">
        <f t="shared" si="14"/>
        <v>45200</v>
      </c>
      <c r="B3696" s="3">
        <v>45205</v>
      </c>
      <c r="C3696" s="2">
        <v>301834</v>
      </c>
      <c r="D3696" s="2">
        <v>10079</v>
      </c>
      <c r="E3696" s="2">
        <v>819</v>
      </c>
      <c r="F3696" s="2">
        <v>3</v>
      </c>
      <c r="G3696" s="2">
        <v>7</v>
      </c>
      <c r="H3696" s="2">
        <v>21</v>
      </c>
      <c r="I3696" s="2" t="str">
        <f>VLOOKUP($D3696,PRODUCTS!$A$2:$G$87,2,0)</f>
        <v>Screen Protector for iPhone 15 Pro Max</v>
      </c>
      <c r="J3696" s="2" t="str">
        <f>VLOOKUP(E3696,CUSTOMERS!$A$2:$K$1001,2,0)&amp;" "&amp;VLOOKUP(E3696,CUSTOMERS!$A$2:$K$1001,3,0)</f>
        <v>Yoko Escoffier</v>
      </c>
    </row>
    <row r="3697" spans="1:10" ht="14.25" customHeight="1" x14ac:dyDescent="0.3">
      <c r="A3697" s="3">
        <f t="shared" si="14"/>
        <v>45200</v>
      </c>
      <c r="B3697" s="3">
        <v>45205</v>
      </c>
      <c r="C3697" s="2">
        <v>301834</v>
      </c>
      <c r="D3697" s="2">
        <v>10025</v>
      </c>
      <c r="E3697" s="2">
        <v>280</v>
      </c>
      <c r="F3697" s="2">
        <v>2</v>
      </c>
      <c r="G3697" s="2">
        <v>399</v>
      </c>
      <c r="H3697" s="2">
        <v>798</v>
      </c>
      <c r="I3697" s="2" t="str">
        <f>VLOOKUP($D3697,PRODUCTS!$A$2:$G$87,2,0)</f>
        <v>SAMSUNG Galaxy A54 5G 128 GB</v>
      </c>
      <c r="J3697" s="2" t="str">
        <f>VLOOKUP(E3697,CUSTOMERS!$A$2:$K$1001,2,0)&amp;" "&amp;VLOOKUP(E3697,CUSTOMERS!$A$2:$K$1001,3,0)</f>
        <v>Barde Bass</v>
      </c>
    </row>
    <row r="3698" spans="1:10" ht="14.25" customHeight="1" x14ac:dyDescent="0.3">
      <c r="A3698" s="3">
        <f t="shared" si="14"/>
        <v>45200</v>
      </c>
      <c r="B3698" s="3">
        <v>45205</v>
      </c>
      <c r="C3698" s="2">
        <v>301834</v>
      </c>
      <c r="D3698" s="2">
        <v>10077</v>
      </c>
      <c r="E3698" s="2">
        <v>476</v>
      </c>
      <c r="F3698" s="2">
        <v>1</v>
      </c>
      <c r="G3698" s="2">
        <v>6</v>
      </c>
      <c r="H3698" s="2">
        <v>6</v>
      </c>
      <c r="I3698" s="2" t="str">
        <f>VLOOKUP($D3698,PRODUCTS!$A$2:$G$87,2,0)</f>
        <v>Case for iPhone 15 Pro Blue</v>
      </c>
      <c r="J3698" s="2" t="str">
        <f>VLOOKUP(E3698,CUSTOMERS!$A$2:$K$1001,2,0)&amp;" "&amp;VLOOKUP(E3698,CUSTOMERS!$A$2:$K$1001,3,0)</f>
        <v>Boy Sharphouse</v>
      </c>
    </row>
    <row r="3699" spans="1:10" ht="14.25" customHeight="1" x14ac:dyDescent="0.3">
      <c r="A3699" s="3">
        <f t="shared" si="14"/>
        <v>45200</v>
      </c>
      <c r="B3699" s="3">
        <v>45205</v>
      </c>
      <c r="C3699" s="2">
        <v>301835</v>
      </c>
      <c r="D3699" s="2">
        <v>10022</v>
      </c>
      <c r="E3699" s="2">
        <v>874</v>
      </c>
      <c r="F3699" s="2">
        <v>3</v>
      </c>
      <c r="G3699" s="2">
        <v>899</v>
      </c>
      <c r="H3699" s="2">
        <v>2697</v>
      </c>
      <c r="I3699" s="2" t="str">
        <f>VLOOKUP($D3699,PRODUCTS!$A$2:$G$87,2,0)</f>
        <v>iPhone 15 256 GB</v>
      </c>
      <c r="J3699" s="2" t="str">
        <f>VLOOKUP(E3699,CUSTOMERS!$A$2:$K$1001,2,0)&amp;" "&amp;VLOOKUP(E3699,CUSTOMERS!$A$2:$K$1001,3,0)</f>
        <v>Delcine Carff</v>
      </c>
    </row>
    <row r="3700" spans="1:10" ht="14.25" customHeight="1" x14ac:dyDescent="0.3">
      <c r="A3700" s="3">
        <f t="shared" si="14"/>
        <v>45200</v>
      </c>
      <c r="B3700" s="3">
        <v>45205</v>
      </c>
      <c r="C3700" s="2">
        <v>301836</v>
      </c>
      <c r="D3700" s="2">
        <v>10001</v>
      </c>
      <c r="E3700" s="2">
        <v>990</v>
      </c>
      <c r="F3700" s="2">
        <v>2</v>
      </c>
      <c r="G3700" s="2">
        <v>27</v>
      </c>
      <c r="H3700" s="2">
        <v>54</v>
      </c>
      <c r="I3700" s="2" t="str">
        <f>VLOOKUP($D3700,PRODUCTS!$A$2:$G$87,2,0)</f>
        <v>Apple AirTag</v>
      </c>
      <c r="J3700" s="2" t="str">
        <f>VLOOKUP(E3700,CUSTOMERS!$A$2:$K$1001,2,0)&amp;" "&amp;VLOOKUP(E3700,CUSTOMERS!$A$2:$K$1001,3,0)</f>
        <v>Buck Swadlen</v>
      </c>
    </row>
    <row r="3701" spans="1:10" ht="14.25" customHeight="1" x14ac:dyDescent="0.3">
      <c r="A3701" s="3">
        <f t="shared" si="14"/>
        <v>45200</v>
      </c>
      <c r="B3701" s="3">
        <v>45205</v>
      </c>
      <c r="C3701" s="2">
        <v>301837</v>
      </c>
      <c r="D3701" s="2">
        <v>10082</v>
      </c>
      <c r="E3701" s="2">
        <v>693</v>
      </c>
      <c r="F3701" s="2">
        <v>3</v>
      </c>
      <c r="G3701" s="2">
        <v>20</v>
      </c>
      <c r="H3701" s="2">
        <v>60</v>
      </c>
      <c r="I3701" s="2" t="str">
        <f>VLOOKUP($D3701,PRODUCTS!$A$2:$G$87,2,0)</f>
        <v>Apple 20W USB-C Power Adapter</v>
      </c>
      <c r="J3701" s="2" t="str">
        <f>VLOOKUP(E3701,CUSTOMERS!$A$2:$K$1001,2,0)&amp;" "&amp;VLOOKUP(E3701,CUSTOMERS!$A$2:$K$1001,3,0)</f>
        <v>Gerardo Lafuente</v>
      </c>
    </row>
    <row r="3702" spans="1:10" ht="14.25" customHeight="1" x14ac:dyDescent="0.3">
      <c r="A3702" s="3">
        <f t="shared" si="14"/>
        <v>45200</v>
      </c>
      <c r="B3702" s="3">
        <v>45205</v>
      </c>
      <c r="C3702" s="2">
        <v>301838</v>
      </c>
      <c r="D3702" s="2">
        <v>10046</v>
      </c>
      <c r="E3702" s="2">
        <v>700</v>
      </c>
      <c r="F3702" s="2">
        <v>3</v>
      </c>
      <c r="G3702" s="2">
        <v>200</v>
      </c>
      <c r="H3702" s="2">
        <v>600</v>
      </c>
      <c r="I3702" s="2" t="str">
        <f>VLOOKUP($D3702,PRODUCTS!$A$2:$G$87,2,0)</f>
        <v>Nintendo - Switch 32GB Lite</v>
      </c>
      <c r="J3702" s="2" t="str">
        <f>VLOOKUP(E3702,CUSTOMERS!$A$2:$K$1001,2,0)&amp;" "&amp;VLOOKUP(E3702,CUSTOMERS!$A$2:$K$1001,3,0)</f>
        <v>Ivy Reuter</v>
      </c>
    </row>
    <row r="3703" spans="1:10" ht="14.25" customHeight="1" x14ac:dyDescent="0.3">
      <c r="A3703" s="3">
        <f t="shared" si="14"/>
        <v>45200</v>
      </c>
      <c r="B3703" s="3">
        <v>45205</v>
      </c>
      <c r="C3703" s="2">
        <v>301838</v>
      </c>
      <c r="D3703" s="2">
        <v>10039</v>
      </c>
      <c r="E3703" s="2">
        <v>543</v>
      </c>
      <c r="F3703" s="2">
        <v>3</v>
      </c>
      <c r="G3703" s="2">
        <v>799</v>
      </c>
      <c r="H3703" s="2">
        <v>2397</v>
      </c>
      <c r="I3703" s="2" t="str">
        <f>VLOOKUP($D3703,PRODUCTS!$A$2:$G$87,2,0)</f>
        <v>Apple Watch Series 9 (GPS + Cellular) 45mm</v>
      </c>
      <c r="J3703" s="2" t="str">
        <f>VLOOKUP(E3703,CUSTOMERS!$A$2:$K$1001,2,0)&amp;" "&amp;VLOOKUP(E3703,CUSTOMERS!$A$2:$K$1001,3,0)</f>
        <v>Eadith Greenough</v>
      </c>
    </row>
    <row r="3704" spans="1:10" ht="14.25" customHeight="1" x14ac:dyDescent="0.3">
      <c r="A3704" s="3">
        <f t="shared" si="14"/>
        <v>45200</v>
      </c>
      <c r="B3704" s="3">
        <v>45205</v>
      </c>
      <c r="C3704" s="2">
        <v>301838</v>
      </c>
      <c r="D3704" s="2">
        <v>10036</v>
      </c>
      <c r="E3704" s="2">
        <v>786</v>
      </c>
      <c r="F3704" s="2">
        <v>1</v>
      </c>
      <c r="G3704" s="2">
        <v>111</v>
      </c>
      <c r="H3704" s="2">
        <v>111</v>
      </c>
      <c r="I3704" s="2" t="str">
        <f>VLOOKUP($D3704,PRODUCTS!$A$2:$G$87,2,0)</f>
        <v>Xbox Elite Series 2 Wireless</v>
      </c>
      <c r="J3704" s="2" t="str">
        <f>VLOOKUP(E3704,CUSTOMERS!$A$2:$K$1001,2,0)&amp;" "&amp;VLOOKUP(E3704,CUSTOMERS!$A$2:$K$1001,3,0)</f>
        <v>Bel Cahillane</v>
      </c>
    </row>
    <row r="3705" spans="1:10" ht="14.25" customHeight="1" x14ac:dyDescent="0.3">
      <c r="A3705" s="3">
        <f t="shared" si="14"/>
        <v>45200</v>
      </c>
      <c r="B3705" s="3">
        <v>45205</v>
      </c>
      <c r="C3705" s="2">
        <v>301839</v>
      </c>
      <c r="D3705" s="2">
        <v>10067</v>
      </c>
      <c r="E3705" s="2">
        <v>339</v>
      </c>
      <c r="F3705" s="2">
        <v>3</v>
      </c>
      <c r="G3705" s="2">
        <v>269</v>
      </c>
      <c r="H3705" s="2">
        <v>807</v>
      </c>
      <c r="I3705" s="2" t="str">
        <f>VLOOKUP($D3705,PRODUCTS!$A$2:$G$87,2,0)</f>
        <v>Google - Nest Cam 2 Pack</v>
      </c>
      <c r="J3705" s="2" t="str">
        <f>VLOOKUP(E3705,CUSTOMERS!$A$2:$K$1001,2,0)&amp;" "&amp;VLOOKUP(E3705,CUSTOMERS!$A$2:$K$1001,3,0)</f>
        <v>Byram Garie</v>
      </c>
    </row>
    <row r="3706" spans="1:10" ht="14.25" customHeight="1" x14ac:dyDescent="0.3">
      <c r="A3706" s="3">
        <f t="shared" si="14"/>
        <v>45200</v>
      </c>
      <c r="B3706" s="3">
        <v>45205</v>
      </c>
      <c r="C3706" s="2">
        <v>301840</v>
      </c>
      <c r="D3706" s="2">
        <v>10079</v>
      </c>
      <c r="E3706" s="2">
        <v>920</v>
      </c>
      <c r="F3706" s="2">
        <v>2</v>
      </c>
      <c r="G3706" s="2">
        <v>7</v>
      </c>
      <c r="H3706" s="2">
        <v>14</v>
      </c>
      <c r="I3706" s="2" t="str">
        <f>VLOOKUP($D3706,PRODUCTS!$A$2:$G$87,2,0)</f>
        <v>Screen Protector for iPhone 15 Pro Max</v>
      </c>
      <c r="J3706" s="2" t="str">
        <f>VLOOKUP(E3706,CUSTOMERS!$A$2:$K$1001,2,0)&amp;" "&amp;VLOOKUP(E3706,CUSTOMERS!$A$2:$K$1001,3,0)</f>
        <v>Timoteo Rouke</v>
      </c>
    </row>
    <row r="3707" spans="1:10" ht="14.25" customHeight="1" x14ac:dyDescent="0.3">
      <c r="A3707" s="3">
        <f t="shared" si="14"/>
        <v>45200</v>
      </c>
      <c r="B3707" s="3">
        <v>45206</v>
      </c>
      <c r="C3707" s="2">
        <v>301841</v>
      </c>
      <c r="D3707" s="2">
        <v>10023</v>
      </c>
      <c r="E3707" s="2">
        <v>833</v>
      </c>
      <c r="F3707" s="2">
        <v>2</v>
      </c>
      <c r="G3707" s="2">
        <v>1099</v>
      </c>
      <c r="H3707" s="2">
        <v>2198</v>
      </c>
      <c r="I3707" s="2" t="str">
        <f>VLOOKUP($D3707,PRODUCTS!$A$2:$G$87,2,0)</f>
        <v>iPhone 15 512 GB</v>
      </c>
      <c r="J3707" s="2" t="str">
        <f>VLOOKUP(E3707,CUSTOMERS!$A$2:$K$1001,2,0)&amp;" "&amp;VLOOKUP(E3707,CUSTOMERS!$A$2:$K$1001,3,0)</f>
        <v>Reid Sigart</v>
      </c>
    </row>
    <row r="3708" spans="1:10" ht="14.25" customHeight="1" x14ac:dyDescent="0.3">
      <c r="A3708" s="3">
        <f t="shared" si="14"/>
        <v>45200</v>
      </c>
      <c r="B3708" s="3">
        <v>45206</v>
      </c>
      <c r="C3708" s="2">
        <v>301842</v>
      </c>
      <c r="D3708" s="2">
        <v>10023</v>
      </c>
      <c r="E3708" s="2">
        <v>778</v>
      </c>
      <c r="F3708" s="2">
        <v>3</v>
      </c>
      <c r="G3708" s="2">
        <v>1099</v>
      </c>
      <c r="H3708" s="2">
        <v>3297</v>
      </c>
      <c r="I3708" s="2" t="str">
        <f>VLOOKUP($D3708,PRODUCTS!$A$2:$G$87,2,0)</f>
        <v>iPhone 15 512 GB</v>
      </c>
      <c r="J3708" s="2" t="str">
        <f>VLOOKUP(E3708,CUSTOMERS!$A$2:$K$1001,2,0)&amp;" "&amp;VLOOKUP(E3708,CUSTOMERS!$A$2:$K$1001,3,0)</f>
        <v>Menard Greenard</v>
      </c>
    </row>
    <row r="3709" spans="1:10" ht="14.25" customHeight="1" x14ac:dyDescent="0.3">
      <c r="A3709" s="3">
        <f t="shared" si="14"/>
        <v>45200</v>
      </c>
      <c r="B3709" s="3">
        <v>45206</v>
      </c>
      <c r="C3709" s="2">
        <v>301842</v>
      </c>
      <c r="D3709" s="2">
        <v>10014</v>
      </c>
      <c r="E3709" s="2">
        <v>466</v>
      </c>
      <c r="F3709" s="2">
        <v>2</v>
      </c>
      <c r="G3709" s="2">
        <v>1199</v>
      </c>
      <c r="H3709" s="2">
        <v>2398</v>
      </c>
      <c r="I3709" s="2" t="str">
        <f>VLOOKUP($D3709,PRODUCTS!$A$2:$G$87,2,0)</f>
        <v>iPhone 15 Pro Max 256 GB</v>
      </c>
      <c r="J3709" s="2" t="str">
        <f>VLOOKUP(E3709,CUSTOMERS!$A$2:$K$1001,2,0)&amp;" "&amp;VLOOKUP(E3709,CUSTOMERS!$A$2:$K$1001,3,0)</f>
        <v>Donnamarie Arundell</v>
      </c>
    </row>
    <row r="3710" spans="1:10" ht="14.25" customHeight="1" x14ac:dyDescent="0.3">
      <c r="A3710" s="3">
        <f t="shared" si="14"/>
        <v>45200</v>
      </c>
      <c r="B3710" s="3">
        <v>45206</v>
      </c>
      <c r="C3710" s="2">
        <v>301843</v>
      </c>
      <c r="D3710" s="2">
        <v>10056</v>
      </c>
      <c r="E3710" s="2">
        <v>167</v>
      </c>
      <c r="F3710" s="2">
        <v>2</v>
      </c>
      <c r="G3710" s="2">
        <v>999</v>
      </c>
      <c r="H3710" s="2">
        <v>1998</v>
      </c>
      <c r="I3710" s="2" t="str">
        <f>VLOOKUP($D3710,PRODUCTS!$A$2:$G$87,2,0)</f>
        <v>Samsung - 85" Class TU690T</v>
      </c>
      <c r="J3710" s="2" t="str">
        <f>VLOOKUP(E3710,CUSTOMERS!$A$2:$K$1001,2,0)&amp;" "&amp;VLOOKUP(E3710,CUSTOMERS!$A$2:$K$1001,3,0)</f>
        <v>Selie Brimfield</v>
      </c>
    </row>
    <row r="3711" spans="1:10" ht="14.25" customHeight="1" x14ac:dyDescent="0.3">
      <c r="A3711" s="3">
        <f t="shared" si="14"/>
        <v>45200</v>
      </c>
      <c r="B3711" s="3">
        <v>45206</v>
      </c>
      <c r="C3711" s="2">
        <v>301843</v>
      </c>
      <c r="D3711" s="2">
        <v>10021</v>
      </c>
      <c r="E3711" s="2">
        <v>643</v>
      </c>
      <c r="F3711" s="2">
        <v>2</v>
      </c>
      <c r="G3711" s="2">
        <v>799</v>
      </c>
      <c r="H3711" s="2">
        <v>1598</v>
      </c>
      <c r="I3711" s="2" t="str">
        <f>VLOOKUP($D3711,PRODUCTS!$A$2:$G$87,2,0)</f>
        <v>iPhone 15 128 GB</v>
      </c>
      <c r="J3711" s="2" t="str">
        <f>VLOOKUP(E3711,CUSTOMERS!$A$2:$K$1001,2,0)&amp;" "&amp;VLOOKUP(E3711,CUSTOMERS!$A$2:$K$1001,3,0)</f>
        <v>Darn Poundsford</v>
      </c>
    </row>
    <row r="3712" spans="1:10" ht="14.25" customHeight="1" x14ac:dyDescent="0.3">
      <c r="A3712" s="3">
        <f t="shared" si="14"/>
        <v>45200</v>
      </c>
      <c r="B3712" s="3">
        <v>45206</v>
      </c>
      <c r="C3712" s="2">
        <v>301843</v>
      </c>
      <c r="D3712" s="2">
        <v>10080</v>
      </c>
      <c r="E3712" s="2">
        <v>661</v>
      </c>
      <c r="F3712" s="2">
        <v>1</v>
      </c>
      <c r="G3712" s="2">
        <v>6</v>
      </c>
      <c r="H3712" s="2">
        <v>6</v>
      </c>
      <c r="I3712" s="2" t="str">
        <f>VLOOKUP($D3712,PRODUCTS!$A$2:$G$87,2,0)</f>
        <v>Screen Protector for iPhone 15 Pro</v>
      </c>
      <c r="J3712" s="2" t="str">
        <f>VLOOKUP(E3712,CUSTOMERS!$A$2:$K$1001,2,0)&amp;" "&amp;VLOOKUP(E3712,CUSTOMERS!$A$2:$K$1001,3,0)</f>
        <v>Viviana Maudlin</v>
      </c>
    </row>
    <row r="3713" spans="1:10" ht="14.25" customHeight="1" x14ac:dyDescent="0.3">
      <c r="A3713" s="3">
        <f t="shared" si="14"/>
        <v>45200</v>
      </c>
      <c r="B3713" s="3">
        <v>45206</v>
      </c>
      <c r="C3713" s="2">
        <v>301843</v>
      </c>
      <c r="D3713" s="2">
        <v>10018</v>
      </c>
      <c r="E3713" s="2">
        <v>308</v>
      </c>
      <c r="F3713" s="2">
        <v>3</v>
      </c>
      <c r="G3713" s="2">
        <v>1099</v>
      </c>
      <c r="H3713" s="2">
        <v>3297</v>
      </c>
      <c r="I3713" s="2" t="str">
        <f>VLOOKUP($D3713,PRODUCTS!$A$2:$G$87,2,0)</f>
        <v>iPhone 15 Pro 256 GB</v>
      </c>
      <c r="J3713" s="2" t="str">
        <f>VLOOKUP(E3713,CUSTOMERS!$A$2:$K$1001,2,0)&amp;" "&amp;VLOOKUP(E3713,CUSTOMERS!$A$2:$K$1001,3,0)</f>
        <v>Harriette Dine-Hart</v>
      </c>
    </row>
    <row r="3714" spans="1:10" ht="14.25" customHeight="1" x14ac:dyDescent="0.3">
      <c r="A3714" s="3">
        <f t="shared" si="14"/>
        <v>45200</v>
      </c>
      <c r="B3714" s="3">
        <v>45206</v>
      </c>
      <c r="C3714" s="2">
        <v>301844</v>
      </c>
      <c r="D3714" s="2">
        <v>10001</v>
      </c>
      <c r="E3714" s="2">
        <v>470</v>
      </c>
      <c r="F3714" s="2">
        <v>3</v>
      </c>
      <c r="G3714" s="2">
        <v>27</v>
      </c>
      <c r="H3714" s="2">
        <v>81</v>
      </c>
      <c r="I3714" s="2" t="str">
        <f>VLOOKUP($D3714,PRODUCTS!$A$2:$G$87,2,0)</f>
        <v>Apple AirTag</v>
      </c>
      <c r="J3714" s="2" t="str">
        <f>VLOOKUP(E3714,CUSTOMERS!$A$2:$K$1001,2,0)&amp;" "&amp;VLOOKUP(E3714,CUSTOMERS!$A$2:$K$1001,3,0)</f>
        <v>Myrtie Andrivel</v>
      </c>
    </row>
    <row r="3715" spans="1:10" ht="14.25" customHeight="1" x14ac:dyDescent="0.3">
      <c r="A3715" s="3">
        <f t="shared" si="14"/>
        <v>45200</v>
      </c>
      <c r="B3715" s="3">
        <v>45206</v>
      </c>
      <c r="C3715" s="2">
        <v>301845</v>
      </c>
      <c r="D3715" s="2">
        <v>10059</v>
      </c>
      <c r="E3715" s="2">
        <v>291</v>
      </c>
      <c r="F3715" s="2">
        <v>1</v>
      </c>
      <c r="G3715" s="2">
        <v>269</v>
      </c>
      <c r="H3715" s="2">
        <v>269</v>
      </c>
      <c r="I3715" s="2" t="str">
        <f>VLOOKUP($D3715,PRODUCTS!$A$2:$G$87,2,0)</f>
        <v>TCL - 55" Class S4 S-Class</v>
      </c>
      <c r="J3715" s="2" t="str">
        <f>VLOOKUP(E3715,CUSTOMERS!$A$2:$K$1001,2,0)&amp;" "&amp;VLOOKUP(E3715,CUSTOMERS!$A$2:$K$1001,3,0)</f>
        <v>Lyssa Normaville</v>
      </c>
    </row>
    <row r="3716" spans="1:10" ht="14.25" customHeight="1" x14ac:dyDescent="0.3">
      <c r="A3716" s="3">
        <f t="shared" si="14"/>
        <v>45200</v>
      </c>
      <c r="B3716" s="3">
        <v>45206</v>
      </c>
      <c r="C3716" s="2">
        <v>301846</v>
      </c>
      <c r="D3716" s="2">
        <v>10059</v>
      </c>
      <c r="E3716" s="2">
        <v>864</v>
      </c>
      <c r="F3716" s="2">
        <v>2</v>
      </c>
      <c r="G3716" s="2">
        <v>269</v>
      </c>
      <c r="H3716" s="2">
        <v>538</v>
      </c>
      <c r="I3716" s="2" t="str">
        <f>VLOOKUP($D3716,PRODUCTS!$A$2:$G$87,2,0)</f>
        <v>TCL - 55" Class S4 S-Class</v>
      </c>
      <c r="J3716" s="2" t="str">
        <f>VLOOKUP(E3716,CUSTOMERS!$A$2:$K$1001,2,0)&amp;" "&amp;VLOOKUP(E3716,CUSTOMERS!$A$2:$K$1001,3,0)</f>
        <v>Britt Mablestone</v>
      </c>
    </row>
    <row r="3717" spans="1:10" ht="14.25" customHeight="1" x14ac:dyDescent="0.3">
      <c r="A3717" s="3">
        <f t="shared" si="14"/>
        <v>45200</v>
      </c>
      <c r="B3717" s="3">
        <v>45206</v>
      </c>
      <c r="C3717" s="2">
        <v>301846</v>
      </c>
      <c r="D3717" s="2">
        <v>10043</v>
      </c>
      <c r="E3717" s="2">
        <v>910</v>
      </c>
      <c r="F3717" s="2">
        <v>3</v>
      </c>
      <c r="G3717" s="2">
        <v>450</v>
      </c>
      <c r="H3717" s="2">
        <v>1350</v>
      </c>
      <c r="I3717" s="2" t="str">
        <f>VLOOKUP($D3717,PRODUCTS!$A$2:$G$87,2,0)</f>
        <v>HP - Desktop - AMD Ryzen 5 - 12GB Memory - 512GB SSD</v>
      </c>
      <c r="J3717" s="2" t="str">
        <f>VLOOKUP(E3717,CUSTOMERS!$A$2:$K$1001,2,0)&amp;" "&amp;VLOOKUP(E3717,CUSTOMERS!$A$2:$K$1001,3,0)</f>
        <v>Olympie Grumell</v>
      </c>
    </row>
    <row r="3718" spans="1:10" ht="14.25" customHeight="1" x14ac:dyDescent="0.3">
      <c r="A3718" s="3">
        <f t="shared" si="14"/>
        <v>45200</v>
      </c>
      <c r="B3718" s="3">
        <v>45206</v>
      </c>
      <c r="C3718" s="2">
        <v>301847</v>
      </c>
      <c r="D3718" s="2">
        <v>10071</v>
      </c>
      <c r="E3718" s="2">
        <v>985</v>
      </c>
      <c r="F3718" s="2">
        <v>3</v>
      </c>
      <c r="G3718" s="2">
        <v>6</v>
      </c>
      <c r="H3718" s="2">
        <v>18</v>
      </c>
      <c r="I3718" s="2" t="str">
        <f>VLOOKUP($D3718,PRODUCTS!$A$2:$G$87,2,0)</f>
        <v>Case for iPhone 15 Pro Red</v>
      </c>
      <c r="J3718" s="2" t="str">
        <f>VLOOKUP(E3718,CUSTOMERS!$A$2:$K$1001,2,0)&amp;" "&amp;VLOOKUP(E3718,CUSTOMERS!$A$2:$K$1001,3,0)</f>
        <v>Mahala Murfett</v>
      </c>
    </row>
    <row r="3719" spans="1:10" ht="14.25" customHeight="1" x14ac:dyDescent="0.3">
      <c r="A3719" s="3">
        <f t="shared" si="14"/>
        <v>45200</v>
      </c>
      <c r="B3719" s="3">
        <v>45206</v>
      </c>
      <c r="C3719" s="2">
        <v>301847</v>
      </c>
      <c r="D3719" s="2">
        <v>10062</v>
      </c>
      <c r="E3719" s="2">
        <v>220</v>
      </c>
      <c r="F3719" s="2">
        <v>1</v>
      </c>
      <c r="G3719" s="2">
        <v>1499</v>
      </c>
      <c r="H3719" s="2">
        <v>1499</v>
      </c>
      <c r="I3719" s="2" t="str">
        <f>VLOOKUP($D3719,PRODUCTS!$A$2:$G$87,2,0)</f>
        <v>LG - 65" Class B3 Series OLED</v>
      </c>
      <c r="J3719" s="2" t="str">
        <f>VLOOKUP(E3719,CUSTOMERS!$A$2:$K$1001,2,0)&amp;" "&amp;VLOOKUP(E3719,CUSTOMERS!$A$2:$K$1001,3,0)</f>
        <v>Ulla MacIlhagga</v>
      </c>
    </row>
    <row r="3720" spans="1:10" ht="14.25" customHeight="1" x14ac:dyDescent="0.3">
      <c r="A3720" s="3">
        <f t="shared" si="14"/>
        <v>45200</v>
      </c>
      <c r="B3720" s="3">
        <v>45206</v>
      </c>
      <c r="C3720" s="2">
        <v>301847</v>
      </c>
      <c r="D3720" s="2">
        <v>10067</v>
      </c>
      <c r="E3720" s="2">
        <v>383</v>
      </c>
      <c r="F3720" s="2">
        <v>3</v>
      </c>
      <c r="G3720" s="2">
        <v>269</v>
      </c>
      <c r="H3720" s="2">
        <v>807</v>
      </c>
      <c r="I3720" s="2" t="str">
        <f>VLOOKUP($D3720,PRODUCTS!$A$2:$G$87,2,0)</f>
        <v>Google - Nest Cam 2 Pack</v>
      </c>
      <c r="J3720" s="2" t="str">
        <f>VLOOKUP(E3720,CUSTOMERS!$A$2:$K$1001,2,0)&amp;" "&amp;VLOOKUP(E3720,CUSTOMERS!$A$2:$K$1001,3,0)</f>
        <v>Morrie Grealy</v>
      </c>
    </row>
    <row r="3721" spans="1:10" ht="14.25" customHeight="1" x14ac:dyDescent="0.3">
      <c r="A3721" s="3">
        <f t="shared" si="14"/>
        <v>45200</v>
      </c>
      <c r="B3721" s="3">
        <v>45206</v>
      </c>
      <c r="C3721" s="2">
        <v>301847</v>
      </c>
      <c r="D3721" s="2">
        <v>10027</v>
      </c>
      <c r="E3721" s="2">
        <v>272</v>
      </c>
      <c r="F3721" s="2">
        <v>2</v>
      </c>
      <c r="G3721" s="2">
        <v>109</v>
      </c>
      <c r="H3721" s="2">
        <v>218</v>
      </c>
      <c r="I3721" s="2" t="str">
        <f>VLOOKUP($D3721,PRODUCTS!$A$2:$G$87,2,0)</f>
        <v>SAMSUNG Galaxy Buds Pro 2</v>
      </c>
      <c r="J3721" s="2" t="str">
        <f>VLOOKUP(E3721,CUSTOMERS!$A$2:$K$1001,2,0)&amp;" "&amp;VLOOKUP(E3721,CUSTOMERS!$A$2:$K$1001,3,0)</f>
        <v>Powell Constance</v>
      </c>
    </row>
    <row r="3722" spans="1:10" ht="14.25" customHeight="1" x14ac:dyDescent="0.3">
      <c r="A3722" s="3">
        <f t="shared" si="14"/>
        <v>45200</v>
      </c>
      <c r="B3722" s="3">
        <v>45206</v>
      </c>
      <c r="C3722" s="2">
        <v>301848</v>
      </c>
      <c r="D3722" s="2">
        <v>10064</v>
      </c>
      <c r="E3722" s="2">
        <v>430</v>
      </c>
      <c r="F3722" s="2">
        <v>2</v>
      </c>
      <c r="G3722" s="2">
        <v>1249</v>
      </c>
      <c r="H3722" s="2">
        <v>2498</v>
      </c>
      <c r="I3722" s="2" t="str">
        <f>VLOOKUP($D3722,PRODUCTS!$A$2:$G$87,2,0)</f>
        <v>Nikon - Z50 Mirrorless Camera</v>
      </c>
      <c r="J3722" s="2" t="str">
        <f>VLOOKUP(E3722,CUSTOMERS!$A$2:$K$1001,2,0)&amp;" "&amp;VLOOKUP(E3722,CUSTOMERS!$A$2:$K$1001,3,0)</f>
        <v>Carmina Lydford</v>
      </c>
    </row>
    <row r="3723" spans="1:10" ht="14.25" customHeight="1" x14ac:dyDescent="0.3">
      <c r="A3723" s="3">
        <f t="shared" si="14"/>
        <v>45200</v>
      </c>
      <c r="B3723" s="3">
        <v>45206</v>
      </c>
      <c r="C3723" s="2">
        <v>301849</v>
      </c>
      <c r="D3723" s="2">
        <v>10066</v>
      </c>
      <c r="E3723" s="2">
        <v>259</v>
      </c>
      <c r="F3723" s="2">
        <v>3</v>
      </c>
      <c r="G3723" s="2">
        <v>149</v>
      </c>
      <c r="H3723" s="2">
        <v>447</v>
      </c>
      <c r="I3723" s="2" t="str">
        <f>VLOOKUP($D3723,PRODUCTS!$A$2:$G$87,2,0)</f>
        <v>Polaroid - Now+ Instant Film Camera Generation 2</v>
      </c>
      <c r="J3723" s="2" t="str">
        <f>VLOOKUP(E3723,CUSTOMERS!$A$2:$K$1001,2,0)&amp;" "&amp;VLOOKUP(E3723,CUSTOMERS!$A$2:$K$1001,3,0)</f>
        <v>Roseann Arundell</v>
      </c>
    </row>
    <row r="3724" spans="1:10" ht="14.25" customHeight="1" x14ac:dyDescent="0.3">
      <c r="A3724" s="3">
        <f t="shared" si="14"/>
        <v>45200</v>
      </c>
      <c r="B3724" s="3">
        <v>45206</v>
      </c>
      <c r="C3724" s="2">
        <v>301849</v>
      </c>
      <c r="D3724" s="2">
        <v>10082</v>
      </c>
      <c r="E3724" s="2">
        <v>367</v>
      </c>
      <c r="F3724" s="2">
        <v>2</v>
      </c>
      <c r="G3724" s="2">
        <v>20</v>
      </c>
      <c r="H3724" s="2">
        <v>40</v>
      </c>
      <c r="I3724" s="2" t="str">
        <f>VLOOKUP($D3724,PRODUCTS!$A$2:$G$87,2,0)</f>
        <v>Apple 20W USB-C Power Adapter</v>
      </c>
      <c r="J3724" s="2" t="str">
        <f>VLOOKUP(E3724,CUSTOMERS!$A$2:$K$1001,2,0)&amp;" "&amp;VLOOKUP(E3724,CUSTOMERS!$A$2:$K$1001,3,0)</f>
        <v>Karin Philippson</v>
      </c>
    </row>
    <row r="3725" spans="1:10" ht="14.25" customHeight="1" x14ac:dyDescent="0.3">
      <c r="A3725" s="3">
        <f t="shared" si="14"/>
        <v>45200</v>
      </c>
      <c r="B3725" s="3">
        <v>45206</v>
      </c>
      <c r="C3725" s="2">
        <v>301849</v>
      </c>
      <c r="D3725" s="2">
        <v>10013</v>
      </c>
      <c r="E3725" s="2">
        <v>210</v>
      </c>
      <c r="F3725" s="2">
        <v>1</v>
      </c>
      <c r="G3725" s="2">
        <v>157</v>
      </c>
      <c r="H3725" s="2">
        <v>157</v>
      </c>
      <c r="I3725" s="2" t="str">
        <f>VLOOKUP($D3725,PRODUCTS!$A$2:$G$87,2,0)</f>
        <v>Vizio 40" D-Series</v>
      </c>
      <c r="J3725" s="2" t="str">
        <f>VLOOKUP(E3725,CUSTOMERS!$A$2:$K$1001,2,0)&amp;" "&amp;VLOOKUP(E3725,CUSTOMERS!$A$2:$K$1001,3,0)</f>
        <v>Colan Korf</v>
      </c>
    </row>
    <row r="3726" spans="1:10" ht="14.25" customHeight="1" x14ac:dyDescent="0.3">
      <c r="A3726" s="3">
        <f t="shared" si="14"/>
        <v>45200</v>
      </c>
      <c r="B3726" s="3">
        <v>45207</v>
      </c>
      <c r="C3726" s="2">
        <v>301850</v>
      </c>
      <c r="D3726" s="2">
        <v>10048</v>
      </c>
      <c r="E3726" s="2">
        <v>309</v>
      </c>
      <c r="F3726" s="2">
        <v>3</v>
      </c>
      <c r="G3726" s="2">
        <v>500</v>
      </c>
      <c r="H3726" s="2">
        <v>1500</v>
      </c>
      <c r="I3726" s="2" t="str">
        <f>VLOOKUP($D3726,PRODUCTS!$A$2:$G$87,2,0)</f>
        <v>ASUS - Zenbook 14X 14.5" 2.8K OLED</v>
      </c>
      <c r="J3726" s="2" t="str">
        <f>VLOOKUP(E3726,CUSTOMERS!$A$2:$K$1001,2,0)&amp;" "&amp;VLOOKUP(E3726,CUSTOMERS!$A$2:$K$1001,3,0)</f>
        <v>Moria Allsup</v>
      </c>
    </row>
    <row r="3727" spans="1:10" ht="14.25" customHeight="1" x14ac:dyDescent="0.3">
      <c r="A3727" s="3">
        <f t="shared" si="14"/>
        <v>45200</v>
      </c>
      <c r="B3727" s="3">
        <v>45207</v>
      </c>
      <c r="C3727" s="2">
        <v>301851</v>
      </c>
      <c r="D3727" s="2">
        <v>10043</v>
      </c>
      <c r="E3727" s="2">
        <v>80</v>
      </c>
      <c r="F3727" s="2">
        <v>2</v>
      </c>
      <c r="G3727" s="2">
        <v>450</v>
      </c>
      <c r="H3727" s="2">
        <v>900</v>
      </c>
      <c r="I3727" s="2" t="str">
        <f>VLOOKUP($D3727,PRODUCTS!$A$2:$G$87,2,0)</f>
        <v>HP - Desktop - AMD Ryzen 5 - 12GB Memory - 512GB SSD</v>
      </c>
      <c r="J3727" s="2" t="str">
        <f>VLOOKUP(E3727,CUSTOMERS!$A$2:$K$1001,2,0)&amp;" "&amp;VLOOKUP(E3727,CUSTOMERS!$A$2:$K$1001,3,0)</f>
        <v>Bayard Moral</v>
      </c>
    </row>
    <row r="3728" spans="1:10" ht="14.25" customHeight="1" x14ac:dyDescent="0.3">
      <c r="A3728" s="3">
        <f t="shared" si="14"/>
        <v>45200</v>
      </c>
      <c r="B3728" s="3">
        <v>45207</v>
      </c>
      <c r="C3728" s="2">
        <v>301852</v>
      </c>
      <c r="D3728" s="2">
        <v>10043</v>
      </c>
      <c r="E3728" s="2">
        <v>239</v>
      </c>
      <c r="F3728" s="2">
        <v>1</v>
      </c>
      <c r="G3728" s="2">
        <v>450</v>
      </c>
      <c r="H3728" s="2">
        <v>450</v>
      </c>
      <c r="I3728" s="2" t="str">
        <f>VLOOKUP($D3728,PRODUCTS!$A$2:$G$87,2,0)</f>
        <v>HP - Desktop - AMD Ryzen 5 - 12GB Memory - 512GB SSD</v>
      </c>
      <c r="J3728" s="2" t="str">
        <f>VLOOKUP(E3728,CUSTOMERS!$A$2:$K$1001,2,0)&amp;" "&amp;VLOOKUP(E3728,CUSTOMERS!$A$2:$K$1001,3,0)</f>
        <v>Christie Mordie</v>
      </c>
    </row>
    <row r="3729" spans="1:10" ht="14.25" customHeight="1" x14ac:dyDescent="0.3">
      <c r="A3729" s="3">
        <f t="shared" si="14"/>
        <v>45200</v>
      </c>
      <c r="B3729" s="3">
        <v>45207</v>
      </c>
      <c r="C3729" s="2">
        <v>301853</v>
      </c>
      <c r="D3729" s="2">
        <v>10076</v>
      </c>
      <c r="E3729" s="2">
        <v>1000</v>
      </c>
      <c r="F3729" s="2">
        <v>2</v>
      </c>
      <c r="G3729" s="2">
        <v>7</v>
      </c>
      <c r="H3729" s="2">
        <v>14</v>
      </c>
      <c r="I3729" s="2" t="str">
        <f>VLOOKUP($D3729,PRODUCTS!$A$2:$G$87,2,0)</f>
        <v>Case for iPhone 15 Pro Max Blue</v>
      </c>
      <c r="J3729" s="2" t="str">
        <f>VLOOKUP(E3729,CUSTOMERS!$A$2:$K$1001,2,0)&amp;" "&amp;VLOOKUP(E3729,CUSTOMERS!$A$2:$K$1001,3,0)</f>
        <v>Allina Ruffler</v>
      </c>
    </row>
    <row r="3730" spans="1:10" ht="14.25" customHeight="1" x14ac:dyDescent="0.3">
      <c r="A3730" s="3">
        <f t="shared" si="14"/>
        <v>45200</v>
      </c>
      <c r="B3730" s="3">
        <v>45207</v>
      </c>
      <c r="C3730" s="2">
        <v>301854</v>
      </c>
      <c r="D3730" s="2">
        <v>10076</v>
      </c>
      <c r="E3730" s="2">
        <v>189</v>
      </c>
      <c r="F3730" s="2">
        <v>2</v>
      </c>
      <c r="G3730" s="2">
        <v>7</v>
      </c>
      <c r="H3730" s="2">
        <v>14</v>
      </c>
      <c r="I3730" s="2" t="str">
        <f>VLOOKUP($D3730,PRODUCTS!$A$2:$G$87,2,0)</f>
        <v>Case for iPhone 15 Pro Max Blue</v>
      </c>
      <c r="J3730" s="2" t="str">
        <f>VLOOKUP(E3730,CUSTOMERS!$A$2:$K$1001,2,0)&amp;" "&amp;VLOOKUP(E3730,CUSTOMERS!$A$2:$K$1001,3,0)</f>
        <v>Redford Gilmour</v>
      </c>
    </row>
    <row r="3731" spans="1:10" ht="14.25" customHeight="1" x14ac:dyDescent="0.3">
      <c r="A3731" s="3">
        <f t="shared" si="14"/>
        <v>45200</v>
      </c>
      <c r="B3731" s="3">
        <v>45207</v>
      </c>
      <c r="C3731" s="2">
        <v>301854</v>
      </c>
      <c r="D3731" s="2">
        <v>10035</v>
      </c>
      <c r="E3731" s="2">
        <v>674</v>
      </c>
      <c r="F3731" s="2">
        <v>1</v>
      </c>
      <c r="G3731" s="2">
        <v>52</v>
      </c>
      <c r="H3731" s="2">
        <v>52</v>
      </c>
      <c r="I3731" s="2" t="str">
        <f>VLOOKUP($D3731,PRODUCTS!$A$2:$G$87,2,0)</f>
        <v>Xbox Core Wireless Gaming Controller</v>
      </c>
      <c r="J3731" s="2" t="str">
        <f>VLOOKUP(E3731,CUSTOMERS!$A$2:$K$1001,2,0)&amp;" "&amp;VLOOKUP(E3731,CUSTOMERS!$A$2:$K$1001,3,0)</f>
        <v>Tiff Anselm</v>
      </c>
    </row>
    <row r="3732" spans="1:10" ht="14.25" customHeight="1" x14ac:dyDescent="0.3">
      <c r="A3732" s="3">
        <f t="shared" si="14"/>
        <v>45200</v>
      </c>
      <c r="B3732" s="3">
        <v>45207</v>
      </c>
      <c r="C3732" s="2">
        <v>301854</v>
      </c>
      <c r="D3732" s="2">
        <v>10033</v>
      </c>
      <c r="E3732" s="2">
        <v>621</v>
      </c>
      <c r="F3732" s="2">
        <v>1</v>
      </c>
      <c r="G3732" s="2">
        <v>295</v>
      </c>
      <c r="H3732" s="2">
        <v>295</v>
      </c>
      <c r="I3732" s="2" t="str">
        <f>VLOOKUP($D3732,PRODUCTS!$A$2:$G$87,2,0)</f>
        <v>Nintendo Switch</v>
      </c>
      <c r="J3732" s="2" t="str">
        <f>VLOOKUP(E3732,CUSTOMERS!$A$2:$K$1001,2,0)&amp;" "&amp;VLOOKUP(E3732,CUSTOMERS!$A$2:$K$1001,3,0)</f>
        <v>Bonita Rapkins</v>
      </c>
    </row>
    <row r="3733" spans="1:10" ht="14.25" customHeight="1" x14ac:dyDescent="0.3">
      <c r="A3733" s="3">
        <f t="shared" si="14"/>
        <v>45200</v>
      </c>
      <c r="B3733" s="3">
        <v>45207</v>
      </c>
      <c r="C3733" s="2">
        <v>301855</v>
      </c>
      <c r="D3733" s="2">
        <v>10021</v>
      </c>
      <c r="E3733" s="2">
        <v>291</v>
      </c>
      <c r="F3733" s="2">
        <v>3</v>
      </c>
      <c r="G3733" s="2">
        <v>799</v>
      </c>
      <c r="H3733" s="2">
        <v>2397</v>
      </c>
      <c r="I3733" s="2" t="str">
        <f>VLOOKUP($D3733,PRODUCTS!$A$2:$G$87,2,0)</f>
        <v>iPhone 15 128 GB</v>
      </c>
      <c r="J3733" s="2" t="str">
        <f>VLOOKUP(E3733,CUSTOMERS!$A$2:$K$1001,2,0)&amp;" "&amp;VLOOKUP(E3733,CUSTOMERS!$A$2:$K$1001,3,0)</f>
        <v>Lyssa Normaville</v>
      </c>
    </row>
    <row r="3734" spans="1:10" ht="14.25" customHeight="1" x14ac:dyDescent="0.3">
      <c r="A3734" s="3">
        <f t="shared" si="14"/>
        <v>45200</v>
      </c>
      <c r="B3734" s="3">
        <v>45207</v>
      </c>
      <c r="C3734" s="2">
        <v>301856</v>
      </c>
      <c r="D3734" s="2">
        <v>10057</v>
      </c>
      <c r="E3734" s="2">
        <v>407</v>
      </c>
      <c r="F3734" s="2">
        <v>1</v>
      </c>
      <c r="G3734" s="2">
        <v>1099</v>
      </c>
      <c r="H3734" s="2">
        <v>1099</v>
      </c>
      <c r="I3734" s="2" t="str">
        <f>VLOOKUP($D3734,PRODUCTS!$A$2:$G$87,2,0)</f>
        <v>LG - 65" Class 80 Series QNED</v>
      </c>
      <c r="J3734" s="2" t="str">
        <f>VLOOKUP(E3734,CUSTOMERS!$A$2:$K$1001,2,0)&amp;" "&amp;VLOOKUP(E3734,CUSTOMERS!$A$2:$K$1001,3,0)</f>
        <v>Aharon Rockhill</v>
      </c>
    </row>
    <row r="3735" spans="1:10" ht="14.25" customHeight="1" x14ac:dyDescent="0.3">
      <c r="A3735" s="3">
        <f t="shared" si="14"/>
        <v>45200</v>
      </c>
      <c r="B3735" s="3">
        <v>45207</v>
      </c>
      <c r="C3735" s="2">
        <v>301857</v>
      </c>
      <c r="D3735" s="2">
        <v>10014</v>
      </c>
      <c r="E3735" s="2">
        <v>599</v>
      </c>
      <c r="F3735" s="2">
        <v>2</v>
      </c>
      <c r="G3735" s="2">
        <v>1199</v>
      </c>
      <c r="H3735" s="2">
        <v>2398</v>
      </c>
      <c r="I3735" s="2" t="str">
        <f>VLOOKUP($D3735,PRODUCTS!$A$2:$G$87,2,0)</f>
        <v>iPhone 15 Pro Max 256 GB</v>
      </c>
      <c r="J3735" s="2" t="str">
        <f>VLOOKUP(E3735,CUSTOMERS!$A$2:$K$1001,2,0)&amp;" "&amp;VLOOKUP(E3735,CUSTOMERS!$A$2:$K$1001,3,0)</f>
        <v>Kristin Skaife d'Ingerthorpe</v>
      </c>
    </row>
    <row r="3736" spans="1:10" ht="14.25" customHeight="1" x14ac:dyDescent="0.3">
      <c r="A3736" s="3">
        <f t="shared" si="14"/>
        <v>45200</v>
      </c>
      <c r="B3736" s="3">
        <v>45207</v>
      </c>
      <c r="C3736" s="2">
        <v>301857</v>
      </c>
      <c r="D3736" s="2">
        <v>10011</v>
      </c>
      <c r="E3736" s="2">
        <v>141</v>
      </c>
      <c r="F3736" s="2">
        <v>1</v>
      </c>
      <c r="G3736" s="2">
        <v>106</v>
      </c>
      <c r="H3736" s="2">
        <v>106</v>
      </c>
      <c r="I3736" s="2" t="str">
        <f>VLOOKUP($D3736,PRODUCTS!$A$2:$G$87,2,0)</f>
        <v>Fire TV 32"</v>
      </c>
      <c r="J3736" s="2" t="str">
        <f>VLOOKUP(E3736,CUSTOMERS!$A$2:$K$1001,2,0)&amp;" "&amp;VLOOKUP(E3736,CUSTOMERS!$A$2:$K$1001,3,0)</f>
        <v>Lucias Tuck</v>
      </c>
    </row>
    <row r="3737" spans="1:10" ht="14.25" customHeight="1" x14ac:dyDescent="0.3">
      <c r="A3737" s="3">
        <f t="shared" si="14"/>
        <v>45200</v>
      </c>
      <c r="B3737" s="3">
        <v>45207</v>
      </c>
      <c r="C3737" s="2">
        <v>301857</v>
      </c>
      <c r="D3737" s="2">
        <v>10034</v>
      </c>
      <c r="E3737" s="2">
        <v>300</v>
      </c>
      <c r="F3737" s="2">
        <v>2</v>
      </c>
      <c r="G3737" s="2">
        <v>90</v>
      </c>
      <c r="H3737" s="2">
        <v>180</v>
      </c>
      <c r="I3737" s="2" t="str">
        <f>VLOOKUP($D3737,PRODUCTS!$A$2:$G$87,2,0)</f>
        <v>Xbox Wireless Headset </v>
      </c>
      <c r="J3737" s="2" t="str">
        <f>VLOOKUP(E3737,CUSTOMERS!$A$2:$K$1001,2,0)&amp;" "&amp;VLOOKUP(E3737,CUSTOMERS!$A$2:$K$1001,3,0)</f>
        <v>Timmie Merington</v>
      </c>
    </row>
    <row r="3738" spans="1:10" ht="14.25" customHeight="1" x14ac:dyDescent="0.3">
      <c r="A3738" s="3">
        <f t="shared" si="14"/>
        <v>45200</v>
      </c>
      <c r="B3738" s="3">
        <v>45207</v>
      </c>
      <c r="C3738" s="2">
        <v>301857</v>
      </c>
      <c r="D3738" s="2">
        <v>10024</v>
      </c>
      <c r="E3738" s="2">
        <v>177</v>
      </c>
      <c r="F3738" s="2">
        <v>3</v>
      </c>
      <c r="G3738" s="2">
        <v>199</v>
      </c>
      <c r="H3738" s="2">
        <v>597</v>
      </c>
      <c r="I3738" s="2" t="str">
        <f>VLOOKUP($D3738,PRODUCTS!$A$2:$G$87,2,0)</f>
        <v>SAMSUNG Galaxy Tab S6 Lite 10.4" 64GB</v>
      </c>
      <c r="J3738" s="2" t="str">
        <f>VLOOKUP(E3738,CUSTOMERS!$A$2:$K$1001,2,0)&amp;" "&amp;VLOOKUP(E3738,CUSTOMERS!$A$2:$K$1001,3,0)</f>
        <v>Georges Searston</v>
      </c>
    </row>
    <row r="3739" spans="1:10" ht="14.25" customHeight="1" x14ac:dyDescent="0.3">
      <c r="A3739" s="3">
        <f t="shared" si="14"/>
        <v>45200</v>
      </c>
      <c r="B3739" s="3">
        <v>45207</v>
      </c>
      <c r="C3739" s="2">
        <v>301857</v>
      </c>
      <c r="D3739" s="2">
        <v>10038</v>
      </c>
      <c r="E3739" s="2">
        <v>485</v>
      </c>
      <c r="F3739" s="2">
        <v>2</v>
      </c>
      <c r="G3739" s="2">
        <v>379</v>
      </c>
      <c r="H3739" s="2">
        <v>758</v>
      </c>
      <c r="I3739" s="2" t="str">
        <f>VLOOKUP($D3739,PRODUCTS!$A$2:$G$87,2,0)</f>
        <v>Apple Watch Series 9 (GPS) 45mm</v>
      </c>
      <c r="J3739" s="2" t="str">
        <f>VLOOKUP(E3739,CUSTOMERS!$A$2:$K$1001,2,0)&amp;" "&amp;VLOOKUP(E3739,CUSTOMERS!$A$2:$K$1001,3,0)</f>
        <v>Mack Enterle</v>
      </c>
    </row>
    <row r="3740" spans="1:10" ht="14.25" customHeight="1" x14ac:dyDescent="0.3">
      <c r="A3740" s="3">
        <f t="shared" si="14"/>
        <v>45200</v>
      </c>
      <c r="B3740" s="3">
        <v>45207</v>
      </c>
      <c r="C3740" s="2">
        <v>301858</v>
      </c>
      <c r="D3740" s="2">
        <v>10060</v>
      </c>
      <c r="E3740" s="2">
        <v>507</v>
      </c>
      <c r="F3740" s="2">
        <v>1</v>
      </c>
      <c r="G3740" s="2">
        <v>579</v>
      </c>
      <c r="H3740" s="2">
        <v>579</v>
      </c>
      <c r="I3740" s="2" t="str">
        <f>VLOOKUP($D3740,PRODUCTS!$A$2:$G$87,2,0)</f>
        <v>Samsung - 75" Class TU690</v>
      </c>
      <c r="J3740" s="2" t="str">
        <f>VLOOKUP(E3740,CUSTOMERS!$A$2:$K$1001,2,0)&amp;" "&amp;VLOOKUP(E3740,CUSTOMERS!$A$2:$K$1001,3,0)</f>
        <v>Mauricio Botly</v>
      </c>
    </row>
    <row r="3741" spans="1:10" ht="14.25" customHeight="1" x14ac:dyDescent="0.3">
      <c r="A3741" s="3">
        <f t="shared" si="14"/>
        <v>45200</v>
      </c>
      <c r="B3741" s="3">
        <v>45207</v>
      </c>
      <c r="C3741" s="2">
        <v>301858</v>
      </c>
      <c r="D3741" s="2">
        <v>10043</v>
      </c>
      <c r="E3741" s="2">
        <v>457</v>
      </c>
      <c r="F3741" s="2">
        <v>2</v>
      </c>
      <c r="G3741" s="2">
        <v>450</v>
      </c>
      <c r="H3741" s="2">
        <v>900</v>
      </c>
      <c r="I3741" s="2" t="str">
        <f>VLOOKUP($D3741,PRODUCTS!$A$2:$G$87,2,0)</f>
        <v>HP - Desktop - AMD Ryzen 5 - 12GB Memory - 512GB SSD</v>
      </c>
      <c r="J3741" s="2" t="str">
        <f>VLOOKUP(E3741,CUSTOMERS!$A$2:$K$1001,2,0)&amp;" "&amp;VLOOKUP(E3741,CUSTOMERS!$A$2:$K$1001,3,0)</f>
        <v>Noami Antoszewski</v>
      </c>
    </row>
    <row r="3742" spans="1:10" ht="14.25" customHeight="1" x14ac:dyDescent="0.3">
      <c r="A3742" s="3">
        <f t="shared" si="14"/>
        <v>45200</v>
      </c>
      <c r="B3742" s="3">
        <v>45207</v>
      </c>
      <c r="C3742" s="2">
        <v>301859</v>
      </c>
      <c r="D3742" s="2">
        <v>10005</v>
      </c>
      <c r="E3742" s="2">
        <v>408</v>
      </c>
      <c r="F3742" s="2">
        <v>3</v>
      </c>
      <c r="G3742" s="2">
        <v>36</v>
      </c>
      <c r="H3742" s="2">
        <v>108</v>
      </c>
      <c r="I3742" s="2" t="str">
        <f>VLOOKUP($D3742,PRODUCTS!$A$2:$G$87,2,0)</f>
        <v>Blink Video Doorbell</v>
      </c>
      <c r="J3742" s="2" t="str">
        <f>VLOOKUP(E3742,CUSTOMERS!$A$2:$K$1001,2,0)&amp;" "&amp;VLOOKUP(E3742,CUSTOMERS!$A$2:$K$1001,3,0)</f>
        <v>Melisandra Stalf</v>
      </c>
    </row>
    <row r="3743" spans="1:10" ht="14.25" customHeight="1" x14ac:dyDescent="0.3">
      <c r="A3743" s="3">
        <f t="shared" si="14"/>
        <v>45200</v>
      </c>
      <c r="B3743" s="3">
        <v>45207</v>
      </c>
      <c r="C3743" s="2">
        <v>301860</v>
      </c>
      <c r="D3743" s="2">
        <v>10005</v>
      </c>
      <c r="E3743" s="2">
        <v>420</v>
      </c>
      <c r="F3743" s="2">
        <v>1</v>
      </c>
      <c r="G3743" s="2">
        <v>36</v>
      </c>
      <c r="H3743" s="2">
        <v>36</v>
      </c>
      <c r="I3743" s="2" t="str">
        <f>VLOOKUP($D3743,PRODUCTS!$A$2:$G$87,2,0)</f>
        <v>Blink Video Doorbell</v>
      </c>
      <c r="J3743" s="2" t="str">
        <f>VLOOKUP(E3743,CUSTOMERS!$A$2:$K$1001,2,0)&amp;" "&amp;VLOOKUP(E3743,CUSTOMERS!$A$2:$K$1001,3,0)</f>
        <v>Sheffy Maffulli</v>
      </c>
    </row>
    <row r="3744" spans="1:10" ht="14.25" customHeight="1" x14ac:dyDescent="0.3">
      <c r="A3744" s="3">
        <f t="shared" si="14"/>
        <v>45200</v>
      </c>
      <c r="B3744" s="3">
        <v>45207</v>
      </c>
      <c r="C3744" s="2">
        <v>301861</v>
      </c>
      <c r="D3744" s="2">
        <v>10051</v>
      </c>
      <c r="E3744" s="2">
        <v>621</v>
      </c>
      <c r="F3744" s="2">
        <v>2</v>
      </c>
      <c r="G3744" s="2">
        <v>900</v>
      </c>
      <c r="H3744" s="2">
        <v>1800</v>
      </c>
      <c r="I3744" s="2" t="str">
        <f>VLOOKUP($D3744,PRODUCTS!$A$2:$G$87,2,0)</f>
        <v>Dell - Inspiron 23.8" Touch screen All-In-One</v>
      </c>
      <c r="J3744" s="2" t="str">
        <f>VLOOKUP(E3744,CUSTOMERS!$A$2:$K$1001,2,0)&amp;" "&amp;VLOOKUP(E3744,CUSTOMERS!$A$2:$K$1001,3,0)</f>
        <v>Bonita Rapkins</v>
      </c>
    </row>
    <row r="3745" spans="1:10" ht="14.25" customHeight="1" x14ac:dyDescent="0.3">
      <c r="A3745" s="3">
        <f t="shared" si="14"/>
        <v>45200</v>
      </c>
      <c r="B3745" s="3">
        <v>45208</v>
      </c>
      <c r="C3745" s="2">
        <v>301862</v>
      </c>
      <c r="D3745" s="2">
        <v>10051</v>
      </c>
      <c r="E3745" s="2">
        <v>511</v>
      </c>
      <c r="F3745" s="2">
        <v>3</v>
      </c>
      <c r="G3745" s="2">
        <v>900</v>
      </c>
      <c r="H3745" s="2">
        <v>2700</v>
      </c>
      <c r="I3745" s="2" t="str">
        <f>VLOOKUP($D3745,PRODUCTS!$A$2:$G$87,2,0)</f>
        <v>Dell - Inspiron 23.8" Touch screen All-In-One</v>
      </c>
      <c r="J3745" s="2" t="str">
        <f>VLOOKUP(E3745,CUSTOMERS!$A$2:$K$1001,2,0)&amp;" "&amp;VLOOKUP(E3745,CUSTOMERS!$A$2:$K$1001,3,0)</f>
        <v>Teresita Iwanicki</v>
      </c>
    </row>
    <row r="3746" spans="1:10" ht="14.25" customHeight="1" x14ac:dyDescent="0.3">
      <c r="A3746" s="3">
        <f t="shared" si="14"/>
        <v>45200</v>
      </c>
      <c r="B3746" s="3">
        <v>45208</v>
      </c>
      <c r="C3746" s="2">
        <v>301862</v>
      </c>
      <c r="D3746" s="2">
        <v>10080</v>
      </c>
      <c r="E3746" s="2">
        <v>164</v>
      </c>
      <c r="F3746" s="2">
        <v>2</v>
      </c>
      <c r="G3746" s="2">
        <v>6</v>
      </c>
      <c r="H3746" s="2">
        <v>12</v>
      </c>
      <c r="I3746" s="2" t="str">
        <f>VLOOKUP($D3746,PRODUCTS!$A$2:$G$87,2,0)</f>
        <v>Screen Protector for iPhone 15 Pro</v>
      </c>
      <c r="J3746" s="2" t="str">
        <f>VLOOKUP(E3746,CUSTOMERS!$A$2:$K$1001,2,0)&amp;" "&amp;VLOOKUP(E3746,CUSTOMERS!$A$2:$K$1001,3,0)</f>
        <v>Ford Tie</v>
      </c>
    </row>
    <row r="3747" spans="1:10" ht="14.25" customHeight="1" x14ac:dyDescent="0.3">
      <c r="A3747" s="3">
        <f t="shared" si="14"/>
        <v>45200</v>
      </c>
      <c r="B3747" s="3">
        <v>45208</v>
      </c>
      <c r="C3747" s="2">
        <v>301862</v>
      </c>
      <c r="D3747" s="2">
        <v>10048</v>
      </c>
      <c r="E3747" s="2">
        <v>627</v>
      </c>
      <c r="F3747" s="2">
        <v>3</v>
      </c>
      <c r="G3747" s="2">
        <v>500</v>
      </c>
      <c r="H3747" s="2">
        <v>1500</v>
      </c>
      <c r="I3747" s="2" t="str">
        <f>VLOOKUP($D3747,PRODUCTS!$A$2:$G$87,2,0)</f>
        <v>ASUS - Zenbook 14X 14.5" 2.8K OLED</v>
      </c>
      <c r="J3747" s="2" t="str">
        <f>VLOOKUP(E3747,CUSTOMERS!$A$2:$K$1001,2,0)&amp;" "&amp;VLOOKUP(E3747,CUSTOMERS!$A$2:$K$1001,3,0)</f>
        <v>Jorrie Kealey</v>
      </c>
    </row>
    <row r="3748" spans="1:10" ht="14.25" customHeight="1" x14ac:dyDescent="0.3">
      <c r="A3748" s="3">
        <f t="shared" si="14"/>
        <v>45200</v>
      </c>
      <c r="B3748" s="3">
        <v>45208</v>
      </c>
      <c r="C3748" s="2">
        <v>301863</v>
      </c>
      <c r="D3748" s="2">
        <v>10025</v>
      </c>
      <c r="E3748" s="2">
        <v>851</v>
      </c>
      <c r="F3748" s="2">
        <v>1</v>
      </c>
      <c r="G3748" s="2">
        <v>399</v>
      </c>
      <c r="H3748" s="2">
        <v>399</v>
      </c>
      <c r="I3748" s="2" t="str">
        <f>VLOOKUP($D3748,PRODUCTS!$A$2:$G$87,2,0)</f>
        <v>SAMSUNG Galaxy A54 5G 128 GB</v>
      </c>
      <c r="J3748" s="2" t="str">
        <f>VLOOKUP(E3748,CUSTOMERS!$A$2:$K$1001,2,0)&amp;" "&amp;VLOOKUP(E3748,CUSTOMERS!$A$2:$K$1001,3,0)</f>
        <v>Inglebert Bordes</v>
      </c>
    </row>
    <row r="3749" spans="1:10" ht="14.25" customHeight="1" x14ac:dyDescent="0.3">
      <c r="A3749" s="3">
        <f t="shared" si="14"/>
        <v>45200</v>
      </c>
      <c r="B3749" s="3">
        <v>45208</v>
      </c>
      <c r="C3749" s="2">
        <v>301863</v>
      </c>
      <c r="D3749" s="2">
        <v>10041</v>
      </c>
      <c r="E3749" s="2">
        <v>228</v>
      </c>
      <c r="F3749" s="2">
        <v>3</v>
      </c>
      <c r="G3749" s="2">
        <v>749</v>
      </c>
      <c r="H3749" s="2">
        <v>2247</v>
      </c>
      <c r="I3749" s="2" t="str">
        <f>VLOOKUP($D3749,PRODUCTS!$A$2:$G$87,2,0)</f>
        <v>MacBook Air 13.3" Laptop - Apple M1 chip</v>
      </c>
      <c r="J3749" s="2" t="str">
        <f>VLOOKUP(E3749,CUSTOMERS!$A$2:$K$1001,2,0)&amp;" "&amp;VLOOKUP(E3749,CUSTOMERS!$A$2:$K$1001,3,0)</f>
        <v>Herminia Pichan</v>
      </c>
    </row>
    <row r="3750" spans="1:10" ht="14.25" customHeight="1" x14ac:dyDescent="0.3">
      <c r="A3750" s="3">
        <f t="shared" si="14"/>
        <v>45200</v>
      </c>
      <c r="B3750" s="3">
        <v>45208</v>
      </c>
      <c r="C3750" s="2">
        <v>301864</v>
      </c>
      <c r="D3750" s="2">
        <v>10028</v>
      </c>
      <c r="E3750" s="2">
        <v>728</v>
      </c>
      <c r="F3750" s="2">
        <v>1</v>
      </c>
      <c r="G3750" s="2">
        <v>1500</v>
      </c>
      <c r="H3750" s="2">
        <v>1500</v>
      </c>
      <c r="I3750" s="2" t="str">
        <f>VLOOKUP($D3750,PRODUCTS!$A$2:$G$87,2,0)</f>
        <v>SAMSUNG Galaxy Z Fold 5 256 GB</v>
      </c>
      <c r="J3750" s="2" t="str">
        <f>VLOOKUP(E3750,CUSTOMERS!$A$2:$K$1001,2,0)&amp;" "&amp;VLOOKUP(E3750,CUSTOMERS!$A$2:$K$1001,3,0)</f>
        <v>Muffin Hunting</v>
      </c>
    </row>
    <row r="3751" spans="1:10" ht="14.25" customHeight="1" x14ac:dyDescent="0.3">
      <c r="A3751" s="3">
        <f t="shared" si="14"/>
        <v>45200</v>
      </c>
      <c r="B3751" s="3">
        <v>45208</v>
      </c>
      <c r="C3751" s="2">
        <v>301864</v>
      </c>
      <c r="D3751" s="2">
        <v>10069</v>
      </c>
      <c r="E3751" s="2">
        <v>250</v>
      </c>
      <c r="F3751" s="2">
        <v>3</v>
      </c>
      <c r="G3751" s="2">
        <v>5</v>
      </c>
      <c r="H3751" s="2">
        <v>15</v>
      </c>
      <c r="I3751" s="2" t="str">
        <f>VLOOKUP($D3751,PRODUCTS!$A$2:$G$87,2,0)</f>
        <v>USB-C Charging Cable</v>
      </c>
      <c r="J3751" s="2" t="str">
        <f>VLOOKUP(E3751,CUSTOMERS!$A$2:$K$1001,2,0)&amp;" "&amp;VLOOKUP(E3751,CUSTOMERS!$A$2:$K$1001,3,0)</f>
        <v>Gabriele O'Brogane</v>
      </c>
    </row>
    <row r="3752" spans="1:10" ht="14.25" customHeight="1" x14ac:dyDescent="0.3">
      <c r="A3752" s="3">
        <f t="shared" si="14"/>
        <v>45200</v>
      </c>
      <c r="B3752" s="3">
        <v>45208</v>
      </c>
      <c r="C3752" s="2">
        <v>301864</v>
      </c>
      <c r="D3752" s="2">
        <v>10018</v>
      </c>
      <c r="E3752" s="2">
        <v>283</v>
      </c>
      <c r="F3752" s="2">
        <v>1</v>
      </c>
      <c r="G3752" s="2">
        <v>1099</v>
      </c>
      <c r="H3752" s="2">
        <v>1099</v>
      </c>
      <c r="I3752" s="2" t="str">
        <f>VLOOKUP($D3752,PRODUCTS!$A$2:$G$87,2,0)</f>
        <v>iPhone 15 Pro 256 GB</v>
      </c>
      <c r="J3752" s="2" t="str">
        <f>VLOOKUP(E3752,CUSTOMERS!$A$2:$K$1001,2,0)&amp;" "&amp;VLOOKUP(E3752,CUSTOMERS!$A$2:$K$1001,3,0)</f>
        <v>Alyce Ungaretti</v>
      </c>
    </row>
    <row r="3753" spans="1:10" ht="14.25" customHeight="1" x14ac:dyDescent="0.3">
      <c r="A3753" s="3">
        <f t="shared" si="14"/>
        <v>45200</v>
      </c>
      <c r="B3753" s="3">
        <v>45208</v>
      </c>
      <c r="C3753" s="2">
        <v>301865</v>
      </c>
      <c r="D3753" s="2">
        <v>10037</v>
      </c>
      <c r="E3753" s="2">
        <v>145</v>
      </c>
      <c r="F3753" s="2">
        <v>2</v>
      </c>
      <c r="G3753" s="2">
        <v>500</v>
      </c>
      <c r="H3753" s="2">
        <v>1000</v>
      </c>
      <c r="I3753" s="2" t="str">
        <f>VLOOKUP($D3753,PRODUCTS!$A$2:$G$87,2,0)</f>
        <v>Sony - PlayStation 5 Slim Console</v>
      </c>
      <c r="J3753" s="2" t="str">
        <f>VLOOKUP(E3753,CUSTOMERS!$A$2:$K$1001,2,0)&amp;" "&amp;VLOOKUP(E3753,CUSTOMERS!$A$2:$K$1001,3,0)</f>
        <v>Aaron Prothero</v>
      </c>
    </row>
    <row r="3754" spans="1:10" ht="14.25" customHeight="1" x14ac:dyDescent="0.3">
      <c r="A3754" s="3">
        <f t="shared" si="14"/>
        <v>45200</v>
      </c>
      <c r="B3754" s="3">
        <v>45208</v>
      </c>
      <c r="C3754" s="2">
        <v>301866</v>
      </c>
      <c r="D3754" s="2">
        <v>10057</v>
      </c>
      <c r="E3754" s="2">
        <v>219</v>
      </c>
      <c r="F3754" s="2">
        <v>3</v>
      </c>
      <c r="G3754" s="2">
        <v>1099</v>
      </c>
      <c r="H3754" s="2">
        <v>3297</v>
      </c>
      <c r="I3754" s="2" t="str">
        <f>VLOOKUP($D3754,PRODUCTS!$A$2:$G$87,2,0)</f>
        <v>LG - 65" Class 80 Series QNED</v>
      </c>
      <c r="J3754" s="2" t="str">
        <f>VLOOKUP(E3754,CUSTOMERS!$A$2:$K$1001,2,0)&amp;" "&amp;VLOOKUP(E3754,CUSTOMERS!$A$2:$K$1001,3,0)</f>
        <v>Lowe Ortells</v>
      </c>
    </row>
    <row r="3755" spans="1:10" ht="14.25" customHeight="1" x14ac:dyDescent="0.3">
      <c r="A3755" s="3">
        <f t="shared" si="14"/>
        <v>45200</v>
      </c>
      <c r="B3755" s="3">
        <v>45208</v>
      </c>
      <c r="C3755" s="2">
        <v>301867</v>
      </c>
      <c r="D3755" s="2">
        <v>10042</v>
      </c>
      <c r="E3755" s="2">
        <v>446</v>
      </c>
      <c r="F3755" s="2">
        <v>1</v>
      </c>
      <c r="G3755" s="2">
        <v>1849</v>
      </c>
      <c r="H3755" s="2">
        <v>1849</v>
      </c>
      <c r="I3755" s="2" t="str">
        <f>VLOOKUP($D3755,PRODUCTS!$A$2:$G$87,2,0)</f>
        <v>Apple - MacBook Pro 14" Laptop - M3 Pro chip</v>
      </c>
      <c r="J3755" s="2" t="str">
        <f>VLOOKUP(E3755,CUSTOMERS!$A$2:$K$1001,2,0)&amp;" "&amp;VLOOKUP(E3755,CUSTOMERS!$A$2:$K$1001,3,0)</f>
        <v>Winston Free</v>
      </c>
    </row>
    <row r="3756" spans="1:10" ht="14.25" customHeight="1" x14ac:dyDescent="0.3">
      <c r="A3756" s="3">
        <f t="shared" si="14"/>
        <v>45200</v>
      </c>
      <c r="B3756" s="3">
        <v>45208</v>
      </c>
      <c r="C3756" s="2">
        <v>301868</v>
      </c>
      <c r="D3756" s="2">
        <v>10039</v>
      </c>
      <c r="E3756" s="2">
        <v>180</v>
      </c>
      <c r="F3756" s="2">
        <v>1</v>
      </c>
      <c r="G3756" s="2">
        <v>799</v>
      </c>
      <c r="H3756" s="2">
        <v>799</v>
      </c>
      <c r="I3756" s="2" t="str">
        <f>VLOOKUP($D3756,PRODUCTS!$A$2:$G$87,2,0)</f>
        <v>Apple Watch Series 9 (GPS + Cellular) 45mm</v>
      </c>
      <c r="J3756" s="2" t="str">
        <f>VLOOKUP(E3756,CUSTOMERS!$A$2:$K$1001,2,0)&amp;" "&amp;VLOOKUP(E3756,CUSTOMERS!$A$2:$K$1001,3,0)</f>
        <v>Wain Crichmer</v>
      </c>
    </row>
    <row r="3757" spans="1:10" ht="14.25" customHeight="1" x14ac:dyDescent="0.3">
      <c r="A3757" s="3">
        <f t="shared" si="14"/>
        <v>45200</v>
      </c>
      <c r="B3757" s="3">
        <v>45208</v>
      </c>
      <c r="C3757" s="2">
        <v>301868</v>
      </c>
      <c r="D3757" s="2">
        <v>10022</v>
      </c>
      <c r="E3757" s="2">
        <v>911</v>
      </c>
      <c r="F3757" s="2">
        <v>2</v>
      </c>
      <c r="G3757" s="2">
        <v>899</v>
      </c>
      <c r="H3757" s="2">
        <v>1798</v>
      </c>
      <c r="I3757" s="2" t="str">
        <f>VLOOKUP($D3757,PRODUCTS!$A$2:$G$87,2,0)</f>
        <v>iPhone 15 256 GB</v>
      </c>
      <c r="J3757" s="2" t="str">
        <f>VLOOKUP(E3757,CUSTOMERS!$A$2:$K$1001,2,0)&amp;" "&amp;VLOOKUP(E3757,CUSTOMERS!$A$2:$K$1001,3,0)</f>
        <v>Huntley Maleby</v>
      </c>
    </row>
    <row r="3758" spans="1:10" ht="14.25" customHeight="1" x14ac:dyDescent="0.3">
      <c r="A3758" s="3">
        <f t="shared" si="14"/>
        <v>45200</v>
      </c>
      <c r="B3758" s="3">
        <v>45208</v>
      </c>
      <c r="C3758" s="2">
        <v>301869</v>
      </c>
      <c r="D3758" s="2">
        <v>10003</v>
      </c>
      <c r="E3758" s="2">
        <v>552</v>
      </c>
      <c r="F3758" s="2">
        <v>3</v>
      </c>
      <c r="G3758" s="2">
        <v>149</v>
      </c>
      <c r="H3758" s="2">
        <v>447</v>
      </c>
      <c r="I3758" s="2" t="str">
        <f>VLOOKUP($D3758,PRODUCTS!$A$2:$G$87,2,0)</f>
        <v>Apple Airpods Pro</v>
      </c>
      <c r="J3758" s="2" t="str">
        <f>VLOOKUP(E3758,CUSTOMERS!$A$2:$K$1001,2,0)&amp;" "&amp;VLOOKUP(E3758,CUSTOMERS!$A$2:$K$1001,3,0)</f>
        <v>Maribeth Linebarger</v>
      </c>
    </row>
    <row r="3759" spans="1:10" ht="14.25" customHeight="1" x14ac:dyDescent="0.3">
      <c r="A3759" s="3">
        <f t="shared" si="14"/>
        <v>45200</v>
      </c>
      <c r="B3759" s="3">
        <v>45208</v>
      </c>
      <c r="C3759" s="2">
        <v>301869</v>
      </c>
      <c r="D3759" s="2">
        <v>10016</v>
      </c>
      <c r="E3759" s="2">
        <v>606</v>
      </c>
      <c r="F3759" s="2">
        <v>1</v>
      </c>
      <c r="G3759" s="2">
        <v>1599</v>
      </c>
      <c r="H3759" s="2">
        <v>1599</v>
      </c>
      <c r="I3759" s="2" t="str">
        <f>VLOOKUP($D3759,PRODUCTS!$A$2:$G$87,2,0)</f>
        <v>iPhone 15 Pro Max 1 TB</v>
      </c>
      <c r="J3759" s="2" t="str">
        <f>VLOOKUP(E3759,CUSTOMERS!$A$2:$K$1001,2,0)&amp;" "&amp;VLOOKUP(E3759,CUSTOMERS!$A$2:$K$1001,3,0)</f>
        <v>Neysa Gibling</v>
      </c>
    </row>
    <row r="3760" spans="1:10" ht="14.25" customHeight="1" x14ac:dyDescent="0.3">
      <c r="A3760" s="3">
        <f t="shared" si="14"/>
        <v>45200</v>
      </c>
      <c r="B3760" s="3">
        <v>45208</v>
      </c>
      <c r="C3760" s="2">
        <v>301869</v>
      </c>
      <c r="D3760" s="2">
        <v>10029</v>
      </c>
      <c r="E3760" s="2">
        <v>229</v>
      </c>
      <c r="F3760" s="2">
        <v>1</v>
      </c>
      <c r="G3760" s="2">
        <v>44</v>
      </c>
      <c r="H3760" s="2">
        <v>44</v>
      </c>
      <c r="I3760" s="2" t="str">
        <f>VLOOKUP($D3760,PRODUCTS!$A$2:$G$87,2,0)</f>
        <v>PlayStation DualSense Wireless Controller</v>
      </c>
      <c r="J3760" s="2" t="str">
        <f>VLOOKUP(E3760,CUSTOMERS!$A$2:$K$1001,2,0)&amp;" "&amp;VLOOKUP(E3760,CUSTOMERS!$A$2:$K$1001,3,0)</f>
        <v>Tanner Linnit</v>
      </c>
    </row>
    <row r="3761" spans="1:10" ht="14.25" customHeight="1" x14ac:dyDescent="0.3">
      <c r="A3761" s="3">
        <f t="shared" si="14"/>
        <v>45200</v>
      </c>
      <c r="B3761" s="3">
        <v>45209</v>
      </c>
      <c r="C3761" s="2">
        <v>301870</v>
      </c>
      <c r="D3761" s="2">
        <v>10073</v>
      </c>
      <c r="E3761" s="2">
        <v>757</v>
      </c>
      <c r="F3761" s="2">
        <v>3</v>
      </c>
      <c r="G3761" s="2">
        <v>7</v>
      </c>
      <c r="H3761" s="2">
        <v>21</v>
      </c>
      <c r="I3761" s="2" t="str">
        <f>VLOOKUP($D3761,PRODUCTS!$A$2:$G$87,2,0)</f>
        <v>Case for iPhone 15 Pro Max Black</v>
      </c>
      <c r="J3761" s="2" t="str">
        <f>VLOOKUP(E3761,CUSTOMERS!$A$2:$K$1001,2,0)&amp;" "&amp;VLOOKUP(E3761,CUSTOMERS!$A$2:$K$1001,3,0)</f>
        <v>Galvan Grouse</v>
      </c>
    </row>
    <row r="3762" spans="1:10" ht="14.25" customHeight="1" x14ac:dyDescent="0.3">
      <c r="A3762" s="3">
        <f t="shared" si="14"/>
        <v>45200</v>
      </c>
      <c r="B3762" s="3">
        <v>45209</v>
      </c>
      <c r="C3762" s="2">
        <v>301870</v>
      </c>
      <c r="D3762" s="2">
        <v>10016</v>
      </c>
      <c r="E3762" s="2">
        <v>852</v>
      </c>
      <c r="F3762" s="2">
        <v>1</v>
      </c>
      <c r="G3762" s="2">
        <v>1599</v>
      </c>
      <c r="H3762" s="2">
        <v>1599</v>
      </c>
      <c r="I3762" s="2" t="str">
        <f>VLOOKUP($D3762,PRODUCTS!$A$2:$G$87,2,0)</f>
        <v>iPhone 15 Pro Max 1 TB</v>
      </c>
      <c r="J3762" s="2" t="str">
        <f>VLOOKUP(E3762,CUSTOMERS!$A$2:$K$1001,2,0)&amp;" "&amp;VLOOKUP(E3762,CUSTOMERS!$A$2:$K$1001,3,0)</f>
        <v>Marga Paff</v>
      </c>
    </row>
    <row r="3763" spans="1:10" ht="14.25" customHeight="1" x14ac:dyDescent="0.3">
      <c r="A3763" s="3">
        <f t="shared" si="14"/>
        <v>45200</v>
      </c>
      <c r="B3763" s="3">
        <v>45209</v>
      </c>
      <c r="C3763" s="2">
        <v>301871</v>
      </c>
      <c r="D3763" s="2">
        <v>10055</v>
      </c>
      <c r="E3763" s="2">
        <v>793</v>
      </c>
      <c r="F3763" s="2">
        <v>2</v>
      </c>
      <c r="G3763" s="2">
        <v>95</v>
      </c>
      <c r="H3763" s="2">
        <v>190</v>
      </c>
      <c r="I3763" s="2" t="str">
        <f>VLOOKUP($D3763,PRODUCTS!$A$2:$G$87,2,0)</f>
        <v>Dell - S2421NX 23.8" IPS LED FHD</v>
      </c>
      <c r="J3763" s="2" t="str">
        <f>VLOOKUP(E3763,CUSTOMERS!$A$2:$K$1001,2,0)&amp;" "&amp;VLOOKUP(E3763,CUSTOMERS!$A$2:$K$1001,3,0)</f>
        <v>Aileen Heddan</v>
      </c>
    </row>
    <row r="3764" spans="1:10" ht="14.25" customHeight="1" x14ac:dyDescent="0.3">
      <c r="A3764" s="3">
        <f t="shared" si="14"/>
        <v>45200</v>
      </c>
      <c r="B3764" s="3">
        <v>45209</v>
      </c>
      <c r="C3764" s="2">
        <v>301871</v>
      </c>
      <c r="D3764" s="2">
        <v>10028</v>
      </c>
      <c r="E3764" s="2">
        <v>968</v>
      </c>
      <c r="F3764" s="2">
        <v>3</v>
      </c>
      <c r="G3764" s="2">
        <v>1500</v>
      </c>
      <c r="H3764" s="2">
        <v>4500</v>
      </c>
      <c r="I3764" s="2" t="str">
        <f>VLOOKUP($D3764,PRODUCTS!$A$2:$G$87,2,0)</f>
        <v>SAMSUNG Galaxy Z Fold 5 256 GB</v>
      </c>
      <c r="J3764" s="2" t="str">
        <f>VLOOKUP(E3764,CUSTOMERS!$A$2:$K$1001,2,0)&amp;" "&amp;VLOOKUP(E3764,CUSTOMERS!$A$2:$K$1001,3,0)</f>
        <v>Alleyn Tarling</v>
      </c>
    </row>
    <row r="3765" spans="1:10" ht="14.25" customHeight="1" x14ac:dyDescent="0.3">
      <c r="A3765" s="3">
        <f t="shared" si="14"/>
        <v>45200</v>
      </c>
      <c r="B3765" s="3">
        <v>45209</v>
      </c>
      <c r="C3765" s="2">
        <v>301871</v>
      </c>
      <c r="D3765" s="2">
        <v>10017</v>
      </c>
      <c r="E3765" s="2">
        <v>164</v>
      </c>
      <c r="F3765" s="2">
        <v>1</v>
      </c>
      <c r="G3765" s="2">
        <v>999</v>
      </c>
      <c r="H3765" s="2">
        <v>999</v>
      </c>
      <c r="I3765" s="2" t="str">
        <f>VLOOKUP($D3765,PRODUCTS!$A$2:$G$87,2,0)</f>
        <v>iPhone 15 Pro 128 GB</v>
      </c>
      <c r="J3765" s="2" t="str">
        <f>VLOOKUP(E3765,CUSTOMERS!$A$2:$K$1001,2,0)&amp;" "&amp;VLOOKUP(E3765,CUSTOMERS!$A$2:$K$1001,3,0)</f>
        <v>Ford Tie</v>
      </c>
    </row>
    <row r="3766" spans="1:10" ht="14.25" customHeight="1" x14ac:dyDescent="0.3">
      <c r="A3766" s="3">
        <f t="shared" si="14"/>
        <v>45200</v>
      </c>
      <c r="B3766" s="3">
        <v>45209</v>
      </c>
      <c r="C3766" s="2">
        <v>301871</v>
      </c>
      <c r="D3766" s="2">
        <v>10078</v>
      </c>
      <c r="E3766" s="2">
        <v>80</v>
      </c>
      <c r="F3766" s="2">
        <v>2</v>
      </c>
      <c r="G3766" s="2">
        <v>5</v>
      </c>
      <c r="H3766" s="2">
        <v>10</v>
      </c>
      <c r="I3766" s="2" t="str">
        <f>VLOOKUP($D3766,PRODUCTS!$A$2:$G$87,2,0)</f>
        <v>Case for iPhone 15 Blue</v>
      </c>
      <c r="J3766" s="2" t="str">
        <f>VLOOKUP(E3766,CUSTOMERS!$A$2:$K$1001,2,0)&amp;" "&amp;VLOOKUP(E3766,CUSTOMERS!$A$2:$K$1001,3,0)</f>
        <v>Bayard Moral</v>
      </c>
    </row>
    <row r="3767" spans="1:10" ht="14.25" customHeight="1" x14ac:dyDescent="0.3">
      <c r="A3767" s="3">
        <f t="shared" si="14"/>
        <v>45200</v>
      </c>
      <c r="B3767" s="3">
        <v>45209</v>
      </c>
      <c r="C3767" s="2">
        <v>301871</v>
      </c>
      <c r="D3767" s="2">
        <v>10051</v>
      </c>
      <c r="E3767" s="2">
        <v>729</v>
      </c>
      <c r="F3767" s="2">
        <v>1</v>
      </c>
      <c r="G3767" s="2">
        <v>900</v>
      </c>
      <c r="H3767" s="2">
        <v>900</v>
      </c>
      <c r="I3767" s="2" t="str">
        <f>VLOOKUP($D3767,PRODUCTS!$A$2:$G$87,2,0)</f>
        <v>Dell - Inspiron 23.8" Touch screen All-In-One</v>
      </c>
      <c r="J3767" s="2" t="str">
        <f>VLOOKUP(E3767,CUSTOMERS!$A$2:$K$1001,2,0)&amp;" "&amp;VLOOKUP(E3767,CUSTOMERS!$A$2:$K$1001,3,0)</f>
        <v>Cosetta Miko</v>
      </c>
    </row>
    <row r="3768" spans="1:10" ht="14.25" customHeight="1" x14ac:dyDescent="0.3">
      <c r="A3768" s="3">
        <f t="shared" si="14"/>
        <v>45200</v>
      </c>
      <c r="B3768" s="3">
        <v>45210</v>
      </c>
      <c r="C3768" s="2">
        <v>301872</v>
      </c>
      <c r="D3768" s="2">
        <v>10070</v>
      </c>
      <c r="E3768" s="2">
        <v>515</v>
      </c>
      <c r="F3768" s="2">
        <v>3</v>
      </c>
      <c r="G3768" s="2">
        <v>7</v>
      </c>
      <c r="H3768" s="2">
        <v>21</v>
      </c>
      <c r="I3768" s="2" t="str">
        <f>VLOOKUP($D3768,PRODUCTS!$A$2:$G$87,2,0)</f>
        <v>Case for iPhone 15 Pro Max Red</v>
      </c>
      <c r="J3768" s="2" t="str">
        <f>VLOOKUP(E3768,CUSTOMERS!$A$2:$K$1001,2,0)&amp;" "&amp;VLOOKUP(E3768,CUSTOMERS!$A$2:$K$1001,3,0)</f>
        <v>Wandis Burfoot</v>
      </c>
    </row>
    <row r="3769" spans="1:10" ht="14.25" customHeight="1" x14ac:dyDescent="0.3">
      <c r="A3769" s="3">
        <f t="shared" si="14"/>
        <v>45200</v>
      </c>
      <c r="B3769" s="3">
        <v>45210</v>
      </c>
      <c r="C3769" s="2">
        <v>301872</v>
      </c>
      <c r="D3769" s="2">
        <v>10056</v>
      </c>
      <c r="E3769" s="2">
        <v>816</v>
      </c>
      <c r="F3769" s="2">
        <v>1</v>
      </c>
      <c r="G3769" s="2">
        <v>999</v>
      </c>
      <c r="H3769" s="2">
        <v>999</v>
      </c>
      <c r="I3769" s="2" t="str">
        <f>VLOOKUP($D3769,PRODUCTS!$A$2:$G$87,2,0)</f>
        <v>Samsung - 85" Class TU690T</v>
      </c>
      <c r="J3769" s="2" t="str">
        <f>VLOOKUP(E3769,CUSTOMERS!$A$2:$K$1001,2,0)&amp;" "&amp;VLOOKUP(E3769,CUSTOMERS!$A$2:$K$1001,3,0)</f>
        <v>Levin Castanone</v>
      </c>
    </row>
    <row r="3770" spans="1:10" ht="14.25" customHeight="1" x14ac:dyDescent="0.3">
      <c r="A3770" s="3">
        <f t="shared" si="14"/>
        <v>45200</v>
      </c>
      <c r="B3770" s="3">
        <v>45210</v>
      </c>
      <c r="C3770" s="2">
        <v>301873</v>
      </c>
      <c r="D3770" s="2">
        <v>10029</v>
      </c>
      <c r="E3770" s="2">
        <v>746</v>
      </c>
      <c r="F3770" s="2">
        <v>2</v>
      </c>
      <c r="G3770" s="2">
        <v>44</v>
      </c>
      <c r="H3770" s="2">
        <v>88</v>
      </c>
      <c r="I3770" s="2" t="str">
        <f>VLOOKUP($D3770,PRODUCTS!$A$2:$G$87,2,0)</f>
        <v>PlayStation DualSense Wireless Controller</v>
      </c>
      <c r="J3770" s="2" t="str">
        <f>VLOOKUP(E3770,CUSTOMERS!$A$2:$K$1001,2,0)&amp;" "&amp;VLOOKUP(E3770,CUSTOMERS!$A$2:$K$1001,3,0)</f>
        <v>Bobby Rozalski</v>
      </c>
    </row>
    <row r="3771" spans="1:10" ht="14.25" customHeight="1" x14ac:dyDescent="0.3">
      <c r="A3771" s="3">
        <f t="shared" si="14"/>
        <v>45200</v>
      </c>
      <c r="B3771" s="3">
        <v>45210</v>
      </c>
      <c r="C3771" s="2">
        <v>301873</v>
      </c>
      <c r="D3771" s="2">
        <v>10054</v>
      </c>
      <c r="E3771" s="2">
        <v>792</v>
      </c>
      <c r="F3771" s="2">
        <v>2</v>
      </c>
      <c r="G3771" s="2">
        <v>250</v>
      </c>
      <c r="H3771" s="2">
        <v>500</v>
      </c>
      <c r="I3771" s="2" t="str">
        <f>VLOOKUP($D3771,PRODUCTS!$A$2:$G$87,2,0)</f>
        <v>Samsung - 28” ViewFinity UHD</v>
      </c>
      <c r="J3771" s="2" t="str">
        <f>VLOOKUP(E3771,CUSTOMERS!$A$2:$K$1001,2,0)&amp;" "&amp;VLOOKUP(E3771,CUSTOMERS!$A$2:$K$1001,3,0)</f>
        <v>Lesley Dowey</v>
      </c>
    </row>
    <row r="3772" spans="1:10" ht="14.25" customHeight="1" x14ac:dyDescent="0.3">
      <c r="A3772" s="3">
        <f t="shared" si="14"/>
        <v>45200</v>
      </c>
      <c r="B3772" s="3">
        <v>45210</v>
      </c>
      <c r="C3772" s="2">
        <v>301874</v>
      </c>
      <c r="D3772" s="2">
        <v>10061</v>
      </c>
      <c r="E3772" s="2">
        <v>494</v>
      </c>
      <c r="F3772" s="2">
        <v>1</v>
      </c>
      <c r="G3772" s="2">
        <v>1199</v>
      </c>
      <c r="H3772" s="2">
        <v>1199</v>
      </c>
      <c r="I3772" s="2" t="str">
        <f>VLOOKUP($D3772,PRODUCTS!$A$2:$G$87,2,0)</f>
        <v>Samsung - 55" Class The Frame</v>
      </c>
      <c r="J3772" s="2" t="str">
        <f>VLOOKUP(E3772,CUSTOMERS!$A$2:$K$1001,2,0)&amp;" "&amp;VLOOKUP(E3772,CUSTOMERS!$A$2:$K$1001,3,0)</f>
        <v>Batholomew Shynn</v>
      </c>
    </row>
    <row r="3773" spans="1:10" ht="14.25" customHeight="1" x14ac:dyDescent="0.3">
      <c r="A3773" s="3">
        <f t="shared" si="14"/>
        <v>45200</v>
      </c>
      <c r="B3773" s="3">
        <v>45210</v>
      </c>
      <c r="C3773" s="2">
        <v>301875</v>
      </c>
      <c r="D3773" s="2">
        <v>10086</v>
      </c>
      <c r="E3773" s="2">
        <v>114</v>
      </c>
      <c r="F3773" s="2">
        <v>1</v>
      </c>
      <c r="G3773" s="2">
        <v>13</v>
      </c>
      <c r="H3773" s="2">
        <v>13</v>
      </c>
      <c r="I3773" s="2" t="str">
        <f>VLOOKUP($D3773,PRODUCTS!$A$2:$G$87,2,0)</f>
        <v>Lightning Charging Cable</v>
      </c>
      <c r="J3773" s="2" t="str">
        <f>VLOOKUP(E3773,CUSTOMERS!$A$2:$K$1001,2,0)&amp;" "&amp;VLOOKUP(E3773,CUSTOMERS!$A$2:$K$1001,3,0)</f>
        <v>Franciskus Oates</v>
      </c>
    </row>
    <row r="3774" spans="1:10" ht="14.25" customHeight="1" x14ac:dyDescent="0.3">
      <c r="A3774" s="3">
        <f t="shared" si="14"/>
        <v>45200</v>
      </c>
      <c r="B3774" s="3">
        <v>45210</v>
      </c>
      <c r="C3774" s="2">
        <v>301876</v>
      </c>
      <c r="D3774" s="2">
        <v>10059</v>
      </c>
      <c r="E3774" s="2">
        <v>331</v>
      </c>
      <c r="F3774" s="2">
        <v>1</v>
      </c>
      <c r="G3774" s="2">
        <v>269</v>
      </c>
      <c r="H3774" s="2">
        <v>269</v>
      </c>
      <c r="I3774" s="2" t="str">
        <f>VLOOKUP($D3774,PRODUCTS!$A$2:$G$87,2,0)</f>
        <v>TCL - 55" Class S4 S-Class</v>
      </c>
      <c r="J3774" s="2" t="str">
        <f>VLOOKUP(E3774,CUSTOMERS!$A$2:$K$1001,2,0)&amp;" "&amp;VLOOKUP(E3774,CUSTOMERS!$A$2:$K$1001,3,0)</f>
        <v>Michele Peedell</v>
      </c>
    </row>
    <row r="3775" spans="1:10" ht="14.25" customHeight="1" x14ac:dyDescent="0.3">
      <c r="A3775" s="3">
        <f t="shared" si="14"/>
        <v>45200</v>
      </c>
      <c r="B3775" s="3">
        <v>45210</v>
      </c>
      <c r="C3775" s="2">
        <v>301877</v>
      </c>
      <c r="D3775" s="2">
        <v>10067</v>
      </c>
      <c r="E3775" s="2">
        <v>931</v>
      </c>
      <c r="F3775" s="2">
        <v>3</v>
      </c>
      <c r="G3775" s="2">
        <v>269</v>
      </c>
      <c r="H3775" s="2">
        <v>807</v>
      </c>
      <c r="I3775" s="2" t="str">
        <f>VLOOKUP($D3775,PRODUCTS!$A$2:$G$87,2,0)</f>
        <v>Google - Nest Cam 2 Pack</v>
      </c>
      <c r="J3775" s="2" t="str">
        <f>VLOOKUP(E3775,CUSTOMERS!$A$2:$K$1001,2,0)&amp;" "&amp;VLOOKUP(E3775,CUSTOMERS!$A$2:$K$1001,3,0)</f>
        <v>Jacenta Penelli</v>
      </c>
    </row>
    <row r="3776" spans="1:10" ht="14.25" customHeight="1" x14ac:dyDescent="0.3">
      <c r="A3776" s="3">
        <f t="shared" si="14"/>
        <v>45200</v>
      </c>
      <c r="B3776" s="3">
        <v>45210</v>
      </c>
      <c r="C3776" s="2">
        <v>301877</v>
      </c>
      <c r="D3776" s="2">
        <v>10008</v>
      </c>
      <c r="E3776" s="2">
        <v>562</v>
      </c>
      <c r="F3776" s="2">
        <v>3</v>
      </c>
      <c r="G3776" s="2">
        <v>50</v>
      </c>
      <c r="H3776" s="2">
        <v>150</v>
      </c>
      <c r="I3776" s="2" t="str">
        <f>VLOOKUP($D3776,PRODUCTS!$A$2:$G$87,2,0)</f>
        <v>Echo Dot (5th Gen)</v>
      </c>
      <c r="J3776" s="2" t="str">
        <f>VLOOKUP(E3776,CUSTOMERS!$A$2:$K$1001,2,0)&amp;" "&amp;VLOOKUP(E3776,CUSTOMERS!$A$2:$K$1001,3,0)</f>
        <v>Merrel Hampton</v>
      </c>
    </row>
    <row r="3777" spans="1:10" ht="14.25" customHeight="1" x14ac:dyDescent="0.3">
      <c r="A3777" s="3">
        <f t="shared" si="14"/>
        <v>45200</v>
      </c>
      <c r="B3777" s="3">
        <v>45210</v>
      </c>
      <c r="C3777" s="2">
        <v>301877</v>
      </c>
      <c r="D3777" s="2">
        <v>10035</v>
      </c>
      <c r="E3777" s="2">
        <v>537</v>
      </c>
      <c r="F3777" s="2">
        <v>1</v>
      </c>
      <c r="G3777" s="2">
        <v>52</v>
      </c>
      <c r="H3777" s="2">
        <v>52</v>
      </c>
      <c r="I3777" s="2" t="str">
        <f>VLOOKUP($D3777,PRODUCTS!$A$2:$G$87,2,0)</f>
        <v>Xbox Core Wireless Gaming Controller</v>
      </c>
      <c r="J3777" s="2" t="str">
        <f>VLOOKUP(E3777,CUSTOMERS!$A$2:$K$1001,2,0)&amp;" "&amp;VLOOKUP(E3777,CUSTOMERS!$A$2:$K$1001,3,0)</f>
        <v>Free Hessle</v>
      </c>
    </row>
    <row r="3778" spans="1:10" ht="14.25" customHeight="1" x14ac:dyDescent="0.3">
      <c r="A3778" s="3">
        <f t="shared" si="14"/>
        <v>45200</v>
      </c>
      <c r="B3778" s="3">
        <v>45210</v>
      </c>
      <c r="C3778" s="2">
        <v>301878</v>
      </c>
      <c r="D3778" s="2">
        <v>10029</v>
      </c>
      <c r="E3778" s="2">
        <v>749</v>
      </c>
      <c r="F3778" s="2">
        <v>1</v>
      </c>
      <c r="G3778" s="2">
        <v>44</v>
      </c>
      <c r="H3778" s="2">
        <v>44</v>
      </c>
      <c r="I3778" s="2" t="str">
        <f>VLOOKUP($D3778,PRODUCTS!$A$2:$G$87,2,0)</f>
        <v>PlayStation DualSense Wireless Controller</v>
      </c>
      <c r="J3778" s="2" t="str">
        <f>VLOOKUP(E3778,CUSTOMERS!$A$2:$K$1001,2,0)&amp;" "&amp;VLOOKUP(E3778,CUSTOMERS!$A$2:$K$1001,3,0)</f>
        <v>Dunc Hempel</v>
      </c>
    </row>
    <row r="3779" spans="1:10" ht="14.25" customHeight="1" x14ac:dyDescent="0.3">
      <c r="A3779" s="3">
        <f t="shared" si="14"/>
        <v>45200</v>
      </c>
      <c r="B3779" s="3">
        <v>45210</v>
      </c>
      <c r="C3779" s="2">
        <v>301879</v>
      </c>
      <c r="D3779" s="2">
        <v>10015</v>
      </c>
      <c r="E3779" s="2">
        <v>726</v>
      </c>
      <c r="F3779" s="2">
        <v>2</v>
      </c>
      <c r="G3779" s="2">
        <v>1399</v>
      </c>
      <c r="H3779" s="2">
        <v>2798</v>
      </c>
      <c r="I3779" s="2" t="str">
        <f>VLOOKUP($D3779,PRODUCTS!$A$2:$G$87,2,0)</f>
        <v>iPhone 15 Pro Max 512 GB</v>
      </c>
      <c r="J3779" s="2" t="str">
        <f>VLOOKUP(E3779,CUSTOMERS!$A$2:$K$1001,2,0)&amp;" "&amp;VLOOKUP(E3779,CUSTOMERS!$A$2:$K$1001,3,0)</f>
        <v>Dinah Colbourn</v>
      </c>
    </row>
    <row r="3780" spans="1:10" ht="14.25" customHeight="1" x14ac:dyDescent="0.3">
      <c r="A3780" s="3">
        <f t="shared" si="14"/>
        <v>45200</v>
      </c>
      <c r="B3780" s="3">
        <v>45210</v>
      </c>
      <c r="C3780" s="2">
        <v>301879</v>
      </c>
      <c r="D3780" s="2">
        <v>10018</v>
      </c>
      <c r="E3780" s="2">
        <v>193</v>
      </c>
      <c r="F3780" s="2">
        <v>2</v>
      </c>
      <c r="G3780" s="2">
        <v>1099</v>
      </c>
      <c r="H3780" s="2">
        <v>2198</v>
      </c>
      <c r="I3780" s="2" t="str">
        <f>VLOOKUP($D3780,PRODUCTS!$A$2:$G$87,2,0)</f>
        <v>iPhone 15 Pro 256 GB</v>
      </c>
      <c r="J3780" s="2" t="str">
        <f>VLOOKUP(E3780,CUSTOMERS!$A$2:$K$1001,2,0)&amp;" "&amp;VLOOKUP(E3780,CUSTOMERS!$A$2:$K$1001,3,0)</f>
        <v>Allen Melson</v>
      </c>
    </row>
    <row r="3781" spans="1:10" ht="14.25" customHeight="1" x14ac:dyDescent="0.3">
      <c r="A3781" s="3">
        <f t="shared" si="14"/>
        <v>45200</v>
      </c>
      <c r="B3781" s="3">
        <v>45210</v>
      </c>
      <c r="C3781" s="2">
        <v>301879</v>
      </c>
      <c r="D3781" s="2">
        <v>10040</v>
      </c>
      <c r="E3781" s="2">
        <v>908</v>
      </c>
      <c r="F3781" s="2">
        <v>2</v>
      </c>
      <c r="G3781" s="2">
        <v>949</v>
      </c>
      <c r="H3781" s="2">
        <v>1898</v>
      </c>
      <c r="I3781" s="2" t="str">
        <f>VLOOKUP($D3781,PRODUCTS!$A$2:$G$87,2,0)</f>
        <v>MacBook Air 13.6" Laptop - Apple M2</v>
      </c>
      <c r="J3781" s="2" t="str">
        <f>VLOOKUP(E3781,CUSTOMERS!$A$2:$K$1001,2,0)&amp;" "&amp;VLOOKUP(E3781,CUSTOMERS!$A$2:$K$1001,3,0)</f>
        <v>Aloin Tebbitt</v>
      </c>
    </row>
    <row r="3782" spans="1:10" ht="14.25" customHeight="1" x14ac:dyDescent="0.3">
      <c r="A3782" s="3">
        <f t="shared" si="14"/>
        <v>45200</v>
      </c>
      <c r="B3782" s="3">
        <v>45210</v>
      </c>
      <c r="C3782" s="2">
        <v>301880</v>
      </c>
      <c r="D3782" s="2">
        <v>10065</v>
      </c>
      <c r="E3782" s="2">
        <v>41</v>
      </c>
      <c r="F3782" s="2">
        <v>2</v>
      </c>
      <c r="G3782" s="2">
        <v>399</v>
      </c>
      <c r="H3782" s="2">
        <v>798</v>
      </c>
      <c r="I3782" s="2" t="str">
        <f>VLOOKUP($D3782,PRODUCTS!$A$2:$G$87,2,0)</f>
        <v>Canon - PowerShot V10</v>
      </c>
      <c r="J3782" s="2" t="str">
        <f>VLOOKUP(E3782,CUSTOMERS!$A$2:$K$1001,2,0)&amp;" "&amp;VLOOKUP(E3782,CUSTOMERS!$A$2:$K$1001,3,0)</f>
        <v>Truman Creamer</v>
      </c>
    </row>
    <row r="3783" spans="1:10" ht="14.25" customHeight="1" x14ac:dyDescent="0.3">
      <c r="A3783" s="3">
        <f t="shared" si="14"/>
        <v>45200</v>
      </c>
      <c r="B3783" s="3">
        <v>45210</v>
      </c>
      <c r="C3783" s="2">
        <v>301881</v>
      </c>
      <c r="D3783" s="2">
        <v>10084</v>
      </c>
      <c r="E3783" s="2">
        <v>908</v>
      </c>
      <c r="F3783" s="2">
        <v>2</v>
      </c>
      <c r="G3783" s="2">
        <v>7</v>
      </c>
      <c r="H3783" s="2">
        <v>14</v>
      </c>
      <c r="I3783" s="2" t="str">
        <f>VLOOKUP($D3783,PRODUCTS!$A$2:$G$87,2,0)</f>
        <v>AAA Batteries (4-pack)</v>
      </c>
      <c r="J3783" s="2" t="str">
        <f>VLOOKUP(E3783,CUSTOMERS!$A$2:$K$1001,2,0)&amp;" "&amp;VLOOKUP(E3783,CUSTOMERS!$A$2:$K$1001,3,0)</f>
        <v>Aloin Tebbitt</v>
      </c>
    </row>
    <row r="3784" spans="1:10" ht="14.25" customHeight="1" x14ac:dyDescent="0.3">
      <c r="A3784" s="3">
        <f t="shared" si="14"/>
        <v>45200</v>
      </c>
      <c r="B3784" s="3">
        <v>45210</v>
      </c>
      <c r="C3784" s="2">
        <v>301881</v>
      </c>
      <c r="D3784" s="2">
        <v>10040</v>
      </c>
      <c r="E3784" s="2">
        <v>947</v>
      </c>
      <c r="F3784" s="2">
        <v>3</v>
      </c>
      <c r="G3784" s="2">
        <v>949</v>
      </c>
      <c r="H3784" s="2">
        <v>2847</v>
      </c>
      <c r="I3784" s="2" t="str">
        <f>VLOOKUP($D3784,PRODUCTS!$A$2:$G$87,2,0)</f>
        <v>MacBook Air 13.6" Laptop - Apple M2</v>
      </c>
      <c r="J3784" s="2" t="str">
        <f>VLOOKUP(E3784,CUSTOMERS!$A$2:$K$1001,2,0)&amp;" "&amp;VLOOKUP(E3784,CUSTOMERS!$A$2:$K$1001,3,0)</f>
        <v>Haven Wibberley</v>
      </c>
    </row>
    <row r="3785" spans="1:10" ht="14.25" customHeight="1" x14ac:dyDescent="0.3">
      <c r="A3785" s="3">
        <f t="shared" si="14"/>
        <v>45200</v>
      </c>
      <c r="B3785" s="3">
        <v>45211</v>
      </c>
      <c r="C3785" s="2">
        <v>301882</v>
      </c>
      <c r="D3785" s="2">
        <v>10022</v>
      </c>
      <c r="E3785" s="2">
        <v>742</v>
      </c>
      <c r="F3785" s="2">
        <v>2</v>
      </c>
      <c r="G3785" s="2">
        <v>899</v>
      </c>
      <c r="H3785" s="2">
        <v>1798</v>
      </c>
      <c r="I3785" s="2" t="str">
        <f>VLOOKUP($D3785,PRODUCTS!$A$2:$G$87,2,0)</f>
        <v>iPhone 15 256 GB</v>
      </c>
      <c r="J3785" s="2" t="str">
        <f>VLOOKUP(E3785,CUSTOMERS!$A$2:$K$1001,2,0)&amp;" "&amp;VLOOKUP(E3785,CUSTOMERS!$A$2:$K$1001,3,0)</f>
        <v>Lynsey Abyss</v>
      </c>
    </row>
    <row r="3786" spans="1:10" ht="14.25" customHeight="1" x14ac:dyDescent="0.3">
      <c r="A3786" s="3">
        <f t="shared" si="14"/>
        <v>45200</v>
      </c>
      <c r="B3786" s="3">
        <v>45211</v>
      </c>
      <c r="C3786" s="2">
        <v>301882</v>
      </c>
      <c r="D3786" s="2">
        <v>10063</v>
      </c>
      <c r="E3786" s="2">
        <v>103</v>
      </c>
      <c r="F3786" s="2">
        <v>1</v>
      </c>
      <c r="G3786" s="2">
        <v>1799</v>
      </c>
      <c r="H3786" s="2">
        <v>1799</v>
      </c>
      <c r="I3786" s="2" t="str">
        <f>VLOOKUP($D3786,PRODUCTS!$A$2:$G$87,2,0)</f>
        <v>Sony - Alpha a7 III Mirrorless </v>
      </c>
      <c r="J3786" s="2" t="str">
        <f>VLOOKUP(E3786,CUSTOMERS!$A$2:$K$1001,2,0)&amp;" "&amp;VLOOKUP(E3786,CUSTOMERS!$A$2:$K$1001,3,0)</f>
        <v>Lianna Scrowton</v>
      </c>
    </row>
    <row r="3787" spans="1:10" ht="14.25" customHeight="1" x14ac:dyDescent="0.3">
      <c r="A3787" s="3">
        <f t="shared" si="14"/>
        <v>45200</v>
      </c>
      <c r="B3787" s="3">
        <v>45211</v>
      </c>
      <c r="C3787" s="2">
        <v>301882</v>
      </c>
      <c r="D3787" s="2">
        <v>10035</v>
      </c>
      <c r="E3787" s="2">
        <v>830</v>
      </c>
      <c r="F3787" s="2">
        <v>1</v>
      </c>
      <c r="G3787" s="2">
        <v>52</v>
      </c>
      <c r="H3787" s="2">
        <v>52</v>
      </c>
      <c r="I3787" s="2" t="str">
        <f>VLOOKUP($D3787,PRODUCTS!$A$2:$G$87,2,0)</f>
        <v>Xbox Core Wireless Gaming Controller</v>
      </c>
      <c r="J3787" s="2" t="str">
        <f>VLOOKUP(E3787,CUSTOMERS!$A$2:$K$1001,2,0)&amp;" "&amp;VLOOKUP(E3787,CUSTOMERS!$A$2:$K$1001,3,0)</f>
        <v>Riobard Swatheridge</v>
      </c>
    </row>
    <row r="3788" spans="1:10" ht="14.25" customHeight="1" x14ac:dyDescent="0.3">
      <c r="A3788" s="3">
        <f t="shared" si="14"/>
        <v>45200</v>
      </c>
      <c r="B3788" s="3">
        <v>45211</v>
      </c>
      <c r="C3788" s="2">
        <v>301882</v>
      </c>
      <c r="D3788" s="2">
        <v>10050</v>
      </c>
      <c r="E3788" s="2">
        <v>576</v>
      </c>
      <c r="F3788" s="2">
        <v>3</v>
      </c>
      <c r="G3788" s="2">
        <v>700</v>
      </c>
      <c r="H3788" s="2">
        <v>2100</v>
      </c>
      <c r="I3788" s="2" t="str">
        <f>VLOOKUP($D3788,PRODUCTS!$A$2:$G$87,2,0)</f>
        <v>Microsoft - Surface Laptop Go 3 </v>
      </c>
      <c r="J3788" s="2" t="str">
        <f>VLOOKUP(E3788,CUSTOMERS!$A$2:$K$1001,2,0)&amp;" "&amp;VLOOKUP(E3788,CUSTOMERS!$A$2:$K$1001,3,0)</f>
        <v>Olga Kimbley</v>
      </c>
    </row>
    <row r="3789" spans="1:10" ht="14.25" customHeight="1" x14ac:dyDescent="0.3">
      <c r="A3789" s="3">
        <f t="shared" si="14"/>
        <v>45200</v>
      </c>
      <c r="B3789" s="3">
        <v>45211</v>
      </c>
      <c r="C3789" s="2">
        <v>301883</v>
      </c>
      <c r="D3789" s="2">
        <v>10031</v>
      </c>
      <c r="E3789" s="2">
        <v>903</v>
      </c>
      <c r="F3789" s="2">
        <v>2</v>
      </c>
      <c r="G3789" s="2">
        <v>25</v>
      </c>
      <c r="H3789" s="2">
        <v>50</v>
      </c>
      <c r="I3789" s="2" t="str">
        <f>VLOOKUP($D3789,PRODUCTS!$A$2:$G$87,2,0)</f>
        <v>Razer DeathAdder Mouse</v>
      </c>
      <c r="J3789" s="2" t="str">
        <f>VLOOKUP(E3789,CUSTOMERS!$A$2:$K$1001,2,0)&amp;" "&amp;VLOOKUP(E3789,CUSTOMERS!$A$2:$K$1001,3,0)</f>
        <v>Madeline Barneveld</v>
      </c>
    </row>
    <row r="3790" spans="1:10" ht="14.25" customHeight="1" x14ac:dyDescent="0.3">
      <c r="A3790" s="3">
        <f t="shared" si="14"/>
        <v>45200</v>
      </c>
      <c r="B3790" s="3">
        <v>45211</v>
      </c>
      <c r="C3790" s="2">
        <v>301883</v>
      </c>
      <c r="D3790" s="2">
        <v>10075</v>
      </c>
      <c r="E3790" s="2">
        <v>302</v>
      </c>
      <c r="F3790" s="2">
        <v>2</v>
      </c>
      <c r="G3790" s="2">
        <v>5</v>
      </c>
      <c r="H3790" s="2">
        <v>10</v>
      </c>
      <c r="I3790" s="2" t="str">
        <f>VLOOKUP($D3790,PRODUCTS!$A$2:$G$87,2,0)</f>
        <v>Case for iPhone 15 Black</v>
      </c>
      <c r="J3790" s="2" t="str">
        <f>VLOOKUP(E3790,CUSTOMERS!$A$2:$K$1001,2,0)&amp;" "&amp;VLOOKUP(E3790,CUSTOMERS!$A$2:$K$1001,3,0)</f>
        <v>Ricardo Carsey</v>
      </c>
    </row>
    <row r="3791" spans="1:10" ht="14.25" customHeight="1" x14ac:dyDescent="0.3">
      <c r="A3791" s="3">
        <f t="shared" si="14"/>
        <v>45200</v>
      </c>
      <c r="B3791" s="3">
        <v>45211</v>
      </c>
      <c r="C3791" s="2">
        <v>301883</v>
      </c>
      <c r="D3791" s="2">
        <v>10072</v>
      </c>
      <c r="E3791" s="2">
        <v>164</v>
      </c>
      <c r="F3791" s="2">
        <v>2</v>
      </c>
      <c r="G3791" s="2">
        <v>5</v>
      </c>
      <c r="H3791" s="2">
        <v>10</v>
      </c>
      <c r="I3791" s="2" t="str">
        <f>VLOOKUP($D3791,PRODUCTS!$A$2:$G$87,2,0)</f>
        <v>Case for iPhone 15 Red</v>
      </c>
      <c r="J3791" s="2" t="str">
        <f>VLOOKUP(E3791,CUSTOMERS!$A$2:$K$1001,2,0)&amp;" "&amp;VLOOKUP(E3791,CUSTOMERS!$A$2:$K$1001,3,0)</f>
        <v>Ford Tie</v>
      </c>
    </row>
    <row r="3792" spans="1:10" ht="14.25" customHeight="1" x14ac:dyDescent="0.3">
      <c r="A3792" s="3">
        <f t="shared" si="14"/>
        <v>45200</v>
      </c>
      <c r="B3792" s="3">
        <v>45211</v>
      </c>
      <c r="C3792" s="2">
        <v>301883</v>
      </c>
      <c r="D3792" s="2">
        <v>10028</v>
      </c>
      <c r="E3792" s="2">
        <v>222</v>
      </c>
      <c r="F3792" s="2">
        <v>3</v>
      </c>
      <c r="G3792" s="2">
        <v>1500</v>
      </c>
      <c r="H3792" s="2">
        <v>4500</v>
      </c>
      <c r="I3792" s="2" t="str">
        <f>VLOOKUP($D3792,PRODUCTS!$A$2:$G$87,2,0)</f>
        <v>SAMSUNG Galaxy Z Fold 5 256 GB</v>
      </c>
      <c r="J3792" s="2" t="str">
        <f>VLOOKUP(E3792,CUSTOMERS!$A$2:$K$1001,2,0)&amp;" "&amp;VLOOKUP(E3792,CUSTOMERS!$A$2:$K$1001,3,0)</f>
        <v>Olga McKeand</v>
      </c>
    </row>
    <row r="3793" spans="1:10" ht="14.25" customHeight="1" x14ac:dyDescent="0.3">
      <c r="A3793" s="3">
        <f t="shared" si="14"/>
        <v>45200</v>
      </c>
      <c r="B3793" s="3">
        <v>45211</v>
      </c>
      <c r="C3793" s="2">
        <v>301884</v>
      </c>
      <c r="D3793" s="2">
        <v>10010</v>
      </c>
      <c r="E3793" s="2">
        <v>342</v>
      </c>
      <c r="F3793" s="2">
        <v>2</v>
      </c>
      <c r="G3793" s="2">
        <v>29</v>
      </c>
      <c r="H3793" s="2">
        <v>58</v>
      </c>
      <c r="I3793" s="2" t="str">
        <f>VLOOKUP($D3793,PRODUCTS!$A$2:$G$87,2,0)</f>
        <v>JBL Go 3</v>
      </c>
      <c r="J3793" s="2" t="str">
        <f>VLOOKUP(E3793,CUSTOMERS!$A$2:$K$1001,2,0)&amp;" "&amp;VLOOKUP(E3793,CUSTOMERS!$A$2:$K$1001,3,0)</f>
        <v>Justen Howey</v>
      </c>
    </row>
    <row r="3794" spans="1:10" ht="14.25" customHeight="1" x14ac:dyDescent="0.3">
      <c r="A3794" s="3">
        <f t="shared" si="14"/>
        <v>45200</v>
      </c>
      <c r="B3794" s="3">
        <v>45211</v>
      </c>
      <c r="C3794" s="2">
        <v>301884</v>
      </c>
      <c r="D3794" s="2">
        <v>10069</v>
      </c>
      <c r="E3794" s="2">
        <v>651</v>
      </c>
      <c r="F3794" s="2">
        <v>2</v>
      </c>
      <c r="G3794" s="2">
        <v>5</v>
      </c>
      <c r="H3794" s="2">
        <v>10</v>
      </c>
      <c r="I3794" s="2" t="str">
        <f>VLOOKUP($D3794,PRODUCTS!$A$2:$G$87,2,0)</f>
        <v>USB-C Charging Cable</v>
      </c>
      <c r="J3794" s="2" t="str">
        <f>VLOOKUP(E3794,CUSTOMERS!$A$2:$K$1001,2,0)&amp;" "&amp;VLOOKUP(E3794,CUSTOMERS!$A$2:$K$1001,3,0)</f>
        <v>Marge Edworthy</v>
      </c>
    </row>
    <row r="3795" spans="1:10" ht="14.25" customHeight="1" x14ac:dyDescent="0.3">
      <c r="A3795" s="3">
        <f t="shared" si="14"/>
        <v>45200</v>
      </c>
      <c r="B3795" s="3">
        <v>45211</v>
      </c>
      <c r="C3795" s="2">
        <v>301885</v>
      </c>
      <c r="D3795" s="2">
        <v>10059</v>
      </c>
      <c r="E3795" s="2">
        <v>425</v>
      </c>
      <c r="F3795" s="2">
        <v>3</v>
      </c>
      <c r="G3795" s="2">
        <v>269</v>
      </c>
      <c r="H3795" s="2">
        <v>807</v>
      </c>
      <c r="I3795" s="2" t="str">
        <f>VLOOKUP($D3795,PRODUCTS!$A$2:$G$87,2,0)</f>
        <v>TCL - 55" Class S4 S-Class</v>
      </c>
      <c r="J3795" s="2" t="str">
        <f>VLOOKUP(E3795,CUSTOMERS!$A$2:$K$1001,2,0)&amp;" "&amp;VLOOKUP(E3795,CUSTOMERS!$A$2:$K$1001,3,0)</f>
        <v>Lyell Pallis</v>
      </c>
    </row>
    <row r="3796" spans="1:10" ht="14.25" customHeight="1" x14ac:dyDescent="0.3">
      <c r="A3796" s="3">
        <f t="shared" si="14"/>
        <v>45200</v>
      </c>
      <c r="B3796" s="3">
        <v>45211</v>
      </c>
      <c r="C3796" s="2">
        <v>301885</v>
      </c>
      <c r="D3796" s="2">
        <v>10052</v>
      </c>
      <c r="E3796" s="2">
        <v>936</v>
      </c>
      <c r="F3796" s="2">
        <v>2</v>
      </c>
      <c r="G3796" s="2">
        <v>300</v>
      </c>
      <c r="H3796" s="2">
        <v>600</v>
      </c>
      <c r="I3796" s="2" t="str">
        <f>VLOOKUP($D3796,PRODUCTS!$A$2:$G$87,2,0)</f>
        <v>Acer - Aspire XC-840-UB11</v>
      </c>
      <c r="J3796" s="2" t="str">
        <f>VLOOKUP(E3796,CUSTOMERS!$A$2:$K$1001,2,0)&amp;" "&amp;VLOOKUP(E3796,CUSTOMERS!$A$2:$K$1001,3,0)</f>
        <v>Vaughan Crosskill</v>
      </c>
    </row>
    <row r="3797" spans="1:10" ht="14.25" customHeight="1" x14ac:dyDescent="0.3">
      <c r="A3797" s="3">
        <f t="shared" si="14"/>
        <v>45200</v>
      </c>
      <c r="B3797" s="3">
        <v>45211</v>
      </c>
      <c r="C3797" s="2">
        <v>301885</v>
      </c>
      <c r="D3797" s="2">
        <v>10001</v>
      </c>
      <c r="E3797" s="2">
        <v>163</v>
      </c>
      <c r="F3797" s="2">
        <v>2</v>
      </c>
      <c r="G3797" s="2">
        <v>27</v>
      </c>
      <c r="H3797" s="2">
        <v>54</v>
      </c>
      <c r="I3797" s="2" t="str">
        <f>VLOOKUP($D3797,PRODUCTS!$A$2:$G$87,2,0)</f>
        <v>Apple AirTag</v>
      </c>
      <c r="J3797" s="2" t="str">
        <f>VLOOKUP(E3797,CUSTOMERS!$A$2:$K$1001,2,0)&amp;" "&amp;VLOOKUP(E3797,CUSTOMERS!$A$2:$K$1001,3,0)</f>
        <v>Blake Cobbing</v>
      </c>
    </row>
    <row r="3798" spans="1:10" ht="14.25" customHeight="1" x14ac:dyDescent="0.3">
      <c r="A3798" s="3">
        <f t="shared" si="14"/>
        <v>45200</v>
      </c>
      <c r="B3798" s="3">
        <v>45211</v>
      </c>
      <c r="C3798" s="2">
        <v>301885</v>
      </c>
      <c r="D3798" s="2">
        <v>10006</v>
      </c>
      <c r="E3798" s="2">
        <v>411</v>
      </c>
      <c r="F3798" s="2">
        <v>2</v>
      </c>
      <c r="G3798" s="2">
        <v>24</v>
      </c>
      <c r="H3798" s="2">
        <v>48</v>
      </c>
      <c r="I3798" s="2" t="str">
        <f>VLOOKUP($D3798,PRODUCTS!$A$2:$G$87,2,0)</f>
        <v>Roku Express</v>
      </c>
      <c r="J3798" s="2" t="str">
        <f>VLOOKUP(E3798,CUSTOMERS!$A$2:$K$1001,2,0)&amp;" "&amp;VLOOKUP(E3798,CUSTOMERS!$A$2:$K$1001,3,0)</f>
        <v>Gilbertina Buss</v>
      </c>
    </row>
    <row r="3799" spans="1:10" ht="14.25" customHeight="1" x14ac:dyDescent="0.3">
      <c r="A3799" s="3">
        <f t="shared" si="14"/>
        <v>45200</v>
      </c>
      <c r="B3799" s="3">
        <v>45211</v>
      </c>
      <c r="C3799" s="2">
        <v>301886</v>
      </c>
      <c r="D3799" s="2">
        <v>10041</v>
      </c>
      <c r="E3799" s="2">
        <v>77</v>
      </c>
      <c r="F3799" s="2">
        <v>2</v>
      </c>
      <c r="G3799" s="2">
        <v>749</v>
      </c>
      <c r="H3799" s="2">
        <v>1498</v>
      </c>
      <c r="I3799" s="2" t="str">
        <f>VLOOKUP($D3799,PRODUCTS!$A$2:$G$87,2,0)</f>
        <v>MacBook Air 13.3" Laptop - Apple M1 chip</v>
      </c>
      <c r="J3799" s="2" t="str">
        <f>VLOOKUP(E3799,CUSTOMERS!$A$2:$K$1001,2,0)&amp;" "&amp;VLOOKUP(E3799,CUSTOMERS!$A$2:$K$1001,3,0)</f>
        <v>Yankee Longmire</v>
      </c>
    </row>
    <row r="3800" spans="1:10" ht="14.25" customHeight="1" x14ac:dyDescent="0.3">
      <c r="A3800" s="3">
        <f t="shared" si="14"/>
        <v>45200</v>
      </c>
      <c r="B3800" s="3">
        <v>45211</v>
      </c>
      <c r="C3800" s="2">
        <v>301886</v>
      </c>
      <c r="D3800" s="2">
        <v>10048</v>
      </c>
      <c r="E3800" s="2">
        <v>974</v>
      </c>
      <c r="F3800" s="2">
        <v>1</v>
      </c>
      <c r="G3800" s="2">
        <v>500</v>
      </c>
      <c r="H3800" s="2">
        <v>500</v>
      </c>
      <c r="I3800" s="2" t="str">
        <f>VLOOKUP($D3800,PRODUCTS!$A$2:$G$87,2,0)</f>
        <v>ASUS - Zenbook 14X 14.5" 2.8K OLED</v>
      </c>
      <c r="J3800" s="2" t="str">
        <f>VLOOKUP(E3800,CUSTOMERS!$A$2:$K$1001,2,0)&amp;" "&amp;VLOOKUP(E3800,CUSTOMERS!$A$2:$K$1001,3,0)</f>
        <v>Karilynn Meijer</v>
      </c>
    </row>
    <row r="3801" spans="1:10" ht="14.25" customHeight="1" x14ac:dyDescent="0.3">
      <c r="A3801" s="3">
        <f t="shared" si="14"/>
        <v>45200</v>
      </c>
      <c r="B3801" s="3">
        <v>45211</v>
      </c>
      <c r="C3801" s="2">
        <v>301886</v>
      </c>
      <c r="D3801" s="2">
        <v>10024</v>
      </c>
      <c r="E3801" s="2">
        <v>478</v>
      </c>
      <c r="F3801" s="2">
        <v>3</v>
      </c>
      <c r="G3801" s="2">
        <v>199</v>
      </c>
      <c r="H3801" s="2">
        <v>597</v>
      </c>
      <c r="I3801" s="2" t="str">
        <f>VLOOKUP($D3801,PRODUCTS!$A$2:$G$87,2,0)</f>
        <v>SAMSUNG Galaxy Tab S6 Lite 10.4" 64GB</v>
      </c>
      <c r="J3801" s="2" t="str">
        <f>VLOOKUP(E3801,CUSTOMERS!$A$2:$K$1001,2,0)&amp;" "&amp;VLOOKUP(E3801,CUSTOMERS!$A$2:$K$1001,3,0)</f>
        <v>Cris Brugman</v>
      </c>
    </row>
    <row r="3802" spans="1:10" ht="14.25" customHeight="1" x14ac:dyDescent="0.3">
      <c r="A3802" s="3">
        <f t="shared" si="14"/>
        <v>45200</v>
      </c>
      <c r="B3802" s="3">
        <v>45211</v>
      </c>
      <c r="C3802" s="2">
        <v>301886</v>
      </c>
      <c r="D3802" s="2">
        <v>10043</v>
      </c>
      <c r="E3802" s="2">
        <v>729</v>
      </c>
      <c r="F3802" s="2">
        <v>1</v>
      </c>
      <c r="G3802" s="2">
        <v>450</v>
      </c>
      <c r="H3802" s="2">
        <v>450</v>
      </c>
      <c r="I3802" s="2" t="str">
        <f>VLOOKUP($D3802,PRODUCTS!$A$2:$G$87,2,0)</f>
        <v>HP - Desktop - AMD Ryzen 5 - 12GB Memory - 512GB SSD</v>
      </c>
      <c r="J3802" s="2" t="str">
        <f>VLOOKUP(E3802,CUSTOMERS!$A$2:$K$1001,2,0)&amp;" "&amp;VLOOKUP(E3802,CUSTOMERS!$A$2:$K$1001,3,0)</f>
        <v>Cosetta Miko</v>
      </c>
    </row>
    <row r="3803" spans="1:10" ht="14.25" customHeight="1" x14ac:dyDescent="0.3">
      <c r="A3803" s="3">
        <f t="shared" si="14"/>
        <v>45200</v>
      </c>
      <c r="B3803" s="3">
        <v>45211</v>
      </c>
      <c r="C3803" s="2">
        <v>301886</v>
      </c>
      <c r="D3803" s="2">
        <v>10070</v>
      </c>
      <c r="E3803" s="2">
        <v>123</v>
      </c>
      <c r="F3803" s="2">
        <v>3</v>
      </c>
      <c r="G3803" s="2">
        <v>7</v>
      </c>
      <c r="H3803" s="2">
        <v>21</v>
      </c>
      <c r="I3803" s="2" t="str">
        <f>VLOOKUP($D3803,PRODUCTS!$A$2:$G$87,2,0)</f>
        <v>Case for iPhone 15 Pro Max Red</v>
      </c>
      <c r="J3803" s="2" t="str">
        <f>VLOOKUP(E3803,CUSTOMERS!$A$2:$K$1001,2,0)&amp;" "&amp;VLOOKUP(E3803,CUSTOMERS!$A$2:$K$1001,3,0)</f>
        <v>Vanya Deniscke</v>
      </c>
    </row>
    <row r="3804" spans="1:10" ht="14.25" customHeight="1" x14ac:dyDescent="0.3">
      <c r="A3804" s="3">
        <f t="shared" si="14"/>
        <v>45200</v>
      </c>
      <c r="B3804" s="3">
        <v>45211</v>
      </c>
      <c r="C3804" s="2">
        <v>301886</v>
      </c>
      <c r="D3804" s="2">
        <v>10033</v>
      </c>
      <c r="E3804" s="2">
        <v>201</v>
      </c>
      <c r="F3804" s="2">
        <v>2</v>
      </c>
      <c r="G3804" s="2">
        <v>295</v>
      </c>
      <c r="H3804" s="2">
        <v>590</v>
      </c>
      <c r="I3804" s="2" t="str">
        <f>VLOOKUP($D3804,PRODUCTS!$A$2:$G$87,2,0)</f>
        <v>Nintendo Switch</v>
      </c>
      <c r="J3804" s="2" t="str">
        <f>VLOOKUP(E3804,CUSTOMERS!$A$2:$K$1001,2,0)&amp;" "&amp;VLOOKUP(E3804,CUSTOMERS!$A$2:$K$1001,3,0)</f>
        <v>Laraine Dolder</v>
      </c>
    </row>
    <row r="3805" spans="1:10" ht="14.25" customHeight="1" x14ac:dyDescent="0.3">
      <c r="A3805" s="3">
        <f t="shared" si="14"/>
        <v>45200</v>
      </c>
      <c r="B3805" s="3">
        <v>45211</v>
      </c>
      <c r="C3805" s="2">
        <v>301887</v>
      </c>
      <c r="D3805" s="2">
        <v>10067</v>
      </c>
      <c r="E3805" s="2">
        <v>713</v>
      </c>
      <c r="F3805" s="2">
        <v>1</v>
      </c>
      <c r="G3805" s="2">
        <v>269</v>
      </c>
      <c r="H3805" s="2">
        <v>269</v>
      </c>
      <c r="I3805" s="2" t="str">
        <f>VLOOKUP($D3805,PRODUCTS!$A$2:$G$87,2,0)</f>
        <v>Google - Nest Cam 2 Pack</v>
      </c>
      <c r="J3805" s="2" t="str">
        <f>VLOOKUP(E3805,CUSTOMERS!$A$2:$K$1001,2,0)&amp;" "&amp;VLOOKUP(E3805,CUSTOMERS!$A$2:$K$1001,3,0)</f>
        <v>Arnuad Medgewick</v>
      </c>
    </row>
    <row r="3806" spans="1:10" ht="14.25" customHeight="1" x14ac:dyDescent="0.3">
      <c r="A3806" s="3">
        <f t="shared" si="14"/>
        <v>45200</v>
      </c>
      <c r="B3806" s="3">
        <v>45211</v>
      </c>
      <c r="C3806" s="2">
        <v>301887</v>
      </c>
      <c r="D3806" s="2">
        <v>10071</v>
      </c>
      <c r="E3806" s="2">
        <v>390</v>
      </c>
      <c r="F3806" s="2">
        <v>3</v>
      </c>
      <c r="G3806" s="2">
        <v>6</v>
      </c>
      <c r="H3806" s="2">
        <v>18</v>
      </c>
      <c r="I3806" s="2" t="str">
        <f>VLOOKUP($D3806,PRODUCTS!$A$2:$G$87,2,0)</f>
        <v>Case for iPhone 15 Pro Red</v>
      </c>
      <c r="J3806" s="2" t="str">
        <f>VLOOKUP(E3806,CUSTOMERS!$A$2:$K$1001,2,0)&amp;" "&amp;VLOOKUP(E3806,CUSTOMERS!$A$2:$K$1001,3,0)</f>
        <v>Nowell Capeling</v>
      </c>
    </row>
    <row r="3807" spans="1:10" ht="14.25" customHeight="1" x14ac:dyDescent="0.3">
      <c r="A3807" s="3">
        <f t="shared" si="14"/>
        <v>45200</v>
      </c>
      <c r="B3807" s="3">
        <v>45211</v>
      </c>
      <c r="C3807" s="2">
        <v>301888</v>
      </c>
      <c r="D3807" s="2">
        <v>10061</v>
      </c>
      <c r="E3807" s="2">
        <v>760</v>
      </c>
      <c r="F3807" s="2">
        <v>3</v>
      </c>
      <c r="G3807" s="2">
        <v>1199</v>
      </c>
      <c r="H3807" s="2">
        <v>3597</v>
      </c>
      <c r="I3807" s="2" t="str">
        <f>VLOOKUP($D3807,PRODUCTS!$A$2:$G$87,2,0)</f>
        <v>Samsung - 55" Class The Frame</v>
      </c>
      <c r="J3807" s="2" t="str">
        <f>VLOOKUP(E3807,CUSTOMERS!$A$2:$K$1001,2,0)&amp;" "&amp;VLOOKUP(E3807,CUSTOMERS!$A$2:$K$1001,3,0)</f>
        <v>Donnie Balderstone</v>
      </c>
    </row>
    <row r="3808" spans="1:10" ht="14.25" customHeight="1" x14ac:dyDescent="0.3">
      <c r="A3808" s="3">
        <f t="shared" si="14"/>
        <v>45200</v>
      </c>
      <c r="B3808" s="3">
        <v>45211</v>
      </c>
      <c r="C3808" s="2">
        <v>301889</v>
      </c>
      <c r="D3808" s="2">
        <v>10009</v>
      </c>
      <c r="E3808" s="2">
        <v>138</v>
      </c>
      <c r="F3808" s="2">
        <v>3</v>
      </c>
      <c r="G3808" s="2">
        <v>80</v>
      </c>
      <c r="H3808" s="2">
        <v>240</v>
      </c>
      <c r="I3808" s="2" t="str">
        <f>VLOOKUP($D3808,PRODUCTS!$A$2:$G$87,2,0)</f>
        <v>Fitbit Inspire 3</v>
      </c>
      <c r="J3808" s="2" t="str">
        <f>VLOOKUP(E3808,CUSTOMERS!$A$2:$K$1001,2,0)&amp;" "&amp;VLOOKUP(E3808,CUSTOMERS!$A$2:$K$1001,3,0)</f>
        <v>Chrissy Rankcom</v>
      </c>
    </row>
    <row r="3809" spans="1:10" ht="14.25" customHeight="1" x14ac:dyDescent="0.3">
      <c r="A3809" s="3">
        <f t="shared" si="14"/>
        <v>45200</v>
      </c>
      <c r="B3809" s="3">
        <v>45211</v>
      </c>
      <c r="C3809" s="2">
        <v>301889</v>
      </c>
      <c r="D3809" s="2">
        <v>10040</v>
      </c>
      <c r="E3809" s="2">
        <v>131</v>
      </c>
      <c r="F3809" s="2">
        <v>1</v>
      </c>
      <c r="G3809" s="2">
        <v>949</v>
      </c>
      <c r="H3809" s="2">
        <v>949</v>
      </c>
      <c r="I3809" s="2" t="str">
        <f>VLOOKUP($D3809,PRODUCTS!$A$2:$G$87,2,0)</f>
        <v>MacBook Air 13.6" Laptop - Apple M2</v>
      </c>
      <c r="J3809" s="2" t="str">
        <f>VLOOKUP(E3809,CUSTOMERS!$A$2:$K$1001,2,0)&amp;" "&amp;VLOOKUP(E3809,CUSTOMERS!$A$2:$K$1001,3,0)</f>
        <v>Thatch Cullrford</v>
      </c>
    </row>
    <row r="3810" spans="1:10" ht="14.25" customHeight="1" x14ac:dyDescent="0.3">
      <c r="A3810" s="3">
        <f t="shared" si="14"/>
        <v>45200</v>
      </c>
      <c r="B3810" s="3">
        <v>45211</v>
      </c>
      <c r="C3810" s="2">
        <v>301889</v>
      </c>
      <c r="D3810" s="2">
        <v>10076</v>
      </c>
      <c r="E3810" s="2">
        <v>626</v>
      </c>
      <c r="F3810" s="2">
        <v>3</v>
      </c>
      <c r="G3810" s="2">
        <v>7</v>
      </c>
      <c r="H3810" s="2">
        <v>21</v>
      </c>
      <c r="I3810" s="2" t="str">
        <f>VLOOKUP($D3810,PRODUCTS!$A$2:$G$87,2,0)</f>
        <v>Case for iPhone 15 Pro Max Blue</v>
      </c>
      <c r="J3810" s="2" t="str">
        <f>VLOOKUP(E3810,CUSTOMERS!$A$2:$K$1001,2,0)&amp;" "&amp;VLOOKUP(E3810,CUSTOMERS!$A$2:$K$1001,3,0)</f>
        <v>Mahala Mulloch</v>
      </c>
    </row>
    <row r="3811" spans="1:10" ht="14.25" customHeight="1" x14ac:dyDescent="0.3">
      <c r="A3811" s="3">
        <f t="shared" si="14"/>
        <v>45200</v>
      </c>
      <c r="B3811" s="3">
        <v>45211</v>
      </c>
      <c r="C3811" s="2">
        <v>301889</v>
      </c>
      <c r="D3811" s="2">
        <v>10035</v>
      </c>
      <c r="E3811" s="2">
        <v>939</v>
      </c>
      <c r="F3811" s="2">
        <v>1</v>
      </c>
      <c r="G3811" s="2">
        <v>52</v>
      </c>
      <c r="H3811" s="2">
        <v>52</v>
      </c>
      <c r="I3811" s="2" t="str">
        <f>VLOOKUP($D3811,PRODUCTS!$A$2:$G$87,2,0)</f>
        <v>Xbox Core Wireless Gaming Controller</v>
      </c>
      <c r="J3811" s="2" t="str">
        <f>VLOOKUP(E3811,CUSTOMERS!$A$2:$K$1001,2,0)&amp;" "&amp;VLOOKUP(E3811,CUSTOMERS!$A$2:$K$1001,3,0)</f>
        <v>Brandy Adin</v>
      </c>
    </row>
    <row r="3812" spans="1:10" ht="14.25" customHeight="1" x14ac:dyDescent="0.3">
      <c r="A3812" s="3">
        <f t="shared" si="14"/>
        <v>45200</v>
      </c>
      <c r="B3812" s="3">
        <v>45212</v>
      </c>
      <c r="C3812" s="2">
        <v>301890</v>
      </c>
      <c r="D3812" s="2">
        <v>10010</v>
      </c>
      <c r="E3812" s="2">
        <v>668</v>
      </c>
      <c r="F3812" s="2">
        <v>3</v>
      </c>
      <c r="G3812" s="2">
        <v>29</v>
      </c>
      <c r="H3812" s="2">
        <v>87</v>
      </c>
      <c r="I3812" s="2" t="str">
        <f>VLOOKUP($D3812,PRODUCTS!$A$2:$G$87,2,0)</f>
        <v>JBL Go 3</v>
      </c>
      <c r="J3812" s="2" t="str">
        <f>VLOOKUP(E3812,CUSTOMERS!$A$2:$K$1001,2,0)&amp;" "&amp;VLOOKUP(E3812,CUSTOMERS!$A$2:$K$1001,3,0)</f>
        <v>Maia Warwicker</v>
      </c>
    </row>
    <row r="3813" spans="1:10" ht="14.25" customHeight="1" x14ac:dyDescent="0.3">
      <c r="A3813" s="3">
        <f t="shared" si="14"/>
        <v>45200</v>
      </c>
      <c r="B3813" s="3">
        <v>45212</v>
      </c>
      <c r="C3813" s="2">
        <v>301891</v>
      </c>
      <c r="D3813" s="2">
        <v>10010</v>
      </c>
      <c r="E3813" s="2">
        <v>569</v>
      </c>
      <c r="F3813" s="2">
        <v>1</v>
      </c>
      <c r="G3813" s="2">
        <v>29</v>
      </c>
      <c r="H3813" s="2">
        <v>29</v>
      </c>
      <c r="I3813" s="2" t="str">
        <f>VLOOKUP($D3813,PRODUCTS!$A$2:$G$87,2,0)</f>
        <v>JBL Go 3</v>
      </c>
      <c r="J3813" s="2" t="str">
        <f>VLOOKUP(E3813,CUSTOMERS!$A$2:$K$1001,2,0)&amp;" "&amp;VLOOKUP(E3813,CUSTOMERS!$A$2:$K$1001,3,0)</f>
        <v>Garvy Malyj</v>
      </c>
    </row>
    <row r="3814" spans="1:10" ht="14.25" customHeight="1" x14ac:dyDescent="0.3">
      <c r="A3814" s="3">
        <f t="shared" si="14"/>
        <v>45200</v>
      </c>
      <c r="B3814" s="3">
        <v>45212</v>
      </c>
      <c r="C3814" s="2">
        <v>301891</v>
      </c>
      <c r="D3814" s="2">
        <v>10076</v>
      </c>
      <c r="E3814" s="2">
        <v>144</v>
      </c>
      <c r="F3814" s="2">
        <v>1</v>
      </c>
      <c r="G3814" s="2">
        <v>7</v>
      </c>
      <c r="H3814" s="2">
        <v>7</v>
      </c>
      <c r="I3814" s="2" t="str">
        <f>VLOOKUP($D3814,PRODUCTS!$A$2:$G$87,2,0)</f>
        <v>Case for iPhone 15 Pro Max Blue</v>
      </c>
      <c r="J3814" s="2" t="str">
        <f>VLOOKUP(E3814,CUSTOMERS!$A$2:$K$1001,2,0)&amp;" "&amp;VLOOKUP(E3814,CUSTOMERS!$A$2:$K$1001,3,0)</f>
        <v>Candra Josey</v>
      </c>
    </row>
    <row r="3815" spans="1:10" ht="14.25" customHeight="1" x14ac:dyDescent="0.3">
      <c r="A3815" s="3">
        <f t="shared" si="14"/>
        <v>45200</v>
      </c>
      <c r="B3815" s="3">
        <v>45212</v>
      </c>
      <c r="C3815" s="2">
        <v>301891</v>
      </c>
      <c r="D3815" s="2">
        <v>10075</v>
      </c>
      <c r="E3815" s="2">
        <v>436</v>
      </c>
      <c r="F3815" s="2">
        <v>3</v>
      </c>
      <c r="G3815" s="2">
        <v>5</v>
      </c>
      <c r="H3815" s="2">
        <v>15</v>
      </c>
      <c r="I3815" s="2" t="str">
        <f>VLOOKUP($D3815,PRODUCTS!$A$2:$G$87,2,0)</f>
        <v>Case for iPhone 15 Black</v>
      </c>
      <c r="J3815" s="2" t="str">
        <f>VLOOKUP(E3815,CUSTOMERS!$A$2:$K$1001,2,0)&amp;" "&amp;VLOOKUP(E3815,CUSTOMERS!$A$2:$K$1001,3,0)</f>
        <v>Melony Moir</v>
      </c>
    </row>
    <row r="3816" spans="1:10" ht="14.25" customHeight="1" x14ac:dyDescent="0.3">
      <c r="A3816" s="3">
        <f t="shared" si="14"/>
        <v>45200</v>
      </c>
      <c r="B3816" s="3">
        <v>45212</v>
      </c>
      <c r="C3816" s="2">
        <v>301891</v>
      </c>
      <c r="D3816" s="2">
        <v>10007</v>
      </c>
      <c r="E3816" s="2">
        <v>960</v>
      </c>
      <c r="F3816" s="2">
        <v>1</v>
      </c>
      <c r="G3816" s="2">
        <v>230</v>
      </c>
      <c r="H3816" s="2">
        <v>230</v>
      </c>
      <c r="I3816" s="2" t="str">
        <f>VLOOKUP($D3816,PRODUCTS!$A$2:$G$87,2,0)</f>
        <v>Apple Ipad (9th Gen)</v>
      </c>
      <c r="J3816" s="2" t="str">
        <f>VLOOKUP(E3816,CUSTOMERS!$A$2:$K$1001,2,0)&amp;" "&amp;VLOOKUP(E3816,CUSTOMERS!$A$2:$K$1001,3,0)</f>
        <v>Isa Joyes</v>
      </c>
    </row>
    <row r="3817" spans="1:10" ht="14.25" customHeight="1" x14ac:dyDescent="0.3">
      <c r="A3817" s="3">
        <f t="shared" si="14"/>
        <v>45200</v>
      </c>
      <c r="B3817" s="3">
        <v>45212</v>
      </c>
      <c r="C3817" s="2">
        <v>301891</v>
      </c>
      <c r="D3817" s="2">
        <v>10009</v>
      </c>
      <c r="E3817" s="2">
        <v>324</v>
      </c>
      <c r="F3817" s="2">
        <v>1</v>
      </c>
      <c r="G3817" s="2">
        <v>80</v>
      </c>
      <c r="H3817" s="2">
        <v>80</v>
      </c>
      <c r="I3817" s="2" t="str">
        <f>VLOOKUP($D3817,PRODUCTS!$A$2:$G$87,2,0)</f>
        <v>Fitbit Inspire 3</v>
      </c>
      <c r="J3817" s="2" t="str">
        <f>VLOOKUP(E3817,CUSTOMERS!$A$2:$K$1001,2,0)&amp;" "&amp;VLOOKUP(E3817,CUSTOMERS!$A$2:$K$1001,3,0)</f>
        <v>Kali Boyack</v>
      </c>
    </row>
    <row r="3818" spans="1:10" ht="14.25" customHeight="1" x14ac:dyDescent="0.3">
      <c r="A3818" s="3">
        <f t="shared" si="14"/>
        <v>45200</v>
      </c>
      <c r="B3818" s="3">
        <v>45212</v>
      </c>
      <c r="C3818" s="2">
        <v>301891</v>
      </c>
      <c r="D3818" s="2">
        <v>10048</v>
      </c>
      <c r="E3818" s="2">
        <v>738</v>
      </c>
      <c r="F3818" s="2">
        <v>1</v>
      </c>
      <c r="G3818" s="2">
        <v>500</v>
      </c>
      <c r="H3818" s="2">
        <v>500</v>
      </c>
      <c r="I3818" s="2" t="str">
        <f>VLOOKUP($D3818,PRODUCTS!$A$2:$G$87,2,0)</f>
        <v>ASUS - Zenbook 14X 14.5" 2.8K OLED</v>
      </c>
      <c r="J3818" s="2" t="str">
        <f>VLOOKUP(E3818,CUSTOMERS!$A$2:$K$1001,2,0)&amp;" "&amp;VLOOKUP(E3818,CUSTOMERS!$A$2:$K$1001,3,0)</f>
        <v>Fitz Brisco</v>
      </c>
    </row>
    <row r="3819" spans="1:10" ht="14.25" customHeight="1" x14ac:dyDescent="0.3">
      <c r="A3819" s="3">
        <f t="shared" si="14"/>
        <v>45200</v>
      </c>
      <c r="B3819" s="3">
        <v>45212</v>
      </c>
      <c r="C3819" s="2">
        <v>301891</v>
      </c>
      <c r="D3819" s="2">
        <v>10077</v>
      </c>
      <c r="E3819" s="2">
        <v>832</v>
      </c>
      <c r="F3819" s="2">
        <v>2</v>
      </c>
      <c r="G3819" s="2">
        <v>6</v>
      </c>
      <c r="H3819" s="2">
        <v>12</v>
      </c>
      <c r="I3819" s="2" t="str">
        <f>VLOOKUP($D3819,PRODUCTS!$A$2:$G$87,2,0)</f>
        <v>Case for iPhone 15 Pro Blue</v>
      </c>
      <c r="J3819" s="2" t="str">
        <f>VLOOKUP(E3819,CUSTOMERS!$A$2:$K$1001,2,0)&amp;" "&amp;VLOOKUP(E3819,CUSTOMERS!$A$2:$K$1001,3,0)</f>
        <v>Zebedee Berthelmot</v>
      </c>
    </row>
    <row r="3820" spans="1:10" ht="14.25" customHeight="1" x14ac:dyDescent="0.3">
      <c r="A3820" s="3">
        <f t="shared" si="14"/>
        <v>45200</v>
      </c>
      <c r="B3820" s="3">
        <v>45212</v>
      </c>
      <c r="C3820" s="2">
        <v>301892</v>
      </c>
      <c r="D3820" s="2">
        <v>10038</v>
      </c>
      <c r="E3820" s="2">
        <v>587</v>
      </c>
      <c r="F3820" s="2">
        <v>1</v>
      </c>
      <c r="G3820" s="2">
        <v>379</v>
      </c>
      <c r="H3820" s="2">
        <v>379</v>
      </c>
      <c r="I3820" s="2" t="str">
        <f>VLOOKUP($D3820,PRODUCTS!$A$2:$G$87,2,0)</f>
        <v>Apple Watch Series 9 (GPS) 45mm</v>
      </c>
      <c r="J3820" s="2" t="str">
        <f>VLOOKUP(E3820,CUSTOMERS!$A$2:$K$1001,2,0)&amp;" "&amp;VLOOKUP(E3820,CUSTOMERS!$A$2:$K$1001,3,0)</f>
        <v>Kori Humberstone</v>
      </c>
    </row>
    <row r="3821" spans="1:10" ht="14.25" customHeight="1" x14ac:dyDescent="0.3">
      <c r="A3821" s="3">
        <f t="shared" si="14"/>
        <v>45200</v>
      </c>
      <c r="B3821" s="3">
        <v>45212</v>
      </c>
      <c r="C3821" s="2">
        <v>301893</v>
      </c>
      <c r="D3821" s="2">
        <v>10029</v>
      </c>
      <c r="E3821" s="2">
        <v>290</v>
      </c>
      <c r="F3821" s="2">
        <v>1</v>
      </c>
      <c r="G3821" s="2">
        <v>44</v>
      </c>
      <c r="H3821" s="2">
        <v>44</v>
      </c>
      <c r="I3821" s="2" t="str">
        <f>VLOOKUP($D3821,PRODUCTS!$A$2:$G$87,2,0)</f>
        <v>PlayStation DualSense Wireless Controller</v>
      </c>
      <c r="J3821" s="2" t="str">
        <f>VLOOKUP(E3821,CUSTOMERS!$A$2:$K$1001,2,0)&amp;" "&amp;VLOOKUP(E3821,CUSTOMERS!$A$2:$K$1001,3,0)</f>
        <v>Kean Leversuch</v>
      </c>
    </row>
    <row r="3822" spans="1:10" ht="14.25" customHeight="1" x14ac:dyDescent="0.3">
      <c r="A3822" s="3">
        <f t="shared" si="14"/>
        <v>45200</v>
      </c>
      <c r="B3822" s="3">
        <v>45212</v>
      </c>
      <c r="C3822" s="2">
        <v>301893</v>
      </c>
      <c r="D3822" s="2">
        <v>10055</v>
      </c>
      <c r="E3822" s="2">
        <v>659</v>
      </c>
      <c r="F3822" s="2">
        <v>3</v>
      </c>
      <c r="G3822" s="2">
        <v>95</v>
      </c>
      <c r="H3822" s="2">
        <v>285</v>
      </c>
      <c r="I3822" s="2" t="str">
        <f>VLOOKUP($D3822,PRODUCTS!$A$2:$G$87,2,0)</f>
        <v>Dell - S2421NX 23.8" IPS LED FHD</v>
      </c>
      <c r="J3822" s="2" t="str">
        <f>VLOOKUP(E3822,CUSTOMERS!$A$2:$K$1001,2,0)&amp;" "&amp;VLOOKUP(E3822,CUSTOMERS!$A$2:$K$1001,3,0)</f>
        <v>Kippy Grahame</v>
      </c>
    </row>
    <row r="3823" spans="1:10" ht="14.25" customHeight="1" x14ac:dyDescent="0.3">
      <c r="A3823" s="3">
        <f t="shared" si="14"/>
        <v>45200</v>
      </c>
      <c r="B3823" s="3">
        <v>45212</v>
      </c>
      <c r="C3823" s="2">
        <v>301894</v>
      </c>
      <c r="D3823" s="2">
        <v>10062</v>
      </c>
      <c r="E3823" s="2">
        <v>842</v>
      </c>
      <c r="F3823" s="2">
        <v>1</v>
      </c>
      <c r="G3823" s="2">
        <v>1499</v>
      </c>
      <c r="H3823" s="2">
        <v>1499</v>
      </c>
      <c r="I3823" s="2" t="str">
        <f>VLOOKUP($D3823,PRODUCTS!$A$2:$G$87,2,0)</f>
        <v>LG - 65" Class B3 Series OLED</v>
      </c>
      <c r="J3823" s="2" t="str">
        <f>VLOOKUP(E3823,CUSTOMERS!$A$2:$K$1001,2,0)&amp;" "&amp;VLOOKUP(E3823,CUSTOMERS!$A$2:$K$1001,3,0)</f>
        <v>Orelie Mathes</v>
      </c>
    </row>
    <row r="3824" spans="1:10" ht="14.25" customHeight="1" x14ac:dyDescent="0.3">
      <c r="A3824" s="3">
        <f t="shared" si="14"/>
        <v>45200</v>
      </c>
      <c r="B3824" s="3">
        <v>45212</v>
      </c>
      <c r="C3824" s="2">
        <v>301895</v>
      </c>
      <c r="D3824" s="2">
        <v>10069</v>
      </c>
      <c r="E3824" s="2">
        <v>502</v>
      </c>
      <c r="F3824" s="2">
        <v>3</v>
      </c>
      <c r="G3824" s="2">
        <v>5</v>
      </c>
      <c r="H3824" s="2">
        <v>15</v>
      </c>
      <c r="I3824" s="2" t="str">
        <f>VLOOKUP($D3824,PRODUCTS!$A$2:$G$87,2,0)</f>
        <v>USB-C Charging Cable</v>
      </c>
      <c r="J3824" s="2" t="str">
        <f>VLOOKUP(E3824,CUSTOMERS!$A$2:$K$1001,2,0)&amp;" "&amp;VLOOKUP(E3824,CUSTOMERS!$A$2:$K$1001,3,0)</f>
        <v>Milissent Reedie</v>
      </c>
    </row>
    <row r="3825" spans="1:10" ht="14.25" customHeight="1" x14ac:dyDescent="0.3">
      <c r="A3825" s="3">
        <f t="shared" si="14"/>
        <v>45200</v>
      </c>
      <c r="B3825" s="3">
        <v>45212</v>
      </c>
      <c r="C3825" s="2">
        <v>301895</v>
      </c>
      <c r="D3825" s="2">
        <v>10008</v>
      </c>
      <c r="E3825" s="2">
        <v>74</v>
      </c>
      <c r="F3825" s="2">
        <v>3</v>
      </c>
      <c r="G3825" s="2">
        <v>50</v>
      </c>
      <c r="H3825" s="2">
        <v>150</v>
      </c>
      <c r="I3825" s="2" t="str">
        <f>VLOOKUP($D3825,PRODUCTS!$A$2:$G$87,2,0)</f>
        <v>Echo Dot (5th Gen)</v>
      </c>
      <c r="J3825" s="2" t="str">
        <f>VLOOKUP(E3825,CUSTOMERS!$A$2:$K$1001,2,0)&amp;" "&amp;VLOOKUP(E3825,CUSTOMERS!$A$2:$K$1001,3,0)</f>
        <v>Addi MacDiarmid</v>
      </c>
    </row>
    <row r="3826" spans="1:10" ht="14.25" customHeight="1" x14ac:dyDescent="0.3">
      <c r="A3826" s="3">
        <f t="shared" si="14"/>
        <v>45200</v>
      </c>
      <c r="B3826" s="3">
        <v>45212</v>
      </c>
      <c r="C3826" s="2">
        <v>301896</v>
      </c>
      <c r="D3826" s="2">
        <v>10010</v>
      </c>
      <c r="E3826" s="2">
        <v>969</v>
      </c>
      <c r="F3826" s="2">
        <v>3</v>
      </c>
      <c r="G3826" s="2">
        <v>29</v>
      </c>
      <c r="H3826" s="2">
        <v>87</v>
      </c>
      <c r="I3826" s="2" t="str">
        <f>VLOOKUP($D3826,PRODUCTS!$A$2:$G$87,2,0)</f>
        <v>JBL Go 3</v>
      </c>
      <c r="J3826" s="2" t="str">
        <f>VLOOKUP(E3826,CUSTOMERS!$A$2:$K$1001,2,0)&amp;" "&amp;VLOOKUP(E3826,CUSTOMERS!$A$2:$K$1001,3,0)</f>
        <v>Daile Kilcoyne</v>
      </c>
    </row>
    <row r="3827" spans="1:10" ht="14.25" customHeight="1" x14ac:dyDescent="0.3">
      <c r="A3827" s="3">
        <f t="shared" ref="A3827:A4081" si="15">DATE(YEAR(B3827),MONTH(B3827),1)</f>
        <v>45200</v>
      </c>
      <c r="B3827" s="3">
        <v>45212</v>
      </c>
      <c r="C3827" s="2">
        <v>301896</v>
      </c>
      <c r="D3827" s="2">
        <v>10029</v>
      </c>
      <c r="E3827" s="2">
        <v>830</v>
      </c>
      <c r="F3827" s="2">
        <v>2</v>
      </c>
      <c r="G3827" s="2">
        <v>44</v>
      </c>
      <c r="H3827" s="2">
        <v>88</v>
      </c>
      <c r="I3827" s="2" t="str">
        <f>VLOOKUP($D3827,PRODUCTS!$A$2:$G$87,2,0)</f>
        <v>PlayStation DualSense Wireless Controller</v>
      </c>
      <c r="J3827" s="2" t="str">
        <f>VLOOKUP(E3827,CUSTOMERS!$A$2:$K$1001,2,0)&amp;" "&amp;VLOOKUP(E3827,CUSTOMERS!$A$2:$K$1001,3,0)</f>
        <v>Riobard Swatheridge</v>
      </c>
    </row>
    <row r="3828" spans="1:10" ht="14.25" customHeight="1" x14ac:dyDescent="0.3">
      <c r="A3828" s="3">
        <f t="shared" si="15"/>
        <v>45200</v>
      </c>
      <c r="B3828" s="3">
        <v>45212</v>
      </c>
      <c r="C3828" s="2">
        <v>301896</v>
      </c>
      <c r="D3828" s="2">
        <v>10049</v>
      </c>
      <c r="E3828" s="2">
        <v>417</v>
      </c>
      <c r="F3828" s="2">
        <v>3</v>
      </c>
      <c r="G3828" s="2">
        <v>450</v>
      </c>
      <c r="H3828" s="2">
        <v>1350</v>
      </c>
      <c r="I3828" s="2" t="str">
        <f>VLOOKUP($D3828,PRODUCTS!$A$2:$G$87,2,0)</f>
        <v>HP - Envy 2-in-1 15.6" Full HD Touch-Screen Laptop - AMD Ryzen 5 </v>
      </c>
      <c r="J3828" s="2" t="str">
        <f>VLOOKUP(E3828,CUSTOMERS!$A$2:$K$1001,2,0)&amp;" "&amp;VLOOKUP(E3828,CUSTOMERS!$A$2:$K$1001,3,0)</f>
        <v>Gleda Freed</v>
      </c>
    </row>
    <row r="3829" spans="1:10" ht="14.25" customHeight="1" x14ac:dyDescent="0.3">
      <c r="A3829" s="3">
        <f t="shared" si="15"/>
        <v>45200</v>
      </c>
      <c r="B3829" s="3">
        <v>45212</v>
      </c>
      <c r="C3829" s="2">
        <v>301896</v>
      </c>
      <c r="D3829" s="2">
        <v>10045</v>
      </c>
      <c r="E3829" s="2">
        <v>917</v>
      </c>
      <c r="F3829" s="2">
        <v>2</v>
      </c>
      <c r="G3829" s="2">
        <v>499</v>
      </c>
      <c r="H3829" s="2">
        <v>998</v>
      </c>
      <c r="I3829" s="2" t="str">
        <f>VLOOKUP($D3829,PRODUCTS!$A$2:$G$87,2,0)</f>
        <v>Microsoft - Xbox Series X 1TB Console </v>
      </c>
      <c r="J3829" s="2" t="str">
        <f>VLOOKUP(E3829,CUSTOMERS!$A$2:$K$1001,2,0)&amp;" "&amp;VLOOKUP(E3829,CUSTOMERS!$A$2:$K$1001,3,0)</f>
        <v>Haydon Vitler</v>
      </c>
    </row>
    <row r="3830" spans="1:10" ht="14.25" customHeight="1" x14ac:dyDescent="0.3">
      <c r="A3830" s="3">
        <f t="shared" si="15"/>
        <v>45200</v>
      </c>
      <c r="B3830" s="3">
        <v>45212</v>
      </c>
      <c r="C3830" s="2">
        <v>301896</v>
      </c>
      <c r="D3830" s="2">
        <v>10072</v>
      </c>
      <c r="E3830" s="2">
        <v>365</v>
      </c>
      <c r="F3830" s="2">
        <v>3</v>
      </c>
      <c r="G3830" s="2">
        <v>5</v>
      </c>
      <c r="H3830" s="2">
        <v>15</v>
      </c>
      <c r="I3830" s="2" t="str">
        <f>VLOOKUP($D3830,PRODUCTS!$A$2:$G$87,2,0)</f>
        <v>Case for iPhone 15 Red</v>
      </c>
      <c r="J3830" s="2" t="str">
        <f>VLOOKUP(E3830,CUSTOMERS!$A$2:$K$1001,2,0)&amp;" "&amp;VLOOKUP(E3830,CUSTOMERS!$A$2:$K$1001,3,0)</f>
        <v>Jereme Cronin</v>
      </c>
    </row>
    <row r="3831" spans="1:10" ht="14.25" customHeight="1" x14ac:dyDescent="0.3">
      <c r="A3831" s="3">
        <f t="shared" si="15"/>
        <v>45200</v>
      </c>
      <c r="B3831" s="3">
        <v>45212</v>
      </c>
      <c r="C3831" s="2">
        <v>301896</v>
      </c>
      <c r="D3831" s="2">
        <v>10003</v>
      </c>
      <c r="E3831" s="2">
        <v>585</v>
      </c>
      <c r="F3831" s="2">
        <v>1</v>
      </c>
      <c r="G3831" s="2">
        <v>149</v>
      </c>
      <c r="H3831" s="2">
        <v>149</v>
      </c>
      <c r="I3831" s="2" t="str">
        <f>VLOOKUP($D3831,PRODUCTS!$A$2:$G$87,2,0)</f>
        <v>Apple Airpods Pro</v>
      </c>
      <c r="J3831" s="2" t="str">
        <f>VLOOKUP(E3831,CUSTOMERS!$A$2:$K$1001,2,0)&amp;" "&amp;VLOOKUP(E3831,CUSTOMERS!$A$2:$K$1001,3,0)</f>
        <v>Louise Biskupiak</v>
      </c>
    </row>
    <row r="3832" spans="1:10" ht="14.25" customHeight="1" x14ac:dyDescent="0.3">
      <c r="A3832" s="3">
        <f t="shared" si="15"/>
        <v>45200</v>
      </c>
      <c r="B3832" s="3">
        <v>45212</v>
      </c>
      <c r="C3832" s="2">
        <v>301897</v>
      </c>
      <c r="D3832" s="2">
        <v>10053</v>
      </c>
      <c r="E3832" s="2">
        <v>589</v>
      </c>
      <c r="F3832" s="2">
        <v>2</v>
      </c>
      <c r="G3832" s="2">
        <v>90</v>
      </c>
      <c r="H3832" s="2">
        <v>180</v>
      </c>
      <c r="I3832" s="2" t="str">
        <f>VLOOKUP($D3832,PRODUCTS!$A$2:$G$87,2,0)</f>
        <v>HP - 21.5" IPS LED Full HD </v>
      </c>
      <c r="J3832" s="2" t="str">
        <f>VLOOKUP(E3832,CUSTOMERS!$A$2:$K$1001,2,0)&amp;" "&amp;VLOOKUP(E3832,CUSTOMERS!$A$2:$K$1001,3,0)</f>
        <v>Iorgo Craze</v>
      </c>
    </row>
    <row r="3833" spans="1:10" ht="14.25" customHeight="1" x14ac:dyDescent="0.3">
      <c r="A3833" s="3">
        <f t="shared" si="15"/>
        <v>45200</v>
      </c>
      <c r="B3833" s="3">
        <v>45212</v>
      </c>
      <c r="C3833" s="2">
        <v>301898</v>
      </c>
      <c r="D3833" s="2">
        <v>10079</v>
      </c>
      <c r="E3833" s="2">
        <v>164</v>
      </c>
      <c r="F3833" s="2">
        <v>1</v>
      </c>
      <c r="G3833" s="2">
        <v>7</v>
      </c>
      <c r="H3833" s="2">
        <v>7</v>
      </c>
      <c r="I3833" s="2" t="str">
        <f>VLOOKUP($D3833,PRODUCTS!$A$2:$G$87,2,0)</f>
        <v>Screen Protector for iPhone 15 Pro Max</v>
      </c>
      <c r="J3833" s="2" t="str">
        <f>VLOOKUP(E3833,CUSTOMERS!$A$2:$K$1001,2,0)&amp;" "&amp;VLOOKUP(E3833,CUSTOMERS!$A$2:$K$1001,3,0)</f>
        <v>Ford Tie</v>
      </c>
    </row>
    <row r="3834" spans="1:10" ht="14.25" customHeight="1" x14ac:dyDescent="0.3">
      <c r="A3834" s="3">
        <f t="shared" si="15"/>
        <v>45200</v>
      </c>
      <c r="B3834" s="3">
        <v>45212</v>
      </c>
      <c r="C3834" s="2">
        <v>301898</v>
      </c>
      <c r="D3834" s="2">
        <v>10031</v>
      </c>
      <c r="E3834" s="2">
        <v>391</v>
      </c>
      <c r="F3834" s="2">
        <v>2</v>
      </c>
      <c r="G3834" s="2">
        <v>25</v>
      </c>
      <c r="H3834" s="2">
        <v>50</v>
      </c>
      <c r="I3834" s="2" t="str">
        <f>VLOOKUP($D3834,PRODUCTS!$A$2:$G$87,2,0)</f>
        <v>Razer DeathAdder Mouse</v>
      </c>
      <c r="J3834" s="2" t="str">
        <f>VLOOKUP(E3834,CUSTOMERS!$A$2:$K$1001,2,0)&amp;" "&amp;VLOOKUP(E3834,CUSTOMERS!$A$2:$K$1001,3,0)</f>
        <v>Sutherland Kipling</v>
      </c>
    </row>
    <row r="3835" spans="1:10" ht="14.25" customHeight="1" x14ac:dyDescent="0.3">
      <c r="A3835" s="3">
        <f t="shared" si="15"/>
        <v>45200</v>
      </c>
      <c r="B3835" s="3">
        <v>45212</v>
      </c>
      <c r="C3835" s="2">
        <v>301899</v>
      </c>
      <c r="D3835" s="2">
        <v>10079</v>
      </c>
      <c r="E3835" s="2">
        <v>138</v>
      </c>
      <c r="F3835" s="2">
        <v>3</v>
      </c>
      <c r="G3835" s="2">
        <v>7</v>
      </c>
      <c r="H3835" s="2">
        <v>21</v>
      </c>
      <c r="I3835" s="2" t="str">
        <f>VLOOKUP($D3835,PRODUCTS!$A$2:$G$87,2,0)</f>
        <v>Screen Protector for iPhone 15 Pro Max</v>
      </c>
      <c r="J3835" s="2" t="str">
        <f>VLOOKUP(E3835,CUSTOMERS!$A$2:$K$1001,2,0)&amp;" "&amp;VLOOKUP(E3835,CUSTOMERS!$A$2:$K$1001,3,0)</f>
        <v>Chrissy Rankcom</v>
      </c>
    </row>
    <row r="3836" spans="1:10" ht="14.25" customHeight="1" x14ac:dyDescent="0.3">
      <c r="A3836" s="3">
        <f t="shared" si="15"/>
        <v>45200</v>
      </c>
      <c r="B3836" s="3">
        <v>45213</v>
      </c>
      <c r="C3836" s="2">
        <v>301900</v>
      </c>
      <c r="D3836" s="2">
        <v>10072</v>
      </c>
      <c r="E3836" s="2">
        <v>241</v>
      </c>
      <c r="F3836" s="2">
        <v>2</v>
      </c>
      <c r="G3836" s="2">
        <v>5</v>
      </c>
      <c r="H3836" s="2">
        <v>10</v>
      </c>
      <c r="I3836" s="2" t="str">
        <f>VLOOKUP($D3836,PRODUCTS!$A$2:$G$87,2,0)</f>
        <v>Case for iPhone 15 Red</v>
      </c>
      <c r="J3836" s="2" t="str">
        <f>VLOOKUP(E3836,CUSTOMERS!$A$2:$K$1001,2,0)&amp;" "&amp;VLOOKUP(E3836,CUSTOMERS!$A$2:$K$1001,3,0)</f>
        <v>Edie Smuth</v>
      </c>
    </row>
    <row r="3837" spans="1:10" ht="14.25" customHeight="1" x14ac:dyDescent="0.3">
      <c r="A3837" s="3">
        <f t="shared" si="15"/>
        <v>45200</v>
      </c>
      <c r="B3837" s="3">
        <v>45213</v>
      </c>
      <c r="C3837" s="2">
        <v>301901</v>
      </c>
      <c r="D3837" s="2">
        <v>10009</v>
      </c>
      <c r="E3837" s="2">
        <v>209</v>
      </c>
      <c r="F3837" s="2">
        <v>1</v>
      </c>
      <c r="G3837" s="2">
        <v>80</v>
      </c>
      <c r="H3837" s="2">
        <v>80</v>
      </c>
      <c r="I3837" s="2" t="str">
        <f>VLOOKUP($D3837,PRODUCTS!$A$2:$G$87,2,0)</f>
        <v>Fitbit Inspire 3</v>
      </c>
      <c r="J3837" s="2" t="str">
        <f>VLOOKUP(E3837,CUSTOMERS!$A$2:$K$1001,2,0)&amp;" "&amp;VLOOKUP(E3837,CUSTOMERS!$A$2:$K$1001,3,0)</f>
        <v>Currey Dohmann</v>
      </c>
    </row>
    <row r="3838" spans="1:10" ht="14.25" customHeight="1" x14ac:dyDescent="0.3">
      <c r="A3838" s="3">
        <f t="shared" si="15"/>
        <v>45200</v>
      </c>
      <c r="B3838" s="3">
        <v>45213</v>
      </c>
      <c r="C3838" s="2">
        <v>301902</v>
      </c>
      <c r="D3838" s="2">
        <v>10005</v>
      </c>
      <c r="E3838" s="2">
        <v>413</v>
      </c>
      <c r="F3838" s="2">
        <v>2</v>
      </c>
      <c r="G3838" s="2">
        <v>36</v>
      </c>
      <c r="H3838" s="2">
        <v>72</v>
      </c>
      <c r="I3838" s="2" t="str">
        <f>VLOOKUP($D3838,PRODUCTS!$A$2:$G$87,2,0)</f>
        <v>Blink Video Doorbell</v>
      </c>
      <c r="J3838" s="2" t="str">
        <f>VLOOKUP(E3838,CUSTOMERS!$A$2:$K$1001,2,0)&amp;" "&amp;VLOOKUP(E3838,CUSTOMERS!$A$2:$K$1001,3,0)</f>
        <v>Theodosia Jills</v>
      </c>
    </row>
    <row r="3839" spans="1:10" ht="14.25" customHeight="1" x14ac:dyDescent="0.3">
      <c r="A3839" s="3">
        <f t="shared" si="15"/>
        <v>45200</v>
      </c>
      <c r="B3839" s="3">
        <v>45213</v>
      </c>
      <c r="C3839" s="2">
        <v>301903</v>
      </c>
      <c r="D3839" s="2">
        <v>10034</v>
      </c>
      <c r="E3839" s="2">
        <v>553</v>
      </c>
      <c r="F3839" s="2">
        <v>3</v>
      </c>
      <c r="G3839" s="2">
        <v>90</v>
      </c>
      <c r="H3839" s="2">
        <v>270</v>
      </c>
      <c r="I3839" s="2" t="str">
        <f>VLOOKUP($D3839,PRODUCTS!$A$2:$G$87,2,0)</f>
        <v>Xbox Wireless Headset </v>
      </c>
      <c r="J3839" s="2" t="str">
        <f>VLOOKUP(E3839,CUSTOMERS!$A$2:$K$1001,2,0)&amp;" "&amp;VLOOKUP(E3839,CUSTOMERS!$A$2:$K$1001,3,0)</f>
        <v>Vinnie Dubarry</v>
      </c>
    </row>
    <row r="3840" spans="1:10" ht="14.25" customHeight="1" x14ac:dyDescent="0.3">
      <c r="A3840" s="3">
        <f t="shared" si="15"/>
        <v>45200</v>
      </c>
      <c r="B3840" s="3">
        <v>45213</v>
      </c>
      <c r="C3840" s="2">
        <v>301904</v>
      </c>
      <c r="D3840" s="2">
        <v>10043</v>
      </c>
      <c r="E3840" s="2">
        <v>779</v>
      </c>
      <c r="F3840" s="2">
        <v>1</v>
      </c>
      <c r="G3840" s="2">
        <v>450</v>
      </c>
      <c r="H3840" s="2">
        <v>450</v>
      </c>
      <c r="I3840" s="2" t="str">
        <f>VLOOKUP($D3840,PRODUCTS!$A$2:$G$87,2,0)</f>
        <v>HP - Desktop - AMD Ryzen 5 - 12GB Memory - 512GB SSD</v>
      </c>
      <c r="J3840" s="2" t="str">
        <f>VLOOKUP(E3840,CUSTOMERS!$A$2:$K$1001,2,0)&amp;" "&amp;VLOOKUP(E3840,CUSTOMERS!$A$2:$K$1001,3,0)</f>
        <v>Cleavland Matousek</v>
      </c>
    </row>
    <row r="3841" spans="1:10" ht="14.25" customHeight="1" x14ac:dyDescent="0.3">
      <c r="A3841" s="3">
        <f t="shared" si="15"/>
        <v>45200</v>
      </c>
      <c r="B3841" s="3">
        <v>45213</v>
      </c>
      <c r="C3841" s="2">
        <v>301904</v>
      </c>
      <c r="D3841" s="2">
        <v>10060</v>
      </c>
      <c r="E3841" s="2">
        <v>242</v>
      </c>
      <c r="F3841" s="2">
        <v>1</v>
      </c>
      <c r="G3841" s="2">
        <v>579</v>
      </c>
      <c r="H3841" s="2">
        <v>579</v>
      </c>
      <c r="I3841" s="2" t="str">
        <f>VLOOKUP($D3841,PRODUCTS!$A$2:$G$87,2,0)</f>
        <v>Samsung - 75" Class TU690</v>
      </c>
      <c r="J3841" s="2" t="str">
        <f>VLOOKUP(E3841,CUSTOMERS!$A$2:$K$1001,2,0)&amp;" "&amp;VLOOKUP(E3841,CUSTOMERS!$A$2:$K$1001,3,0)</f>
        <v>Dario Lillecrap</v>
      </c>
    </row>
    <row r="3842" spans="1:10" ht="14.25" customHeight="1" x14ac:dyDescent="0.3">
      <c r="A3842" s="3">
        <f t="shared" si="15"/>
        <v>45200</v>
      </c>
      <c r="B3842" s="3">
        <v>45213</v>
      </c>
      <c r="C3842" s="2">
        <v>301905</v>
      </c>
      <c r="D3842" s="2">
        <v>10042</v>
      </c>
      <c r="E3842" s="2">
        <v>672</v>
      </c>
      <c r="F3842" s="2">
        <v>1</v>
      </c>
      <c r="G3842" s="2">
        <v>1849</v>
      </c>
      <c r="H3842" s="2">
        <v>1849</v>
      </c>
      <c r="I3842" s="2" t="str">
        <f>VLOOKUP($D3842,PRODUCTS!$A$2:$G$87,2,0)</f>
        <v>Apple - MacBook Pro 14" Laptop - M3 Pro chip</v>
      </c>
      <c r="J3842" s="2" t="str">
        <f>VLOOKUP(E3842,CUSTOMERS!$A$2:$K$1001,2,0)&amp;" "&amp;VLOOKUP(E3842,CUSTOMERS!$A$2:$K$1001,3,0)</f>
        <v>Merilyn Robbings</v>
      </c>
    </row>
    <row r="3843" spans="1:10" ht="14.25" customHeight="1" x14ac:dyDescent="0.3">
      <c r="A3843" s="3">
        <f t="shared" si="15"/>
        <v>45200</v>
      </c>
      <c r="B3843" s="3">
        <v>45213</v>
      </c>
      <c r="C3843" s="2">
        <v>301905</v>
      </c>
      <c r="D3843" s="2">
        <v>10069</v>
      </c>
      <c r="E3843" s="2">
        <v>871</v>
      </c>
      <c r="F3843" s="2">
        <v>3</v>
      </c>
      <c r="G3843" s="2">
        <v>5</v>
      </c>
      <c r="H3843" s="2">
        <v>15</v>
      </c>
      <c r="I3843" s="2" t="str">
        <f>VLOOKUP($D3843,PRODUCTS!$A$2:$G$87,2,0)</f>
        <v>USB-C Charging Cable</v>
      </c>
      <c r="J3843" s="2" t="str">
        <f>VLOOKUP(E3843,CUSTOMERS!$A$2:$K$1001,2,0)&amp;" "&amp;VLOOKUP(E3843,CUSTOMERS!$A$2:$K$1001,3,0)</f>
        <v>Ennis Mehew</v>
      </c>
    </row>
    <row r="3844" spans="1:10" ht="14.25" customHeight="1" x14ac:dyDescent="0.3">
      <c r="A3844" s="3">
        <f t="shared" si="15"/>
        <v>45200</v>
      </c>
      <c r="B3844" s="3">
        <v>45213</v>
      </c>
      <c r="C3844" s="2">
        <v>301906</v>
      </c>
      <c r="D3844" s="2">
        <v>10049</v>
      </c>
      <c r="E3844" s="2">
        <v>748</v>
      </c>
      <c r="F3844" s="2">
        <v>2</v>
      </c>
      <c r="G3844" s="2">
        <v>450</v>
      </c>
      <c r="H3844" s="2">
        <v>900</v>
      </c>
      <c r="I3844" s="2" t="str">
        <f>VLOOKUP($D3844,PRODUCTS!$A$2:$G$87,2,0)</f>
        <v>HP - Envy 2-in-1 15.6" Full HD Touch-Screen Laptop - AMD Ryzen 5 </v>
      </c>
      <c r="J3844" s="2" t="str">
        <f>VLOOKUP(E3844,CUSTOMERS!$A$2:$K$1001,2,0)&amp;" "&amp;VLOOKUP(E3844,CUSTOMERS!$A$2:$K$1001,3,0)</f>
        <v>De Arp</v>
      </c>
    </row>
    <row r="3845" spans="1:10" ht="14.25" customHeight="1" x14ac:dyDescent="0.3">
      <c r="A3845" s="3">
        <f t="shared" si="15"/>
        <v>45200</v>
      </c>
      <c r="B3845" s="3">
        <v>45213</v>
      </c>
      <c r="C3845" s="2">
        <v>301906</v>
      </c>
      <c r="D3845" s="2">
        <v>10077</v>
      </c>
      <c r="E3845" s="2">
        <v>996</v>
      </c>
      <c r="F3845" s="2">
        <v>3</v>
      </c>
      <c r="G3845" s="2">
        <v>6</v>
      </c>
      <c r="H3845" s="2">
        <v>18</v>
      </c>
      <c r="I3845" s="2" t="str">
        <f>VLOOKUP($D3845,PRODUCTS!$A$2:$G$87,2,0)</f>
        <v>Case for iPhone 15 Pro Blue</v>
      </c>
      <c r="J3845" s="2" t="str">
        <f>VLOOKUP(E3845,CUSTOMERS!$A$2:$K$1001,2,0)&amp;" "&amp;VLOOKUP(E3845,CUSTOMERS!$A$2:$K$1001,3,0)</f>
        <v>Chantal Karchewski</v>
      </c>
    </row>
    <row r="3846" spans="1:10" ht="14.25" customHeight="1" x14ac:dyDescent="0.3">
      <c r="A3846" s="3">
        <f t="shared" si="15"/>
        <v>45200</v>
      </c>
      <c r="B3846" s="3">
        <v>45213</v>
      </c>
      <c r="C3846" s="2">
        <v>301906</v>
      </c>
      <c r="D3846" s="2">
        <v>10054</v>
      </c>
      <c r="E3846" s="2">
        <v>925</v>
      </c>
      <c r="F3846" s="2">
        <v>3</v>
      </c>
      <c r="G3846" s="2">
        <v>250</v>
      </c>
      <c r="H3846" s="2">
        <v>750</v>
      </c>
      <c r="I3846" s="2" t="str">
        <f>VLOOKUP($D3846,PRODUCTS!$A$2:$G$87,2,0)</f>
        <v>Samsung - 28” ViewFinity UHD</v>
      </c>
      <c r="J3846" s="2" t="str">
        <f>VLOOKUP(E3846,CUSTOMERS!$A$2:$K$1001,2,0)&amp;" "&amp;VLOOKUP(E3846,CUSTOMERS!$A$2:$K$1001,3,0)</f>
        <v>Roxie Wedmore</v>
      </c>
    </row>
    <row r="3847" spans="1:10" ht="14.25" customHeight="1" x14ac:dyDescent="0.3">
      <c r="A3847" s="3">
        <f t="shared" si="15"/>
        <v>45200</v>
      </c>
      <c r="B3847" s="3">
        <v>45213</v>
      </c>
      <c r="C3847" s="2">
        <v>301907</v>
      </c>
      <c r="D3847" s="2">
        <v>10070</v>
      </c>
      <c r="E3847" s="2">
        <v>859</v>
      </c>
      <c r="F3847" s="2">
        <v>2</v>
      </c>
      <c r="G3847" s="2">
        <v>7</v>
      </c>
      <c r="H3847" s="2">
        <v>14</v>
      </c>
      <c r="I3847" s="2" t="str">
        <f>VLOOKUP($D3847,PRODUCTS!$A$2:$G$87,2,0)</f>
        <v>Case for iPhone 15 Pro Max Red</v>
      </c>
      <c r="J3847" s="2" t="str">
        <f>VLOOKUP(E3847,CUSTOMERS!$A$2:$K$1001,2,0)&amp;" "&amp;VLOOKUP(E3847,CUSTOMERS!$A$2:$K$1001,3,0)</f>
        <v>Nikolia Dibben</v>
      </c>
    </row>
    <row r="3848" spans="1:10" ht="14.25" customHeight="1" x14ac:dyDescent="0.3">
      <c r="A3848" s="3">
        <f t="shared" si="15"/>
        <v>45200</v>
      </c>
      <c r="B3848" s="3">
        <v>45214</v>
      </c>
      <c r="C3848" s="2">
        <v>301908</v>
      </c>
      <c r="D3848" s="2">
        <v>10021</v>
      </c>
      <c r="E3848" s="2">
        <v>113</v>
      </c>
      <c r="F3848" s="2">
        <v>2</v>
      </c>
      <c r="G3848" s="2">
        <v>799</v>
      </c>
      <c r="H3848" s="2">
        <v>1598</v>
      </c>
      <c r="I3848" s="2" t="str">
        <f>VLOOKUP($D3848,PRODUCTS!$A$2:$G$87,2,0)</f>
        <v>iPhone 15 128 GB</v>
      </c>
      <c r="J3848" s="2" t="str">
        <f>VLOOKUP(E3848,CUSTOMERS!$A$2:$K$1001,2,0)&amp;" "&amp;VLOOKUP(E3848,CUSTOMERS!$A$2:$K$1001,3,0)</f>
        <v>Dickie Redhead</v>
      </c>
    </row>
    <row r="3849" spans="1:10" ht="14.25" customHeight="1" x14ac:dyDescent="0.3">
      <c r="A3849" s="3">
        <f t="shared" si="15"/>
        <v>45200</v>
      </c>
      <c r="B3849" s="3">
        <v>45214</v>
      </c>
      <c r="C3849" s="2">
        <v>301908</v>
      </c>
      <c r="D3849" s="2">
        <v>10039</v>
      </c>
      <c r="E3849" s="2">
        <v>796</v>
      </c>
      <c r="F3849" s="2">
        <v>1</v>
      </c>
      <c r="G3849" s="2">
        <v>799</v>
      </c>
      <c r="H3849" s="2">
        <v>799</v>
      </c>
      <c r="I3849" s="2" t="str">
        <f>VLOOKUP($D3849,PRODUCTS!$A$2:$G$87,2,0)</f>
        <v>Apple Watch Series 9 (GPS + Cellular) 45mm</v>
      </c>
      <c r="J3849" s="2" t="str">
        <f>VLOOKUP(E3849,CUSTOMERS!$A$2:$K$1001,2,0)&amp;" "&amp;VLOOKUP(E3849,CUSTOMERS!$A$2:$K$1001,3,0)</f>
        <v>Udall Kohrding</v>
      </c>
    </row>
    <row r="3850" spans="1:10" ht="14.25" customHeight="1" x14ac:dyDescent="0.3">
      <c r="A3850" s="3">
        <f t="shared" si="15"/>
        <v>45200</v>
      </c>
      <c r="B3850" s="3">
        <v>45214</v>
      </c>
      <c r="C3850" s="2">
        <v>301908</v>
      </c>
      <c r="D3850" s="2">
        <v>10018</v>
      </c>
      <c r="E3850" s="2">
        <v>248</v>
      </c>
      <c r="F3850" s="2">
        <v>2</v>
      </c>
      <c r="G3850" s="2">
        <v>1099</v>
      </c>
      <c r="H3850" s="2">
        <v>2198</v>
      </c>
      <c r="I3850" s="2" t="str">
        <f>VLOOKUP($D3850,PRODUCTS!$A$2:$G$87,2,0)</f>
        <v>iPhone 15 Pro 256 GB</v>
      </c>
      <c r="J3850" s="2" t="str">
        <f>VLOOKUP(E3850,CUSTOMERS!$A$2:$K$1001,2,0)&amp;" "&amp;VLOOKUP(E3850,CUSTOMERS!$A$2:$K$1001,3,0)</f>
        <v>Jens Baus</v>
      </c>
    </row>
    <row r="3851" spans="1:10" ht="14.25" customHeight="1" x14ac:dyDescent="0.3">
      <c r="A3851" s="3">
        <f t="shared" si="15"/>
        <v>45200</v>
      </c>
      <c r="B3851" s="3">
        <v>45214</v>
      </c>
      <c r="C3851" s="2">
        <v>301909</v>
      </c>
      <c r="D3851" s="2">
        <v>10069</v>
      </c>
      <c r="E3851" s="2">
        <v>227</v>
      </c>
      <c r="F3851" s="2">
        <v>2</v>
      </c>
      <c r="G3851" s="2">
        <v>5</v>
      </c>
      <c r="H3851" s="2">
        <v>10</v>
      </c>
      <c r="I3851" s="2" t="str">
        <f>VLOOKUP($D3851,PRODUCTS!$A$2:$G$87,2,0)</f>
        <v>USB-C Charging Cable</v>
      </c>
      <c r="J3851" s="2" t="str">
        <f>VLOOKUP(E3851,CUSTOMERS!$A$2:$K$1001,2,0)&amp;" "&amp;VLOOKUP(E3851,CUSTOMERS!$A$2:$K$1001,3,0)</f>
        <v>Vinny Askey</v>
      </c>
    </row>
    <row r="3852" spans="1:10" ht="14.25" customHeight="1" x14ac:dyDescent="0.3">
      <c r="A3852" s="3">
        <f t="shared" si="15"/>
        <v>45200</v>
      </c>
      <c r="B3852" s="3">
        <v>45214</v>
      </c>
      <c r="C3852" s="2">
        <v>301909</v>
      </c>
      <c r="D3852" s="2">
        <v>10078</v>
      </c>
      <c r="E3852" s="2">
        <v>391</v>
      </c>
      <c r="F3852" s="2">
        <v>3</v>
      </c>
      <c r="G3852" s="2">
        <v>5</v>
      </c>
      <c r="H3852" s="2">
        <v>15</v>
      </c>
      <c r="I3852" s="2" t="str">
        <f>VLOOKUP($D3852,PRODUCTS!$A$2:$G$87,2,0)</f>
        <v>Case for iPhone 15 Blue</v>
      </c>
      <c r="J3852" s="2" t="str">
        <f>VLOOKUP(E3852,CUSTOMERS!$A$2:$K$1001,2,0)&amp;" "&amp;VLOOKUP(E3852,CUSTOMERS!$A$2:$K$1001,3,0)</f>
        <v>Sutherland Kipling</v>
      </c>
    </row>
    <row r="3853" spans="1:10" ht="14.25" customHeight="1" x14ac:dyDescent="0.3">
      <c r="A3853" s="3">
        <f t="shared" si="15"/>
        <v>45200</v>
      </c>
      <c r="B3853" s="3">
        <v>45214</v>
      </c>
      <c r="C3853" s="2">
        <v>301910</v>
      </c>
      <c r="D3853" s="2">
        <v>10044</v>
      </c>
      <c r="E3853" s="2">
        <v>639</v>
      </c>
      <c r="F3853" s="2">
        <v>2</v>
      </c>
      <c r="G3853" s="2">
        <v>750</v>
      </c>
      <c r="H3853" s="2">
        <v>1500</v>
      </c>
      <c r="I3853" s="2" t="str">
        <f>VLOOKUP($D3853,PRODUCTS!$A$2:$G$87,2,0)</f>
        <v>Canon - EOS R50 4K</v>
      </c>
      <c r="J3853" s="2" t="str">
        <f>VLOOKUP(E3853,CUSTOMERS!$A$2:$K$1001,2,0)&amp;" "&amp;VLOOKUP(E3853,CUSTOMERS!$A$2:$K$1001,3,0)</f>
        <v>Lazar Francombe</v>
      </c>
    </row>
    <row r="3854" spans="1:10" ht="14.25" customHeight="1" x14ac:dyDescent="0.3">
      <c r="A3854" s="3">
        <f t="shared" si="15"/>
        <v>45200</v>
      </c>
      <c r="B3854" s="3">
        <v>45214</v>
      </c>
      <c r="C3854" s="2">
        <v>301910</v>
      </c>
      <c r="D3854" s="2">
        <v>10056</v>
      </c>
      <c r="E3854" s="2">
        <v>32</v>
      </c>
      <c r="F3854" s="2">
        <v>1</v>
      </c>
      <c r="G3854" s="2">
        <v>999</v>
      </c>
      <c r="H3854" s="2">
        <v>999</v>
      </c>
      <c r="I3854" s="2" t="str">
        <f>VLOOKUP($D3854,PRODUCTS!$A$2:$G$87,2,0)</f>
        <v>Samsung - 85" Class TU690T</v>
      </c>
      <c r="J3854" s="2" t="str">
        <f>VLOOKUP(E3854,CUSTOMERS!$A$2:$K$1001,2,0)&amp;" "&amp;VLOOKUP(E3854,CUSTOMERS!$A$2:$K$1001,3,0)</f>
        <v>Cobbie Barfield</v>
      </c>
    </row>
    <row r="3855" spans="1:10" ht="14.25" customHeight="1" x14ac:dyDescent="0.3">
      <c r="A3855" s="3">
        <f t="shared" si="15"/>
        <v>45200</v>
      </c>
      <c r="B3855" s="3">
        <v>45214</v>
      </c>
      <c r="C3855" s="2">
        <v>301910</v>
      </c>
      <c r="D3855" s="2">
        <v>10076</v>
      </c>
      <c r="E3855" s="2">
        <v>603</v>
      </c>
      <c r="F3855" s="2">
        <v>3</v>
      </c>
      <c r="G3855" s="2">
        <v>7</v>
      </c>
      <c r="H3855" s="2">
        <v>21</v>
      </c>
      <c r="I3855" s="2" t="str">
        <f>VLOOKUP($D3855,PRODUCTS!$A$2:$G$87,2,0)</f>
        <v>Case for iPhone 15 Pro Max Blue</v>
      </c>
      <c r="J3855" s="2" t="str">
        <f>VLOOKUP(E3855,CUSTOMERS!$A$2:$K$1001,2,0)&amp;" "&amp;VLOOKUP(E3855,CUSTOMERS!$A$2:$K$1001,3,0)</f>
        <v>Wilfrid Pitts</v>
      </c>
    </row>
    <row r="3856" spans="1:10" ht="14.25" customHeight="1" x14ac:dyDescent="0.3">
      <c r="A3856" s="3">
        <f t="shared" si="15"/>
        <v>45200</v>
      </c>
      <c r="B3856" s="3">
        <v>45214</v>
      </c>
      <c r="C3856" s="2">
        <v>301911</v>
      </c>
      <c r="D3856" s="2">
        <v>10071</v>
      </c>
      <c r="E3856" s="2">
        <v>807</v>
      </c>
      <c r="F3856" s="2">
        <v>3</v>
      </c>
      <c r="G3856" s="2">
        <v>6</v>
      </c>
      <c r="H3856" s="2">
        <v>18</v>
      </c>
      <c r="I3856" s="2" t="str">
        <f>VLOOKUP($D3856,PRODUCTS!$A$2:$G$87,2,0)</f>
        <v>Case for iPhone 15 Pro Red</v>
      </c>
      <c r="J3856" s="2" t="str">
        <f>VLOOKUP(E3856,CUSTOMERS!$A$2:$K$1001,2,0)&amp;" "&amp;VLOOKUP(E3856,CUSTOMERS!$A$2:$K$1001,3,0)</f>
        <v>Jonie Calltone</v>
      </c>
    </row>
    <row r="3857" spans="1:10" ht="14.25" customHeight="1" x14ac:dyDescent="0.3">
      <c r="A3857" s="3">
        <f t="shared" si="15"/>
        <v>45200</v>
      </c>
      <c r="B3857" s="3">
        <v>45214</v>
      </c>
      <c r="C3857" s="2">
        <v>301912</v>
      </c>
      <c r="D3857" s="2">
        <v>10020</v>
      </c>
      <c r="E3857" s="2">
        <v>455</v>
      </c>
      <c r="F3857" s="2">
        <v>1</v>
      </c>
      <c r="G3857" s="2">
        <v>1499</v>
      </c>
      <c r="H3857" s="2">
        <v>1499</v>
      </c>
      <c r="I3857" s="2" t="str">
        <f>VLOOKUP($D3857,PRODUCTS!$A$2:$G$87,2,0)</f>
        <v>iPhone 15 Pro 1 TB</v>
      </c>
      <c r="J3857" s="2" t="str">
        <f>VLOOKUP(E3857,CUSTOMERS!$A$2:$K$1001,2,0)&amp;" "&amp;VLOOKUP(E3857,CUSTOMERS!$A$2:$K$1001,3,0)</f>
        <v>Maurise Hurlestone</v>
      </c>
    </row>
    <row r="3858" spans="1:10" ht="14.25" customHeight="1" x14ac:dyDescent="0.3">
      <c r="A3858" s="3">
        <f t="shared" si="15"/>
        <v>45200</v>
      </c>
      <c r="B3858" s="3">
        <v>45214</v>
      </c>
      <c r="C3858" s="2">
        <v>301913</v>
      </c>
      <c r="D3858" s="2">
        <v>10077</v>
      </c>
      <c r="E3858" s="2">
        <v>202</v>
      </c>
      <c r="F3858" s="2">
        <v>1</v>
      </c>
      <c r="G3858" s="2">
        <v>6</v>
      </c>
      <c r="H3858" s="2">
        <v>6</v>
      </c>
      <c r="I3858" s="2" t="str">
        <f>VLOOKUP($D3858,PRODUCTS!$A$2:$G$87,2,0)</f>
        <v>Case for iPhone 15 Pro Blue</v>
      </c>
      <c r="J3858" s="2" t="str">
        <f>VLOOKUP(E3858,CUSTOMERS!$A$2:$K$1001,2,0)&amp;" "&amp;VLOOKUP(E3858,CUSTOMERS!$A$2:$K$1001,3,0)</f>
        <v>Merissa Simoneau</v>
      </c>
    </row>
    <row r="3859" spans="1:10" ht="14.25" customHeight="1" x14ac:dyDescent="0.3">
      <c r="A3859" s="3">
        <f t="shared" si="15"/>
        <v>45200</v>
      </c>
      <c r="B3859" s="3">
        <v>45214</v>
      </c>
      <c r="C3859" s="2">
        <v>301913</v>
      </c>
      <c r="D3859" s="2">
        <v>10016</v>
      </c>
      <c r="E3859" s="2">
        <v>825</v>
      </c>
      <c r="F3859" s="2">
        <v>3</v>
      </c>
      <c r="G3859" s="2">
        <v>1599</v>
      </c>
      <c r="H3859" s="2">
        <v>4797</v>
      </c>
      <c r="I3859" s="2" t="str">
        <f>VLOOKUP($D3859,PRODUCTS!$A$2:$G$87,2,0)</f>
        <v>iPhone 15 Pro Max 1 TB</v>
      </c>
      <c r="J3859" s="2" t="str">
        <f>VLOOKUP(E3859,CUSTOMERS!$A$2:$K$1001,2,0)&amp;" "&amp;VLOOKUP(E3859,CUSTOMERS!$A$2:$K$1001,3,0)</f>
        <v>Waylin Hayes</v>
      </c>
    </row>
    <row r="3860" spans="1:10" ht="14.25" customHeight="1" x14ac:dyDescent="0.3">
      <c r="A3860" s="3">
        <f t="shared" si="15"/>
        <v>45200</v>
      </c>
      <c r="B3860" s="3">
        <v>45214</v>
      </c>
      <c r="C3860" s="2">
        <v>301913</v>
      </c>
      <c r="D3860" s="2">
        <v>10057</v>
      </c>
      <c r="E3860" s="2">
        <v>894</v>
      </c>
      <c r="F3860" s="2">
        <v>2</v>
      </c>
      <c r="G3860" s="2">
        <v>1099</v>
      </c>
      <c r="H3860" s="2">
        <v>2198</v>
      </c>
      <c r="I3860" s="2" t="str">
        <f>VLOOKUP($D3860,PRODUCTS!$A$2:$G$87,2,0)</f>
        <v>LG - 65" Class 80 Series QNED</v>
      </c>
      <c r="J3860" s="2" t="str">
        <f>VLOOKUP(E3860,CUSTOMERS!$A$2:$K$1001,2,0)&amp;" "&amp;VLOOKUP(E3860,CUSTOMERS!$A$2:$K$1001,3,0)</f>
        <v>Bentlee Screas</v>
      </c>
    </row>
    <row r="3861" spans="1:10" ht="14.25" customHeight="1" x14ac:dyDescent="0.3">
      <c r="A3861" s="3">
        <f t="shared" si="15"/>
        <v>45200</v>
      </c>
      <c r="B3861" s="3">
        <v>45214</v>
      </c>
      <c r="C3861" s="2">
        <v>301913</v>
      </c>
      <c r="D3861" s="2">
        <v>10018</v>
      </c>
      <c r="E3861" s="2">
        <v>294</v>
      </c>
      <c r="F3861" s="2">
        <v>3</v>
      </c>
      <c r="G3861" s="2">
        <v>1099</v>
      </c>
      <c r="H3861" s="2">
        <v>3297</v>
      </c>
      <c r="I3861" s="2" t="str">
        <f>VLOOKUP($D3861,PRODUCTS!$A$2:$G$87,2,0)</f>
        <v>iPhone 15 Pro 256 GB</v>
      </c>
      <c r="J3861" s="2" t="str">
        <f>VLOOKUP(E3861,CUSTOMERS!$A$2:$K$1001,2,0)&amp;" "&amp;VLOOKUP(E3861,CUSTOMERS!$A$2:$K$1001,3,0)</f>
        <v>Amelita Kullmann</v>
      </c>
    </row>
    <row r="3862" spans="1:10" ht="14.25" customHeight="1" x14ac:dyDescent="0.3">
      <c r="A3862" s="3">
        <f t="shared" si="15"/>
        <v>45200</v>
      </c>
      <c r="B3862" s="3">
        <v>45214</v>
      </c>
      <c r="C3862" s="2">
        <v>301913</v>
      </c>
      <c r="D3862" s="2">
        <v>10082</v>
      </c>
      <c r="E3862" s="2">
        <v>276</v>
      </c>
      <c r="F3862" s="2">
        <v>2</v>
      </c>
      <c r="G3862" s="2">
        <v>20</v>
      </c>
      <c r="H3862" s="2">
        <v>40</v>
      </c>
      <c r="I3862" s="2" t="str">
        <f>VLOOKUP($D3862,PRODUCTS!$A$2:$G$87,2,0)</f>
        <v>Apple 20W USB-C Power Adapter</v>
      </c>
      <c r="J3862" s="2" t="str">
        <f>VLOOKUP(E3862,CUSTOMERS!$A$2:$K$1001,2,0)&amp;" "&amp;VLOOKUP(E3862,CUSTOMERS!$A$2:$K$1001,3,0)</f>
        <v>Layney Courtney</v>
      </c>
    </row>
    <row r="3863" spans="1:10" ht="14.25" customHeight="1" x14ac:dyDescent="0.3">
      <c r="A3863" s="3">
        <f t="shared" si="15"/>
        <v>45200</v>
      </c>
      <c r="B3863" s="3">
        <v>45214</v>
      </c>
      <c r="C3863" s="2">
        <v>301914</v>
      </c>
      <c r="D3863" s="2">
        <v>10076</v>
      </c>
      <c r="E3863" s="2">
        <v>15</v>
      </c>
      <c r="F3863" s="2">
        <v>1</v>
      </c>
      <c r="G3863" s="2">
        <v>7</v>
      </c>
      <c r="H3863" s="2">
        <v>7</v>
      </c>
      <c r="I3863" s="2" t="str">
        <f>VLOOKUP($D3863,PRODUCTS!$A$2:$G$87,2,0)</f>
        <v>Case for iPhone 15 Pro Max Blue</v>
      </c>
      <c r="J3863" s="2" t="str">
        <f>VLOOKUP(E3863,CUSTOMERS!$A$2:$K$1001,2,0)&amp;" "&amp;VLOOKUP(E3863,CUSTOMERS!$A$2:$K$1001,3,0)</f>
        <v>Cory MacAindreis</v>
      </c>
    </row>
    <row r="3864" spans="1:10" ht="14.25" customHeight="1" x14ac:dyDescent="0.3">
      <c r="A3864" s="3">
        <f t="shared" si="15"/>
        <v>45200</v>
      </c>
      <c r="B3864" s="3">
        <v>45214</v>
      </c>
      <c r="C3864" s="2">
        <v>301914</v>
      </c>
      <c r="D3864" s="2">
        <v>10042</v>
      </c>
      <c r="E3864" s="2">
        <v>609</v>
      </c>
      <c r="F3864" s="2">
        <v>1</v>
      </c>
      <c r="G3864" s="2">
        <v>1849</v>
      </c>
      <c r="H3864" s="2">
        <v>1849</v>
      </c>
      <c r="I3864" s="2" t="str">
        <f>VLOOKUP($D3864,PRODUCTS!$A$2:$G$87,2,0)</f>
        <v>Apple - MacBook Pro 14" Laptop - M3 Pro chip</v>
      </c>
      <c r="J3864" s="2" t="str">
        <f>VLOOKUP(E3864,CUSTOMERS!$A$2:$K$1001,2,0)&amp;" "&amp;VLOOKUP(E3864,CUSTOMERS!$A$2:$K$1001,3,0)</f>
        <v>Calypso Cotgrove</v>
      </c>
    </row>
    <row r="3865" spans="1:10" ht="14.25" customHeight="1" x14ac:dyDescent="0.3">
      <c r="A3865" s="3">
        <f t="shared" si="15"/>
        <v>45200</v>
      </c>
      <c r="B3865" s="3">
        <v>45214</v>
      </c>
      <c r="C3865" s="2">
        <v>301915</v>
      </c>
      <c r="D3865" s="2">
        <v>10015</v>
      </c>
      <c r="E3865" s="2">
        <v>222</v>
      </c>
      <c r="F3865" s="2">
        <v>2</v>
      </c>
      <c r="G3865" s="2">
        <v>1399</v>
      </c>
      <c r="H3865" s="2">
        <v>2798</v>
      </c>
      <c r="I3865" s="2" t="str">
        <f>VLOOKUP($D3865,PRODUCTS!$A$2:$G$87,2,0)</f>
        <v>iPhone 15 Pro Max 512 GB</v>
      </c>
      <c r="J3865" s="2" t="str">
        <f>VLOOKUP(E3865,CUSTOMERS!$A$2:$K$1001,2,0)&amp;" "&amp;VLOOKUP(E3865,CUSTOMERS!$A$2:$K$1001,3,0)</f>
        <v>Olga McKeand</v>
      </c>
    </row>
    <row r="3866" spans="1:10" ht="14.25" customHeight="1" x14ac:dyDescent="0.3">
      <c r="A3866" s="3">
        <f t="shared" si="15"/>
        <v>45200</v>
      </c>
      <c r="B3866" s="3">
        <v>45214</v>
      </c>
      <c r="C3866" s="2">
        <v>301915</v>
      </c>
      <c r="D3866" s="2">
        <v>10035</v>
      </c>
      <c r="E3866" s="2">
        <v>712</v>
      </c>
      <c r="F3866" s="2">
        <v>3</v>
      </c>
      <c r="G3866" s="2">
        <v>52</v>
      </c>
      <c r="H3866" s="2">
        <v>156</v>
      </c>
      <c r="I3866" s="2" t="str">
        <f>VLOOKUP($D3866,PRODUCTS!$A$2:$G$87,2,0)</f>
        <v>Xbox Core Wireless Gaming Controller</v>
      </c>
      <c r="J3866" s="2" t="str">
        <f>VLOOKUP(E3866,CUSTOMERS!$A$2:$K$1001,2,0)&amp;" "&amp;VLOOKUP(E3866,CUSTOMERS!$A$2:$K$1001,3,0)</f>
        <v>Susan Lathey</v>
      </c>
    </row>
    <row r="3867" spans="1:10" ht="14.25" customHeight="1" x14ac:dyDescent="0.3">
      <c r="A3867" s="3">
        <f t="shared" si="15"/>
        <v>45200</v>
      </c>
      <c r="B3867" s="3">
        <v>45214</v>
      </c>
      <c r="C3867" s="2">
        <v>301916</v>
      </c>
      <c r="D3867" s="2">
        <v>10027</v>
      </c>
      <c r="E3867" s="2">
        <v>755</v>
      </c>
      <c r="F3867" s="2">
        <v>2</v>
      </c>
      <c r="G3867" s="2">
        <v>109</v>
      </c>
      <c r="H3867" s="2">
        <v>218</v>
      </c>
      <c r="I3867" s="2" t="str">
        <f>VLOOKUP($D3867,PRODUCTS!$A$2:$G$87,2,0)</f>
        <v>SAMSUNG Galaxy Buds Pro 2</v>
      </c>
      <c r="J3867" s="2" t="str">
        <f>VLOOKUP(E3867,CUSTOMERS!$A$2:$K$1001,2,0)&amp;" "&amp;VLOOKUP(E3867,CUSTOMERS!$A$2:$K$1001,3,0)</f>
        <v>Brande Biers</v>
      </c>
    </row>
    <row r="3868" spans="1:10" ht="14.25" customHeight="1" x14ac:dyDescent="0.3">
      <c r="A3868" s="3">
        <f t="shared" si="15"/>
        <v>45200</v>
      </c>
      <c r="B3868" s="3">
        <v>45215</v>
      </c>
      <c r="C3868" s="2">
        <v>301917</v>
      </c>
      <c r="D3868" s="2">
        <v>10042</v>
      </c>
      <c r="E3868" s="2">
        <v>451</v>
      </c>
      <c r="F3868" s="2">
        <v>1</v>
      </c>
      <c r="G3868" s="2">
        <v>1849</v>
      </c>
      <c r="H3868" s="2">
        <v>1849</v>
      </c>
      <c r="I3868" s="2" t="str">
        <f>VLOOKUP($D3868,PRODUCTS!$A$2:$G$87,2,0)</f>
        <v>Apple - MacBook Pro 14" Laptop - M3 Pro chip</v>
      </c>
      <c r="J3868" s="2" t="str">
        <f>VLOOKUP(E3868,CUSTOMERS!$A$2:$K$1001,2,0)&amp;" "&amp;VLOOKUP(E3868,CUSTOMERS!$A$2:$K$1001,3,0)</f>
        <v>Jasper Duffett</v>
      </c>
    </row>
    <row r="3869" spans="1:10" ht="14.25" customHeight="1" x14ac:dyDescent="0.3">
      <c r="A3869" s="3">
        <f t="shared" si="15"/>
        <v>45200</v>
      </c>
      <c r="B3869" s="3">
        <v>45215</v>
      </c>
      <c r="C3869" s="2">
        <v>301918</v>
      </c>
      <c r="D3869" s="2">
        <v>10020</v>
      </c>
      <c r="E3869" s="2">
        <v>758</v>
      </c>
      <c r="F3869" s="2">
        <v>2</v>
      </c>
      <c r="G3869" s="2">
        <v>1499</v>
      </c>
      <c r="H3869" s="2">
        <v>2998</v>
      </c>
      <c r="I3869" s="2" t="str">
        <f>VLOOKUP($D3869,PRODUCTS!$A$2:$G$87,2,0)</f>
        <v>iPhone 15 Pro 1 TB</v>
      </c>
      <c r="J3869" s="2" t="str">
        <f>VLOOKUP(E3869,CUSTOMERS!$A$2:$K$1001,2,0)&amp;" "&amp;VLOOKUP(E3869,CUSTOMERS!$A$2:$K$1001,3,0)</f>
        <v>Fields Rumbelow</v>
      </c>
    </row>
    <row r="3870" spans="1:10" ht="14.25" customHeight="1" x14ac:dyDescent="0.3">
      <c r="A3870" s="3">
        <f t="shared" si="15"/>
        <v>45200</v>
      </c>
      <c r="B3870" s="3">
        <v>45215</v>
      </c>
      <c r="C3870" s="2">
        <v>301919</v>
      </c>
      <c r="D3870" s="2">
        <v>10028</v>
      </c>
      <c r="E3870" s="2">
        <v>763</v>
      </c>
      <c r="F3870" s="2">
        <v>1</v>
      </c>
      <c r="G3870" s="2">
        <v>1500</v>
      </c>
      <c r="H3870" s="2">
        <v>1500</v>
      </c>
      <c r="I3870" s="2" t="str">
        <f>VLOOKUP($D3870,PRODUCTS!$A$2:$G$87,2,0)</f>
        <v>SAMSUNG Galaxy Z Fold 5 256 GB</v>
      </c>
      <c r="J3870" s="2" t="str">
        <f>VLOOKUP(E3870,CUSTOMERS!$A$2:$K$1001,2,0)&amp;" "&amp;VLOOKUP(E3870,CUSTOMERS!$A$2:$K$1001,3,0)</f>
        <v>Devin Dictus</v>
      </c>
    </row>
    <row r="3871" spans="1:10" ht="14.25" customHeight="1" x14ac:dyDescent="0.3">
      <c r="A3871" s="3">
        <f t="shared" si="15"/>
        <v>45200</v>
      </c>
      <c r="B3871" s="3">
        <v>45215</v>
      </c>
      <c r="C3871" s="2">
        <v>301920</v>
      </c>
      <c r="D3871" s="2">
        <v>10038</v>
      </c>
      <c r="E3871" s="2">
        <v>964</v>
      </c>
      <c r="F3871" s="2">
        <v>1</v>
      </c>
      <c r="G3871" s="2">
        <v>379</v>
      </c>
      <c r="H3871" s="2">
        <v>379</v>
      </c>
      <c r="I3871" s="2" t="str">
        <f>VLOOKUP($D3871,PRODUCTS!$A$2:$G$87,2,0)</f>
        <v>Apple Watch Series 9 (GPS) 45mm</v>
      </c>
      <c r="J3871" s="2" t="str">
        <f>VLOOKUP(E3871,CUSTOMERS!$A$2:$K$1001,2,0)&amp;" "&amp;VLOOKUP(E3871,CUSTOMERS!$A$2:$K$1001,3,0)</f>
        <v>Carlen Ludl</v>
      </c>
    </row>
    <row r="3872" spans="1:10" ht="14.25" customHeight="1" x14ac:dyDescent="0.3">
      <c r="A3872" s="3">
        <f t="shared" si="15"/>
        <v>45200</v>
      </c>
      <c r="B3872" s="3">
        <v>45215</v>
      </c>
      <c r="C3872" s="2">
        <v>301921</v>
      </c>
      <c r="D3872" s="2">
        <v>10030</v>
      </c>
      <c r="E3872" s="2">
        <v>984</v>
      </c>
      <c r="F3872" s="2">
        <v>3</v>
      </c>
      <c r="G3872" s="2">
        <v>234</v>
      </c>
      <c r="H3872" s="2">
        <v>702</v>
      </c>
      <c r="I3872" s="2" t="str">
        <f>VLOOKUP($D3872,PRODUCTS!$A$2:$G$87,2,0)</f>
        <v>Meta Quest 2 </v>
      </c>
      <c r="J3872" s="2" t="str">
        <f>VLOOKUP(E3872,CUSTOMERS!$A$2:$K$1001,2,0)&amp;" "&amp;VLOOKUP(E3872,CUSTOMERS!$A$2:$K$1001,3,0)</f>
        <v>Enoch Reiling</v>
      </c>
    </row>
    <row r="3873" spans="1:10" ht="14.25" customHeight="1" x14ac:dyDescent="0.3">
      <c r="A3873" s="3">
        <f t="shared" si="15"/>
        <v>45200</v>
      </c>
      <c r="B3873" s="3">
        <v>45216</v>
      </c>
      <c r="C3873" s="2">
        <v>301924</v>
      </c>
      <c r="D3873" s="2">
        <v>10016</v>
      </c>
      <c r="E3873" s="2">
        <v>393</v>
      </c>
      <c r="F3873" s="2">
        <v>3</v>
      </c>
      <c r="G3873" s="2">
        <v>1599</v>
      </c>
      <c r="H3873" s="2">
        <v>4797</v>
      </c>
      <c r="I3873" s="2" t="str">
        <f>VLOOKUP($D3873,PRODUCTS!$A$2:$G$87,2,0)</f>
        <v>iPhone 15 Pro Max 1 TB</v>
      </c>
      <c r="J3873" s="2" t="str">
        <f>VLOOKUP(E3873,CUSTOMERS!$A$2:$K$1001,2,0)&amp;" "&amp;VLOOKUP(E3873,CUSTOMERS!$A$2:$K$1001,3,0)</f>
        <v>Brew Greenstock</v>
      </c>
    </row>
    <row r="3874" spans="1:10" ht="14.25" customHeight="1" x14ac:dyDescent="0.3">
      <c r="A3874" s="3">
        <f t="shared" si="15"/>
        <v>45200</v>
      </c>
      <c r="B3874" s="3">
        <v>45216</v>
      </c>
      <c r="C3874" s="2">
        <v>301926</v>
      </c>
      <c r="D3874" s="2">
        <v>10042</v>
      </c>
      <c r="E3874" s="2">
        <v>298</v>
      </c>
      <c r="F3874" s="2">
        <v>3</v>
      </c>
      <c r="G3874" s="2">
        <v>1849</v>
      </c>
      <c r="H3874" s="2">
        <v>5547</v>
      </c>
      <c r="I3874" s="2" t="str">
        <f>VLOOKUP($D3874,PRODUCTS!$A$2:$G$87,2,0)</f>
        <v>Apple - MacBook Pro 14" Laptop - M3 Pro chip</v>
      </c>
      <c r="J3874" s="2" t="str">
        <f>VLOOKUP(E3874,CUSTOMERS!$A$2:$K$1001,2,0)&amp;" "&amp;VLOOKUP(E3874,CUSTOMERS!$A$2:$K$1001,3,0)</f>
        <v>Ted Kubin</v>
      </c>
    </row>
    <row r="3875" spans="1:10" ht="14.25" customHeight="1" x14ac:dyDescent="0.3">
      <c r="A3875" s="3">
        <f t="shared" si="15"/>
        <v>45200</v>
      </c>
      <c r="B3875" s="3">
        <v>45216</v>
      </c>
      <c r="C3875" s="2">
        <v>301926</v>
      </c>
      <c r="D3875" s="2">
        <v>10036</v>
      </c>
      <c r="E3875" s="2">
        <v>673</v>
      </c>
      <c r="F3875" s="2">
        <v>3</v>
      </c>
      <c r="G3875" s="2">
        <v>111</v>
      </c>
      <c r="H3875" s="2">
        <v>333</v>
      </c>
      <c r="I3875" s="2" t="str">
        <f>VLOOKUP($D3875,PRODUCTS!$A$2:$G$87,2,0)</f>
        <v>Xbox Elite Series 2 Wireless</v>
      </c>
      <c r="J3875" s="2" t="str">
        <f>VLOOKUP(E3875,CUSTOMERS!$A$2:$K$1001,2,0)&amp;" "&amp;VLOOKUP(E3875,CUSTOMERS!$A$2:$K$1001,3,0)</f>
        <v>Berget Grishukhin</v>
      </c>
    </row>
    <row r="3876" spans="1:10" ht="14.25" customHeight="1" x14ac:dyDescent="0.3">
      <c r="A3876" s="3">
        <f t="shared" si="15"/>
        <v>45200</v>
      </c>
      <c r="B3876" s="3">
        <v>45216</v>
      </c>
      <c r="C3876" s="2">
        <v>301926</v>
      </c>
      <c r="D3876" s="2">
        <v>10030</v>
      </c>
      <c r="E3876" s="2">
        <v>109</v>
      </c>
      <c r="F3876" s="2">
        <v>2</v>
      </c>
      <c r="G3876" s="2">
        <v>234</v>
      </c>
      <c r="H3876" s="2">
        <v>468</v>
      </c>
      <c r="I3876" s="2" t="str">
        <f>VLOOKUP($D3876,PRODUCTS!$A$2:$G$87,2,0)</f>
        <v>Meta Quest 2 </v>
      </c>
      <c r="J3876" s="2" t="str">
        <f>VLOOKUP(E3876,CUSTOMERS!$A$2:$K$1001,2,0)&amp;" "&amp;VLOOKUP(E3876,CUSTOMERS!$A$2:$K$1001,3,0)</f>
        <v>Nita Fedder</v>
      </c>
    </row>
    <row r="3877" spans="1:10" ht="14.25" customHeight="1" x14ac:dyDescent="0.3">
      <c r="A3877" s="3">
        <f t="shared" si="15"/>
        <v>45200</v>
      </c>
      <c r="B3877" s="3">
        <v>45216</v>
      </c>
      <c r="C3877" s="2">
        <v>301926</v>
      </c>
      <c r="D3877" s="2">
        <v>10005</v>
      </c>
      <c r="E3877" s="2">
        <v>68</v>
      </c>
      <c r="F3877" s="2">
        <v>1</v>
      </c>
      <c r="G3877" s="2">
        <v>36</v>
      </c>
      <c r="H3877" s="2">
        <v>36</v>
      </c>
      <c r="I3877" s="2" t="str">
        <f>VLOOKUP($D3877,PRODUCTS!$A$2:$G$87,2,0)</f>
        <v>Blink Video Doorbell</v>
      </c>
      <c r="J3877" s="2" t="str">
        <f>VLOOKUP(E3877,CUSTOMERS!$A$2:$K$1001,2,0)&amp;" "&amp;VLOOKUP(E3877,CUSTOMERS!$A$2:$K$1001,3,0)</f>
        <v>Gannon Kohnert</v>
      </c>
    </row>
    <row r="3878" spans="1:10" ht="14.25" customHeight="1" x14ac:dyDescent="0.3">
      <c r="A3878" s="3">
        <f t="shared" si="15"/>
        <v>45200</v>
      </c>
      <c r="B3878" s="3">
        <v>45216</v>
      </c>
      <c r="C3878" s="2">
        <v>301927</v>
      </c>
      <c r="D3878" s="2">
        <v>10031</v>
      </c>
      <c r="E3878" s="2">
        <v>605</v>
      </c>
      <c r="F3878" s="2">
        <v>2</v>
      </c>
      <c r="G3878" s="2">
        <v>25</v>
      </c>
      <c r="H3878" s="2">
        <v>50</v>
      </c>
      <c r="I3878" s="2" t="str">
        <f>VLOOKUP($D3878,PRODUCTS!$A$2:$G$87,2,0)</f>
        <v>Razer DeathAdder Mouse</v>
      </c>
      <c r="J3878" s="2" t="str">
        <f>VLOOKUP(E3878,CUSTOMERS!$A$2:$K$1001,2,0)&amp;" "&amp;VLOOKUP(E3878,CUSTOMERS!$A$2:$K$1001,3,0)</f>
        <v>West Benzing</v>
      </c>
    </row>
    <row r="3879" spans="1:10" ht="14.25" customHeight="1" x14ac:dyDescent="0.3">
      <c r="A3879" s="3">
        <f t="shared" si="15"/>
        <v>45200</v>
      </c>
      <c r="B3879" s="3">
        <v>45216</v>
      </c>
      <c r="C3879" s="2">
        <v>301927</v>
      </c>
      <c r="D3879" s="2">
        <v>10036</v>
      </c>
      <c r="E3879" s="2">
        <v>459</v>
      </c>
      <c r="F3879" s="2">
        <v>3</v>
      </c>
      <c r="G3879" s="2">
        <v>111</v>
      </c>
      <c r="H3879" s="2">
        <v>333</v>
      </c>
      <c r="I3879" s="2" t="str">
        <f>VLOOKUP($D3879,PRODUCTS!$A$2:$G$87,2,0)</f>
        <v>Xbox Elite Series 2 Wireless</v>
      </c>
      <c r="J3879" s="2" t="str">
        <f>VLOOKUP(E3879,CUSTOMERS!$A$2:$K$1001,2,0)&amp;" "&amp;VLOOKUP(E3879,CUSTOMERS!$A$2:$K$1001,3,0)</f>
        <v>Aguste Braunfeld</v>
      </c>
    </row>
    <row r="3880" spans="1:10" ht="14.25" customHeight="1" x14ac:dyDescent="0.3">
      <c r="A3880" s="3">
        <f t="shared" si="15"/>
        <v>45200</v>
      </c>
      <c r="B3880" s="3">
        <v>45216</v>
      </c>
      <c r="C3880" s="2">
        <v>301927</v>
      </c>
      <c r="D3880" s="2">
        <v>10014</v>
      </c>
      <c r="E3880" s="2">
        <v>292</v>
      </c>
      <c r="F3880" s="2">
        <v>2</v>
      </c>
      <c r="G3880" s="2">
        <v>1199</v>
      </c>
      <c r="H3880" s="2">
        <v>2398</v>
      </c>
      <c r="I3880" s="2" t="str">
        <f>VLOOKUP($D3880,PRODUCTS!$A$2:$G$87,2,0)</f>
        <v>iPhone 15 Pro Max 256 GB</v>
      </c>
      <c r="J3880" s="2" t="str">
        <f>VLOOKUP(E3880,CUSTOMERS!$A$2:$K$1001,2,0)&amp;" "&amp;VLOOKUP(E3880,CUSTOMERS!$A$2:$K$1001,3,0)</f>
        <v>Tarrance Peirpoint</v>
      </c>
    </row>
    <row r="3881" spans="1:10" ht="14.25" customHeight="1" x14ac:dyDescent="0.3">
      <c r="A3881" s="3">
        <f t="shared" si="15"/>
        <v>45200</v>
      </c>
      <c r="B3881" s="3">
        <v>45216</v>
      </c>
      <c r="C3881" s="2">
        <v>301927</v>
      </c>
      <c r="D3881" s="2">
        <v>10053</v>
      </c>
      <c r="E3881" s="2">
        <v>545</v>
      </c>
      <c r="F3881" s="2">
        <v>2</v>
      </c>
      <c r="G3881" s="2">
        <v>90</v>
      </c>
      <c r="H3881" s="2">
        <v>180</v>
      </c>
      <c r="I3881" s="2" t="str">
        <f>VLOOKUP($D3881,PRODUCTS!$A$2:$G$87,2,0)</f>
        <v>HP - 21.5" IPS LED Full HD </v>
      </c>
      <c r="J3881" s="2" t="str">
        <f>VLOOKUP(E3881,CUSTOMERS!$A$2:$K$1001,2,0)&amp;" "&amp;VLOOKUP(E3881,CUSTOMERS!$A$2:$K$1001,3,0)</f>
        <v>Beret Laugheran</v>
      </c>
    </row>
    <row r="3882" spans="1:10" ht="14.25" customHeight="1" x14ac:dyDescent="0.3">
      <c r="A3882" s="3">
        <f t="shared" si="15"/>
        <v>45200</v>
      </c>
      <c r="B3882" s="3">
        <v>45216</v>
      </c>
      <c r="C3882" s="2">
        <v>301927</v>
      </c>
      <c r="D3882" s="2">
        <v>10042</v>
      </c>
      <c r="E3882" s="2">
        <v>3</v>
      </c>
      <c r="F3882" s="2">
        <v>3</v>
      </c>
      <c r="G3882" s="2">
        <v>1849</v>
      </c>
      <c r="H3882" s="2">
        <v>5547</v>
      </c>
      <c r="I3882" s="2" t="str">
        <f>VLOOKUP($D3882,PRODUCTS!$A$2:$G$87,2,0)</f>
        <v>Apple - MacBook Pro 14" Laptop - M3 Pro chip</v>
      </c>
      <c r="J3882" s="2" t="str">
        <f>VLOOKUP(E3882,CUSTOMERS!$A$2:$K$1001,2,0)&amp;" "&amp;VLOOKUP(E3882,CUSTOMERS!$A$2:$K$1001,3,0)</f>
        <v>Margo Scurrah</v>
      </c>
    </row>
    <row r="3883" spans="1:10" ht="14.25" customHeight="1" x14ac:dyDescent="0.3">
      <c r="A3883" s="3">
        <f t="shared" si="15"/>
        <v>45200</v>
      </c>
      <c r="B3883" s="3">
        <v>45216</v>
      </c>
      <c r="C3883" s="2">
        <v>301929</v>
      </c>
      <c r="D3883" s="2">
        <v>10049</v>
      </c>
      <c r="E3883" s="2">
        <v>221</v>
      </c>
      <c r="F3883" s="2">
        <v>3</v>
      </c>
      <c r="G3883" s="2">
        <v>450</v>
      </c>
      <c r="H3883" s="2">
        <v>1350</v>
      </c>
      <c r="I3883" s="2" t="str">
        <f>VLOOKUP($D3883,PRODUCTS!$A$2:$G$87,2,0)</f>
        <v>HP - Envy 2-in-1 15.6" Full HD Touch-Screen Laptop - AMD Ryzen 5 </v>
      </c>
      <c r="J3883" s="2" t="str">
        <f>VLOOKUP(E3883,CUSTOMERS!$A$2:$K$1001,2,0)&amp;" "&amp;VLOOKUP(E3883,CUSTOMERS!$A$2:$K$1001,3,0)</f>
        <v>Merry Gerardin</v>
      </c>
    </row>
    <row r="3884" spans="1:10" ht="14.25" customHeight="1" x14ac:dyDescent="0.3">
      <c r="A3884" s="3">
        <f t="shared" si="15"/>
        <v>45200</v>
      </c>
      <c r="B3884" s="3">
        <v>45216</v>
      </c>
      <c r="C3884" s="2">
        <v>301929</v>
      </c>
      <c r="D3884" s="2">
        <v>10003</v>
      </c>
      <c r="E3884" s="2">
        <v>16</v>
      </c>
      <c r="F3884" s="2">
        <v>2</v>
      </c>
      <c r="G3884" s="2">
        <v>149</v>
      </c>
      <c r="H3884" s="2">
        <v>298</v>
      </c>
      <c r="I3884" s="2" t="str">
        <f>VLOOKUP($D3884,PRODUCTS!$A$2:$G$87,2,0)</f>
        <v>Apple Airpods Pro</v>
      </c>
      <c r="J3884" s="2" t="str">
        <f>VLOOKUP(E3884,CUSTOMERS!$A$2:$K$1001,2,0)&amp;" "&amp;VLOOKUP(E3884,CUSTOMERS!$A$2:$K$1001,3,0)</f>
        <v>Hyatt Tilly</v>
      </c>
    </row>
    <row r="3885" spans="1:10" ht="14.25" customHeight="1" x14ac:dyDescent="0.3">
      <c r="A3885" s="3">
        <f t="shared" si="15"/>
        <v>45200</v>
      </c>
      <c r="B3885" s="3">
        <v>45216</v>
      </c>
      <c r="C3885" s="2">
        <v>301929</v>
      </c>
      <c r="D3885" s="2">
        <v>10036</v>
      </c>
      <c r="E3885" s="2">
        <v>835</v>
      </c>
      <c r="F3885" s="2">
        <v>2</v>
      </c>
      <c r="G3885" s="2">
        <v>111</v>
      </c>
      <c r="H3885" s="2">
        <v>222</v>
      </c>
      <c r="I3885" s="2" t="str">
        <f>VLOOKUP($D3885,PRODUCTS!$A$2:$G$87,2,0)</f>
        <v>Xbox Elite Series 2 Wireless</v>
      </c>
      <c r="J3885" s="2" t="str">
        <f>VLOOKUP(E3885,CUSTOMERS!$A$2:$K$1001,2,0)&amp;" "&amp;VLOOKUP(E3885,CUSTOMERS!$A$2:$K$1001,3,0)</f>
        <v>Huberto Pimme</v>
      </c>
    </row>
    <row r="3886" spans="1:10" ht="14.25" customHeight="1" x14ac:dyDescent="0.3">
      <c r="A3886" s="3">
        <f t="shared" si="15"/>
        <v>45200</v>
      </c>
      <c r="B3886" s="3">
        <v>45216</v>
      </c>
      <c r="C3886" s="2">
        <v>301929</v>
      </c>
      <c r="D3886" s="2">
        <v>10054</v>
      </c>
      <c r="E3886" s="2">
        <v>777</v>
      </c>
      <c r="F3886" s="2">
        <v>3</v>
      </c>
      <c r="G3886" s="2">
        <v>250</v>
      </c>
      <c r="H3886" s="2">
        <v>750</v>
      </c>
      <c r="I3886" s="2" t="str">
        <f>VLOOKUP($D3886,PRODUCTS!$A$2:$G$87,2,0)</f>
        <v>Samsung - 28” ViewFinity UHD</v>
      </c>
      <c r="J3886" s="2" t="str">
        <f>VLOOKUP(E3886,CUSTOMERS!$A$2:$K$1001,2,0)&amp;" "&amp;VLOOKUP(E3886,CUSTOMERS!$A$2:$K$1001,3,0)</f>
        <v>Marijo Ruffell</v>
      </c>
    </row>
    <row r="3887" spans="1:10" ht="14.25" customHeight="1" x14ac:dyDescent="0.3">
      <c r="A3887" s="3">
        <f t="shared" si="15"/>
        <v>45200</v>
      </c>
      <c r="B3887" s="3">
        <v>45216</v>
      </c>
      <c r="C3887" s="2">
        <v>301929</v>
      </c>
      <c r="D3887" s="2">
        <v>10027</v>
      </c>
      <c r="E3887" s="2">
        <v>5</v>
      </c>
      <c r="F3887" s="2">
        <v>2</v>
      </c>
      <c r="G3887" s="2">
        <v>109</v>
      </c>
      <c r="H3887" s="2">
        <v>218</v>
      </c>
      <c r="I3887" s="2" t="str">
        <f>VLOOKUP($D3887,PRODUCTS!$A$2:$G$87,2,0)</f>
        <v>SAMSUNG Galaxy Buds Pro 2</v>
      </c>
      <c r="J3887" s="2" t="str">
        <f>VLOOKUP(E3887,CUSTOMERS!$A$2:$K$1001,2,0)&amp;" "&amp;VLOOKUP(E3887,CUSTOMERS!$A$2:$K$1001,3,0)</f>
        <v>Chadwick Barhims</v>
      </c>
    </row>
    <row r="3888" spans="1:10" ht="14.25" customHeight="1" x14ac:dyDescent="0.3">
      <c r="A3888" s="3">
        <f t="shared" si="15"/>
        <v>45200</v>
      </c>
      <c r="B3888" s="3">
        <v>45217</v>
      </c>
      <c r="C3888" s="2">
        <v>301932</v>
      </c>
      <c r="D3888" s="2">
        <v>10037</v>
      </c>
      <c r="E3888" s="2">
        <v>814</v>
      </c>
      <c r="F3888" s="2">
        <v>1</v>
      </c>
      <c r="G3888" s="2">
        <v>500</v>
      </c>
      <c r="H3888" s="2">
        <v>500</v>
      </c>
      <c r="I3888" s="2" t="str">
        <f>VLOOKUP($D3888,PRODUCTS!$A$2:$G$87,2,0)</f>
        <v>Sony - PlayStation 5 Slim Console</v>
      </c>
      <c r="J3888" s="2" t="str">
        <f>VLOOKUP(E3888,CUSTOMERS!$A$2:$K$1001,2,0)&amp;" "&amp;VLOOKUP(E3888,CUSTOMERS!$A$2:$K$1001,3,0)</f>
        <v>Gabriella Ivanchenkov</v>
      </c>
    </row>
    <row r="3889" spans="1:10" ht="14.25" customHeight="1" x14ac:dyDescent="0.3">
      <c r="A3889" s="3">
        <f t="shared" si="15"/>
        <v>45200</v>
      </c>
      <c r="B3889" s="3">
        <v>45217</v>
      </c>
      <c r="C3889" s="2">
        <v>301932</v>
      </c>
      <c r="D3889" s="2">
        <v>10049</v>
      </c>
      <c r="E3889" s="2">
        <v>920</v>
      </c>
      <c r="F3889" s="2">
        <v>2</v>
      </c>
      <c r="G3889" s="2">
        <v>450</v>
      </c>
      <c r="H3889" s="2">
        <v>900</v>
      </c>
      <c r="I3889" s="2" t="str">
        <f>VLOOKUP($D3889,PRODUCTS!$A$2:$G$87,2,0)</f>
        <v>HP - Envy 2-in-1 15.6" Full HD Touch-Screen Laptop - AMD Ryzen 5 </v>
      </c>
      <c r="J3889" s="2" t="str">
        <f>VLOOKUP(E3889,CUSTOMERS!$A$2:$K$1001,2,0)&amp;" "&amp;VLOOKUP(E3889,CUSTOMERS!$A$2:$K$1001,3,0)</f>
        <v>Timoteo Rouke</v>
      </c>
    </row>
    <row r="3890" spans="1:10" ht="14.25" customHeight="1" x14ac:dyDescent="0.3">
      <c r="A3890" s="3">
        <f t="shared" si="15"/>
        <v>45200</v>
      </c>
      <c r="B3890" s="3">
        <v>45217</v>
      </c>
      <c r="C3890" s="2">
        <v>301933</v>
      </c>
      <c r="D3890" s="2">
        <v>10072</v>
      </c>
      <c r="E3890" s="2">
        <v>942</v>
      </c>
      <c r="F3890" s="2">
        <v>2</v>
      </c>
      <c r="G3890" s="2">
        <v>5</v>
      </c>
      <c r="H3890" s="2">
        <v>10</v>
      </c>
      <c r="I3890" s="2" t="str">
        <f>VLOOKUP($D3890,PRODUCTS!$A$2:$G$87,2,0)</f>
        <v>Case for iPhone 15 Red</v>
      </c>
      <c r="J3890" s="2" t="str">
        <f>VLOOKUP(E3890,CUSTOMERS!$A$2:$K$1001,2,0)&amp;" "&amp;VLOOKUP(E3890,CUSTOMERS!$A$2:$K$1001,3,0)</f>
        <v>Saunders Dowson</v>
      </c>
    </row>
    <row r="3891" spans="1:10" ht="14.25" customHeight="1" x14ac:dyDescent="0.3">
      <c r="A3891" s="3">
        <f t="shared" si="15"/>
        <v>45200</v>
      </c>
      <c r="B3891" s="3">
        <v>45217</v>
      </c>
      <c r="C3891" s="2">
        <v>301933</v>
      </c>
      <c r="D3891" s="2">
        <v>10058</v>
      </c>
      <c r="E3891" s="2">
        <v>603</v>
      </c>
      <c r="F3891" s="2">
        <v>2</v>
      </c>
      <c r="G3891" s="2">
        <v>799</v>
      </c>
      <c r="H3891" s="2">
        <v>1598</v>
      </c>
      <c r="I3891" s="2" t="str">
        <f>VLOOKUP($D3891,PRODUCTS!$A$2:$G$87,2,0)</f>
        <v>Sony - 65" Class X80K</v>
      </c>
      <c r="J3891" s="2" t="str">
        <f>VLOOKUP(E3891,CUSTOMERS!$A$2:$K$1001,2,0)&amp;" "&amp;VLOOKUP(E3891,CUSTOMERS!$A$2:$K$1001,3,0)</f>
        <v>Wilfrid Pitts</v>
      </c>
    </row>
    <row r="3892" spans="1:10" ht="14.25" customHeight="1" x14ac:dyDescent="0.3">
      <c r="A3892" s="3">
        <f t="shared" si="15"/>
        <v>45200</v>
      </c>
      <c r="B3892" s="3">
        <v>45217</v>
      </c>
      <c r="C3892" s="2">
        <v>301933</v>
      </c>
      <c r="D3892" s="2">
        <v>10072</v>
      </c>
      <c r="E3892" s="2">
        <v>259</v>
      </c>
      <c r="F3892" s="2">
        <v>3</v>
      </c>
      <c r="G3892" s="2">
        <v>5</v>
      </c>
      <c r="H3892" s="2">
        <v>15</v>
      </c>
      <c r="I3892" s="2" t="str">
        <f>VLOOKUP($D3892,PRODUCTS!$A$2:$G$87,2,0)</f>
        <v>Case for iPhone 15 Red</v>
      </c>
      <c r="J3892" s="2" t="str">
        <f>VLOOKUP(E3892,CUSTOMERS!$A$2:$K$1001,2,0)&amp;" "&amp;VLOOKUP(E3892,CUSTOMERS!$A$2:$K$1001,3,0)</f>
        <v>Roseann Arundell</v>
      </c>
    </row>
    <row r="3893" spans="1:10" ht="14.25" customHeight="1" x14ac:dyDescent="0.3">
      <c r="A3893" s="3">
        <f t="shared" si="15"/>
        <v>45200</v>
      </c>
      <c r="B3893" s="3">
        <v>45217</v>
      </c>
      <c r="C3893" s="2">
        <v>301933</v>
      </c>
      <c r="D3893" s="2">
        <v>10012</v>
      </c>
      <c r="E3893" s="2">
        <v>2</v>
      </c>
      <c r="F3893" s="2">
        <v>3</v>
      </c>
      <c r="G3893" s="2">
        <v>70</v>
      </c>
      <c r="H3893" s="2">
        <v>210</v>
      </c>
      <c r="I3893" s="2" t="str">
        <f>VLOOKUP($D3893,PRODUCTS!$A$2:$G$87,2,0)</f>
        <v>Beats Studio Buds</v>
      </c>
      <c r="J3893" s="2" t="str">
        <f>VLOOKUP(E3893,CUSTOMERS!$A$2:$K$1001,2,0)&amp;" "&amp;VLOOKUP(E3893,CUSTOMERS!$A$2:$K$1001,3,0)</f>
        <v>Serge Klimontovich</v>
      </c>
    </row>
    <row r="3894" spans="1:10" ht="14.25" customHeight="1" x14ac:dyDescent="0.3">
      <c r="A3894" s="3">
        <f t="shared" si="15"/>
        <v>45200</v>
      </c>
      <c r="B3894" s="3">
        <v>45217</v>
      </c>
      <c r="C3894" s="2">
        <v>301933</v>
      </c>
      <c r="D3894" s="2">
        <v>10044</v>
      </c>
      <c r="E3894" s="2">
        <v>562</v>
      </c>
      <c r="F3894" s="2">
        <v>2</v>
      </c>
      <c r="G3894" s="2">
        <v>750</v>
      </c>
      <c r="H3894" s="2">
        <v>1500</v>
      </c>
      <c r="I3894" s="2" t="str">
        <f>VLOOKUP($D3894,PRODUCTS!$A$2:$G$87,2,0)</f>
        <v>Canon - EOS R50 4K</v>
      </c>
      <c r="J3894" s="2" t="str">
        <f>VLOOKUP(E3894,CUSTOMERS!$A$2:$K$1001,2,0)&amp;" "&amp;VLOOKUP(E3894,CUSTOMERS!$A$2:$K$1001,3,0)</f>
        <v>Merrel Hampton</v>
      </c>
    </row>
    <row r="3895" spans="1:10" ht="14.25" customHeight="1" x14ac:dyDescent="0.3">
      <c r="A3895" s="3">
        <f t="shared" si="15"/>
        <v>45200</v>
      </c>
      <c r="B3895" s="3">
        <v>45217</v>
      </c>
      <c r="C3895" s="2">
        <v>301933</v>
      </c>
      <c r="D3895" s="2">
        <v>10023</v>
      </c>
      <c r="E3895" s="2">
        <v>321</v>
      </c>
      <c r="F3895" s="2">
        <v>3</v>
      </c>
      <c r="G3895" s="2">
        <v>1099</v>
      </c>
      <c r="H3895" s="2">
        <v>3297</v>
      </c>
      <c r="I3895" s="2" t="str">
        <f>VLOOKUP($D3895,PRODUCTS!$A$2:$G$87,2,0)</f>
        <v>iPhone 15 512 GB</v>
      </c>
      <c r="J3895" s="2" t="str">
        <f>VLOOKUP(E3895,CUSTOMERS!$A$2:$K$1001,2,0)&amp;" "&amp;VLOOKUP(E3895,CUSTOMERS!$A$2:$K$1001,3,0)</f>
        <v>Gerhard Paszek</v>
      </c>
    </row>
    <row r="3896" spans="1:10" ht="14.25" customHeight="1" x14ac:dyDescent="0.3">
      <c r="A3896" s="3">
        <f t="shared" si="15"/>
        <v>45200</v>
      </c>
      <c r="B3896" s="3">
        <v>45217</v>
      </c>
      <c r="C3896" s="2">
        <v>301934</v>
      </c>
      <c r="D3896" s="2">
        <v>10086</v>
      </c>
      <c r="E3896" s="2">
        <v>848</v>
      </c>
      <c r="F3896" s="2">
        <v>2</v>
      </c>
      <c r="G3896" s="2">
        <v>13</v>
      </c>
      <c r="H3896" s="2">
        <v>26</v>
      </c>
      <c r="I3896" s="2" t="str">
        <f>VLOOKUP($D3896,PRODUCTS!$A$2:$G$87,2,0)</f>
        <v>Lightning Charging Cable</v>
      </c>
      <c r="J3896" s="2" t="str">
        <f>VLOOKUP(E3896,CUSTOMERS!$A$2:$K$1001,2,0)&amp;" "&amp;VLOOKUP(E3896,CUSTOMERS!$A$2:$K$1001,3,0)</f>
        <v>Giraldo McAllester</v>
      </c>
    </row>
    <row r="3897" spans="1:10" ht="14.25" customHeight="1" x14ac:dyDescent="0.3">
      <c r="A3897" s="3">
        <f t="shared" si="15"/>
        <v>45200</v>
      </c>
      <c r="B3897" s="3">
        <v>45217</v>
      </c>
      <c r="C3897" s="2">
        <v>301935</v>
      </c>
      <c r="D3897" s="2">
        <v>10071</v>
      </c>
      <c r="E3897" s="2">
        <v>322</v>
      </c>
      <c r="F3897" s="2">
        <v>1</v>
      </c>
      <c r="G3897" s="2">
        <v>6</v>
      </c>
      <c r="H3897" s="2">
        <v>6</v>
      </c>
      <c r="I3897" s="2" t="str">
        <f>VLOOKUP($D3897,PRODUCTS!$A$2:$G$87,2,0)</f>
        <v>Case for iPhone 15 Pro Red</v>
      </c>
      <c r="J3897" s="2" t="str">
        <f>VLOOKUP(E3897,CUSTOMERS!$A$2:$K$1001,2,0)&amp;" "&amp;VLOOKUP(E3897,CUSTOMERS!$A$2:$K$1001,3,0)</f>
        <v>Natassia Vasyutichev</v>
      </c>
    </row>
    <row r="3898" spans="1:10" ht="14.25" customHeight="1" x14ac:dyDescent="0.3">
      <c r="A3898" s="3">
        <f t="shared" si="15"/>
        <v>45200</v>
      </c>
      <c r="B3898" s="3">
        <v>45217</v>
      </c>
      <c r="C3898" s="2">
        <v>301936</v>
      </c>
      <c r="D3898" s="2">
        <v>10014</v>
      </c>
      <c r="E3898" s="2">
        <v>496</v>
      </c>
      <c r="F3898" s="2">
        <v>3</v>
      </c>
      <c r="G3898" s="2">
        <v>1199</v>
      </c>
      <c r="H3898" s="2">
        <v>3597</v>
      </c>
      <c r="I3898" s="2" t="str">
        <f>VLOOKUP($D3898,PRODUCTS!$A$2:$G$87,2,0)</f>
        <v>iPhone 15 Pro Max 256 GB</v>
      </c>
      <c r="J3898" s="2" t="str">
        <f>VLOOKUP(E3898,CUSTOMERS!$A$2:$K$1001,2,0)&amp;" "&amp;VLOOKUP(E3898,CUSTOMERS!$A$2:$K$1001,3,0)</f>
        <v>Papagena Manby</v>
      </c>
    </row>
    <row r="3899" spans="1:10" ht="14.25" customHeight="1" x14ac:dyDescent="0.3">
      <c r="A3899" s="3">
        <f t="shared" si="15"/>
        <v>45200</v>
      </c>
      <c r="B3899" s="3">
        <v>45217</v>
      </c>
      <c r="C3899" s="2">
        <v>301936</v>
      </c>
      <c r="D3899" s="2">
        <v>10059</v>
      </c>
      <c r="E3899" s="2">
        <v>844</v>
      </c>
      <c r="F3899" s="2">
        <v>1</v>
      </c>
      <c r="G3899" s="2">
        <v>269</v>
      </c>
      <c r="H3899" s="2">
        <v>269</v>
      </c>
      <c r="I3899" s="2" t="str">
        <f>VLOOKUP($D3899,PRODUCTS!$A$2:$G$87,2,0)</f>
        <v>TCL - 55" Class S4 S-Class</v>
      </c>
      <c r="J3899" s="2" t="str">
        <f>VLOOKUP(E3899,CUSTOMERS!$A$2:$K$1001,2,0)&amp;" "&amp;VLOOKUP(E3899,CUSTOMERS!$A$2:$K$1001,3,0)</f>
        <v>Wake Dubois</v>
      </c>
    </row>
    <row r="3900" spans="1:10" ht="14.25" customHeight="1" x14ac:dyDescent="0.3">
      <c r="A3900" s="3">
        <f t="shared" si="15"/>
        <v>45200</v>
      </c>
      <c r="B3900" s="3">
        <v>45217</v>
      </c>
      <c r="C3900" s="2">
        <v>301937</v>
      </c>
      <c r="D3900" s="2">
        <v>10079</v>
      </c>
      <c r="E3900" s="2">
        <v>862</v>
      </c>
      <c r="F3900" s="2">
        <v>1</v>
      </c>
      <c r="G3900" s="2">
        <v>7</v>
      </c>
      <c r="H3900" s="2">
        <v>7</v>
      </c>
      <c r="I3900" s="2" t="str">
        <f>VLOOKUP($D3900,PRODUCTS!$A$2:$G$87,2,0)</f>
        <v>Screen Protector for iPhone 15 Pro Max</v>
      </c>
      <c r="J3900" s="2" t="str">
        <f>VLOOKUP(E3900,CUSTOMERS!$A$2:$K$1001,2,0)&amp;" "&amp;VLOOKUP(E3900,CUSTOMERS!$A$2:$K$1001,3,0)</f>
        <v>Zollie Uman</v>
      </c>
    </row>
    <row r="3901" spans="1:10" ht="14.25" customHeight="1" x14ac:dyDescent="0.3">
      <c r="A3901" s="3">
        <f t="shared" si="15"/>
        <v>45200</v>
      </c>
      <c r="B3901" s="3">
        <v>45217</v>
      </c>
      <c r="C3901" s="2">
        <v>301937</v>
      </c>
      <c r="D3901" s="2">
        <v>10080</v>
      </c>
      <c r="E3901" s="2">
        <v>321</v>
      </c>
      <c r="F3901" s="2">
        <v>1</v>
      </c>
      <c r="G3901" s="2">
        <v>6</v>
      </c>
      <c r="H3901" s="2">
        <v>6</v>
      </c>
      <c r="I3901" s="2" t="str">
        <f>VLOOKUP($D3901,PRODUCTS!$A$2:$G$87,2,0)</f>
        <v>Screen Protector for iPhone 15 Pro</v>
      </c>
      <c r="J3901" s="2" t="str">
        <f>VLOOKUP(E3901,CUSTOMERS!$A$2:$K$1001,2,0)&amp;" "&amp;VLOOKUP(E3901,CUSTOMERS!$A$2:$K$1001,3,0)</f>
        <v>Gerhard Paszek</v>
      </c>
    </row>
    <row r="3902" spans="1:10" ht="14.25" customHeight="1" x14ac:dyDescent="0.3">
      <c r="A3902" s="3">
        <f t="shared" si="15"/>
        <v>45200</v>
      </c>
      <c r="B3902" s="3">
        <v>45217</v>
      </c>
      <c r="C3902" s="2">
        <v>301938</v>
      </c>
      <c r="D3902" s="2">
        <v>10051</v>
      </c>
      <c r="E3902" s="2">
        <v>5</v>
      </c>
      <c r="F3902" s="2">
        <v>3</v>
      </c>
      <c r="G3902" s="2">
        <v>900</v>
      </c>
      <c r="H3902" s="2">
        <v>2700</v>
      </c>
      <c r="I3902" s="2" t="str">
        <f>VLOOKUP($D3902,PRODUCTS!$A$2:$G$87,2,0)</f>
        <v>Dell - Inspiron 23.8" Touch screen All-In-One</v>
      </c>
      <c r="J3902" s="2" t="str">
        <f>VLOOKUP(E3902,CUSTOMERS!$A$2:$K$1001,2,0)&amp;" "&amp;VLOOKUP(E3902,CUSTOMERS!$A$2:$K$1001,3,0)</f>
        <v>Chadwick Barhims</v>
      </c>
    </row>
    <row r="3903" spans="1:10" ht="14.25" customHeight="1" x14ac:dyDescent="0.3">
      <c r="A3903" s="3">
        <f t="shared" si="15"/>
        <v>45200</v>
      </c>
      <c r="B3903" s="3">
        <v>45217</v>
      </c>
      <c r="C3903" s="2">
        <v>301938</v>
      </c>
      <c r="D3903" s="2">
        <v>10035</v>
      </c>
      <c r="E3903" s="2">
        <v>26</v>
      </c>
      <c r="F3903" s="2">
        <v>1</v>
      </c>
      <c r="G3903" s="2">
        <v>52</v>
      </c>
      <c r="H3903" s="2">
        <v>52</v>
      </c>
      <c r="I3903" s="2" t="str">
        <f>VLOOKUP($D3903,PRODUCTS!$A$2:$G$87,2,0)</f>
        <v>Xbox Core Wireless Gaming Controller</v>
      </c>
      <c r="J3903" s="2" t="str">
        <f>VLOOKUP(E3903,CUSTOMERS!$A$2:$K$1001,2,0)&amp;" "&amp;VLOOKUP(E3903,CUSTOMERS!$A$2:$K$1001,3,0)</f>
        <v>Pincus Ewence</v>
      </c>
    </row>
    <row r="3904" spans="1:10" ht="14.25" customHeight="1" x14ac:dyDescent="0.3">
      <c r="A3904" s="3">
        <f t="shared" si="15"/>
        <v>45200</v>
      </c>
      <c r="B3904" s="3">
        <v>45217</v>
      </c>
      <c r="C3904" s="2">
        <v>301938</v>
      </c>
      <c r="D3904" s="2">
        <v>10028</v>
      </c>
      <c r="E3904" s="2">
        <v>220</v>
      </c>
      <c r="F3904" s="2">
        <v>2</v>
      </c>
      <c r="G3904" s="2">
        <v>1500</v>
      </c>
      <c r="H3904" s="2">
        <v>3000</v>
      </c>
      <c r="I3904" s="2" t="str">
        <f>VLOOKUP($D3904,PRODUCTS!$A$2:$G$87,2,0)</f>
        <v>SAMSUNG Galaxy Z Fold 5 256 GB</v>
      </c>
      <c r="J3904" s="2" t="str">
        <f>VLOOKUP(E3904,CUSTOMERS!$A$2:$K$1001,2,0)&amp;" "&amp;VLOOKUP(E3904,CUSTOMERS!$A$2:$K$1001,3,0)</f>
        <v>Ulla MacIlhagga</v>
      </c>
    </row>
    <row r="3905" spans="1:10" ht="14.25" customHeight="1" x14ac:dyDescent="0.3">
      <c r="A3905" s="3">
        <f t="shared" si="15"/>
        <v>45200</v>
      </c>
      <c r="B3905" s="3">
        <v>45217</v>
      </c>
      <c r="C3905" s="2">
        <v>301938</v>
      </c>
      <c r="D3905" s="2">
        <v>10066</v>
      </c>
      <c r="E3905" s="2">
        <v>206</v>
      </c>
      <c r="F3905" s="2">
        <v>1</v>
      </c>
      <c r="G3905" s="2">
        <v>149</v>
      </c>
      <c r="H3905" s="2">
        <v>149</v>
      </c>
      <c r="I3905" s="2" t="str">
        <f>VLOOKUP($D3905,PRODUCTS!$A$2:$G$87,2,0)</f>
        <v>Polaroid - Now+ Instant Film Camera Generation 2</v>
      </c>
      <c r="J3905" s="2" t="str">
        <f>VLOOKUP(E3905,CUSTOMERS!$A$2:$K$1001,2,0)&amp;" "&amp;VLOOKUP(E3905,CUSTOMERS!$A$2:$K$1001,3,0)</f>
        <v>Florrie Covil</v>
      </c>
    </row>
    <row r="3906" spans="1:10" ht="14.25" customHeight="1" x14ac:dyDescent="0.3">
      <c r="A3906" s="3">
        <f t="shared" si="15"/>
        <v>45200</v>
      </c>
      <c r="B3906" s="3">
        <v>45217</v>
      </c>
      <c r="C3906" s="2">
        <v>301938</v>
      </c>
      <c r="D3906" s="2">
        <v>10082</v>
      </c>
      <c r="E3906" s="2">
        <v>629</v>
      </c>
      <c r="F3906" s="2">
        <v>1</v>
      </c>
      <c r="G3906" s="2">
        <v>20</v>
      </c>
      <c r="H3906" s="2">
        <v>20</v>
      </c>
      <c r="I3906" s="2" t="str">
        <f>VLOOKUP($D3906,PRODUCTS!$A$2:$G$87,2,0)</f>
        <v>Apple 20W USB-C Power Adapter</v>
      </c>
      <c r="J3906" s="2" t="str">
        <f>VLOOKUP(E3906,CUSTOMERS!$A$2:$K$1001,2,0)&amp;" "&amp;VLOOKUP(E3906,CUSTOMERS!$A$2:$K$1001,3,0)</f>
        <v>Murdock Kubicek</v>
      </c>
    </row>
    <row r="3907" spans="1:10" ht="14.25" customHeight="1" x14ac:dyDescent="0.3">
      <c r="A3907" s="3">
        <f t="shared" si="15"/>
        <v>45200</v>
      </c>
      <c r="B3907" s="3">
        <v>45217</v>
      </c>
      <c r="C3907" s="2">
        <v>301939</v>
      </c>
      <c r="D3907" s="2">
        <v>10060</v>
      </c>
      <c r="E3907" s="2">
        <v>880</v>
      </c>
      <c r="F3907" s="2">
        <v>2</v>
      </c>
      <c r="G3907" s="2">
        <v>579</v>
      </c>
      <c r="H3907" s="2">
        <v>1158</v>
      </c>
      <c r="I3907" s="2" t="str">
        <f>VLOOKUP($D3907,PRODUCTS!$A$2:$G$87,2,0)</f>
        <v>Samsung - 75" Class TU690</v>
      </c>
      <c r="J3907" s="2" t="str">
        <f>VLOOKUP(E3907,CUSTOMERS!$A$2:$K$1001,2,0)&amp;" "&amp;VLOOKUP(E3907,CUSTOMERS!$A$2:$K$1001,3,0)</f>
        <v>Dimitry Glasper</v>
      </c>
    </row>
    <row r="3908" spans="1:10" ht="14.25" customHeight="1" x14ac:dyDescent="0.3">
      <c r="A3908" s="3">
        <f t="shared" si="15"/>
        <v>45200</v>
      </c>
      <c r="B3908" s="3">
        <v>45217</v>
      </c>
      <c r="C3908" s="2">
        <v>301940</v>
      </c>
      <c r="D3908" s="2">
        <v>10006</v>
      </c>
      <c r="E3908" s="2">
        <v>63</v>
      </c>
      <c r="F3908" s="2">
        <v>3</v>
      </c>
      <c r="G3908" s="2">
        <v>24</v>
      </c>
      <c r="H3908" s="2">
        <v>72</v>
      </c>
      <c r="I3908" s="2" t="str">
        <f>VLOOKUP($D3908,PRODUCTS!$A$2:$G$87,2,0)</f>
        <v>Roku Express</v>
      </c>
      <c r="J3908" s="2" t="str">
        <f>VLOOKUP(E3908,CUSTOMERS!$A$2:$K$1001,2,0)&amp;" "&amp;VLOOKUP(E3908,CUSTOMERS!$A$2:$K$1001,3,0)</f>
        <v>Marla Dubarry</v>
      </c>
    </row>
    <row r="3909" spans="1:10" ht="14.25" customHeight="1" x14ac:dyDescent="0.3">
      <c r="A3909" s="3">
        <f t="shared" si="15"/>
        <v>45200</v>
      </c>
      <c r="B3909" s="3">
        <v>45217</v>
      </c>
      <c r="C3909" s="2">
        <v>301940</v>
      </c>
      <c r="D3909" s="2">
        <v>10029</v>
      </c>
      <c r="E3909" s="2">
        <v>309</v>
      </c>
      <c r="F3909" s="2">
        <v>1</v>
      </c>
      <c r="G3909" s="2">
        <v>44</v>
      </c>
      <c r="H3909" s="2">
        <v>44</v>
      </c>
      <c r="I3909" s="2" t="str">
        <f>VLOOKUP($D3909,PRODUCTS!$A$2:$G$87,2,0)</f>
        <v>PlayStation DualSense Wireless Controller</v>
      </c>
      <c r="J3909" s="2" t="str">
        <f>VLOOKUP(E3909,CUSTOMERS!$A$2:$K$1001,2,0)&amp;" "&amp;VLOOKUP(E3909,CUSTOMERS!$A$2:$K$1001,3,0)</f>
        <v>Moria Allsup</v>
      </c>
    </row>
    <row r="3910" spans="1:10" ht="14.25" customHeight="1" x14ac:dyDescent="0.3">
      <c r="A3910" s="3">
        <f t="shared" si="15"/>
        <v>45200</v>
      </c>
      <c r="B3910" s="3">
        <v>45217</v>
      </c>
      <c r="C3910" s="2">
        <v>301940</v>
      </c>
      <c r="D3910" s="2">
        <v>10071</v>
      </c>
      <c r="E3910" s="2">
        <v>578</v>
      </c>
      <c r="F3910" s="2">
        <v>1</v>
      </c>
      <c r="G3910" s="2">
        <v>6</v>
      </c>
      <c r="H3910" s="2">
        <v>6</v>
      </c>
      <c r="I3910" s="2" t="str">
        <f>VLOOKUP($D3910,PRODUCTS!$A$2:$G$87,2,0)</f>
        <v>Case for iPhone 15 Pro Red</v>
      </c>
      <c r="J3910" s="2" t="str">
        <f>VLOOKUP(E3910,CUSTOMERS!$A$2:$K$1001,2,0)&amp;" "&amp;VLOOKUP(E3910,CUSTOMERS!$A$2:$K$1001,3,0)</f>
        <v>Jonie Kemish</v>
      </c>
    </row>
    <row r="3911" spans="1:10" ht="14.25" customHeight="1" x14ac:dyDescent="0.3">
      <c r="A3911" s="3">
        <f t="shared" si="15"/>
        <v>45200</v>
      </c>
      <c r="B3911" s="3">
        <v>45217</v>
      </c>
      <c r="C3911" s="2">
        <v>301941</v>
      </c>
      <c r="D3911" s="2">
        <v>10031</v>
      </c>
      <c r="E3911" s="2">
        <v>722</v>
      </c>
      <c r="F3911" s="2">
        <v>1</v>
      </c>
      <c r="G3911" s="2">
        <v>25</v>
      </c>
      <c r="H3911" s="2">
        <v>25</v>
      </c>
      <c r="I3911" s="2" t="str">
        <f>VLOOKUP($D3911,PRODUCTS!$A$2:$G$87,2,0)</f>
        <v>Razer DeathAdder Mouse</v>
      </c>
      <c r="J3911" s="2" t="str">
        <f>VLOOKUP(E3911,CUSTOMERS!$A$2:$K$1001,2,0)&amp;" "&amp;VLOOKUP(E3911,CUSTOMERS!$A$2:$K$1001,3,0)</f>
        <v>Nina Dootson</v>
      </c>
    </row>
    <row r="3912" spans="1:10" ht="14.25" customHeight="1" x14ac:dyDescent="0.3">
      <c r="A3912" s="3">
        <f t="shared" si="15"/>
        <v>45200</v>
      </c>
      <c r="B3912" s="3">
        <v>45218</v>
      </c>
      <c r="C3912" s="2">
        <v>301942</v>
      </c>
      <c r="D3912" s="2">
        <v>10044</v>
      </c>
      <c r="E3912" s="2">
        <v>109</v>
      </c>
      <c r="F3912" s="2">
        <v>1</v>
      </c>
      <c r="G3912" s="2">
        <v>750</v>
      </c>
      <c r="H3912" s="2">
        <v>750</v>
      </c>
      <c r="I3912" s="2" t="str">
        <f>VLOOKUP($D3912,PRODUCTS!$A$2:$G$87,2,0)</f>
        <v>Canon - EOS R50 4K</v>
      </c>
      <c r="J3912" s="2" t="str">
        <f>VLOOKUP(E3912,CUSTOMERS!$A$2:$K$1001,2,0)&amp;" "&amp;VLOOKUP(E3912,CUSTOMERS!$A$2:$K$1001,3,0)</f>
        <v>Nita Fedder</v>
      </c>
    </row>
    <row r="3913" spans="1:10" ht="14.25" customHeight="1" x14ac:dyDescent="0.3">
      <c r="A3913" s="3">
        <f t="shared" si="15"/>
        <v>45200</v>
      </c>
      <c r="B3913" s="3">
        <v>45219</v>
      </c>
      <c r="C3913" s="2">
        <v>301943</v>
      </c>
      <c r="D3913" s="2">
        <v>10006</v>
      </c>
      <c r="E3913" s="2">
        <v>931</v>
      </c>
      <c r="F3913" s="2">
        <v>3</v>
      </c>
      <c r="G3913" s="2">
        <v>24</v>
      </c>
      <c r="H3913" s="2">
        <v>72</v>
      </c>
      <c r="I3913" s="2" t="str">
        <f>VLOOKUP($D3913,PRODUCTS!$A$2:$G$87,2,0)</f>
        <v>Roku Express</v>
      </c>
      <c r="J3913" s="2" t="str">
        <f>VLOOKUP(E3913,CUSTOMERS!$A$2:$K$1001,2,0)&amp;" "&amp;VLOOKUP(E3913,CUSTOMERS!$A$2:$K$1001,3,0)</f>
        <v>Jacenta Penelli</v>
      </c>
    </row>
    <row r="3914" spans="1:10" ht="14.25" customHeight="1" x14ac:dyDescent="0.3">
      <c r="A3914" s="3">
        <f t="shared" si="15"/>
        <v>45200</v>
      </c>
      <c r="B3914" s="3">
        <v>45219</v>
      </c>
      <c r="C3914" s="2">
        <v>301943</v>
      </c>
      <c r="D3914" s="2">
        <v>10030</v>
      </c>
      <c r="E3914" s="2">
        <v>2</v>
      </c>
      <c r="F3914" s="2">
        <v>3</v>
      </c>
      <c r="G3914" s="2">
        <v>234</v>
      </c>
      <c r="H3914" s="2">
        <v>702</v>
      </c>
      <c r="I3914" s="2" t="str">
        <f>VLOOKUP($D3914,PRODUCTS!$A$2:$G$87,2,0)</f>
        <v>Meta Quest 2 </v>
      </c>
      <c r="J3914" s="2" t="str">
        <f>VLOOKUP(E3914,CUSTOMERS!$A$2:$K$1001,2,0)&amp;" "&amp;VLOOKUP(E3914,CUSTOMERS!$A$2:$K$1001,3,0)</f>
        <v>Serge Klimontovich</v>
      </c>
    </row>
    <row r="3915" spans="1:10" ht="14.25" customHeight="1" x14ac:dyDescent="0.3">
      <c r="A3915" s="3">
        <f t="shared" si="15"/>
        <v>45200</v>
      </c>
      <c r="B3915" s="3">
        <v>45219</v>
      </c>
      <c r="C3915" s="2">
        <v>301943</v>
      </c>
      <c r="D3915" s="2">
        <v>10061</v>
      </c>
      <c r="E3915" s="2">
        <v>763</v>
      </c>
      <c r="F3915" s="2">
        <v>2</v>
      </c>
      <c r="G3915" s="2">
        <v>1199</v>
      </c>
      <c r="H3915" s="2">
        <v>2398</v>
      </c>
      <c r="I3915" s="2" t="str">
        <f>VLOOKUP($D3915,PRODUCTS!$A$2:$G$87,2,0)</f>
        <v>Samsung - 55" Class The Frame</v>
      </c>
      <c r="J3915" s="2" t="str">
        <f>VLOOKUP(E3915,CUSTOMERS!$A$2:$K$1001,2,0)&amp;" "&amp;VLOOKUP(E3915,CUSTOMERS!$A$2:$K$1001,3,0)</f>
        <v>Devin Dictus</v>
      </c>
    </row>
    <row r="3916" spans="1:10" ht="14.25" customHeight="1" x14ac:dyDescent="0.3">
      <c r="A3916" s="3">
        <f t="shared" si="15"/>
        <v>45200</v>
      </c>
      <c r="B3916" s="3">
        <v>45219</v>
      </c>
      <c r="C3916" s="2">
        <v>301943</v>
      </c>
      <c r="D3916" s="2">
        <v>10050</v>
      </c>
      <c r="E3916" s="2">
        <v>391</v>
      </c>
      <c r="F3916" s="2">
        <v>3</v>
      </c>
      <c r="G3916" s="2">
        <v>700</v>
      </c>
      <c r="H3916" s="2">
        <v>2100</v>
      </c>
      <c r="I3916" s="2" t="str">
        <f>VLOOKUP($D3916,PRODUCTS!$A$2:$G$87,2,0)</f>
        <v>Microsoft - Surface Laptop Go 3 </v>
      </c>
      <c r="J3916" s="2" t="str">
        <f>VLOOKUP(E3916,CUSTOMERS!$A$2:$K$1001,2,0)&amp;" "&amp;VLOOKUP(E3916,CUSTOMERS!$A$2:$K$1001,3,0)</f>
        <v>Sutherland Kipling</v>
      </c>
    </row>
    <row r="3917" spans="1:10" ht="14.25" customHeight="1" x14ac:dyDescent="0.3">
      <c r="A3917" s="3">
        <f t="shared" si="15"/>
        <v>45200</v>
      </c>
      <c r="B3917" s="3">
        <v>45219</v>
      </c>
      <c r="C3917" s="2">
        <v>301943</v>
      </c>
      <c r="D3917" s="2">
        <v>10001</v>
      </c>
      <c r="E3917" s="2">
        <v>959</v>
      </c>
      <c r="F3917" s="2">
        <v>3</v>
      </c>
      <c r="G3917" s="2">
        <v>27</v>
      </c>
      <c r="H3917" s="2">
        <v>81</v>
      </c>
      <c r="I3917" s="2" t="str">
        <f>VLOOKUP($D3917,PRODUCTS!$A$2:$G$87,2,0)</f>
        <v>Apple AirTag</v>
      </c>
      <c r="J3917" s="2" t="str">
        <f>VLOOKUP(E3917,CUSTOMERS!$A$2:$K$1001,2,0)&amp;" "&amp;VLOOKUP(E3917,CUSTOMERS!$A$2:$K$1001,3,0)</f>
        <v>Lisbeth Tampin</v>
      </c>
    </row>
    <row r="3918" spans="1:10" ht="14.25" customHeight="1" x14ac:dyDescent="0.3">
      <c r="A3918" s="3">
        <f t="shared" si="15"/>
        <v>45200</v>
      </c>
      <c r="B3918" s="3">
        <v>45219</v>
      </c>
      <c r="C3918" s="2">
        <v>301944</v>
      </c>
      <c r="D3918" s="2">
        <v>10023</v>
      </c>
      <c r="E3918" s="2">
        <v>380</v>
      </c>
      <c r="F3918" s="2">
        <v>3</v>
      </c>
      <c r="G3918" s="2">
        <v>1099</v>
      </c>
      <c r="H3918" s="2">
        <v>3297</v>
      </c>
      <c r="I3918" s="2" t="str">
        <f>VLOOKUP($D3918,PRODUCTS!$A$2:$G$87,2,0)</f>
        <v>iPhone 15 512 GB</v>
      </c>
      <c r="J3918" s="2" t="str">
        <f>VLOOKUP(E3918,CUSTOMERS!$A$2:$K$1001,2,0)&amp;" "&amp;VLOOKUP(E3918,CUSTOMERS!$A$2:$K$1001,3,0)</f>
        <v>Sharity Gritsaev</v>
      </c>
    </row>
    <row r="3919" spans="1:10" ht="14.25" customHeight="1" x14ac:dyDescent="0.3">
      <c r="A3919" s="3">
        <f t="shared" si="15"/>
        <v>45200</v>
      </c>
      <c r="B3919" s="3">
        <v>45219</v>
      </c>
      <c r="C3919" s="2">
        <v>301945</v>
      </c>
      <c r="D3919" s="2">
        <v>10034</v>
      </c>
      <c r="E3919" s="2">
        <v>505</v>
      </c>
      <c r="F3919" s="2">
        <v>1</v>
      </c>
      <c r="G3919" s="2">
        <v>90</v>
      </c>
      <c r="H3919" s="2">
        <v>90</v>
      </c>
      <c r="I3919" s="2" t="str">
        <f>VLOOKUP($D3919,PRODUCTS!$A$2:$G$87,2,0)</f>
        <v>Xbox Wireless Headset </v>
      </c>
      <c r="J3919" s="2" t="str">
        <f>VLOOKUP(E3919,CUSTOMERS!$A$2:$K$1001,2,0)&amp;" "&amp;VLOOKUP(E3919,CUSTOMERS!$A$2:$K$1001,3,0)</f>
        <v>Kerwin Pagon</v>
      </c>
    </row>
    <row r="3920" spans="1:10" ht="14.25" customHeight="1" x14ac:dyDescent="0.3">
      <c r="A3920" s="3">
        <f t="shared" si="15"/>
        <v>45200</v>
      </c>
      <c r="B3920" s="3">
        <v>45219</v>
      </c>
      <c r="C3920" s="2">
        <v>301946</v>
      </c>
      <c r="D3920" s="2">
        <v>10012</v>
      </c>
      <c r="E3920" s="2">
        <v>144</v>
      </c>
      <c r="F3920" s="2">
        <v>1</v>
      </c>
      <c r="G3920" s="2">
        <v>70</v>
      </c>
      <c r="H3920" s="2">
        <v>70</v>
      </c>
      <c r="I3920" s="2" t="str">
        <f>VLOOKUP($D3920,PRODUCTS!$A$2:$G$87,2,0)</f>
        <v>Beats Studio Buds</v>
      </c>
      <c r="J3920" s="2" t="str">
        <f>VLOOKUP(E3920,CUSTOMERS!$A$2:$K$1001,2,0)&amp;" "&amp;VLOOKUP(E3920,CUSTOMERS!$A$2:$K$1001,3,0)</f>
        <v>Candra Josey</v>
      </c>
    </row>
    <row r="3921" spans="1:10" ht="14.25" customHeight="1" x14ac:dyDescent="0.3">
      <c r="A3921" s="3">
        <f t="shared" si="15"/>
        <v>45200</v>
      </c>
      <c r="B3921" s="3">
        <v>45219</v>
      </c>
      <c r="C3921" s="2">
        <v>301946</v>
      </c>
      <c r="D3921" s="2">
        <v>10045</v>
      </c>
      <c r="E3921" s="2">
        <v>102</v>
      </c>
      <c r="F3921" s="2">
        <v>2</v>
      </c>
      <c r="G3921" s="2">
        <v>499</v>
      </c>
      <c r="H3921" s="2">
        <v>998</v>
      </c>
      <c r="I3921" s="2" t="str">
        <f>VLOOKUP($D3921,PRODUCTS!$A$2:$G$87,2,0)</f>
        <v>Microsoft - Xbox Series X 1TB Console </v>
      </c>
      <c r="J3921" s="2" t="str">
        <f>VLOOKUP(E3921,CUSTOMERS!$A$2:$K$1001,2,0)&amp;" "&amp;VLOOKUP(E3921,CUSTOMERS!$A$2:$K$1001,3,0)</f>
        <v>Cornelius Esslement</v>
      </c>
    </row>
    <row r="3922" spans="1:10" ht="14.25" customHeight="1" x14ac:dyDescent="0.3">
      <c r="A3922" s="3">
        <f t="shared" si="15"/>
        <v>45200</v>
      </c>
      <c r="B3922" s="3">
        <v>45219</v>
      </c>
      <c r="C3922" s="2">
        <v>301946</v>
      </c>
      <c r="D3922" s="2">
        <v>10031</v>
      </c>
      <c r="E3922" s="2">
        <v>140</v>
      </c>
      <c r="F3922" s="2">
        <v>1</v>
      </c>
      <c r="G3922" s="2">
        <v>25</v>
      </c>
      <c r="H3922" s="2">
        <v>25</v>
      </c>
      <c r="I3922" s="2" t="str">
        <f>VLOOKUP($D3922,PRODUCTS!$A$2:$G$87,2,0)</f>
        <v>Razer DeathAdder Mouse</v>
      </c>
      <c r="J3922" s="2" t="str">
        <f>VLOOKUP(E3922,CUSTOMERS!$A$2:$K$1001,2,0)&amp;" "&amp;VLOOKUP(E3922,CUSTOMERS!$A$2:$K$1001,3,0)</f>
        <v>Flossie Schwandermann</v>
      </c>
    </row>
    <row r="3923" spans="1:10" ht="14.25" customHeight="1" x14ac:dyDescent="0.3">
      <c r="A3923" s="3">
        <f t="shared" si="15"/>
        <v>45200</v>
      </c>
      <c r="B3923" s="3">
        <v>45219</v>
      </c>
      <c r="C3923" s="2">
        <v>301947</v>
      </c>
      <c r="D3923" s="2">
        <v>10048</v>
      </c>
      <c r="E3923" s="2">
        <v>861</v>
      </c>
      <c r="F3923" s="2">
        <v>3</v>
      </c>
      <c r="G3923" s="2">
        <v>500</v>
      </c>
      <c r="H3923" s="2">
        <v>1500</v>
      </c>
      <c r="I3923" s="2" t="str">
        <f>VLOOKUP($D3923,PRODUCTS!$A$2:$G$87,2,0)</f>
        <v>ASUS - Zenbook 14X 14.5" 2.8K OLED</v>
      </c>
      <c r="J3923" s="2" t="str">
        <f>VLOOKUP(E3923,CUSTOMERS!$A$2:$K$1001,2,0)&amp;" "&amp;VLOOKUP(E3923,CUSTOMERS!$A$2:$K$1001,3,0)</f>
        <v>Finley Welford</v>
      </c>
    </row>
    <row r="3924" spans="1:10" ht="14.25" customHeight="1" x14ac:dyDescent="0.3">
      <c r="A3924" s="3">
        <f t="shared" si="15"/>
        <v>45200</v>
      </c>
      <c r="B3924" s="3">
        <v>45219</v>
      </c>
      <c r="C3924" s="2">
        <v>301947</v>
      </c>
      <c r="D3924" s="2">
        <v>10082</v>
      </c>
      <c r="E3924" s="2">
        <v>871</v>
      </c>
      <c r="F3924" s="2">
        <v>1</v>
      </c>
      <c r="G3924" s="2">
        <v>20</v>
      </c>
      <c r="H3924" s="2">
        <v>20</v>
      </c>
      <c r="I3924" s="2" t="str">
        <f>VLOOKUP($D3924,PRODUCTS!$A$2:$G$87,2,0)</f>
        <v>Apple 20W USB-C Power Adapter</v>
      </c>
      <c r="J3924" s="2" t="str">
        <f>VLOOKUP(E3924,CUSTOMERS!$A$2:$K$1001,2,0)&amp;" "&amp;VLOOKUP(E3924,CUSTOMERS!$A$2:$K$1001,3,0)</f>
        <v>Ennis Mehew</v>
      </c>
    </row>
    <row r="3925" spans="1:10" ht="14.25" customHeight="1" x14ac:dyDescent="0.3">
      <c r="A3925" s="3">
        <f t="shared" si="15"/>
        <v>45200</v>
      </c>
      <c r="B3925" s="3">
        <v>45219</v>
      </c>
      <c r="C3925" s="2">
        <v>301947</v>
      </c>
      <c r="D3925" s="2">
        <v>10051</v>
      </c>
      <c r="E3925" s="2">
        <v>864</v>
      </c>
      <c r="F3925" s="2">
        <v>3</v>
      </c>
      <c r="G3925" s="2">
        <v>900</v>
      </c>
      <c r="H3925" s="2">
        <v>2700</v>
      </c>
      <c r="I3925" s="2" t="str">
        <f>VLOOKUP($D3925,PRODUCTS!$A$2:$G$87,2,0)</f>
        <v>Dell - Inspiron 23.8" Touch screen All-In-One</v>
      </c>
      <c r="J3925" s="2" t="str">
        <f>VLOOKUP(E3925,CUSTOMERS!$A$2:$K$1001,2,0)&amp;" "&amp;VLOOKUP(E3925,CUSTOMERS!$A$2:$K$1001,3,0)</f>
        <v>Britt Mablestone</v>
      </c>
    </row>
    <row r="3926" spans="1:10" ht="14.25" customHeight="1" x14ac:dyDescent="0.3">
      <c r="A3926" s="3">
        <f t="shared" si="15"/>
        <v>45200</v>
      </c>
      <c r="B3926" s="3">
        <v>45220</v>
      </c>
      <c r="C3926" s="2">
        <v>301948</v>
      </c>
      <c r="D3926" s="2">
        <v>10016</v>
      </c>
      <c r="E3926" s="2">
        <v>310</v>
      </c>
      <c r="F3926" s="2">
        <v>2</v>
      </c>
      <c r="G3926" s="2">
        <v>1599</v>
      </c>
      <c r="H3926" s="2">
        <v>3198</v>
      </c>
      <c r="I3926" s="2" t="str">
        <f>VLOOKUP($D3926,PRODUCTS!$A$2:$G$87,2,0)</f>
        <v>iPhone 15 Pro Max 1 TB</v>
      </c>
      <c r="J3926" s="2" t="str">
        <f>VLOOKUP(E3926,CUSTOMERS!$A$2:$K$1001,2,0)&amp;" "&amp;VLOOKUP(E3926,CUSTOMERS!$A$2:$K$1001,3,0)</f>
        <v>Eloise Ommundsen</v>
      </c>
    </row>
    <row r="3927" spans="1:10" ht="14.25" customHeight="1" x14ac:dyDescent="0.3">
      <c r="A3927" s="3">
        <f t="shared" si="15"/>
        <v>45200</v>
      </c>
      <c r="B3927" s="3">
        <v>45220</v>
      </c>
      <c r="C3927" s="2">
        <v>301949</v>
      </c>
      <c r="D3927" s="2">
        <v>10056</v>
      </c>
      <c r="E3927" s="2">
        <v>306</v>
      </c>
      <c r="F3927" s="2">
        <v>2</v>
      </c>
      <c r="G3927" s="2">
        <v>999</v>
      </c>
      <c r="H3927" s="2">
        <v>1998</v>
      </c>
      <c r="I3927" s="2" t="str">
        <f>VLOOKUP($D3927,PRODUCTS!$A$2:$G$87,2,0)</f>
        <v>Samsung - 85" Class TU690T</v>
      </c>
      <c r="J3927" s="2" t="str">
        <f>VLOOKUP(E3927,CUSTOMERS!$A$2:$K$1001,2,0)&amp;" "&amp;VLOOKUP(E3927,CUSTOMERS!$A$2:$K$1001,3,0)</f>
        <v>Harlen Ellsom</v>
      </c>
    </row>
    <row r="3928" spans="1:10" ht="14.25" customHeight="1" x14ac:dyDescent="0.3">
      <c r="A3928" s="3">
        <f t="shared" si="15"/>
        <v>45200</v>
      </c>
      <c r="B3928" s="3">
        <v>45220</v>
      </c>
      <c r="C3928" s="2">
        <v>301950</v>
      </c>
      <c r="D3928" s="2">
        <v>10012</v>
      </c>
      <c r="E3928" s="2">
        <v>177</v>
      </c>
      <c r="F3928" s="2">
        <v>3</v>
      </c>
      <c r="G3928" s="2">
        <v>70</v>
      </c>
      <c r="H3928" s="2">
        <v>210</v>
      </c>
      <c r="I3928" s="2" t="str">
        <f>VLOOKUP($D3928,PRODUCTS!$A$2:$G$87,2,0)</f>
        <v>Beats Studio Buds</v>
      </c>
      <c r="J3928" s="2" t="str">
        <f>VLOOKUP(E3928,CUSTOMERS!$A$2:$K$1001,2,0)&amp;" "&amp;VLOOKUP(E3928,CUSTOMERS!$A$2:$K$1001,3,0)</f>
        <v>Georges Searston</v>
      </c>
    </row>
    <row r="3929" spans="1:10" ht="14.25" customHeight="1" x14ac:dyDescent="0.3">
      <c r="A3929" s="3">
        <f t="shared" si="15"/>
        <v>45200</v>
      </c>
      <c r="B3929" s="3">
        <v>45221</v>
      </c>
      <c r="C3929" s="2">
        <v>301951</v>
      </c>
      <c r="D3929" s="2">
        <v>10036</v>
      </c>
      <c r="E3929" s="2">
        <v>989</v>
      </c>
      <c r="F3929" s="2">
        <v>2</v>
      </c>
      <c r="G3929" s="2">
        <v>111</v>
      </c>
      <c r="H3929" s="2">
        <v>222</v>
      </c>
      <c r="I3929" s="2" t="str">
        <f>VLOOKUP($D3929,PRODUCTS!$A$2:$G$87,2,0)</f>
        <v>Xbox Elite Series 2 Wireless</v>
      </c>
      <c r="J3929" s="2" t="str">
        <f>VLOOKUP(E3929,CUSTOMERS!$A$2:$K$1001,2,0)&amp;" "&amp;VLOOKUP(E3929,CUSTOMERS!$A$2:$K$1001,3,0)</f>
        <v>Stacie Bonner</v>
      </c>
    </row>
    <row r="3930" spans="1:10" ht="14.25" customHeight="1" x14ac:dyDescent="0.3">
      <c r="A3930" s="3">
        <f t="shared" si="15"/>
        <v>45200</v>
      </c>
      <c r="B3930" s="3">
        <v>45221</v>
      </c>
      <c r="C3930" s="2">
        <v>301951</v>
      </c>
      <c r="D3930" s="2">
        <v>10044</v>
      </c>
      <c r="E3930" s="2">
        <v>750</v>
      </c>
      <c r="F3930" s="2">
        <v>2</v>
      </c>
      <c r="G3930" s="2">
        <v>750</v>
      </c>
      <c r="H3930" s="2">
        <v>1500</v>
      </c>
      <c r="I3930" s="2" t="str">
        <f>VLOOKUP($D3930,PRODUCTS!$A$2:$G$87,2,0)</f>
        <v>Canon - EOS R50 4K</v>
      </c>
      <c r="J3930" s="2" t="str">
        <f>VLOOKUP(E3930,CUSTOMERS!$A$2:$K$1001,2,0)&amp;" "&amp;VLOOKUP(E3930,CUSTOMERS!$A$2:$K$1001,3,0)</f>
        <v>Kelley Yoslowitz</v>
      </c>
    </row>
    <row r="3931" spans="1:10" ht="14.25" customHeight="1" x14ac:dyDescent="0.3">
      <c r="A3931" s="3">
        <f t="shared" si="15"/>
        <v>45200</v>
      </c>
      <c r="B3931" s="3">
        <v>45221</v>
      </c>
      <c r="C3931" s="2">
        <v>301951</v>
      </c>
      <c r="D3931" s="2">
        <v>10008</v>
      </c>
      <c r="E3931" s="2">
        <v>457</v>
      </c>
      <c r="F3931" s="2">
        <v>2</v>
      </c>
      <c r="G3931" s="2">
        <v>50</v>
      </c>
      <c r="H3931" s="2">
        <v>100</v>
      </c>
      <c r="I3931" s="2" t="str">
        <f>VLOOKUP($D3931,PRODUCTS!$A$2:$G$87,2,0)</f>
        <v>Echo Dot (5th Gen)</v>
      </c>
      <c r="J3931" s="2" t="str">
        <f>VLOOKUP(E3931,CUSTOMERS!$A$2:$K$1001,2,0)&amp;" "&amp;VLOOKUP(E3931,CUSTOMERS!$A$2:$K$1001,3,0)</f>
        <v>Noami Antoszewski</v>
      </c>
    </row>
    <row r="3932" spans="1:10" ht="14.25" customHeight="1" x14ac:dyDescent="0.3">
      <c r="A3932" s="3">
        <f t="shared" si="15"/>
        <v>45200</v>
      </c>
      <c r="B3932" s="3">
        <v>45221</v>
      </c>
      <c r="C3932" s="2">
        <v>301952</v>
      </c>
      <c r="D3932" s="2">
        <v>10046</v>
      </c>
      <c r="E3932" s="2">
        <v>730</v>
      </c>
      <c r="F3932" s="2">
        <v>2</v>
      </c>
      <c r="G3932" s="2">
        <v>200</v>
      </c>
      <c r="H3932" s="2">
        <v>400</v>
      </c>
      <c r="I3932" s="2" t="str">
        <f>VLOOKUP($D3932,PRODUCTS!$A$2:$G$87,2,0)</f>
        <v>Nintendo - Switch 32GB Lite</v>
      </c>
      <c r="J3932" s="2" t="str">
        <f>VLOOKUP(E3932,CUSTOMERS!$A$2:$K$1001,2,0)&amp;" "&amp;VLOOKUP(E3932,CUSTOMERS!$A$2:$K$1001,3,0)</f>
        <v>Caleb Norman</v>
      </c>
    </row>
    <row r="3933" spans="1:10" ht="14.25" customHeight="1" x14ac:dyDescent="0.3">
      <c r="A3933" s="3">
        <f t="shared" si="15"/>
        <v>45200</v>
      </c>
      <c r="B3933" s="3">
        <v>45221</v>
      </c>
      <c r="C3933" s="2">
        <v>301953</v>
      </c>
      <c r="D3933" s="2">
        <v>10072</v>
      </c>
      <c r="E3933" s="2">
        <v>193</v>
      </c>
      <c r="F3933" s="2">
        <v>1</v>
      </c>
      <c r="G3933" s="2">
        <v>5</v>
      </c>
      <c r="H3933" s="2">
        <v>5</v>
      </c>
      <c r="I3933" s="2" t="str">
        <f>VLOOKUP($D3933,PRODUCTS!$A$2:$G$87,2,0)</f>
        <v>Case for iPhone 15 Red</v>
      </c>
      <c r="J3933" s="2" t="str">
        <f>VLOOKUP(E3933,CUSTOMERS!$A$2:$K$1001,2,0)&amp;" "&amp;VLOOKUP(E3933,CUSTOMERS!$A$2:$K$1001,3,0)</f>
        <v>Allen Melson</v>
      </c>
    </row>
    <row r="3934" spans="1:10" ht="14.25" customHeight="1" x14ac:dyDescent="0.3">
      <c r="A3934" s="3">
        <f t="shared" si="15"/>
        <v>45200</v>
      </c>
      <c r="B3934" s="3">
        <v>45221</v>
      </c>
      <c r="C3934" s="2">
        <v>301954</v>
      </c>
      <c r="D3934" s="2">
        <v>10064</v>
      </c>
      <c r="E3934" s="2">
        <v>672</v>
      </c>
      <c r="F3934" s="2">
        <v>3</v>
      </c>
      <c r="G3934" s="2">
        <v>1249</v>
      </c>
      <c r="H3934" s="2">
        <v>3747</v>
      </c>
      <c r="I3934" s="2" t="str">
        <f>VLOOKUP($D3934,PRODUCTS!$A$2:$G$87,2,0)</f>
        <v>Nikon - Z50 Mirrorless Camera</v>
      </c>
      <c r="J3934" s="2" t="str">
        <f>VLOOKUP(E3934,CUSTOMERS!$A$2:$K$1001,2,0)&amp;" "&amp;VLOOKUP(E3934,CUSTOMERS!$A$2:$K$1001,3,0)</f>
        <v>Merilyn Robbings</v>
      </c>
    </row>
    <row r="3935" spans="1:10" ht="14.25" customHeight="1" x14ac:dyDescent="0.3">
      <c r="A3935" s="3">
        <f t="shared" si="15"/>
        <v>45200</v>
      </c>
      <c r="B3935" s="3">
        <v>45221</v>
      </c>
      <c r="C3935" s="2">
        <v>301954</v>
      </c>
      <c r="D3935" s="2">
        <v>10042</v>
      </c>
      <c r="E3935" s="2">
        <v>243</v>
      </c>
      <c r="F3935" s="2">
        <v>1</v>
      </c>
      <c r="G3935" s="2">
        <v>1849</v>
      </c>
      <c r="H3935" s="2">
        <v>1849</v>
      </c>
      <c r="I3935" s="2" t="str">
        <f>VLOOKUP($D3935,PRODUCTS!$A$2:$G$87,2,0)</f>
        <v>Apple - MacBook Pro 14" Laptop - M3 Pro chip</v>
      </c>
      <c r="J3935" s="2" t="str">
        <f>VLOOKUP(E3935,CUSTOMERS!$A$2:$K$1001,2,0)&amp;" "&amp;VLOOKUP(E3935,CUSTOMERS!$A$2:$K$1001,3,0)</f>
        <v>Gabie Pittle</v>
      </c>
    </row>
    <row r="3936" spans="1:10" ht="14.25" customHeight="1" x14ac:dyDescent="0.3">
      <c r="A3936" s="3">
        <f t="shared" si="15"/>
        <v>45200</v>
      </c>
      <c r="B3936" s="3">
        <v>45222</v>
      </c>
      <c r="C3936" s="2">
        <v>301955</v>
      </c>
      <c r="D3936" s="2">
        <v>10053</v>
      </c>
      <c r="E3936" s="2">
        <v>170</v>
      </c>
      <c r="F3936" s="2">
        <v>2</v>
      </c>
      <c r="G3936" s="2">
        <v>90</v>
      </c>
      <c r="H3936" s="2">
        <v>180</v>
      </c>
      <c r="I3936" s="2" t="str">
        <f>VLOOKUP($D3936,PRODUCTS!$A$2:$G$87,2,0)</f>
        <v>HP - 21.5" IPS LED Full HD </v>
      </c>
      <c r="J3936" s="2" t="str">
        <f>VLOOKUP(E3936,CUSTOMERS!$A$2:$K$1001,2,0)&amp;" "&amp;VLOOKUP(E3936,CUSTOMERS!$A$2:$K$1001,3,0)</f>
        <v>Yolanthe Dilon</v>
      </c>
    </row>
    <row r="3937" spans="1:10" ht="14.25" customHeight="1" x14ac:dyDescent="0.3">
      <c r="A3937" s="3">
        <f t="shared" si="15"/>
        <v>45200</v>
      </c>
      <c r="B3937" s="3">
        <v>45222</v>
      </c>
      <c r="C3937" s="2">
        <v>301956</v>
      </c>
      <c r="D3937" s="2">
        <v>10047</v>
      </c>
      <c r="E3937" s="2">
        <v>17</v>
      </c>
      <c r="F3937" s="2">
        <v>3</v>
      </c>
      <c r="G3937" s="2">
        <v>300</v>
      </c>
      <c r="H3937" s="2">
        <v>900</v>
      </c>
      <c r="I3937" s="2" t="str">
        <f>VLOOKUP($D3937,PRODUCTS!$A$2:$G$87,2,0)</f>
        <v>Microsoft - Xbox Series S 512 GB All-Digital Console</v>
      </c>
      <c r="J3937" s="2" t="str">
        <f>VLOOKUP(E3937,CUSTOMERS!$A$2:$K$1001,2,0)&amp;" "&amp;VLOOKUP(E3937,CUSTOMERS!$A$2:$K$1001,3,0)</f>
        <v>Pepillo Weigh</v>
      </c>
    </row>
    <row r="3938" spans="1:10" ht="14.25" customHeight="1" x14ac:dyDescent="0.3">
      <c r="A3938" s="3">
        <f t="shared" si="15"/>
        <v>45200</v>
      </c>
      <c r="B3938" s="3">
        <v>45222</v>
      </c>
      <c r="C3938" s="2">
        <v>301956</v>
      </c>
      <c r="D3938" s="2">
        <v>10015</v>
      </c>
      <c r="E3938" s="2">
        <v>790</v>
      </c>
      <c r="F3938" s="2">
        <v>3</v>
      </c>
      <c r="G3938" s="2">
        <v>1399</v>
      </c>
      <c r="H3938" s="2">
        <v>4197</v>
      </c>
      <c r="I3938" s="2" t="str">
        <f>VLOOKUP($D3938,PRODUCTS!$A$2:$G$87,2,0)</f>
        <v>iPhone 15 Pro Max 512 GB</v>
      </c>
      <c r="J3938" s="2" t="str">
        <f>VLOOKUP(E3938,CUSTOMERS!$A$2:$K$1001,2,0)&amp;" "&amp;VLOOKUP(E3938,CUSTOMERS!$A$2:$K$1001,3,0)</f>
        <v>Hallsy Hallex</v>
      </c>
    </row>
    <row r="3939" spans="1:10" ht="14.25" customHeight="1" x14ac:dyDescent="0.3">
      <c r="A3939" s="3">
        <f t="shared" si="15"/>
        <v>45200</v>
      </c>
      <c r="B3939" s="3">
        <v>45222</v>
      </c>
      <c r="C3939" s="2">
        <v>301956</v>
      </c>
      <c r="D3939" s="2">
        <v>10066</v>
      </c>
      <c r="E3939" s="2">
        <v>820</v>
      </c>
      <c r="F3939" s="2">
        <v>1</v>
      </c>
      <c r="G3939" s="2">
        <v>149</v>
      </c>
      <c r="H3939" s="2">
        <v>149</v>
      </c>
      <c r="I3939" s="2" t="str">
        <f>VLOOKUP($D3939,PRODUCTS!$A$2:$G$87,2,0)</f>
        <v>Polaroid - Now+ Instant Film Camera Generation 2</v>
      </c>
      <c r="J3939" s="2" t="str">
        <f>VLOOKUP(E3939,CUSTOMERS!$A$2:$K$1001,2,0)&amp;" "&amp;VLOOKUP(E3939,CUSTOMERS!$A$2:$K$1001,3,0)</f>
        <v>Em Pyle</v>
      </c>
    </row>
    <row r="3940" spans="1:10" ht="14.25" customHeight="1" x14ac:dyDescent="0.3">
      <c r="A3940" s="3">
        <f t="shared" si="15"/>
        <v>45200</v>
      </c>
      <c r="B3940" s="3">
        <v>45222</v>
      </c>
      <c r="C3940" s="2">
        <v>301957</v>
      </c>
      <c r="D3940" s="2">
        <v>10057</v>
      </c>
      <c r="E3940" s="2">
        <v>794</v>
      </c>
      <c r="F3940" s="2">
        <v>2</v>
      </c>
      <c r="G3940" s="2">
        <v>1099</v>
      </c>
      <c r="H3940" s="2">
        <v>2198</v>
      </c>
      <c r="I3940" s="2" t="str">
        <f>VLOOKUP($D3940,PRODUCTS!$A$2:$G$87,2,0)</f>
        <v>LG - 65" Class 80 Series QNED</v>
      </c>
      <c r="J3940" s="2" t="str">
        <f>VLOOKUP(E3940,CUSTOMERS!$A$2:$K$1001,2,0)&amp;" "&amp;VLOOKUP(E3940,CUSTOMERS!$A$2:$K$1001,3,0)</f>
        <v>Camala Powdrill</v>
      </c>
    </row>
    <row r="3941" spans="1:10" ht="14.25" customHeight="1" x14ac:dyDescent="0.3">
      <c r="A3941" s="3">
        <f t="shared" si="15"/>
        <v>45200</v>
      </c>
      <c r="B3941" s="3">
        <v>45222</v>
      </c>
      <c r="C3941" s="2">
        <v>301958</v>
      </c>
      <c r="D3941" s="2">
        <v>10033</v>
      </c>
      <c r="E3941" s="2">
        <v>120</v>
      </c>
      <c r="F3941" s="2">
        <v>3</v>
      </c>
      <c r="G3941" s="2">
        <v>295</v>
      </c>
      <c r="H3941" s="2">
        <v>885</v>
      </c>
      <c r="I3941" s="2" t="str">
        <f>VLOOKUP($D3941,PRODUCTS!$A$2:$G$87,2,0)</f>
        <v>Nintendo Switch</v>
      </c>
      <c r="J3941" s="2" t="str">
        <f>VLOOKUP(E3941,CUSTOMERS!$A$2:$K$1001,2,0)&amp;" "&amp;VLOOKUP(E3941,CUSTOMERS!$A$2:$K$1001,3,0)</f>
        <v>Tedi Fley</v>
      </c>
    </row>
    <row r="3942" spans="1:10" ht="14.25" customHeight="1" x14ac:dyDescent="0.3">
      <c r="A3942" s="3">
        <f t="shared" si="15"/>
        <v>45200</v>
      </c>
      <c r="B3942" s="3">
        <v>45222</v>
      </c>
      <c r="C3942" s="2">
        <v>301958</v>
      </c>
      <c r="D3942" s="2">
        <v>10030</v>
      </c>
      <c r="E3942" s="2">
        <v>277</v>
      </c>
      <c r="F3942" s="2">
        <v>2</v>
      </c>
      <c r="G3942" s="2">
        <v>234</v>
      </c>
      <c r="H3942" s="2">
        <v>468</v>
      </c>
      <c r="I3942" s="2" t="str">
        <f>VLOOKUP($D3942,PRODUCTS!$A$2:$G$87,2,0)</f>
        <v>Meta Quest 2 </v>
      </c>
      <c r="J3942" s="2" t="str">
        <f>VLOOKUP(E3942,CUSTOMERS!$A$2:$K$1001,2,0)&amp;" "&amp;VLOOKUP(E3942,CUSTOMERS!$A$2:$K$1001,3,0)</f>
        <v>Julius Custard</v>
      </c>
    </row>
    <row r="3943" spans="1:10" ht="14.25" customHeight="1" x14ac:dyDescent="0.3">
      <c r="A3943" s="3">
        <f t="shared" si="15"/>
        <v>45200</v>
      </c>
      <c r="B3943" s="3">
        <v>45222</v>
      </c>
      <c r="C3943" s="2">
        <v>301958</v>
      </c>
      <c r="D3943" s="2">
        <v>10057</v>
      </c>
      <c r="E3943" s="2">
        <v>809</v>
      </c>
      <c r="F3943" s="2">
        <v>3</v>
      </c>
      <c r="G3943" s="2">
        <v>1099</v>
      </c>
      <c r="H3943" s="2">
        <v>3297</v>
      </c>
      <c r="I3943" s="2" t="str">
        <f>VLOOKUP($D3943,PRODUCTS!$A$2:$G$87,2,0)</f>
        <v>LG - 65" Class 80 Series QNED</v>
      </c>
      <c r="J3943" s="2" t="str">
        <f>VLOOKUP(E3943,CUSTOMERS!$A$2:$K$1001,2,0)&amp;" "&amp;VLOOKUP(E3943,CUSTOMERS!$A$2:$K$1001,3,0)</f>
        <v>Bill Kidson</v>
      </c>
    </row>
    <row r="3944" spans="1:10" ht="14.25" customHeight="1" x14ac:dyDescent="0.3">
      <c r="A3944" s="3">
        <f t="shared" si="15"/>
        <v>45200</v>
      </c>
      <c r="B3944" s="3">
        <v>45222</v>
      </c>
      <c r="C3944" s="2">
        <v>301958</v>
      </c>
      <c r="D3944" s="2">
        <v>10045</v>
      </c>
      <c r="E3944" s="2">
        <v>905</v>
      </c>
      <c r="F3944" s="2">
        <v>1</v>
      </c>
      <c r="G3944" s="2">
        <v>499</v>
      </c>
      <c r="H3944" s="2">
        <v>499</v>
      </c>
      <c r="I3944" s="2" t="str">
        <f>VLOOKUP($D3944,PRODUCTS!$A$2:$G$87,2,0)</f>
        <v>Microsoft - Xbox Series X 1TB Console </v>
      </c>
      <c r="J3944" s="2" t="str">
        <f>VLOOKUP(E3944,CUSTOMERS!$A$2:$K$1001,2,0)&amp;" "&amp;VLOOKUP(E3944,CUSTOMERS!$A$2:$K$1001,3,0)</f>
        <v>Inesita O'Fallowne</v>
      </c>
    </row>
    <row r="3945" spans="1:10" ht="14.25" customHeight="1" x14ac:dyDescent="0.3">
      <c r="A3945" s="3">
        <f t="shared" si="15"/>
        <v>45200</v>
      </c>
      <c r="B3945" s="3">
        <v>45222</v>
      </c>
      <c r="C3945" s="2">
        <v>301959</v>
      </c>
      <c r="D3945" s="2">
        <v>10020</v>
      </c>
      <c r="E3945" s="2">
        <v>541</v>
      </c>
      <c r="F3945" s="2">
        <v>1</v>
      </c>
      <c r="G3945" s="2">
        <v>1499</v>
      </c>
      <c r="H3945" s="2">
        <v>1499</v>
      </c>
      <c r="I3945" s="2" t="str">
        <f>VLOOKUP($D3945,PRODUCTS!$A$2:$G$87,2,0)</f>
        <v>iPhone 15 Pro 1 TB</v>
      </c>
      <c r="J3945" s="2" t="str">
        <f>VLOOKUP(E3945,CUSTOMERS!$A$2:$K$1001,2,0)&amp;" "&amp;VLOOKUP(E3945,CUSTOMERS!$A$2:$K$1001,3,0)</f>
        <v>Trudi Lauritzen</v>
      </c>
    </row>
    <row r="3946" spans="1:10" ht="14.25" customHeight="1" x14ac:dyDescent="0.3">
      <c r="A3946" s="3">
        <f t="shared" si="15"/>
        <v>45200</v>
      </c>
      <c r="B3946" s="3">
        <v>45222</v>
      </c>
      <c r="C3946" s="2">
        <v>301959</v>
      </c>
      <c r="D3946" s="2">
        <v>10015</v>
      </c>
      <c r="E3946" s="2">
        <v>775</v>
      </c>
      <c r="F3946" s="2">
        <v>1</v>
      </c>
      <c r="G3946" s="2">
        <v>1399</v>
      </c>
      <c r="H3946" s="2">
        <v>1399</v>
      </c>
      <c r="I3946" s="2" t="str">
        <f>VLOOKUP($D3946,PRODUCTS!$A$2:$G$87,2,0)</f>
        <v>iPhone 15 Pro Max 512 GB</v>
      </c>
      <c r="J3946" s="2" t="str">
        <f>VLOOKUP(E3946,CUSTOMERS!$A$2:$K$1001,2,0)&amp;" "&amp;VLOOKUP(E3946,CUSTOMERS!$A$2:$K$1001,3,0)</f>
        <v>Wilfrid Pauletto</v>
      </c>
    </row>
    <row r="3947" spans="1:10" ht="14.25" customHeight="1" x14ac:dyDescent="0.3">
      <c r="A3947" s="3">
        <f t="shared" si="15"/>
        <v>45200</v>
      </c>
      <c r="B3947" s="3">
        <v>45222</v>
      </c>
      <c r="C3947" s="2">
        <v>301960</v>
      </c>
      <c r="D3947" s="2">
        <v>10019</v>
      </c>
      <c r="E3947" s="2">
        <v>924</v>
      </c>
      <c r="F3947" s="2">
        <v>1</v>
      </c>
      <c r="G3947" s="2">
        <v>1299</v>
      </c>
      <c r="H3947" s="2">
        <v>1299</v>
      </c>
      <c r="I3947" s="2" t="str">
        <f>VLOOKUP($D3947,PRODUCTS!$A$2:$G$87,2,0)</f>
        <v>iPhone 15 Pro 512 GB</v>
      </c>
      <c r="J3947" s="2" t="str">
        <f>VLOOKUP(E3947,CUSTOMERS!$A$2:$K$1001,2,0)&amp;" "&amp;VLOOKUP(E3947,CUSTOMERS!$A$2:$K$1001,3,0)</f>
        <v>Marcella Coopey</v>
      </c>
    </row>
    <row r="3948" spans="1:10" ht="14.25" customHeight="1" x14ac:dyDescent="0.3">
      <c r="A3948" s="3">
        <f t="shared" si="15"/>
        <v>45200</v>
      </c>
      <c r="B3948" s="3">
        <v>45222</v>
      </c>
      <c r="C3948" s="2">
        <v>301960</v>
      </c>
      <c r="D3948" s="2">
        <v>10046</v>
      </c>
      <c r="E3948" s="2">
        <v>178</v>
      </c>
      <c r="F3948" s="2">
        <v>2</v>
      </c>
      <c r="G3948" s="2">
        <v>200</v>
      </c>
      <c r="H3948" s="2">
        <v>400</v>
      </c>
      <c r="I3948" s="2" t="str">
        <f>VLOOKUP($D3948,PRODUCTS!$A$2:$G$87,2,0)</f>
        <v>Nintendo - Switch 32GB Lite</v>
      </c>
      <c r="J3948" s="2" t="str">
        <f>VLOOKUP(E3948,CUSTOMERS!$A$2:$K$1001,2,0)&amp;" "&amp;VLOOKUP(E3948,CUSTOMERS!$A$2:$K$1001,3,0)</f>
        <v>Gael Wagon</v>
      </c>
    </row>
    <row r="3949" spans="1:10" ht="14.25" customHeight="1" x14ac:dyDescent="0.3">
      <c r="A3949" s="3">
        <f t="shared" si="15"/>
        <v>45200</v>
      </c>
      <c r="B3949" s="3">
        <v>45222</v>
      </c>
      <c r="C3949" s="2">
        <v>301960</v>
      </c>
      <c r="D3949" s="2">
        <v>10038</v>
      </c>
      <c r="E3949" s="2">
        <v>617</v>
      </c>
      <c r="F3949" s="2">
        <v>3</v>
      </c>
      <c r="G3949" s="2">
        <v>379</v>
      </c>
      <c r="H3949" s="2">
        <v>1137</v>
      </c>
      <c r="I3949" s="2" t="str">
        <f>VLOOKUP($D3949,PRODUCTS!$A$2:$G$87,2,0)</f>
        <v>Apple Watch Series 9 (GPS) 45mm</v>
      </c>
      <c r="J3949" s="2" t="str">
        <f>VLOOKUP(E3949,CUSTOMERS!$A$2:$K$1001,2,0)&amp;" "&amp;VLOOKUP(E3949,CUSTOMERS!$A$2:$K$1001,3,0)</f>
        <v>Onfroi Ropert</v>
      </c>
    </row>
    <row r="3950" spans="1:10" ht="14.25" customHeight="1" x14ac:dyDescent="0.3">
      <c r="A3950" s="3">
        <f t="shared" si="15"/>
        <v>45200</v>
      </c>
      <c r="B3950" s="3">
        <v>45222</v>
      </c>
      <c r="C3950" s="2">
        <v>301961</v>
      </c>
      <c r="D3950" s="2">
        <v>10034</v>
      </c>
      <c r="E3950" s="2">
        <v>977</v>
      </c>
      <c r="F3950" s="2">
        <v>2</v>
      </c>
      <c r="G3950" s="2">
        <v>90</v>
      </c>
      <c r="H3950" s="2">
        <v>180</v>
      </c>
      <c r="I3950" s="2" t="str">
        <f>VLOOKUP($D3950,PRODUCTS!$A$2:$G$87,2,0)</f>
        <v>Xbox Wireless Headset </v>
      </c>
      <c r="J3950" s="2" t="str">
        <f>VLOOKUP(E3950,CUSTOMERS!$A$2:$K$1001,2,0)&amp;" "&amp;VLOOKUP(E3950,CUSTOMERS!$A$2:$K$1001,3,0)</f>
        <v>Amie Eckford</v>
      </c>
    </row>
    <row r="3951" spans="1:10" ht="14.25" customHeight="1" x14ac:dyDescent="0.3">
      <c r="A3951" s="3">
        <f t="shared" si="15"/>
        <v>45200</v>
      </c>
      <c r="B3951" s="3">
        <v>45223</v>
      </c>
      <c r="C3951" s="2">
        <v>301962</v>
      </c>
      <c r="D3951" s="2">
        <v>10010</v>
      </c>
      <c r="E3951" s="2">
        <v>504</v>
      </c>
      <c r="F3951" s="2">
        <v>1</v>
      </c>
      <c r="G3951" s="2">
        <v>29</v>
      </c>
      <c r="H3951" s="2">
        <v>29</v>
      </c>
      <c r="I3951" s="2" t="str">
        <f>VLOOKUP($D3951,PRODUCTS!$A$2:$G$87,2,0)</f>
        <v>JBL Go 3</v>
      </c>
      <c r="J3951" s="2" t="str">
        <f>VLOOKUP(E3951,CUSTOMERS!$A$2:$K$1001,2,0)&amp;" "&amp;VLOOKUP(E3951,CUSTOMERS!$A$2:$K$1001,3,0)</f>
        <v>Serena MacArthur</v>
      </c>
    </row>
    <row r="3952" spans="1:10" ht="14.25" customHeight="1" x14ac:dyDescent="0.3">
      <c r="A3952" s="3">
        <f t="shared" si="15"/>
        <v>45200</v>
      </c>
      <c r="B3952" s="3">
        <v>45223</v>
      </c>
      <c r="C3952" s="2">
        <v>301963</v>
      </c>
      <c r="D3952" s="2">
        <v>10023</v>
      </c>
      <c r="E3952" s="2">
        <v>267</v>
      </c>
      <c r="F3952" s="2">
        <v>3</v>
      </c>
      <c r="G3952" s="2">
        <v>1099</v>
      </c>
      <c r="H3952" s="2">
        <v>3297</v>
      </c>
      <c r="I3952" s="2" t="str">
        <f>VLOOKUP($D3952,PRODUCTS!$A$2:$G$87,2,0)</f>
        <v>iPhone 15 512 GB</v>
      </c>
      <c r="J3952" s="2" t="str">
        <f>VLOOKUP(E3952,CUSTOMERS!$A$2:$K$1001,2,0)&amp;" "&amp;VLOOKUP(E3952,CUSTOMERS!$A$2:$K$1001,3,0)</f>
        <v>Freemon Bram</v>
      </c>
    </row>
    <row r="3953" spans="1:10" ht="14.25" customHeight="1" x14ac:dyDescent="0.3">
      <c r="A3953" s="3">
        <f t="shared" si="15"/>
        <v>45200</v>
      </c>
      <c r="B3953" s="3">
        <v>45223</v>
      </c>
      <c r="C3953" s="2">
        <v>301964</v>
      </c>
      <c r="D3953" s="2">
        <v>10060</v>
      </c>
      <c r="E3953" s="2">
        <v>312</v>
      </c>
      <c r="F3953" s="2">
        <v>1</v>
      </c>
      <c r="G3953" s="2">
        <v>579</v>
      </c>
      <c r="H3953" s="2">
        <v>579</v>
      </c>
      <c r="I3953" s="2" t="str">
        <f>VLOOKUP($D3953,PRODUCTS!$A$2:$G$87,2,0)</f>
        <v>Samsung - 75" Class TU690</v>
      </c>
      <c r="J3953" s="2" t="str">
        <f>VLOOKUP(E3953,CUSTOMERS!$A$2:$K$1001,2,0)&amp;" "&amp;VLOOKUP(E3953,CUSTOMERS!$A$2:$K$1001,3,0)</f>
        <v>Maje Audrey</v>
      </c>
    </row>
    <row r="3954" spans="1:10" ht="14.25" customHeight="1" x14ac:dyDescent="0.3">
      <c r="A3954" s="3">
        <f t="shared" si="15"/>
        <v>45200</v>
      </c>
      <c r="B3954" s="3">
        <v>45223</v>
      </c>
      <c r="C3954" s="2">
        <v>301965</v>
      </c>
      <c r="D3954" s="2">
        <v>10001</v>
      </c>
      <c r="E3954" s="2">
        <v>37</v>
      </c>
      <c r="F3954" s="2">
        <v>3</v>
      </c>
      <c r="G3954" s="2">
        <v>27</v>
      </c>
      <c r="H3954" s="2">
        <v>81</v>
      </c>
      <c r="I3954" s="2" t="str">
        <f>VLOOKUP($D3954,PRODUCTS!$A$2:$G$87,2,0)</f>
        <v>Apple AirTag</v>
      </c>
      <c r="J3954" s="2" t="str">
        <f>VLOOKUP(E3954,CUSTOMERS!$A$2:$K$1001,2,0)&amp;" "&amp;VLOOKUP(E3954,CUSTOMERS!$A$2:$K$1001,3,0)</f>
        <v>Rufe Inggall</v>
      </c>
    </row>
    <row r="3955" spans="1:10" ht="14.25" customHeight="1" x14ac:dyDescent="0.3">
      <c r="A3955" s="3">
        <f t="shared" si="15"/>
        <v>45200</v>
      </c>
      <c r="B3955" s="3">
        <v>45223</v>
      </c>
      <c r="C3955" s="2">
        <v>301966</v>
      </c>
      <c r="D3955" s="2">
        <v>10064</v>
      </c>
      <c r="E3955" s="2">
        <v>106</v>
      </c>
      <c r="F3955" s="2">
        <v>1</v>
      </c>
      <c r="G3955" s="2">
        <v>1249</v>
      </c>
      <c r="H3955" s="2">
        <v>1249</v>
      </c>
      <c r="I3955" s="2" t="str">
        <f>VLOOKUP($D3955,PRODUCTS!$A$2:$G$87,2,0)</f>
        <v>Nikon - Z50 Mirrorless Camera</v>
      </c>
      <c r="J3955" s="2" t="str">
        <f>VLOOKUP(E3955,CUSTOMERS!$A$2:$K$1001,2,0)&amp;" "&amp;VLOOKUP(E3955,CUSTOMERS!$A$2:$K$1001,3,0)</f>
        <v>Ashby Dashkov</v>
      </c>
    </row>
    <row r="3956" spans="1:10" ht="14.25" customHeight="1" x14ac:dyDescent="0.3">
      <c r="A3956" s="3">
        <f t="shared" si="15"/>
        <v>45200</v>
      </c>
      <c r="B3956" s="3">
        <v>45223</v>
      </c>
      <c r="C3956" s="2">
        <v>301967</v>
      </c>
      <c r="D3956" s="2">
        <v>10023</v>
      </c>
      <c r="E3956" s="2">
        <v>223</v>
      </c>
      <c r="F3956" s="2">
        <v>1</v>
      </c>
      <c r="G3956" s="2">
        <v>1099</v>
      </c>
      <c r="H3956" s="2">
        <v>1099</v>
      </c>
      <c r="I3956" s="2" t="str">
        <f>VLOOKUP($D3956,PRODUCTS!$A$2:$G$87,2,0)</f>
        <v>iPhone 15 512 GB</v>
      </c>
      <c r="J3956" s="2" t="str">
        <f>VLOOKUP(E3956,CUSTOMERS!$A$2:$K$1001,2,0)&amp;" "&amp;VLOOKUP(E3956,CUSTOMERS!$A$2:$K$1001,3,0)</f>
        <v>Worthington Downton</v>
      </c>
    </row>
    <row r="3957" spans="1:10" ht="14.25" customHeight="1" x14ac:dyDescent="0.3">
      <c r="A3957" s="3">
        <f t="shared" si="15"/>
        <v>45200</v>
      </c>
      <c r="B3957" s="3">
        <v>45223</v>
      </c>
      <c r="C3957" s="2">
        <v>301967</v>
      </c>
      <c r="D3957" s="2">
        <v>10013</v>
      </c>
      <c r="E3957" s="2">
        <v>870</v>
      </c>
      <c r="F3957" s="2">
        <v>2</v>
      </c>
      <c r="G3957" s="2">
        <v>157</v>
      </c>
      <c r="H3957" s="2">
        <v>314</v>
      </c>
      <c r="I3957" s="2" t="str">
        <f>VLOOKUP($D3957,PRODUCTS!$A$2:$G$87,2,0)</f>
        <v>Vizio 40" D-Series</v>
      </c>
      <c r="J3957" s="2" t="str">
        <f>VLOOKUP(E3957,CUSTOMERS!$A$2:$K$1001,2,0)&amp;" "&amp;VLOOKUP(E3957,CUSTOMERS!$A$2:$K$1001,3,0)</f>
        <v>Rachael Cayton</v>
      </c>
    </row>
    <row r="3958" spans="1:10" ht="14.25" customHeight="1" x14ac:dyDescent="0.3">
      <c r="A3958" s="3">
        <f t="shared" si="15"/>
        <v>45200</v>
      </c>
      <c r="B3958" s="3">
        <v>45223</v>
      </c>
      <c r="C3958" s="2">
        <v>301967</v>
      </c>
      <c r="D3958" s="2">
        <v>10072</v>
      </c>
      <c r="E3958" s="2">
        <v>94</v>
      </c>
      <c r="F3958" s="2">
        <v>1</v>
      </c>
      <c r="G3958" s="2">
        <v>5</v>
      </c>
      <c r="H3958" s="2">
        <v>5</v>
      </c>
      <c r="I3958" s="2" t="str">
        <f>VLOOKUP($D3958,PRODUCTS!$A$2:$G$87,2,0)</f>
        <v>Case for iPhone 15 Red</v>
      </c>
      <c r="J3958" s="2" t="str">
        <f>VLOOKUP(E3958,CUSTOMERS!$A$2:$K$1001,2,0)&amp;" "&amp;VLOOKUP(E3958,CUSTOMERS!$A$2:$K$1001,3,0)</f>
        <v>Kizzee Greatbanks</v>
      </c>
    </row>
    <row r="3959" spans="1:10" ht="14.25" customHeight="1" x14ac:dyDescent="0.3">
      <c r="A3959" s="3">
        <f t="shared" si="15"/>
        <v>45200</v>
      </c>
      <c r="B3959" s="3">
        <v>45223</v>
      </c>
      <c r="C3959" s="2">
        <v>301967</v>
      </c>
      <c r="D3959" s="2">
        <v>10056</v>
      </c>
      <c r="E3959" s="2">
        <v>44</v>
      </c>
      <c r="F3959" s="2">
        <v>2</v>
      </c>
      <c r="G3959" s="2">
        <v>999</v>
      </c>
      <c r="H3959" s="2">
        <v>1998</v>
      </c>
      <c r="I3959" s="2" t="str">
        <f>VLOOKUP($D3959,PRODUCTS!$A$2:$G$87,2,0)</f>
        <v>Samsung - 85" Class TU690T</v>
      </c>
      <c r="J3959" s="2" t="str">
        <f>VLOOKUP(E3959,CUSTOMERS!$A$2:$K$1001,2,0)&amp;" "&amp;VLOOKUP(E3959,CUSTOMERS!$A$2:$K$1001,3,0)</f>
        <v>Aleece Edworthy</v>
      </c>
    </row>
    <row r="3960" spans="1:10" ht="14.25" customHeight="1" x14ac:dyDescent="0.3">
      <c r="A3960" s="3">
        <f t="shared" si="15"/>
        <v>45200</v>
      </c>
      <c r="B3960" s="3">
        <v>45223</v>
      </c>
      <c r="C3960" s="2">
        <v>301968</v>
      </c>
      <c r="D3960" s="2">
        <v>10026</v>
      </c>
      <c r="E3960" s="2">
        <v>118</v>
      </c>
      <c r="F3960" s="2">
        <v>3</v>
      </c>
      <c r="G3960" s="2">
        <v>850</v>
      </c>
      <c r="H3960" s="2">
        <v>2550</v>
      </c>
      <c r="I3960" s="2" t="str">
        <f>VLOOKUP($D3960,PRODUCTS!$A$2:$G$87,2,0)</f>
        <v>SAMSUNG Galaxy Z Flip 256 GB</v>
      </c>
      <c r="J3960" s="2" t="str">
        <f>VLOOKUP(E3960,CUSTOMERS!$A$2:$K$1001,2,0)&amp;" "&amp;VLOOKUP(E3960,CUSTOMERS!$A$2:$K$1001,3,0)</f>
        <v>Andie Ivanenkov</v>
      </c>
    </row>
    <row r="3961" spans="1:10" ht="14.25" customHeight="1" x14ac:dyDescent="0.3">
      <c r="A3961" s="3">
        <f t="shared" si="15"/>
        <v>45200</v>
      </c>
      <c r="B3961" s="3">
        <v>45223</v>
      </c>
      <c r="C3961" s="2">
        <v>301968</v>
      </c>
      <c r="D3961" s="2">
        <v>10050</v>
      </c>
      <c r="E3961" s="2">
        <v>117</v>
      </c>
      <c r="F3961" s="2">
        <v>2</v>
      </c>
      <c r="G3961" s="2">
        <v>700</v>
      </c>
      <c r="H3961" s="2">
        <v>1400</v>
      </c>
      <c r="I3961" s="2" t="str">
        <f>VLOOKUP($D3961,PRODUCTS!$A$2:$G$87,2,0)</f>
        <v>Microsoft - Surface Laptop Go 3 </v>
      </c>
      <c r="J3961" s="2" t="str">
        <f>VLOOKUP(E3961,CUSTOMERS!$A$2:$K$1001,2,0)&amp;" "&amp;VLOOKUP(E3961,CUSTOMERS!$A$2:$K$1001,3,0)</f>
        <v>Zorine Croxon</v>
      </c>
    </row>
    <row r="3962" spans="1:10" ht="14.25" customHeight="1" x14ac:dyDescent="0.3">
      <c r="A3962" s="3">
        <f t="shared" si="15"/>
        <v>45200</v>
      </c>
      <c r="B3962" s="3">
        <v>45223</v>
      </c>
      <c r="C3962" s="2">
        <v>301969</v>
      </c>
      <c r="D3962" s="2">
        <v>10023</v>
      </c>
      <c r="E3962" s="2">
        <v>617</v>
      </c>
      <c r="F3962" s="2">
        <v>2</v>
      </c>
      <c r="G3962" s="2">
        <v>1099</v>
      </c>
      <c r="H3962" s="2">
        <v>2198</v>
      </c>
      <c r="I3962" s="2" t="str">
        <f>VLOOKUP($D3962,PRODUCTS!$A$2:$G$87,2,0)</f>
        <v>iPhone 15 512 GB</v>
      </c>
      <c r="J3962" s="2" t="str">
        <f>VLOOKUP(E3962,CUSTOMERS!$A$2:$K$1001,2,0)&amp;" "&amp;VLOOKUP(E3962,CUSTOMERS!$A$2:$K$1001,3,0)</f>
        <v>Onfroi Ropert</v>
      </c>
    </row>
    <row r="3963" spans="1:10" ht="14.25" customHeight="1" x14ac:dyDescent="0.3">
      <c r="A3963" s="3">
        <f t="shared" si="15"/>
        <v>45200</v>
      </c>
      <c r="B3963" s="3">
        <v>45223</v>
      </c>
      <c r="C3963" s="2">
        <v>301969</v>
      </c>
      <c r="D3963" s="2">
        <v>10024</v>
      </c>
      <c r="E3963" s="2">
        <v>668</v>
      </c>
      <c r="F3963" s="2">
        <v>1</v>
      </c>
      <c r="G3963" s="2">
        <v>199</v>
      </c>
      <c r="H3963" s="2">
        <v>199</v>
      </c>
      <c r="I3963" s="2" t="str">
        <f>VLOOKUP($D3963,PRODUCTS!$A$2:$G$87,2,0)</f>
        <v>SAMSUNG Galaxy Tab S6 Lite 10.4" 64GB</v>
      </c>
      <c r="J3963" s="2" t="str">
        <f>VLOOKUP(E3963,CUSTOMERS!$A$2:$K$1001,2,0)&amp;" "&amp;VLOOKUP(E3963,CUSTOMERS!$A$2:$K$1001,3,0)</f>
        <v>Maia Warwicker</v>
      </c>
    </row>
    <row r="3964" spans="1:10" ht="14.25" customHeight="1" x14ac:dyDescent="0.3">
      <c r="A3964" s="3">
        <f t="shared" si="15"/>
        <v>45200</v>
      </c>
      <c r="B3964" s="3">
        <v>45224</v>
      </c>
      <c r="C3964" s="2">
        <v>301970</v>
      </c>
      <c r="D3964" s="2">
        <v>10025</v>
      </c>
      <c r="E3964" s="2">
        <v>662</v>
      </c>
      <c r="F3964" s="2">
        <v>2</v>
      </c>
      <c r="G3964" s="2">
        <v>399</v>
      </c>
      <c r="H3964" s="2">
        <v>798</v>
      </c>
      <c r="I3964" s="2" t="str">
        <f>VLOOKUP($D3964,PRODUCTS!$A$2:$G$87,2,0)</f>
        <v>SAMSUNG Galaxy A54 5G 128 GB</v>
      </c>
      <c r="J3964" s="2" t="str">
        <f>VLOOKUP(E3964,CUSTOMERS!$A$2:$K$1001,2,0)&amp;" "&amp;VLOOKUP(E3964,CUSTOMERS!$A$2:$K$1001,3,0)</f>
        <v>William Milliken</v>
      </c>
    </row>
    <row r="3965" spans="1:10" ht="14.25" customHeight="1" x14ac:dyDescent="0.3">
      <c r="A3965" s="3">
        <f t="shared" si="15"/>
        <v>45200</v>
      </c>
      <c r="B3965" s="3">
        <v>45224</v>
      </c>
      <c r="C3965" s="2">
        <v>301970</v>
      </c>
      <c r="D3965" s="2">
        <v>10081</v>
      </c>
      <c r="E3965" s="2">
        <v>487</v>
      </c>
      <c r="F3965" s="2">
        <v>3</v>
      </c>
      <c r="G3965" s="2">
        <v>5</v>
      </c>
      <c r="H3965" s="2">
        <v>15</v>
      </c>
      <c r="I3965" s="2" t="str">
        <f>VLOOKUP($D3965,PRODUCTS!$A$2:$G$87,2,0)</f>
        <v>Screen Protector for iPhone 15 Pro</v>
      </c>
      <c r="J3965" s="2" t="str">
        <f>VLOOKUP(E3965,CUSTOMERS!$A$2:$K$1001,2,0)&amp;" "&amp;VLOOKUP(E3965,CUSTOMERS!$A$2:$K$1001,3,0)</f>
        <v>May Stiggers</v>
      </c>
    </row>
    <row r="3966" spans="1:10" ht="14.25" customHeight="1" x14ac:dyDescent="0.3">
      <c r="A3966" s="3">
        <f t="shared" si="15"/>
        <v>45200</v>
      </c>
      <c r="B3966" s="3">
        <v>45224</v>
      </c>
      <c r="C3966" s="2">
        <v>301971</v>
      </c>
      <c r="D3966" s="2">
        <v>10044</v>
      </c>
      <c r="E3966" s="2">
        <v>749</v>
      </c>
      <c r="F3966" s="2">
        <v>1</v>
      </c>
      <c r="G3966" s="2">
        <v>750</v>
      </c>
      <c r="H3966" s="2">
        <v>750</v>
      </c>
      <c r="I3966" s="2" t="str">
        <f>VLOOKUP($D3966,PRODUCTS!$A$2:$G$87,2,0)</f>
        <v>Canon - EOS R50 4K</v>
      </c>
      <c r="J3966" s="2" t="str">
        <f>VLOOKUP(E3966,CUSTOMERS!$A$2:$K$1001,2,0)&amp;" "&amp;VLOOKUP(E3966,CUSTOMERS!$A$2:$K$1001,3,0)</f>
        <v>Dunc Hempel</v>
      </c>
    </row>
    <row r="3967" spans="1:10" ht="14.25" customHeight="1" x14ac:dyDescent="0.3">
      <c r="A3967" s="3">
        <f t="shared" si="15"/>
        <v>45200</v>
      </c>
      <c r="B3967" s="3">
        <v>45224</v>
      </c>
      <c r="C3967" s="2">
        <v>301971</v>
      </c>
      <c r="D3967" s="2">
        <v>10070</v>
      </c>
      <c r="E3967" s="2">
        <v>501</v>
      </c>
      <c r="F3967" s="2">
        <v>1</v>
      </c>
      <c r="G3967" s="2">
        <v>7</v>
      </c>
      <c r="H3967" s="2">
        <v>7</v>
      </c>
      <c r="I3967" s="2" t="str">
        <f>VLOOKUP($D3967,PRODUCTS!$A$2:$G$87,2,0)</f>
        <v>Case for iPhone 15 Pro Max Red</v>
      </c>
      <c r="J3967" s="2" t="str">
        <f>VLOOKUP(E3967,CUSTOMERS!$A$2:$K$1001,2,0)&amp;" "&amp;VLOOKUP(E3967,CUSTOMERS!$A$2:$K$1001,3,0)</f>
        <v>Brigitte Harbison</v>
      </c>
    </row>
    <row r="3968" spans="1:10" ht="14.25" customHeight="1" x14ac:dyDescent="0.3">
      <c r="A3968" s="3">
        <f t="shared" si="15"/>
        <v>45200</v>
      </c>
      <c r="B3968" s="3">
        <v>45224</v>
      </c>
      <c r="C3968" s="2">
        <v>301972</v>
      </c>
      <c r="D3968" s="2">
        <v>10072</v>
      </c>
      <c r="E3968" s="2">
        <v>271</v>
      </c>
      <c r="F3968" s="2">
        <v>3</v>
      </c>
      <c r="G3968" s="2">
        <v>5</v>
      </c>
      <c r="H3968" s="2">
        <v>15</v>
      </c>
      <c r="I3968" s="2" t="str">
        <f>VLOOKUP($D3968,PRODUCTS!$A$2:$G$87,2,0)</f>
        <v>Case for iPhone 15 Red</v>
      </c>
      <c r="J3968" s="2" t="str">
        <f>VLOOKUP(E3968,CUSTOMERS!$A$2:$K$1001,2,0)&amp;" "&amp;VLOOKUP(E3968,CUSTOMERS!$A$2:$K$1001,3,0)</f>
        <v>Richy Nathan</v>
      </c>
    </row>
    <row r="3969" spans="1:10" ht="14.25" customHeight="1" x14ac:dyDescent="0.3">
      <c r="A3969" s="3">
        <f t="shared" si="15"/>
        <v>45200</v>
      </c>
      <c r="B3969" s="3">
        <v>45224</v>
      </c>
      <c r="C3969" s="2">
        <v>301973</v>
      </c>
      <c r="D3969" s="2">
        <v>10003</v>
      </c>
      <c r="E3969" s="2">
        <v>267</v>
      </c>
      <c r="F3969" s="2">
        <v>3</v>
      </c>
      <c r="G3969" s="2">
        <v>149</v>
      </c>
      <c r="H3969" s="2">
        <v>447</v>
      </c>
      <c r="I3969" s="2" t="str">
        <f>VLOOKUP($D3969,PRODUCTS!$A$2:$G$87,2,0)</f>
        <v>Apple Airpods Pro</v>
      </c>
      <c r="J3969" s="2" t="str">
        <f>VLOOKUP(E3969,CUSTOMERS!$A$2:$K$1001,2,0)&amp;" "&amp;VLOOKUP(E3969,CUSTOMERS!$A$2:$K$1001,3,0)</f>
        <v>Freemon Bram</v>
      </c>
    </row>
    <row r="3970" spans="1:10" ht="14.25" customHeight="1" x14ac:dyDescent="0.3">
      <c r="A3970" s="3">
        <f t="shared" si="15"/>
        <v>45200</v>
      </c>
      <c r="B3970" s="3">
        <v>45224</v>
      </c>
      <c r="C3970" s="2">
        <v>301973</v>
      </c>
      <c r="D3970" s="2">
        <v>10077</v>
      </c>
      <c r="E3970" s="2">
        <v>277</v>
      </c>
      <c r="F3970" s="2">
        <v>2</v>
      </c>
      <c r="G3970" s="2">
        <v>6</v>
      </c>
      <c r="H3970" s="2">
        <v>12</v>
      </c>
      <c r="I3970" s="2" t="str">
        <f>VLOOKUP($D3970,PRODUCTS!$A$2:$G$87,2,0)</f>
        <v>Case for iPhone 15 Pro Blue</v>
      </c>
      <c r="J3970" s="2" t="str">
        <f>VLOOKUP(E3970,CUSTOMERS!$A$2:$K$1001,2,0)&amp;" "&amp;VLOOKUP(E3970,CUSTOMERS!$A$2:$K$1001,3,0)</f>
        <v>Julius Custard</v>
      </c>
    </row>
    <row r="3971" spans="1:10" ht="14.25" customHeight="1" x14ac:dyDescent="0.3">
      <c r="A3971" s="3">
        <f t="shared" si="15"/>
        <v>45200</v>
      </c>
      <c r="B3971" s="3">
        <v>45225</v>
      </c>
      <c r="C3971" s="2">
        <v>301974</v>
      </c>
      <c r="D3971" s="2">
        <v>10008</v>
      </c>
      <c r="E3971" s="2">
        <v>888</v>
      </c>
      <c r="F3971" s="2">
        <v>2</v>
      </c>
      <c r="G3971" s="2">
        <v>50</v>
      </c>
      <c r="H3971" s="2">
        <v>100</v>
      </c>
      <c r="I3971" s="2" t="str">
        <f>VLOOKUP($D3971,PRODUCTS!$A$2:$G$87,2,0)</f>
        <v>Echo Dot (5th Gen)</v>
      </c>
      <c r="J3971" s="2" t="str">
        <f>VLOOKUP(E3971,CUSTOMERS!$A$2:$K$1001,2,0)&amp;" "&amp;VLOOKUP(E3971,CUSTOMERS!$A$2:$K$1001,3,0)</f>
        <v>Katya Johnikin</v>
      </c>
    </row>
    <row r="3972" spans="1:10" ht="14.25" customHeight="1" x14ac:dyDescent="0.3">
      <c r="A3972" s="3">
        <f t="shared" si="15"/>
        <v>45200</v>
      </c>
      <c r="B3972" s="3">
        <v>45225</v>
      </c>
      <c r="C3972" s="2">
        <v>301975</v>
      </c>
      <c r="D3972" s="2">
        <v>10074</v>
      </c>
      <c r="E3972" s="2">
        <v>807</v>
      </c>
      <c r="F3972" s="2">
        <v>2</v>
      </c>
      <c r="G3972" s="2">
        <v>6</v>
      </c>
      <c r="H3972" s="2">
        <v>12</v>
      </c>
      <c r="I3972" s="2" t="str">
        <f>VLOOKUP($D3972,PRODUCTS!$A$2:$G$87,2,0)</f>
        <v>Case for iPhone 15 Pro Black</v>
      </c>
      <c r="J3972" s="2" t="str">
        <f>VLOOKUP(E3972,CUSTOMERS!$A$2:$K$1001,2,0)&amp;" "&amp;VLOOKUP(E3972,CUSTOMERS!$A$2:$K$1001,3,0)</f>
        <v>Jonie Calltone</v>
      </c>
    </row>
    <row r="3973" spans="1:10" ht="14.25" customHeight="1" x14ac:dyDescent="0.3">
      <c r="A3973" s="3">
        <f t="shared" si="15"/>
        <v>45200</v>
      </c>
      <c r="B3973" s="3">
        <v>45225</v>
      </c>
      <c r="C3973" s="2">
        <v>301976</v>
      </c>
      <c r="D3973" s="2">
        <v>10018</v>
      </c>
      <c r="E3973" s="2">
        <v>958</v>
      </c>
      <c r="F3973" s="2">
        <v>2</v>
      </c>
      <c r="G3973" s="2">
        <v>1099</v>
      </c>
      <c r="H3973" s="2">
        <v>2198</v>
      </c>
      <c r="I3973" s="2" t="str">
        <f>VLOOKUP($D3973,PRODUCTS!$A$2:$G$87,2,0)</f>
        <v>iPhone 15 Pro 256 GB</v>
      </c>
      <c r="J3973" s="2" t="str">
        <f>VLOOKUP(E3973,CUSTOMERS!$A$2:$K$1001,2,0)&amp;" "&amp;VLOOKUP(E3973,CUSTOMERS!$A$2:$K$1001,3,0)</f>
        <v>Cacilia Bende</v>
      </c>
    </row>
    <row r="3974" spans="1:10" ht="14.25" customHeight="1" x14ac:dyDescent="0.3">
      <c r="A3974" s="3">
        <f t="shared" si="15"/>
        <v>45200</v>
      </c>
      <c r="B3974" s="3">
        <v>45225</v>
      </c>
      <c r="C3974" s="2">
        <v>301976</v>
      </c>
      <c r="D3974" s="2">
        <v>10016</v>
      </c>
      <c r="E3974" s="2">
        <v>186</v>
      </c>
      <c r="F3974" s="2">
        <v>2</v>
      </c>
      <c r="G3974" s="2">
        <v>1599</v>
      </c>
      <c r="H3974" s="2">
        <v>3198</v>
      </c>
      <c r="I3974" s="2" t="str">
        <f>VLOOKUP($D3974,PRODUCTS!$A$2:$G$87,2,0)</f>
        <v>iPhone 15 Pro Max 1 TB</v>
      </c>
      <c r="J3974" s="2" t="str">
        <f>VLOOKUP(E3974,CUSTOMERS!$A$2:$K$1001,2,0)&amp;" "&amp;VLOOKUP(E3974,CUSTOMERS!$A$2:$K$1001,3,0)</f>
        <v>Darrell Phython</v>
      </c>
    </row>
    <row r="3975" spans="1:10" ht="14.25" customHeight="1" x14ac:dyDescent="0.3">
      <c r="A3975" s="3">
        <f t="shared" si="15"/>
        <v>45200</v>
      </c>
      <c r="B3975" s="3">
        <v>45225</v>
      </c>
      <c r="C3975" s="2">
        <v>301976</v>
      </c>
      <c r="D3975" s="2">
        <v>10054</v>
      </c>
      <c r="E3975" s="2">
        <v>231</v>
      </c>
      <c r="F3975" s="2">
        <v>1</v>
      </c>
      <c r="G3975" s="2">
        <v>250</v>
      </c>
      <c r="H3975" s="2">
        <v>250</v>
      </c>
      <c r="I3975" s="2" t="str">
        <f>VLOOKUP($D3975,PRODUCTS!$A$2:$G$87,2,0)</f>
        <v>Samsung - 28” ViewFinity UHD</v>
      </c>
      <c r="J3975" s="2" t="str">
        <f>VLOOKUP(E3975,CUSTOMERS!$A$2:$K$1001,2,0)&amp;" "&amp;VLOOKUP(E3975,CUSTOMERS!$A$2:$K$1001,3,0)</f>
        <v>Diane Gullefant</v>
      </c>
    </row>
    <row r="3976" spans="1:10" ht="14.25" customHeight="1" x14ac:dyDescent="0.3">
      <c r="A3976" s="3">
        <f t="shared" si="15"/>
        <v>45200</v>
      </c>
      <c r="B3976" s="3">
        <v>45225</v>
      </c>
      <c r="C3976" s="2">
        <v>301976</v>
      </c>
      <c r="D3976" s="2">
        <v>10053</v>
      </c>
      <c r="E3976" s="2">
        <v>207</v>
      </c>
      <c r="F3976" s="2">
        <v>3</v>
      </c>
      <c r="G3976" s="2">
        <v>90</v>
      </c>
      <c r="H3976" s="2">
        <v>270</v>
      </c>
      <c r="I3976" s="2" t="str">
        <f>VLOOKUP($D3976,PRODUCTS!$A$2:$G$87,2,0)</f>
        <v>HP - 21.5" IPS LED Full HD </v>
      </c>
      <c r="J3976" s="2" t="str">
        <f>VLOOKUP(E3976,CUSTOMERS!$A$2:$K$1001,2,0)&amp;" "&amp;VLOOKUP(E3976,CUSTOMERS!$A$2:$K$1001,3,0)</f>
        <v>Gigi Guido</v>
      </c>
    </row>
    <row r="3977" spans="1:10" ht="14.25" customHeight="1" x14ac:dyDescent="0.3">
      <c r="A3977" s="3">
        <f t="shared" si="15"/>
        <v>45200</v>
      </c>
      <c r="B3977" s="3">
        <v>45225</v>
      </c>
      <c r="C3977" s="2">
        <v>301976</v>
      </c>
      <c r="D3977" s="2">
        <v>10067</v>
      </c>
      <c r="E3977" s="2">
        <v>720</v>
      </c>
      <c r="F3977" s="2">
        <v>2</v>
      </c>
      <c r="G3977" s="2">
        <v>269</v>
      </c>
      <c r="H3977" s="2">
        <v>538</v>
      </c>
      <c r="I3977" s="2" t="str">
        <f>VLOOKUP($D3977,PRODUCTS!$A$2:$G$87,2,0)</f>
        <v>Google - Nest Cam 2 Pack</v>
      </c>
      <c r="J3977" s="2" t="str">
        <f>VLOOKUP(E3977,CUSTOMERS!$A$2:$K$1001,2,0)&amp;" "&amp;VLOOKUP(E3977,CUSTOMERS!$A$2:$K$1001,3,0)</f>
        <v>Kris Peinke</v>
      </c>
    </row>
    <row r="3978" spans="1:10" ht="14.25" customHeight="1" x14ac:dyDescent="0.3">
      <c r="A3978" s="3">
        <f t="shared" si="15"/>
        <v>45200</v>
      </c>
      <c r="B3978" s="3">
        <v>45225</v>
      </c>
      <c r="C3978" s="2">
        <v>301977</v>
      </c>
      <c r="D3978" s="2">
        <v>10029</v>
      </c>
      <c r="E3978" s="2">
        <v>387</v>
      </c>
      <c r="F3978" s="2">
        <v>1</v>
      </c>
      <c r="G3978" s="2">
        <v>44</v>
      </c>
      <c r="H3978" s="2">
        <v>44</v>
      </c>
      <c r="I3978" s="2" t="str">
        <f>VLOOKUP($D3978,PRODUCTS!$A$2:$G$87,2,0)</f>
        <v>PlayStation DualSense Wireless Controller</v>
      </c>
      <c r="J3978" s="2" t="str">
        <f>VLOOKUP(E3978,CUSTOMERS!$A$2:$K$1001,2,0)&amp;" "&amp;VLOOKUP(E3978,CUSTOMERS!$A$2:$K$1001,3,0)</f>
        <v>Dacey Hambatch</v>
      </c>
    </row>
    <row r="3979" spans="1:10" ht="14.25" customHeight="1" x14ac:dyDescent="0.3">
      <c r="A3979" s="3">
        <f t="shared" si="15"/>
        <v>45200</v>
      </c>
      <c r="B3979" s="3">
        <v>45225</v>
      </c>
      <c r="C3979" s="2">
        <v>301977</v>
      </c>
      <c r="D3979" s="2">
        <v>10003</v>
      </c>
      <c r="E3979" s="2">
        <v>753</v>
      </c>
      <c r="F3979" s="2">
        <v>3</v>
      </c>
      <c r="G3979" s="2">
        <v>149</v>
      </c>
      <c r="H3979" s="2">
        <v>447</v>
      </c>
      <c r="I3979" s="2" t="str">
        <f>VLOOKUP($D3979,PRODUCTS!$A$2:$G$87,2,0)</f>
        <v>Apple Airpods Pro</v>
      </c>
      <c r="J3979" s="2" t="str">
        <f>VLOOKUP(E3979,CUSTOMERS!$A$2:$K$1001,2,0)&amp;" "&amp;VLOOKUP(E3979,CUSTOMERS!$A$2:$K$1001,3,0)</f>
        <v>Lorenza Bernardotti</v>
      </c>
    </row>
    <row r="3980" spans="1:10" ht="14.25" customHeight="1" x14ac:dyDescent="0.3">
      <c r="A3980" s="3">
        <f t="shared" si="15"/>
        <v>45200</v>
      </c>
      <c r="B3980" s="3">
        <v>45225</v>
      </c>
      <c r="C3980" s="2">
        <v>301977</v>
      </c>
      <c r="D3980" s="2">
        <v>10027</v>
      </c>
      <c r="E3980" s="2">
        <v>599</v>
      </c>
      <c r="F3980" s="2">
        <v>1</v>
      </c>
      <c r="G3980" s="2">
        <v>109</v>
      </c>
      <c r="H3980" s="2">
        <v>109</v>
      </c>
      <c r="I3980" s="2" t="str">
        <f>VLOOKUP($D3980,PRODUCTS!$A$2:$G$87,2,0)</f>
        <v>SAMSUNG Galaxy Buds Pro 2</v>
      </c>
      <c r="J3980" s="2" t="str">
        <f>VLOOKUP(E3980,CUSTOMERS!$A$2:$K$1001,2,0)&amp;" "&amp;VLOOKUP(E3980,CUSTOMERS!$A$2:$K$1001,3,0)</f>
        <v>Kristin Skaife d'Ingerthorpe</v>
      </c>
    </row>
    <row r="3981" spans="1:10" ht="14.25" customHeight="1" x14ac:dyDescent="0.3">
      <c r="A3981" s="3">
        <f t="shared" si="15"/>
        <v>45200</v>
      </c>
      <c r="B3981" s="3">
        <v>45225</v>
      </c>
      <c r="C3981" s="2">
        <v>301978</v>
      </c>
      <c r="D3981" s="2">
        <v>10055</v>
      </c>
      <c r="E3981" s="2">
        <v>633</v>
      </c>
      <c r="F3981" s="2">
        <v>2</v>
      </c>
      <c r="G3981" s="2">
        <v>95</v>
      </c>
      <c r="H3981" s="2">
        <v>190</v>
      </c>
      <c r="I3981" s="2" t="str">
        <f>VLOOKUP($D3981,PRODUCTS!$A$2:$G$87,2,0)</f>
        <v>Dell - S2421NX 23.8" IPS LED FHD</v>
      </c>
      <c r="J3981" s="2" t="str">
        <f>VLOOKUP(E3981,CUSTOMERS!$A$2:$K$1001,2,0)&amp;" "&amp;VLOOKUP(E3981,CUSTOMERS!$A$2:$K$1001,3,0)</f>
        <v>Kipp Rableau</v>
      </c>
    </row>
    <row r="3982" spans="1:10" ht="14.25" customHeight="1" x14ac:dyDescent="0.3">
      <c r="A3982" s="3">
        <f t="shared" si="15"/>
        <v>45200</v>
      </c>
      <c r="B3982" s="3">
        <v>45225</v>
      </c>
      <c r="C3982" s="2">
        <v>301979</v>
      </c>
      <c r="D3982" s="2">
        <v>10080</v>
      </c>
      <c r="E3982" s="2">
        <v>907</v>
      </c>
      <c r="F3982" s="2">
        <v>3</v>
      </c>
      <c r="G3982" s="2">
        <v>6</v>
      </c>
      <c r="H3982" s="2">
        <v>18</v>
      </c>
      <c r="I3982" s="2" t="str">
        <f>VLOOKUP($D3982,PRODUCTS!$A$2:$G$87,2,0)</f>
        <v>Screen Protector for iPhone 15 Pro</v>
      </c>
      <c r="J3982" s="2" t="str">
        <f>VLOOKUP(E3982,CUSTOMERS!$A$2:$K$1001,2,0)&amp;" "&amp;VLOOKUP(E3982,CUSTOMERS!$A$2:$K$1001,3,0)</f>
        <v>Maximilien Riccelli</v>
      </c>
    </row>
    <row r="3983" spans="1:10" ht="14.25" customHeight="1" x14ac:dyDescent="0.3">
      <c r="A3983" s="3">
        <f t="shared" si="15"/>
        <v>45200</v>
      </c>
      <c r="B3983" s="3">
        <v>45225</v>
      </c>
      <c r="C3983" s="2">
        <v>301979</v>
      </c>
      <c r="D3983" s="2">
        <v>10016</v>
      </c>
      <c r="E3983" s="2">
        <v>128</v>
      </c>
      <c r="F3983" s="2">
        <v>2</v>
      </c>
      <c r="G3983" s="2">
        <v>1599</v>
      </c>
      <c r="H3983" s="2">
        <v>3198</v>
      </c>
      <c r="I3983" s="2" t="str">
        <f>VLOOKUP($D3983,PRODUCTS!$A$2:$G$87,2,0)</f>
        <v>iPhone 15 Pro Max 1 TB</v>
      </c>
      <c r="J3983" s="2" t="str">
        <f>VLOOKUP(E3983,CUSTOMERS!$A$2:$K$1001,2,0)&amp;" "&amp;VLOOKUP(E3983,CUSTOMERS!$A$2:$K$1001,3,0)</f>
        <v>Gretna Westall</v>
      </c>
    </row>
    <row r="3984" spans="1:10" ht="14.25" customHeight="1" x14ac:dyDescent="0.3">
      <c r="A3984" s="3">
        <f t="shared" si="15"/>
        <v>45200</v>
      </c>
      <c r="B3984" s="3">
        <v>45225</v>
      </c>
      <c r="C3984" s="2">
        <v>301979</v>
      </c>
      <c r="D3984" s="2">
        <v>10042</v>
      </c>
      <c r="E3984" s="2">
        <v>805</v>
      </c>
      <c r="F3984" s="2">
        <v>2</v>
      </c>
      <c r="G3984" s="2">
        <v>1849</v>
      </c>
      <c r="H3984" s="2">
        <v>3698</v>
      </c>
      <c r="I3984" s="2" t="str">
        <f>VLOOKUP($D3984,PRODUCTS!$A$2:$G$87,2,0)</f>
        <v>Apple - MacBook Pro 14" Laptop - M3 Pro chip</v>
      </c>
      <c r="J3984" s="2" t="str">
        <f>VLOOKUP(E3984,CUSTOMERS!$A$2:$K$1001,2,0)&amp;" "&amp;VLOOKUP(E3984,CUSTOMERS!$A$2:$K$1001,3,0)</f>
        <v>Korrie Petracek</v>
      </c>
    </row>
    <row r="3985" spans="1:10" ht="14.25" customHeight="1" x14ac:dyDescent="0.3">
      <c r="A3985" s="3">
        <f t="shared" si="15"/>
        <v>45200</v>
      </c>
      <c r="B3985" s="3">
        <v>45225</v>
      </c>
      <c r="C3985" s="2">
        <v>301979</v>
      </c>
      <c r="D3985" s="2">
        <v>10060</v>
      </c>
      <c r="E3985" s="2">
        <v>473</v>
      </c>
      <c r="F3985" s="2">
        <v>2</v>
      </c>
      <c r="G3985" s="2">
        <v>579</v>
      </c>
      <c r="H3985" s="2">
        <v>1158</v>
      </c>
      <c r="I3985" s="2" t="str">
        <f>VLOOKUP($D3985,PRODUCTS!$A$2:$G$87,2,0)</f>
        <v>Samsung - 75" Class TU690</v>
      </c>
      <c r="J3985" s="2" t="str">
        <f>VLOOKUP(E3985,CUSTOMERS!$A$2:$K$1001,2,0)&amp;" "&amp;VLOOKUP(E3985,CUSTOMERS!$A$2:$K$1001,3,0)</f>
        <v>Carlo Sunter</v>
      </c>
    </row>
    <row r="3986" spans="1:10" ht="14.25" customHeight="1" x14ac:dyDescent="0.3">
      <c r="A3986" s="3">
        <f t="shared" si="15"/>
        <v>45200</v>
      </c>
      <c r="B3986" s="3">
        <v>45226</v>
      </c>
      <c r="C3986" s="2">
        <v>301980</v>
      </c>
      <c r="D3986" s="2">
        <v>10031</v>
      </c>
      <c r="E3986" s="2">
        <v>535</v>
      </c>
      <c r="F3986" s="2">
        <v>3</v>
      </c>
      <c r="G3986" s="2">
        <v>25</v>
      </c>
      <c r="H3986" s="2">
        <v>75</v>
      </c>
      <c r="I3986" s="2" t="str">
        <f>VLOOKUP($D3986,PRODUCTS!$A$2:$G$87,2,0)</f>
        <v>Razer DeathAdder Mouse</v>
      </c>
      <c r="J3986" s="2" t="str">
        <f>VLOOKUP(E3986,CUSTOMERS!$A$2:$K$1001,2,0)&amp;" "&amp;VLOOKUP(E3986,CUSTOMERS!$A$2:$K$1001,3,0)</f>
        <v>Sim Attaway</v>
      </c>
    </row>
    <row r="3987" spans="1:10" ht="14.25" customHeight="1" x14ac:dyDescent="0.3">
      <c r="A3987" s="3">
        <f t="shared" si="15"/>
        <v>45200</v>
      </c>
      <c r="B3987" s="3">
        <v>45226</v>
      </c>
      <c r="C3987" s="2">
        <v>301981</v>
      </c>
      <c r="D3987" s="2">
        <v>10001</v>
      </c>
      <c r="E3987" s="2">
        <v>548</v>
      </c>
      <c r="F3987" s="2">
        <v>1</v>
      </c>
      <c r="G3987" s="2">
        <v>27</v>
      </c>
      <c r="H3987" s="2">
        <v>27</v>
      </c>
      <c r="I3987" s="2" t="str">
        <f>VLOOKUP($D3987,PRODUCTS!$A$2:$G$87,2,0)</f>
        <v>Apple AirTag</v>
      </c>
      <c r="J3987" s="2" t="str">
        <f>VLOOKUP(E3987,CUSTOMERS!$A$2:$K$1001,2,0)&amp;" "&amp;VLOOKUP(E3987,CUSTOMERS!$A$2:$K$1001,3,0)</f>
        <v>Ottilie MacCambridge</v>
      </c>
    </row>
    <row r="3988" spans="1:10" ht="14.25" customHeight="1" x14ac:dyDescent="0.3">
      <c r="A3988" s="3">
        <f t="shared" si="15"/>
        <v>45200</v>
      </c>
      <c r="B3988" s="3">
        <v>45226</v>
      </c>
      <c r="C3988" s="2">
        <v>301981</v>
      </c>
      <c r="D3988" s="2">
        <v>10041</v>
      </c>
      <c r="E3988" s="2">
        <v>546</v>
      </c>
      <c r="F3988" s="2">
        <v>1</v>
      </c>
      <c r="G3988" s="2">
        <v>749</v>
      </c>
      <c r="H3988" s="2">
        <v>749</v>
      </c>
      <c r="I3988" s="2" t="str">
        <f>VLOOKUP($D3988,PRODUCTS!$A$2:$G$87,2,0)</f>
        <v>MacBook Air 13.3" Laptop - Apple M1 chip</v>
      </c>
      <c r="J3988" s="2" t="str">
        <f>VLOOKUP(E3988,CUSTOMERS!$A$2:$K$1001,2,0)&amp;" "&amp;VLOOKUP(E3988,CUSTOMERS!$A$2:$K$1001,3,0)</f>
        <v>Kaiser Thomesson</v>
      </c>
    </row>
    <row r="3989" spans="1:10" ht="14.25" customHeight="1" x14ac:dyDescent="0.3">
      <c r="A3989" s="3">
        <f t="shared" si="15"/>
        <v>45200</v>
      </c>
      <c r="B3989" s="3">
        <v>45226</v>
      </c>
      <c r="C3989" s="2">
        <v>301982</v>
      </c>
      <c r="D3989" s="2">
        <v>10033</v>
      </c>
      <c r="E3989" s="2">
        <v>73</v>
      </c>
      <c r="F3989" s="2">
        <v>2</v>
      </c>
      <c r="G3989" s="2">
        <v>295</v>
      </c>
      <c r="H3989" s="2">
        <v>590</v>
      </c>
      <c r="I3989" s="2" t="str">
        <f>VLOOKUP($D3989,PRODUCTS!$A$2:$G$87,2,0)</f>
        <v>Nintendo Switch</v>
      </c>
      <c r="J3989" s="2" t="str">
        <f>VLOOKUP(E3989,CUSTOMERS!$A$2:$K$1001,2,0)&amp;" "&amp;VLOOKUP(E3989,CUSTOMERS!$A$2:$K$1001,3,0)</f>
        <v>Bendite Aberdein</v>
      </c>
    </row>
    <row r="3990" spans="1:10" ht="14.25" customHeight="1" x14ac:dyDescent="0.3">
      <c r="A3990" s="3">
        <f t="shared" si="15"/>
        <v>45200</v>
      </c>
      <c r="B3990" s="3">
        <v>45226</v>
      </c>
      <c r="C3990" s="2">
        <v>301982</v>
      </c>
      <c r="D3990" s="2">
        <v>10086</v>
      </c>
      <c r="E3990" s="2">
        <v>812</v>
      </c>
      <c r="F3990" s="2">
        <v>1</v>
      </c>
      <c r="G3990" s="2">
        <v>13</v>
      </c>
      <c r="H3990" s="2">
        <v>13</v>
      </c>
      <c r="I3990" s="2" t="str">
        <f>VLOOKUP($D3990,PRODUCTS!$A$2:$G$87,2,0)</f>
        <v>Lightning Charging Cable</v>
      </c>
      <c r="J3990" s="2" t="str">
        <f>VLOOKUP(E3990,CUSTOMERS!$A$2:$K$1001,2,0)&amp;" "&amp;VLOOKUP(E3990,CUSTOMERS!$A$2:$K$1001,3,0)</f>
        <v>Janel Ledwidge</v>
      </c>
    </row>
    <row r="3991" spans="1:10" ht="14.25" customHeight="1" x14ac:dyDescent="0.3">
      <c r="A3991" s="3">
        <f t="shared" si="15"/>
        <v>45200</v>
      </c>
      <c r="B3991" s="3">
        <v>45226</v>
      </c>
      <c r="C3991" s="2">
        <v>301983</v>
      </c>
      <c r="D3991" s="2">
        <v>10042</v>
      </c>
      <c r="E3991" s="2">
        <v>844</v>
      </c>
      <c r="F3991" s="2">
        <v>3</v>
      </c>
      <c r="G3991" s="2">
        <v>1849</v>
      </c>
      <c r="H3991" s="2">
        <v>5547</v>
      </c>
      <c r="I3991" s="2" t="str">
        <f>VLOOKUP($D3991,PRODUCTS!$A$2:$G$87,2,0)</f>
        <v>Apple - MacBook Pro 14" Laptop - M3 Pro chip</v>
      </c>
      <c r="J3991" s="2" t="str">
        <f>VLOOKUP(E3991,CUSTOMERS!$A$2:$K$1001,2,0)&amp;" "&amp;VLOOKUP(E3991,CUSTOMERS!$A$2:$K$1001,3,0)</f>
        <v>Wake Dubois</v>
      </c>
    </row>
    <row r="3992" spans="1:10" ht="14.25" customHeight="1" x14ac:dyDescent="0.3">
      <c r="A3992" s="3">
        <f t="shared" si="15"/>
        <v>45200</v>
      </c>
      <c r="B3992" s="3">
        <v>45226</v>
      </c>
      <c r="C3992" s="2">
        <v>301984</v>
      </c>
      <c r="D3992" s="2">
        <v>10042</v>
      </c>
      <c r="E3992" s="2">
        <v>575</v>
      </c>
      <c r="F3992" s="2">
        <v>2</v>
      </c>
      <c r="G3992" s="2">
        <v>1849</v>
      </c>
      <c r="H3992" s="2">
        <v>3698</v>
      </c>
      <c r="I3992" s="2" t="str">
        <f>VLOOKUP($D3992,PRODUCTS!$A$2:$G$87,2,0)</f>
        <v>Apple - MacBook Pro 14" Laptop - M3 Pro chip</v>
      </c>
      <c r="J3992" s="2" t="str">
        <f>VLOOKUP(E3992,CUSTOMERS!$A$2:$K$1001,2,0)&amp;" "&amp;VLOOKUP(E3992,CUSTOMERS!$A$2:$K$1001,3,0)</f>
        <v>Saraann Neville</v>
      </c>
    </row>
    <row r="3993" spans="1:10" ht="14.25" customHeight="1" x14ac:dyDescent="0.3">
      <c r="A3993" s="3">
        <f t="shared" si="15"/>
        <v>45200</v>
      </c>
      <c r="B3993" s="3">
        <v>45227</v>
      </c>
      <c r="C3993" s="2">
        <v>301985</v>
      </c>
      <c r="D3993" s="2">
        <v>10015</v>
      </c>
      <c r="E3993" s="2">
        <v>100</v>
      </c>
      <c r="F3993" s="2">
        <v>3</v>
      </c>
      <c r="G3993" s="2">
        <v>1399</v>
      </c>
      <c r="H3993" s="2">
        <v>4197</v>
      </c>
      <c r="I3993" s="2" t="str">
        <f>VLOOKUP($D3993,PRODUCTS!$A$2:$G$87,2,0)</f>
        <v>iPhone 15 Pro Max 512 GB</v>
      </c>
      <c r="J3993" s="2" t="str">
        <f>VLOOKUP(E3993,CUSTOMERS!$A$2:$K$1001,2,0)&amp;" "&amp;VLOOKUP(E3993,CUSTOMERS!$A$2:$K$1001,3,0)</f>
        <v>Isadore Baskerville</v>
      </c>
    </row>
    <row r="3994" spans="1:10" ht="14.25" customHeight="1" x14ac:dyDescent="0.3">
      <c r="A3994" s="3">
        <f t="shared" si="15"/>
        <v>45200</v>
      </c>
      <c r="B3994" s="3">
        <v>45227</v>
      </c>
      <c r="C3994" s="2">
        <v>301986</v>
      </c>
      <c r="D3994" s="2">
        <v>10034</v>
      </c>
      <c r="E3994" s="2">
        <v>525</v>
      </c>
      <c r="F3994" s="2">
        <v>2</v>
      </c>
      <c r="G3994" s="2">
        <v>90</v>
      </c>
      <c r="H3994" s="2">
        <v>180</v>
      </c>
      <c r="I3994" s="2" t="str">
        <f>VLOOKUP($D3994,PRODUCTS!$A$2:$G$87,2,0)</f>
        <v>Xbox Wireless Headset </v>
      </c>
      <c r="J3994" s="2" t="str">
        <f>VLOOKUP(E3994,CUSTOMERS!$A$2:$K$1001,2,0)&amp;" "&amp;VLOOKUP(E3994,CUSTOMERS!$A$2:$K$1001,3,0)</f>
        <v>Emmy Tollett</v>
      </c>
    </row>
    <row r="3995" spans="1:10" ht="14.25" customHeight="1" x14ac:dyDescent="0.3">
      <c r="A3995" s="3">
        <f t="shared" si="15"/>
        <v>45200</v>
      </c>
      <c r="B3995" s="3">
        <v>45227</v>
      </c>
      <c r="C3995" s="2">
        <v>301986</v>
      </c>
      <c r="D3995" s="2">
        <v>10024</v>
      </c>
      <c r="E3995" s="2">
        <v>956</v>
      </c>
      <c r="F3995" s="2">
        <v>2</v>
      </c>
      <c r="G3995" s="2">
        <v>199</v>
      </c>
      <c r="H3995" s="2">
        <v>398</v>
      </c>
      <c r="I3995" s="2" t="str">
        <f>VLOOKUP($D3995,PRODUCTS!$A$2:$G$87,2,0)</f>
        <v>SAMSUNG Galaxy Tab S6 Lite 10.4" 64GB</v>
      </c>
      <c r="J3995" s="2" t="str">
        <f>VLOOKUP(E3995,CUSTOMERS!$A$2:$K$1001,2,0)&amp;" "&amp;VLOOKUP(E3995,CUSTOMERS!$A$2:$K$1001,3,0)</f>
        <v>Donetta Buttriss</v>
      </c>
    </row>
    <row r="3996" spans="1:10" ht="14.25" customHeight="1" x14ac:dyDescent="0.3">
      <c r="A3996" s="3">
        <f t="shared" si="15"/>
        <v>45200</v>
      </c>
      <c r="B3996" s="3">
        <v>45227</v>
      </c>
      <c r="C3996" s="2">
        <v>301986</v>
      </c>
      <c r="D3996" s="2">
        <v>10019</v>
      </c>
      <c r="E3996" s="2">
        <v>920</v>
      </c>
      <c r="F3996" s="2">
        <v>3</v>
      </c>
      <c r="G3996" s="2">
        <v>1299</v>
      </c>
      <c r="H3996" s="2">
        <v>3897</v>
      </c>
      <c r="I3996" s="2" t="str">
        <f>VLOOKUP($D3996,PRODUCTS!$A$2:$G$87,2,0)</f>
        <v>iPhone 15 Pro 512 GB</v>
      </c>
      <c r="J3996" s="2" t="str">
        <f>VLOOKUP(E3996,CUSTOMERS!$A$2:$K$1001,2,0)&amp;" "&amp;VLOOKUP(E3996,CUSTOMERS!$A$2:$K$1001,3,0)</f>
        <v>Timoteo Rouke</v>
      </c>
    </row>
    <row r="3997" spans="1:10" ht="14.25" customHeight="1" x14ac:dyDescent="0.3">
      <c r="A3997" s="3">
        <f t="shared" si="15"/>
        <v>45200</v>
      </c>
      <c r="B3997" s="3">
        <v>45227</v>
      </c>
      <c r="C3997" s="2">
        <v>301986</v>
      </c>
      <c r="D3997" s="2">
        <v>10084</v>
      </c>
      <c r="E3997" s="2">
        <v>3</v>
      </c>
      <c r="F3997" s="2">
        <v>3</v>
      </c>
      <c r="G3997" s="2">
        <v>7</v>
      </c>
      <c r="H3997" s="2">
        <v>21</v>
      </c>
      <c r="I3997" s="2" t="str">
        <f>VLOOKUP($D3997,PRODUCTS!$A$2:$G$87,2,0)</f>
        <v>AAA Batteries (4-pack)</v>
      </c>
      <c r="J3997" s="2" t="str">
        <f>VLOOKUP(E3997,CUSTOMERS!$A$2:$K$1001,2,0)&amp;" "&amp;VLOOKUP(E3997,CUSTOMERS!$A$2:$K$1001,3,0)</f>
        <v>Margo Scurrah</v>
      </c>
    </row>
    <row r="3998" spans="1:10" ht="14.25" customHeight="1" x14ac:dyDescent="0.3">
      <c r="A3998" s="3">
        <f t="shared" si="15"/>
        <v>45200</v>
      </c>
      <c r="B3998" s="3">
        <v>45227</v>
      </c>
      <c r="C3998" s="2">
        <v>301986</v>
      </c>
      <c r="D3998" s="2">
        <v>10071</v>
      </c>
      <c r="E3998" s="2">
        <v>994</v>
      </c>
      <c r="F3998" s="2">
        <v>2</v>
      </c>
      <c r="G3998" s="2">
        <v>6</v>
      </c>
      <c r="H3998" s="2">
        <v>12</v>
      </c>
      <c r="I3998" s="2" t="str">
        <f>VLOOKUP($D3998,PRODUCTS!$A$2:$G$87,2,0)</f>
        <v>Case for iPhone 15 Pro Red</v>
      </c>
      <c r="J3998" s="2" t="str">
        <f>VLOOKUP(E3998,CUSTOMERS!$A$2:$K$1001,2,0)&amp;" "&amp;VLOOKUP(E3998,CUSTOMERS!$A$2:$K$1001,3,0)</f>
        <v>Samantha Gilliatt</v>
      </c>
    </row>
    <row r="3999" spans="1:10" ht="14.25" customHeight="1" x14ac:dyDescent="0.3">
      <c r="A3999" s="3">
        <f t="shared" si="15"/>
        <v>45200</v>
      </c>
      <c r="B3999" s="3">
        <v>45227</v>
      </c>
      <c r="C3999" s="2">
        <v>301986</v>
      </c>
      <c r="D3999" s="2">
        <v>10039</v>
      </c>
      <c r="E3999" s="2">
        <v>37</v>
      </c>
      <c r="F3999" s="2">
        <v>3</v>
      </c>
      <c r="G3999" s="2">
        <v>799</v>
      </c>
      <c r="H3999" s="2">
        <v>2397</v>
      </c>
      <c r="I3999" s="2" t="str">
        <f>VLOOKUP($D3999,PRODUCTS!$A$2:$G$87,2,0)</f>
        <v>Apple Watch Series 9 (GPS + Cellular) 45mm</v>
      </c>
      <c r="J3999" s="2" t="str">
        <f>VLOOKUP(E3999,CUSTOMERS!$A$2:$K$1001,2,0)&amp;" "&amp;VLOOKUP(E3999,CUSTOMERS!$A$2:$K$1001,3,0)</f>
        <v>Rufe Inggall</v>
      </c>
    </row>
    <row r="4000" spans="1:10" ht="14.25" customHeight="1" x14ac:dyDescent="0.3">
      <c r="A4000" s="3">
        <f t="shared" si="15"/>
        <v>45200</v>
      </c>
      <c r="B4000" s="3">
        <v>45227</v>
      </c>
      <c r="C4000" s="2">
        <v>301986</v>
      </c>
      <c r="D4000" s="2">
        <v>10014</v>
      </c>
      <c r="E4000" s="2">
        <v>122</v>
      </c>
      <c r="F4000" s="2">
        <v>1</v>
      </c>
      <c r="G4000" s="2">
        <v>1199</v>
      </c>
      <c r="H4000" s="2">
        <v>1199</v>
      </c>
      <c r="I4000" s="2" t="str">
        <f>VLOOKUP($D4000,PRODUCTS!$A$2:$G$87,2,0)</f>
        <v>iPhone 15 Pro Max 256 GB</v>
      </c>
      <c r="J4000" s="2" t="str">
        <f>VLOOKUP(E4000,CUSTOMERS!$A$2:$K$1001,2,0)&amp;" "&amp;VLOOKUP(E4000,CUSTOMERS!$A$2:$K$1001,3,0)</f>
        <v>Alanson Tesh</v>
      </c>
    </row>
    <row r="4001" spans="1:10" ht="14.25" customHeight="1" x14ac:dyDescent="0.3">
      <c r="A4001" s="3">
        <f t="shared" si="15"/>
        <v>45200</v>
      </c>
      <c r="B4001" s="3">
        <v>45227</v>
      </c>
      <c r="C4001" s="2">
        <v>301986</v>
      </c>
      <c r="D4001" s="2">
        <v>10018</v>
      </c>
      <c r="E4001" s="2">
        <v>441</v>
      </c>
      <c r="F4001" s="2">
        <v>3</v>
      </c>
      <c r="G4001" s="2">
        <v>1099</v>
      </c>
      <c r="H4001" s="2">
        <v>3297</v>
      </c>
      <c r="I4001" s="2" t="str">
        <f>VLOOKUP($D4001,PRODUCTS!$A$2:$G$87,2,0)</f>
        <v>iPhone 15 Pro 256 GB</v>
      </c>
      <c r="J4001" s="2" t="str">
        <f>VLOOKUP(E4001,CUSTOMERS!$A$2:$K$1001,2,0)&amp;" "&amp;VLOOKUP(E4001,CUSTOMERS!$A$2:$K$1001,3,0)</f>
        <v>Holli MacCome</v>
      </c>
    </row>
    <row r="4002" spans="1:10" ht="14.25" customHeight="1" x14ac:dyDescent="0.3">
      <c r="A4002" s="3">
        <f t="shared" si="15"/>
        <v>45200</v>
      </c>
      <c r="B4002" s="3">
        <v>45227</v>
      </c>
      <c r="C4002" s="2">
        <v>301986</v>
      </c>
      <c r="D4002" s="2">
        <v>10027</v>
      </c>
      <c r="E4002" s="2">
        <v>668</v>
      </c>
      <c r="F4002" s="2">
        <v>1</v>
      </c>
      <c r="G4002" s="2">
        <v>109</v>
      </c>
      <c r="H4002" s="2">
        <v>109</v>
      </c>
      <c r="I4002" s="2" t="str">
        <f>VLOOKUP($D4002,PRODUCTS!$A$2:$G$87,2,0)</f>
        <v>SAMSUNG Galaxy Buds Pro 2</v>
      </c>
      <c r="J4002" s="2" t="str">
        <f>VLOOKUP(E4002,CUSTOMERS!$A$2:$K$1001,2,0)&amp;" "&amp;VLOOKUP(E4002,CUSTOMERS!$A$2:$K$1001,3,0)</f>
        <v>Maia Warwicker</v>
      </c>
    </row>
    <row r="4003" spans="1:10" ht="14.25" customHeight="1" x14ac:dyDescent="0.3">
      <c r="A4003" s="3">
        <f t="shared" si="15"/>
        <v>45200</v>
      </c>
      <c r="B4003" s="3">
        <v>45227</v>
      </c>
      <c r="C4003" s="2">
        <v>301987</v>
      </c>
      <c r="D4003" s="2">
        <v>10073</v>
      </c>
      <c r="E4003" s="2">
        <v>560</v>
      </c>
      <c r="F4003" s="2">
        <v>2</v>
      </c>
      <c r="G4003" s="2">
        <v>7</v>
      </c>
      <c r="H4003" s="2">
        <v>14</v>
      </c>
      <c r="I4003" s="2" t="str">
        <f>VLOOKUP($D4003,PRODUCTS!$A$2:$G$87,2,0)</f>
        <v>Case for iPhone 15 Pro Max Black</v>
      </c>
      <c r="J4003" s="2" t="str">
        <f>VLOOKUP(E4003,CUSTOMERS!$A$2:$K$1001,2,0)&amp;" "&amp;VLOOKUP(E4003,CUSTOMERS!$A$2:$K$1001,3,0)</f>
        <v>Zared Pingstone</v>
      </c>
    </row>
    <row r="4004" spans="1:10" ht="14.25" customHeight="1" x14ac:dyDescent="0.3">
      <c r="A4004" s="3">
        <f t="shared" si="15"/>
        <v>45200</v>
      </c>
      <c r="B4004" s="3">
        <v>45227</v>
      </c>
      <c r="C4004" s="2">
        <v>301987</v>
      </c>
      <c r="D4004" s="2">
        <v>10004</v>
      </c>
      <c r="E4004" s="2">
        <v>725</v>
      </c>
      <c r="F4004" s="2">
        <v>3</v>
      </c>
      <c r="G4004" s="2">
        <v>35</v>
      </c>
      <c r="H4004" s="2">
        <v>105</v>
      </c>
      <c r="I4004" s="2" t="str">
        <f>VLOOKUP($D4004,PRODUCTS!$A$2:$G$87,2,0)</f>
        <v>Fire Stick TV 4K</v>
      </c>
      <c r="J4004" s="2" t="str">
        <f>VLOOKUP(E4004,CUSTOMERS!$A$2:$K$1001,2,0)&amp;" "&amp;VLOOKUP(E4004,CUSTOMERS!$A$2:$K$1001,3,0)</f>
        <v>Avril Adcocks</v>
      </c>
    </row>
    <row r="4005" spans="1:10" ht="14.25" customHeight="1" x14ac:dyDescent="0.3">
      <c r="A4005" s="3">
        <f t="shared" si="15"/>
        <v>45200</v>
      </c>
      <c r="B4005" s="3">
        <v>45227</v>
      </c>
      <c r="C4005" s="2">
        <v>301987</v>
      </c>
      <c r="D4005" s="2">
        <v>10040</v>
      </c>
      <c r="E4005" s="2">
        <v>289</v>
      </c>
      <c r="F4005" s="2">
        <v>2</v>
      </c>
      <c r="G4005" s="2">
        <v>949</v>
      </c>
      <c r="H4005" s="2">
        <v>1898</v>
      </c>
      <c r="I4005" s="2" t="str">
        <f>VLOOKUP($D4005,PRODUCTS!$A$2:$G$87,2,0)</f>
        <v>MacBook Air 13.6" Laptop - Apple M2</v>
      </c>
      <c r="J4005" s="2" t="str">
        <f>VLOOKUP(E4005,CUSTOMERS!$A$2:$K$1001,2,0)&amp;" "&amp;VLOOKUP(E4005,CUSTOMERS!$A$2:$K$1001,3,0)</f>
        <v>Ferdy Gill</v>
      </c>
    </row>
    <row r="4006" spans="1:10" ht="14.25" customHeight="1" x14ac:dyDescent="0.3">
      <c r="A4006" s="3">
        <f t="shared" si="15"/>
        <v>45200</v>
      </c>
      <c r="B4006" s="3">
        <v>45227</v>
      </c>
      <c r="C4006" s="2">
        <v>301987</v>
      </c>
      <c r="D4006" s="2">
        <v>10030</v>
      </c>
      <c r="E4006" s="2">
        <v>557</v>
      </c>
      <c r="F4006" s="2">
        <v>2</v>
      </c>
      <c r="G4006" s="2">
        <v>234</v>
      </c>
      <c r="H4006" s="2">
        <v>468</v>
      </c>
      <c r="I4006" s="2" t="str">
        <f>VLOOKUP($D4006,PRODUCTS!$A$2:$G$87,2,0)</f>
        <v>Meta Quest 2 </v>
      </c>
      <c r="J4006" s="2" t="str">
        <f>VLOOKUP(E4006,CUSTOMERS!$A$2:$K$1001,2,0)&amp;" "&amp;VLOOKUP(E4006,CUSTOMERS!$A$2:$K$1001,3,0)</f>
        <v>Nil Sleite</v>
      </c>
    </row>
    <row r="4007" spans="1:10" ht="14.25" customHeight="1" x14ac:dyDescent="0.3">
      <c r="A4007" s="3">
        <f t="shared" si="15"/>
        <v>45200</v>
      </c>
      <c r="B4007" s="3">
        <v>45227</v>
      </c>
      <c r="C4007" s="2">
        <v>301987</v>
      </c>
      <c r="D4007" s="2">
        <v>10013</v>
      </c>
      <c r="E4007" s="2">
        <v>624</v>
      </c>
      <c r="F4007" s="2">
        <v>1</v>
      </c>
      <c r="G4007" s="2">
        <v>157</v>
      </c>
      <c r="H4007" s="2">
        <v>157</v>
      </c>
      <c r="I4007" s="2" t="str">
        <f>VLOOKUP($D4007,PRODUCTS!$A$2:$G$87,2,0)</f>
        <v>Vizio 40" D-Series</v>
      </c>
      <c r="J4007" s="2" t="str">
        <f>VLOOKUP(E4007,CUSTOMERS!$A$2:$K$1001,2,0)&amp;" "&amp;VLOOKUP(E4007,CUSTOMERS!$A$2:$K$1001,3,0)</f>
        <v>Garret Lakeland</v>
      </c>
    </row>
    <row r="4008" spans="1:10" ht="14.25" customHeight="1" x14ac:dyDescent="0.3">
      <c r="A4008" s="3">
        <f t="shared" si="15"/>
        <v>45200</v>
      </c>
      <c r="B4008" s="3">
        <v>45227</v>
      </c>
      <c r="C4008" s="2">
        <v>301987</v>
      </c>
      <c r="D4008" s="2">
        <v>10074</v>
      </c>
      <c r="E4008" s="2">
        <v>489</v>
      </c>
      <c r="F4008" s="2">
        <v>1</v>
      </c>
      <c r="G4008" s="2">
        <v>6</v>
      </c>
      <c r="H4008" s="2">
        <v>6</v>
      </c>
      <c r="I4008" s="2" t="str">
        <f>VLOOKUP($D4008,PRODUCTS!$A$2:$G$87,2,0)</f>
        <v>Case for iPhone 15 Pro Black</v>
      </c>
      <c r="J4008" s="2" t="str">
        <f>VLOOKUP(E4008,CUSTOMERS!$A$2:$K$1001,2,0)&amp;" "&amp;VLOOKUP(E4008,CUSTOMERS!$A$2:$K$1001,3,0)</f>
        <v>Tomas Gipson</v>
      </c>
    </row>
    <row r="4009" spans="1:10" ht="14.25" customHeight="1" x14ac:dyDescent="0.3">
      <c r="A4009" s="3">
        <f t="shared" si="15"/>
        <v>45200</v>
      </c>
      <c r="B4009" s="3">
        <v>45227</v>
      </c>
      <c r="C4009" s="2">
        <v>301987</v>
      </c>
      <c r="D4009" s="2">
        <v>10064</v>
      </c>
      <c r="E4009" s="2">
        <v>136</v>
      </c>
      <c r="F4009" s="2">
        <v>2</v>
      </c>
      <c r="G4009" s="2">
        <v>1249</v>
      </c>
      <c r="H4009" s="2">
        <v>2498</v>
      </c>
      <c r="I4009" s="2" t="str">
        <f>VLOOKUP($D4009,PRODUCTS!$A$2:$G$87,2,0)</f>
        <v>Nikon - Z50 Mirrorless Camera</v>
      </c>
      <c r="J4009" s="2" t="str">
        <f>VLOOKUP(E4009,CUSTOMERS!$A$2:$K$1001,2,0)&amp;" "&amp;VLOOKUP(E4009,CUSTOMERS!$A$2:$K$1001,3,0)</f>
        <v>Fulton Sellan</v>
      </c>
    </row>
    <row r="4010" spans="1:10" ht="14.25" customHeight="1" x14ac:dyDescent="0.3">
      <c r="A4010" s="3">
        <f t="shared" si="15"/>
        <v>45200</v>
      </c>
      <c r="B4010" s="3">
        <v>45227</v>
      </c>
      <c r="C4010" s="2">
        <v>301987</v>
      </c>
      <c r="D4010" s="2">
        <v>10032</v>
      </c>
      <c r="E4010" s="2">
        <v>805</v>
      </c>
      <c r="F4010" s="2">
        <v>2</v>
      </c>
      <c r="G4010" s="2">
        <v>70</v>
      </c>
      <c r="H4010" s="2">
        <v>140</v>
      </c>
      <c r="I4010" s="2" t="str">
        <f>VLOOKUP($D4010,PRODUCTS!$A$2:$G$87,2,0)</f>
        <v>Nintendo Switch Pro Controller</v>
      </c>
      <c r="J4010" s="2" t="str">
        <f>VLOOKUP(E4010,CUSTOMERS!$A$2:$K$1001,2,0)&amp;" "&amp;VLOOKUP(E4010,CUSTOMERS!$A$2:$K$1001,3,0)</f>
        <v>Korrie Petracek</v>
      </c>
    </row>
    <row r="4011" spans="1:10" ht="14.25" customHeight="1" x14ac:dyDescent="0.3">
      <c r="A4011" s="3">
        <f t="shared" si="15"/>
        <v>45200</v>
      </c>
      <c r="B4011" s="3">
        <v>45227</v>
      </c>
      <c r="C4011" s="2">
        <v>301987</v>
      </c>
      <c r="D4011" s="2">
        <v>10063</v>
      </c>
      <c r="E4011" s="2">
        <v>544</v>
      </c>
      <c r="F4011" s="2">
        <v>1</v>
      </c>
      <c r="G4011" s="2">
        <v>1799</v>
      </c>
      <c r="H4011" s="2">
        <v>1799</v>
      </c>
      <c r="I4011" s="2" t="str">
        <f>VLOOKUP($D4011,PRODUCTS!$A$2:$G$87,2,0)</f>
        <v>Sony - Alpha a7 III Mirrorless </v>
      </c>
      <c r="J4011" s="2" t="str">
        <f>VLOOKUP(E4011,CUSTOMERS!$A$2:$K$1001,2,0)&amp;" "&amp;VLOOKUP(E4011,CUSTOMERS!$A$2:$K$1001,3,0)</f>
        <v>Lindy Jessup</v>
      </c>
    </row>
    <row r="4012" spans="1:10" ht="14.25" customHeight="1" x14ac:dyDescent="0.3">
      <c r="A4012" s="3">
        <f t="shared" si="15"/>
        <v>45200</v>
      </c>
      <c r="B4012" s="3">
        <v>45227</v>
      </c>
      <c r="C4012" s="2">
        <v>301988</v>
      </c>
      <c r="D4012" s="2">
        <v>10003</v>
      </c>
      <c r="E4012" s="2">
        <v>583</v>
      </c>
      <c r="F4012" s="2">
        <v>3</v>
      </c>
      <c r="G4012" s="2">
        <v>149</v>
      </c>
      <c r="H4012" s="2">
        <v>447</v>
      </c>
      <c r="I4012" s="2" t="str">
        <f>VLOOKUP($D4012,PRODUCTS!$A$2:$G$87,2,0)</f>
        <v>Apple Airpods Pro</v>
      </c>
      <c r="J4012" s="2" t="str">
        <f>VLOOKUP(E4012,CUSTOMERS!$A$2:$K$1001,2,0)&amp;" "&amp;VLOOKUP(E4012,CUSTOMERS!$A$2:$K$1001,3,0)</f>
        <v>Kendricks Nollet</v>
      </c>
    </row>
    <row r="4013" spans="1:10" ht="14.25" customHeight="1" x14ac:dyDescent="0.3">
      <c r="A4013" s="3">
        <f t="shared" si="15"/>
        <v>45200</v>
      </c>
      <c r="B4013" s="3">
        <v>45227</v>
      </c>
      <c r="C4013" s="2">
        <v>301989</v>
      </c>
      <c r="D4013" s="2">
        <v>10028</v>
      </c>
      <c r="E4013" s="2">
        <v>757</v>
      </c>
      <c r="F4013" s="2">
        <v>1</v>
      </c>
      <c r="G4013" s="2">
        <v>1500</v>
      </c>
      <c r="H4013" s="2">
        <v>1500</v>
      </c>
      <c r="I4013" s="2" t="str">
        <f>VLOOKUP($D4013,PRODUCTS!$A$2:$G$87,2,0)</f>
        <v>SAMSUNG Galaxy Z Fold 5 256 GB</v>
      </c>
      <c r="J4013" s="2" t="str">
        <f>VLOOKUP(E4013,CUSTOMERS!$A$2:$K$1001,2,0)&amp;" "&amp;VLOOKUP(E4013,CUSTOMERS!$A$2:$K$1001,3,0)</f>
        <v>Galvan Grouse</v>
      </c>
    </row>
    <row r="4014" spans="1:10" ht="14.25" customHeight="1" x14ac:dyDescent="0.3">
      <c r="A4014" s="3">
        <f t="shared" si="15"/>
        <v>45200</v>
      </c>
      <c r="B4014" s="3">
        <v>45227</v>
      </c>
      <c r="C4014" s="2">
        <v>301989</v>
      </c>
      <c r="D4014" s="2">
        <v>10002</v>
      </c>
      <c r="E4014" s="2">
        <v>668</v>
      </c>
      <c r="F4014" s="2">
        <v>2</v>
      </c>
      <c r="G4014" s="2">
        <v>81</v>
      </c>
      <c r="H4014" s="2">
        <v>162</v>
      </c>
      <c r="I4014" s="2" t="str">
        <f>VLOOKUP($D4014,PRODUCTS!$A$2:$G$87,2,0)</f>
        <v>Apple AirTag 4 Pack</v>
      </c>
      <c r="J4014" s="2" t="str">
        <f>VLOOKUP(E4014,CUSTOMERS!$A$2:$K$1001,2,0)&amp;" "&amp;VLOOKUP(E4014,CUSTOMERS!$A$2:$K$1001,3,0)</f>
        <v>Maia Warwicker</v>
      </c>
    </row>
    <row r="4015" spans="1:10" ht="14.25" customHeight="1" x14ac:dyDescent="0.3">
      <c r="A4015" s="3">
        <f t="shared" si="15"/>
        <v>45200</v>
      </c>
      <c r="B4015" s="3">
        <v>45227</v>
      </c>
      <c r="C4015" s="2">
        <v>301989</v>
      </c>
      <c r="D4015" s="2">
        <v>10084</v>
      </c>
      <c r="E4015" s="2">
        <v>304</v>
      </c>
      <c r="F4015" s="2">
        <v>1</v>
      </c>
      <c r="G4015" s="2">
        <v>7</v>
      </c>
      <c r="H4015" s="2">
        <v>7</v>
      </c>
      <c r="I4015" s="2" t="str">
        <f>VLOOKUP($D4015,PRODUCTS!$A$2:$G$87,2,0)</f>
        <v>AAA Batteries (4-pack)</v>
      </c>
      <c r="J4015" s="2" t="str">
        <f>VLOOKUP(E4015,CUSTOMERS!$A$2:$K$1001,2,0)&amp;" "&amp;VLOOKUP(E4015,CUSTOMERS!$A$2:$K$1001,3,0)</f>
        <v>Stacy Pizer</v>
      </c>
    </row>
    <row r="4016" spans="1:10" ht="14.25" customHeight="1" x14ac:dyDescent="0.3">
      <c r="A4016" s="3">
        <f t="shared" si="15"/>
        <v>45200</v>
      </c>
      <c r="B4016" s="3">
        <v>45227</v>
      </c>
      <c r="C4016" s="2">
        <v>301989</v>
      </c>
      <c r="D4016" s="2">
        <v>10008</v>
      </c>
      <c r="E4016" s="2">
        <v>936</v>
      </c>
      <c r="F4016" s="2">
        <v>1</v>
      </c>
      <c r="G4016" s="2">
        <v>50</v>
      </c>
      <c r="H4016" s="2">
        <v>50</v>
      </c>
      <c r="I4016" s="2" t="str">
        <f>VLOOKUP($D4016,PRODUCTS!$A$2:$G$87,2,0)</f>
        <v>Echo Dot (5th Gen)</v>
      </c>
      <c r="J4016" s="2" t="str">
        <f>VLOOKUP(E4016,CUSTOMERS!$A$2:$K$1001,2,0)&amp;" "&amp;VLOOKUP(E4016,CUSTOMERS!$A$2:$K$1001,3,0)</f>
        <v>Vaughan Crosskill</v>
      </c>
    </row>
    <row r="4017" spans="1:10" ht="14.25" customHeight="1" x14ac:dyDescent="0.3">
      <c r="A4017" s="3">
        <f t="shared" si="15"/>
        <v>45200</v>
      </c>
      <c r="B4017" s="3">
        <v>45227</v>
      </c>
      <c r="C4017" s="2">
        <v>301989</v>
      </c>
      <c r="D4017" s="2">
        <v>10059</v>
      </c>
      <c r="E4017" s="2">
        <v>26</v>
      </c>
      <c r="F4017" s="2">
        <v>3</v>
      </c>
      <c r="G4017" s="2">
        <v>269</v>
      </c>
      <c r="H4017" s="2">
        <v>807</v>
      </c>
      <c r="I4017" s="2" t="str">
        <f>VLOOKUP($D4017,PRODUCTS!$A$2:$G$87,2,0)</f>
        <v>TCL - 55" Class S4 S-Class</v>
      </c>
      <c r="J4017" s="2" t="str">
        <f>VLOOKUP(E4017,CUSTOMERS!$A$2:$K$1001,2,0)&amp;" "&amp;VLOOKUP(E4017,CUSTOMERS!$A$2:$K$1001,3,0)</f>
        <v>Pincus Ewence</v>
      </c>
    </row>
    <row r="4018" spans="1:10" ht="14.25" customHeight="1" x14ac:dyDescent="0.3">
      <c r="A4018" s="3">
        <f t="shared" si="15"/>
        <v>45200</v>
      </c>
      <c r="B4018" s="3">
        <v>45227</v>
      </c>
      <c r="C4018" s="2">
        <v>301989</v>
      </c>
      <c r="D4018" s="2">
        <v>10049</v>
      </c>
      <c r="E4018" s="2">
        <v>259</v>
      </c>
      <c r="F4018" s="2">
        <v>2</v>
      </c>
      <c r="G4018" s="2">
        <v>450</v>
      </c>
      <c r="H4018" s="2">
        <v>900</v>
      </c>
      <c r="I4018" s="2" t="str">
        <f>VLOOKUP($D4018,PRODUCTS!$A$2:$G$87,2,0)</f>
        <v>HP - Envy 2-in-1 15.6" Full HD Touch-Screen Laptop - AMD Ryzen 5 </v>
      </c>
      <c r="J4018" s="2" t="str">
        <f>VLOOKUP(E4018,CUSTOMERS!$A$2:$K$1001,2,0)&amp;" "&amp;VLOOKUP(E4018,CUSTOMERS!$A$2:$K$1001,3,0)</f>
        <v>Roseann Arundell</v>
      </c>
    </row>
    <row r="4019" spans="1:10" ht="14.25" customHeight="1" x14ac:dyDescent="0.3">
      <c r="A4019" s="3">
        <f t="shared" si="15"/>
        <v>45200</v>
      </c>
      <c r="B4019" s="3">
        <v>45227</v>
      </c>
      <c r="C4019" s="2">
        <v>301989</v>
      </c>
      <c r="D4019" s="2">
        <v>10034</v>
      </c>
      <c r="E4019" s="2">
        <v>469</v>
      </c>
      <c r="F4019" s="2">
        <v>3</v>
      </c>
      <c r="G4019" s="2">
        <v>90</v>
      </c>
      <c r="H4019" s="2">
        <v>270</v>
      </c>
      <c r="I4019" s="2" t="str">
        <f>VLOOKUP($D4019,PRODUCTS!$A$2:$G$87,2,0)</f>
        <v>Xbox Wireless Headset </v>
      </c>
      <c r="J4019" s="2" t="str">
        <f>VLOOKUP(E4019,CUSTOMERS!$A$2:$K$1001,2,0)&amp;" "&amp;VLOOKUP(E4019,CUSTOMERS!$A$2:$K$1001,3,0)</f>
        <v>Vivi Burwin</v>
      </c>
    </row>
    <row r="4020" spans="1:10" ht="14.25" customHeight="1" x14ac:dyDescent="0.3">
      <c r="A4020" s="3">
        <f t="shared" si="15"/>
        <v>45200</v>
      </c>
      <c r="B4020" s="3">
        <v>45227</v>
      </c>
      <c r="C4020" s="2">
        <v>301990</v>
      </c>
      <c r="D4020" s="2">
        <v>10033</v>
      </c>
      <c r="E4020" s="2">
        <v>467</v>
      </c>
      <c r="F4020" s="2">
        <v>1</v>
      </c>
      <c r="G4020" s="2">
        <v>295</v>
      </c>
      <c r="H4020" s="2">
        <v>295</v>
      </c>
      <c r="I4020" s="2" t="str">
        <f>VLOOKUP($D4020,PRODUCTS!$A$2:$G$87,2,0)</f>
        <v>Nintendo Switch</v>
      </c>
      <c r="J4020" s="2" t="str">
        <f>VLOOKUP(E4020,CUSTOMERS!$A$2:$K$1001,2,0)&amp;" "&amp;VLOOKUP(E4020,CUSTOMERS!$A$2:$K$1001,3,0)</f>
        <v>Tymothy Gooddie</v>
      </c>
    </row>
    <row r="4021" spans="1:10" ht="14.25" customHeight="1" x14ac:dyDescent="0.3">
      <c r="A4021" s="3">
        <f t="shared" si="15"/>
        <v>45200</v>
      </c>
      <c r="B4021" s="3">
        <v>45227</v>
      </c>
      <c r="C4021" s="2">
        <v>301991</v>
      </c>
      <c r="D4021" s="2">
        <v>10040</v>
      </c>
      <c r="E4021" s="2">
        <v>979</v>
      </c>
      <c r="F4021" s="2">
        <v>2</v>
      </c>
      <c r="G4021" s="2">
        <v>949</v>
      </c>
      <c r="H4021" s="2">
        <v>1898</v>
      </c>
      <c r="I4021" s="2" t="str">
        <f>VLOOKUP($D4021,PRODUCTS!$A$2:$G$87,2,0)</f>
        <v>MacBook Air 13.6" Laptop - Apple M2</v>
      </c>
      <c r="J4021" s="2" t="str">
        <f>VLOOKUP(E4021,CUSTOMERS!$A$2:$K$1001,2,0)&amp;" "&amp;VLOOKUP(E4021,CUSTOMERS!$A$2:$K$1001,3,0)</f>
        <v>Rachelle Bletso</v>
      </c>
    </row>
    <row r="4022" spans="1:10" ht="14.25" customHeight="1" x14ac:dyDescent="0.3">
      <c r="A4022" s="3">
        <f t="shared" si="15"/>
        <v>45200</v>
      </c>
      <c r="B4022" s="3">
        <v>45227</v>
      </c>
      <c r="C4022" s="2">
        <v>301991</v>
      </c>
      <c r="D4022" s="2">
        <v>10002</v>
      </c>
      <c r="E4022" s="2">
        <v>21</v>
      </c>
      <c r="F4022" s="2">
        <v>3</v>
      </c>
      <c r="G4022" s="2">
        <v>81</v>
      </c>
      <c r="H4022" s="2">
        <v>243</v>
      </c>
      <c r="I4022" s="2" t="str">
        <f>VLOOKUP($D4022,PRODUCTS!$A$2:$G$87,2,0)</f>
        <v>Apple AirTag 4 Pack</v>
      </c>
      <c r="J4022" s="2" t="str">
        <f>VLOOKUP(E4022,CUSTOMERS!$A$2:$K$1001,2,0)&amp;" "&amp;VLOOKUP(E4022,CUSTOMERS!$A$2:$K$1001,3,0)</f>
        <v>Sibbie Wathall</v>
      </c>
    </row>
    <row r="4023" spans="1:10" ht="14.25" customHeight="1" x14ac:dyDescent="0.3">
      <c r="A4023" s="3">
        <f t="shared" si="15"/>
        <v>45200</v>
      </c>
      <c r="B4023" s="3">
        <v>45227</v>
      </c>
      <c r="C4023" s="2">
        <v>301992</v>
      </c>
      <c r="D4023" s="2">
        <v>10062</v>
      </c>
      <c r="E4023" s="2">
        <v>156</v>
      </c>
      <c r="F4023" s="2">
        <v>1</v>
      </c>
      <c r="G4023" s="2">
        <v>1499</v>
      </c>
      <c r="H4023" s="2">
        <v>1499</v>
      </c>
      <c r="I4023" s="2" t="str">
        <f>VLOOKUP($D4023,PRODUCTS!$A$2:$G$87,2,0)</f>
        <v>LG - 65" Class B3 Series OLED</v>
      </c>
      <c r="J4023" s="2" t="str">
        <f>VLOOKUP(E4023,CUSTOMERS!$A$2:$K$1001,2,0)&amp;" "&amp;VLOOKUP(E4023,CUSTOMERS!$A$2:$K$1001,3,0)</f>
        <v>Marnie Carless</v>
      </c>
    </row>
    <row r="4024" spans="1:10" ht="14.25" customHeight="1" x14ac:dyDescent="0.3">
      <c r="A4024" s="3">
        <f t="shared" si="15"/>
        <v>45200</v>
      </c>
      <c r="B4024" s="3">
        <v>45227</v>
      </c>
      <c r="C4024" s="2">
        <v>301992</v>
      </c>
      <c r="D4024" s="2">
        <v>10059</v>
      </c>
      <c r="E4024" s="2">
        <v>313</v>
      </c>
      <c r="F4024" s="2">
        <v>3</v>
      </c>
      <c r="G4024" s="2">
        <v>269</v>
      </c>
      <c r="H4024" s="2">
        <v>807</v>
      </c>
      <c r="I4024" s="2" t="str">
        <f>VLOOKUP($D4024,PRODUCTS!$A$2:$G$87,2,0)</f>
        <v>TCL - 55" Class S4 S-Class</v>
      </c>
      <c r="J4024" s="2" t="str">
        <f>VLOOKUP(E4024,CUSTOMERS!$A$2:$K$1001,2,0)&amp;" "&amp;VLOOKUP(E4024,CUSTOMERS!$A$2:$K$1001,3,0)</f>
        <v>Johny Josselsohn</v>
      </c>
    </row>
    <row r="4025" spans="1:10" ht="14.25" customHeight="1" x14ac:dyDescent="0.3">
      <c r="A4025" s="3">
        <f t="shared" si="15"/>
        <v>45200</v>
      </c>
      <c r="B4025" s="3">
        <v>45227</v>
      </c>
      <c r="C4025" s="2">
        <v>301993</v>
      </c>
      <c r="D4025" s="2">
        <v>10077</v>
      </c>
      <c r="E4025" s="2">
        <v>160</v>
      </c>
      <c r="F4025" s="2">
        <v>1</v>
      </c>
      <c r="G4025" s="2">
        <v>6</v>
      </c>
      <c r="H4025" s="2">
        <v>6</v>
      </c>
      <c r="I4025" s="2" t="str">
        <f>VLOOKUP($D4025,PRODUCTS!$A$2:$G$87,2,0)</f>
        <v>Case for iPhone 15 Pro Blue</v>
      </c>
      <c r="J4025" s="2" t="str">
        <f>VLOOKUP(E4025,CUSTOMERS!$A$2:$K$1001,2,0)&amp;" "&amp;VLOOKUP(E4025,CUSTOMERS!$A$2:$K$1001,3,0)</f>
        <v>Grayce Faich</v>
      </c>
    </row>
    <row r="4026" spans="1:10" ht="14.25" customHeight="1" x14ac:dyDescent="0.3">
      <c r="A4026" s="3">
        <f t="shared" si="15"/>
        <v>45200</v>
      </c>
      <c r="B4026" s="3">
        <v>45227</v>
      </c>
      <c r="C4026" s="2">
        <v>301994</v>
      </c>
      <c r="D4026" s="2">
        <v>10064</v>
      </c>
      <c r="E4026" s="2">
        <v>647</v>
      </c>
      <c r="F4026" s="2">
        <v>3</v>
      </c>
      <c r="G4026" s="2">
        <v>1249</v>
      </c>
      <c r="H4026" s="2">
        <v>3747</v>
      </c>
      <c r="I4026" s="2" t="str">
        <f>VLOOKUP($D4026,PRODUCTS!$A$2:$G$87,2,0)</f>
        <v>Nikon - Z50 Mirrorless Camera</v>
      </c>
      <c r="J4026" s="2" t="str">
        <f>VLOOKUP(E4026,CUSTOMERS!$A$2:$K$1001,2,0)&amp;" "&amp;VLOOKUP(E4026,CUSTOMERS!$A$2:$K$1001,3,0)</f>
        <v>Baily Andras</v>
      </c>
    </row>
    <row r="4027" spans="1:10" ht="14.25" customHeight="1" x14ac:dyDescent="0.3">
      <c r="A4027" s="3">
        <f t="shared" si="15"/>
        <v>45200</v>
      </c>
      <c r="B4027" s="3">
        <v>45228</v>
      </c>
      <c r="C4027" s="2">
        <v>301995</v>
      </c>
      <c r="D4027" s="2">
        <v>10070</v>
      </c>
      <c r="E4027" s="2">
        <v>470</v>
      </c>
      <c r="F4027" s="2">
        <v>2</v>
      </c>
      <c r="G4027" s="2">
        <v>7</v>
      </c>
      <c r="H4027" s="2">
        <v>14</v>
      </c>
      <c r="I4027" s="2" t="str">
        <f>VLOOKUP($D4027,PRODUCTS!$A$2:$G$87,2,0)</f>
        <v>Case for iPhone 15 Pro Max Red</v>
      </c>
      <c r="J4027" s="2" t="str">
        <f>VLOOKUP(E4027,CUSTOMERS!$A$2:$K$1001,2,0)&amp;" "&amp;VLOOKUP(E4027,CUSTOMERS!$A$2:$K$1001,3,0)</f>
        <v>Myrtie Andrivel</v>
      </c>
    </row>
    <row r="4028" spans="1:10" ht="14.25" customHeight="1" x14ac:dyDescent="0.3">
      <c r="A4028" s="3">
        <f t="shared" si="15"/>
        <v>45200</v>
      </c>
      <c r="B4028" s="3">
        <v>45228</v>
      </c>
      <c r="C4028" s="2">
        <v>301996</v>
      </c>
      <c r="D4028" s="2">
        <v>10035</v>
      </c>
      <c r="E4028" s="2">
        <v>629</v>
      </c>
      <c r="F4028" s="2">
        <v>1</v>
      </c>
      <c r="G4028" s="2">
        <v>52</v>
      </c>
      <c r="H4028" s="2">
        <v>52</v>
      </c>
      <c r="I4028" s="2" t="str">
        <f>VLOOKUP($D4028,PRODUCTS!$A$2:$G$87,2,0)</f>
        <v>Xbox Core Wireless Gaming Controller</v>
      </c>
      <c r="J4028" s="2" t="str">
        <f>VLOOKUP(E4028,CUSTOMERS!$A$2:$K$1001,2,0)&amp;" "&amp;VLOOKUP(E4028,CUSTOMERS!$A$2:$K$1001,3,0)</f>
        <v>Murdock Kubicek</v>
      </c>
    </row>
    <row r="4029" spans="1:10" ht="14.25" customHeight="1" x14ac:dyDescent="0.3">
      <c r="A4029" s="3">
        <f t="shared" si="15"/>
        <v>45200</v>
      </c>
      <c r="B4029" s="3">
        <v>45228</v>
      </c>
      <c r="C4029" s="2">
        <v>301997</v>
      </c>
      <c r="D4029" s="2">
        <v>10034</v>
      </c>
      <c r="E4029" s="2">
        <v>22</v>
      </c>
      <c r="F4029" s="2">
        <v>3</v>
      </c>
      <c r="G4029" s="2">
        <v>90</v>
      </c>
      <c r="H4029" s="2">
        <v>270</v>
      </c>
      <c r="I4029" s="2" t="str">
        <f>VLOOKUP($D4029,PRODUCTS!$A$2:$G$87,2,0)</f>
        <v>Xbox Wireless Headset </v>
      </c>
      <c r="J4029" s="2" t="str">
        <f>VLOOKUP(E4029,CUSTOMERS!$A$2:$K$1001,2,0)&amp;" "&amp;VLOOKUP(E4029,CUSTOMERS!$A$2:$K$1001,3,0)</f>
        <v>Tanhya Erlam</v>
      </c>
    </row>
    <row r="4030" spans="1:10" ht="14.25" customHeight="1" x14ac:dyDescent="0.3">
      <c r="A4030" s="3">
        <f t="shared" si="15"/>
        <v>45200</v>
      </c>
      <c r="B4030" s="3">
        <v>45228</v>
      </c>
      <c r="C4030" s="2">
        <v>301997</v>
      </c>
      <c r="D4030" s="2">
        <v>10015</v>
      </c>
      <c r="E4030" s="2">
        <v>451</v>
      </c>
      <c r="F4030" s="2">
        <v>3</v>
      </c>
      <c r="G4030" s="2">
        <v>1399</v>
      </c>
      <c r="H4030" s="2">
        <v>4197</v>
      </c>
      <c r="I4030" s="2" t="str">
        <f>VLOOKUP($D4030,PRODUCTS!$A$2:$G$87,2,0)</f>
        <v>iPhone 15 Pro Max 512 GB</v>
      </c>
      <c r="J4030" s="2" t="str">
        <f>VLOOKUP(E4030,CUSTOMERS!$A$2:$K$1001,2,0)&amp;" "&amp;VLOOKUP(E4030,CUSTOMERS!$A$2:$K$1001,3,0)</f>
        <v>Jasper Duffett</v>
      </c>
    </row>
    <row r="4031" spans="1:10" ht="14.25" customHeight="1" x14ac:dyDescent="0.3">
      <c r="A4031" s="3">
        <f t="shared" si="15"/>
        <v>45200</v>
      </c>
      <c r="B4031" s="3">
        <v>45228</v>
      </c>
      <c r="C4031" s="2">
        <v>301997</v>
      </c>
      <c r="D4031" s="2">
        <v>10059</v>
      </c>
      <c r="E4031" s="2">
        <v>508</v>
      </c>
      <c r="F4031" s="2">
        <v>2</v>
      </c>
      <c r="G4031" s="2">
        <v>269</v>
      </c>
      <c r="H4031" s="2">
        <v>538</v>
      </c>
      <c r="I4031" s="2" t="str">
        <f>VLOOKUP($D4031,PRODUCTS!$A$2:$G$87,2,0)</f>
        <v>TCL - 55" Class S4 S-Class</v>
      </c>
      <c r="J4031" s="2" t="str">
        <f>VLOOKUP(E4031,CUSTOMERS!$A$2:$K$1001,2,0)&amp;" "&amp;VLOOKUP(E4031,CUSTOMERS!$A$2:$K$1001,3,0)</f>
        <v>Carolyne Skule</v>
      </c>
    </row>
    <row r="4032" spans="1:10" ht="14.25" customHeight="1" x14ac:dyDescent="0.3">
      <c r="A4032" s="3">
        <f t="shared" si="15"/>
        <v>45200</v>
      </c>
      <c r="B4032" s="3">
        <v>45228</v>
      </c>
      <c r="C4032" s="2">
        <v>301998</v>
      </c>
      <c r="D4032" s="2">
        <v>10022</v>
      </c>
      <c r="E4032" s="2">
        <v>144</v>
      </c>
      <c r="F4032" s="2">
        <v>2</v>
      </c>
      <c r="G4032" s="2">
        <v>899</v>
      </c>
      <c r="H4032" s="2">
        <v>1798</v>
      </c>
      <c r="I4032" s="2" t="str">
        <f>VLOOKUP($D4032,PRODUCTS!$A$2:$G$87,2,0)</f>
        <v>iPhone 15 256 GB</v>
      </c>
      <c r="J4032" s="2" t="str">
        <f>VLOOKUP(E4032,CUSTOMERS!$A$2:$K$1001,2,0)&amp;" "&amp;VLOOKUP(E4032,CUSTOMERS!$A$2:$K$1001,3,0)</f>
        <v>Candra Josey</v>
      </c>
    </row>
    <row r="4033" spans="1:10" ht="14.25" customHeight="1" x14ac:dyDescent="0.3">
      <c r="A4033" s="3">
        <f t="shared" si="15"/>
        <v>45200</v>
      </c>
      <c r="B4033" s="3">
        <v>45228</v>
      </c>
      <c r="C4033" s="2">
        <v>301999</v>
      </c>
      <c r="D4033" s="2">
        <v>10068</v>
      </c>
      <c r="E4033" s="2">
        <v>47</v>
      </c>
      <c r="F4033" s="2">
        <v>3</v>
      </c>
      <c r="G4033" s="2">
        <v>279</v>
      </c>
      <c r="H4033" s="2">
        <v>837</v>
      </c>
      <c r="I4033" s="2" t="str">
        <f>VLOOKUP($D4033,PRODUCTS!$A$2:$G$87,2,0)</f>
        <v>Yale - Assure Lock 2 Smart Lock</v>
      </c>
      <c r="J4033" s="2" t="str">
        <f>VLOOKUP(E4033,CUSTOMERS!$A$2:$K$1001,2,0)&amp;" "&amp;VLOOKUP(E4033,CUSTOMERS!$A$2:$K$1001,3,0)</f>
        <v>Tatum Phoebe</v>
      </c>
    </row>
    <row r="4034" spans="1:10" ht="14.25" customHeight="1" x14ac:dyDescent="0.3">
      <c r="A4034" s="3">
        <f t="shared" si="15"/>
        <v>45200</v>
      </c>
      <c r="B4034" s="3">
        <v>45228</v>
      </c>
      <c r="C4034" s="2">
        <v>301999</v>
      </c>
      <c r="D4034" s="2">
        <v>10035</v>
      </c>
      <c r="E4034" s="2">
        <v>731</v>
      </c>
      <c r="F4034" s="2">
        <v>3</v>
      </c>
      <c r="G4034" s="2">
        <v>52</v>
      </c>
      <c r="H4034" s="2">
        <v>156</v>
      </c>
      <c r="I4034" s="2" t="str">
        <f>VLOOKUP($D4034,PRODUCTS!$A$2:$G$87,2,0)</f>
        <v>Xbox Core Wireless Gaming Controller</v>
      </c>
      <c r="J4034" s="2" t="str">
        <f>VLOOKUP(E4034,CUSTOMERS!$A$2:$K$1001,2,0)&amp;" "&amp;VLOOKUP(E4034,CUSTOMERS!$A$2:$K$1001,3,0)</f>
        <v>Britney Philipot</v>
      </c>
    </row>
    <row r="4035" spans="1:10" ht="14.25" customHeight="1" x14ac:dyDescent="0.3">
      <c r="A4035" s="3">
        <f t="shared" si="15"/>
        <v>45200</v>
      </c>
      <c r="B4035" s="3">
        <v>45228</v>
      </c>
      <c r="C4035" s="2">
        <v>301999</v>
      </c>
      <c r="D4035" s="2">
        <v>10034</v>
      </c>
      <c r="E4035" s="2">
        <v>784</v>
      </c>
      <c r="F4035" s="2">
        <v>1</v>
      </c>
      <c r="G4035" s="2">
        <v>90</v>
      </c>
      <c r="H4035" s="2">
        <v>90</v>
      </c>
      <c r="I4035" s="2" t="str">
        <f>VLOOKUP($D4035,PRODUCTS!$A$2:$G$87,2,0)</f>
        <v>Xbox Wireless Headset </v>
      </c>
      <c r="J4035" s="2" t="str">
        <f>VLOOKUP(E4035,CUSTOMERS!$A$2:$K$1001,2,0)&amp;" "&amp;VLOOKUP(E4035,CUSTOMERS!$A$2:$K$1001,3,0)</f>
        <v>L;urette Kubin</v>
      </c>
    </row>
    <row r="4036" spans="1:10" ht="14.25" customHeight="1" x14ac:dyDescent="0.3">
      <c r="A4036" s="3">
        <f t="shared" si="15"/>
        <v>45200</v>
      </c>
      <c r="B4036" s="3">
        <v>45228</v>
      </c>
      <c r="C4036" s="2">
        <v>302000</v>
      </c>
      <c r="D4036" s="2">
        <v>10012</v>
      </c>
      <c r="E4036" s="2">
        <v>504</v>
      </c>
      <c r="F4036" s="2">
        <v>2</v>
      </c>
      <c r="G4036" s="2">
        <v>70</v>
      </c>
      <c r="H4036" s="2">
        <v>140</v>
      </c>
      <c r="I4036" s="2" t="str">
        <f>VLOOKUP($D4036,PRODUCTS!$A$2:$G$87,2,0)</f>
        <v>Beats Studio Buds</v>
      </c>
      <c r="J4036" s="2" t="str">
        <f>VLOOKUP(E4036,CUSTOMERS!$A$2:$K$1001,2,0)&amp;" "&amp;VLOOKUP(E4036,CUSTOMERS!$A$2:$K$1001,3,0)</f>
        <v>Serena MacArthur</v>
      </c>
    </row>
    <row r="4037" spans="1:10" ht="14.25" customHeight="1" x14ac:dyDescent="0.3">
      <c r="A4037" s="3">
        <f t="shared" si="15"/>
        <v>45200</v>
      </c>
      <c r="B4037" s="3">
        <v>45228</v>
      </c>
      <c r="C4037" s="2">
        <v>302000</v>
      </c>
      <c r="D4037" s="2">
        <v>10084</v>
      </c>
      <c r="E4037" s="2">
        <v>560</v>
      </c>
      <c r="F4037" s="2">
        <v>1</v>
      </c>
      <c r="G4037" s="2">
        <v>7</v>
      </c>
      <c r="H4037" s="2">
        <v>7</v>
      </c>
      <c r="I4037" s="2" t="str">
        <f>VLOOKUP($D4037,PRODUCTS!$A$2:$G$87,2,0)</f>
        <v>AAA Batteries (4-pack)</v>
      </c>
      <c r="J4037" s="2" t="str">
        <f>VLOOKUP(E4037,CUSTOMERS!$A$2:$K$1001,2,0)&amp;" "&amp;VLOOKUP(E4037,CUSTOMERS!$A$2:$K$1001,3,0)</f>
        <v>Zared Pingstone</v>
      </c>
    </row>
    <row r="4038" spans="1:10" ht="14.25" customHeight="1" x14ac:dyDescent="0.3">
      <c r="A4038" s="3">
        <f t="shared" si="15"/>
        <v>45200</v>
      </c>
      <c r="B4038" s="3">
        <v>45228</v>
      </c>
      <c r="C4038" s="2">
        <v>302000</v>
      </c>
      <c r="D4038" s="2">
        <v>10034</v>
      </c>
      <c r="E4038" s="2">
        <v>389</v>
      </c>
      <c r="F4038" s="2">
        <v>2</v>
      </c>
      <c r="G4038" s="2">
        <v>90</v>
      </c>
      <c r="H4038" s="2">
        <v>180</v>
      </c>
      <c r="I4038" s="2" t="str">
        <f>VLOOKUP($D4038,PRODUCTS!$A$2:$G$87,2,0)</f>
        <v>Xbox Wireless Headset </v>
      </c>
      <c r="J4038" s="2" t="str">
        <f>VLOOKUP(E4038,CUSTOMERS!$A$2:$K$1001,2,0)&amp;" "&amp;VLOOKUP(E4038,CUSTOMERS!$A$2:$K$1001,3,0)</f>
        <v>Batsheva Cristoferi</v>
      </c>
    </row>
    <row r="4039" spans="1:10" ht="14.25" customHeight="1" x14ac:dyDescent="0.3">
      <c r="A4039" s="3">
        <f t="shared" si="15"/>
        <v>45200</v>
      </c>
      <c r="B4039" s="3">
        <v>45228</v>
      </c>
      <c r="C4039" s="2">
        <v>302000</v>
      </c>
      <c r="D4039" s="2">
        <v>10071</v>
      </c>
      <c r="E4039" s="2">
        <v>820</v>
      </c>
      <c r="F4039" s="2">
        <v>3</v>
      </c>
      <c r="G4039" s="2">
        <v>6</v>
      </c>
      <c r="H4039" s="2">
        <v>18</v>
      </c>
      <c r="I4039" s="2" t="str">
        <f>VLOOKUP($D4039,PRODUCTS!$A$2:$G$87,2,0)</f>
        <v>Case for iPhone 15 Pro Red</v>
      </c>
      <c r="J4039" s="2" t="str">
        <f>VLOOKUP(E4039,CUSTOMERS!$A$2:$K$1001,2,0)&amp;" "&amp;VLOOKUP(E4039,CUSTOMERS!$A$2:$K$1001,3,0)</f>
        <v>Em Pyle</v>
      </c>
    </row>
    <row r="4040" spans="1:10" ht="14.25" customHeight="1" x14ac:dyDescent="0.3">
      <c r="A4040" s="3">
        <f t="shared" si="15"/>
        <v>45200</v>
      </c>
      <c r="B4040" s="3">
        <v>45228</v>
      </c>
      <c r="C4040" s="2">
        <v>302001</v>
      </c>
      <c r="D4040" s="2">
        <v>10010</v>
      </c>
      <c r="E4040" s="2">
        <v>454</v>
      </c>
      <c r="F4040" s="2">
        <v>3</v>
      </c>
      <c r="G4040" s="2">
        <v>29</v>
      </c>
      <c r="H4040" s="2">
        <v>87</v>
      </c>
      <c r="I4040" s="2" t="str">
        <f>VLOOKUP($D4040,PRODUCTS!$A$2:$G$87,2,0)</f>
        <v>JBL Go 3</v>
      </c>
      <c r="J4040" s="2" t="str">
        <f>VLOOKUP(E4040,CUSTOMERS!$A$2:$K$1001,2,0)&amp;" "&amp;VLOOKUP(E4040,CUSTOMERS!$A$2:$K$1001,3,0)</f>
        <v>Michel Crommett</v>
      </c>
    </row>
    <row r="4041" spans="1:10" ht="14.25" customHeight="1" x14ac:dyDescent="0.3">
      <c r="A4041" s="3">
        <f t="shared" si="15"/>
        <v>45200</v>
      </c>
      <c r="B4041" s="3">
        <v>45228</v>
      </c>
      <c r="C4041" s="2">
        <v>302001</v>
      </c>
      <c r="D4041" s="2">
        <v>10086</v>
      </c>
      <c r="E4041" s="2">
        <v>690</v>
      </c>
      <c r="F4041" s="2">
        <v>3</v>
      </c>
      <c r="G4041" s="2">
        <v>13</v>
      </c>
      <c r="H4041" s="2">
        <v>39</v>
      </c>
      <c r="I4041" s="2" t="str">
        <f>VLOOKUP($D4041,PRODUCTS!$A$2:$G$87,2,0)</f>
        <v>Lightning Charging Cable</v>
      </c>
      <c r="J4041" s="2" t="str">
        <f>VLOOKUP(E4041,CUSTOMERS!$A$2:$K$1001,2,0)&amp;" "&amp;VLOOKUP(E4041,CUSTOMERS!$A$2:$K$1001,3,0)</f>
        <v>Sanson Clausewitz</v>
      </c>
    </row>
    <row r="4042" spans="1:10" ht="14.25" customHeight="1" x14ac:dyDescent="0.3">
      <c r="A4042" s="3">
        <f t="shared" si="15"/>
        <v>45200</v>
      </c>
      <c r="B4042" s="3">
        <v>45229</v>
      </c>
      <c r="C4042" s="2">
        <v>302002</v>
      </c>
      <c r="D4042" s="2">
        <v>10085</v>
      </c>
      <c r="E4042" s="2">
        <v>590</v>
      </c>
      <c r="F4042" s="2">
        <v>2</v>
      </c>
      <c r="G4042" s="2">
        <v>6</v>
      </c>
      <c r="H4042" s="2">
        <v>12</v>
      </c>
      <c r="I4042" s="2" t="str">
        <f>VLOOKUP($D4042,PRODUCTS!$A$2:$G$87,2,0)</f>
        <v>AA Batteries (4-pack)</v>
      </c>
      <c r="J4042" s="2" t="str">
        <f>VLOOKUP(E4042,CUSTOMERS!$A$2:$K$1001,2,0)&amp;" "&amp;VLOOKUP(E4042,CUSTOMERS!$A$2:$K$1001,3,0)</f>
        <v>Ives Godney</v>
      </c>
    </row>
    <row r="4043" spans="1:10" ht="14.25" customHeight="1" x14ac:dyDescent="0.3">
      <c r="A4043" s="3">
        <f t="shared" si="15"/>
        <v>45200</v>
      </c>
      <c r="B4043" s="3">
        <v>45229</v>
      </c>
      <c r="C4043" s="2">
        <v>302003</v>
      </c>
      <c r="D4043" s="2">
        <v>10042</v>
      </c>
      <c r="E4043" s="2">
        <v>835</v>
      </c>
      <c r="F4043" s="2">
        <v>3</v>
      </c>
      <c r="G4043" s="2">
        <v>1849</v>
      </c>
      <c r="H4043" s="2">
        <v>5547</v>
      </c>
      <c r="I4043" s="2" t="str">
        <f>VLOOKUP($D4043,PRODUCTS!$A$2:$G$87,2,0)</f>
        <v>Apple - MacBook Pro 14" Laptop - M3 Pro chip</v>
      </c>
      <c r="J4043" s="2" t="str">
        <f>VLOOKUP(E4043,CUSTOMERS!$A$2:$K$1001,2,0)&amp;" "&amp;VLOOKUP(E4043,CUSTOMERS!$A$2:$K$1001,3,0)</f>
        <v>Huberto Pimme</v>
      </c>
    </row>
    <row r="4044" spans="1:10" ht="14.25" customHeight="1" x14ac:dyDescent="0.3">
      <c r="A4044" s="3">
        <f t="shared" si="15"/>
        <v>45200</v>
      </c>
      <c r="B4044" s="3">
        <v>45229</v>
      </c>
      <c r="C4044" s="2">
        <v>302004</v>
      </c>
      <c r="D4044" s="2">
        <v>10074</v>
      </c>
      <c r="E4044" s="2">
        <v>425</v>
      </c>
      <c r="F4044" s="2">
        <v>3</v>
      </c>
      <c r="G4044" s="2">
        <v>6</v>
      </c>
      <c r="H4044" s="2">
        <v>18</v>
      </c>
      <c r="I4044" s="2" t="str">
        <f>VLOOKUP($D4044,PRODUCTS!$A$2:$G$87,2,0)</f>
        <v>Case for iPhone 15 Pro Black</v>
      </c>
      <c r="J4044" s="2" t="str">
        <f>VLOOKUP(E4044,CUSTOMERS!$A$2:$K$1001,2,0)&amp;" "&amp;VLOOKUP(E4044,CUSTOMERS!$A$2:$K$1001,3,0)</f>
        <v>Lyell Pallis</v>
      </c>
    </row>
    <row r="4045" spans="1:10" ht="14.25" customHeight="1" x14ac:dyDescent="0.3">
      <c r="A4045" s="3">
        <f t="shared" si="15"/>
        <v>45200</v>
      </c>
      <c r="B4045" s="3">
        <v>45229</v>
      </c>
      <c r="C4045" s="2">
        <v>302005</v>
      </c>
      <c r="D4045" s="2">
        <v>10059</v>
      </c>
      <c r="E4045" s="2">
        <v>213</v>
      </c>
      <c r="F4045" s="2">
        <v>2</v>
      </c>
      <c r="G4045" s="2">
        <v>269</v>
      </c>
      <c r="H4045" s="2">
        <v>538</v>
      </c>
      <c r="I4045" s="2" t="str">
        <f>VLOOKUP($D4045,PRODUCTS!$A$2:$G$87,2,0)</f>
        <v>TCL - 55" Class S4 S-Class</v>
      </c>
      <c r="J4045" s="2" t="str">
        <f>VLOOKUP(E4045,CUSTOMERS!$A$2:$K$1001,2,0)&amp;" "&amp;VLOOKUP(E4045,CUSTOMERS!$A$2:$K$1001,3,0)</f>
        <v>Roderich Marland</v>
      </c>
    </row>
    <row r="4046" spans="1:10" ht="14.25" customHeight="1" x14ac:dyDescent="0.3">
      <c r="A4046" s="3">
        <f t="shared" si="15"/>
        <v>45200</v>
      </c>
      <c r="B4046" s="3">
        <v>45229</v>
      </c>
      <c r="C4046" s="2">
        <v>302005</v>
      </c>
      <c r="D4046" s="2">
        <v>10034</v>
      </c>
      <c r="E4046" s="2">
        <v>974</v>
      </c>
      <c r="F4046" s="2">
        <v>2</v>
      </c>
      <c r="G4046" s="2">
        <v>90</v>
      </c>
      <c r="H4046" s="2">
        <v>180</v>
      </c>
      <c r="I4046" s="2" t="str">
        <f>VLOOKUP($D4046,PRODUCTS!$A$2:$G$87,2,0)</f>
        <v>Xbox Wireless Headset </v>
      </c>
      <c r="J4046" s="2" t="str">
        <f>VLOOKUP(E4046,CUSTOMERS!$A$2:$K$1001,2,0)&amp;" "&amp;VLOOKUP(E4046,CUSTOMERS!$A$2:$K$1001,3,0)</f>
        <v>Karilynn Meijer</v>
      </c>
    </row>
    <row r="4047" spans="1:10" ht="14.25" customHeight="1" x14ac:dyDescent="0.3">
      <c r="A4047" s="3">
        <f t="shared" si="15"/>
        <v>45200</v>
      </c>
      <c r="B4047" s="3">
        <v>45229</v>
      </c>
      <c r="C4047" s="2">
        <v>302005</v>
      </c>
      <c r="D4047" s="2">
        <v>10030</v>
      </c>
      <c r="E4047" s="2">
        <v>970</v>
      </c>
      <c r="F4047" s="2">
        <v>2</v>
      </c>
      <c r="G4047" s="2">
        <v>234</v>
      </c>
      <c r="H4047" s="2">
        <v>468</v>
      </c>
      <c r="I4047" s="2" t="str">
        <f>VLOOKUP($D4047,PRODUCTS!$A$2:$G$87,2,0)</f>
        <v>Meta Quest 2 </v>
      </c>
      <c r="J4047" s="2" t="str">
        <f>VLOOKUP(E4047,CUSTOMERS!$A$2:$K$1001,2,0)&amp;" "&amp;VLOOKUP(E4047,CUSTOMERS!$A$2:$K$1001,3,0)</f>
        <v>Caralie Rapin</v>
      </c>
    </row>
    <row r="4048" spans="1:10" ht="14.25" customHeight="1" x14ac:dyDescent="0.3">
      <c r="A4048" s="3">
        <f t="shared" si="15"/>
        <v>45200</v>
      </c>
      <c r="B4048" s="3">
        <v>45229</v>
      </c>
      <c r="C4048" s="2">
        <v>302005</v>
      </c>
      <c r="D4048" s="2">
        <v>10078</v>
      </c>
      <c r="E4048" s="2">
        <v>981</v>
      </c>
      <c r="F4048" s="2">
        <v>1</v>
      </c>
      <c r="G4048" s="2">
        <v>5</v>
      </c>
      <c r="H4048" s="2">
        <v>5</v>
      </c>
      <c r="I4048" s="2" t="str">
        <f>VLOOKUP($D4048,PRODUCTS!$A$2:$G$87,2,0)</f>
        <v>Case for iPhone 15 Blue</v>
      </c>
      <c r="J4048" s="2" t="str">
        <f>VLOOKUP(E4048,CUSTOMERS!$A$2:$K$1001,2,0)&amp;" "&amp;VLOOKUP(E4048,CUSTOMERS!$A$2:$K$1001,3,0)</f>
        <v>Kitti Red</v>
      </c>
    </row>
    <row r="4049" spans="1:10" ht="14.25" customHeight="1" x14ac:dyDescent="0.3">
      <c r="A4049" s="3">
        <f t="shared" si="15"/>
        <v>45200</v>
      </c>
      <c r="B4049" s="3">
        <v>45229</v>
      </c>
      <c r="C4049" s="2">
        <v>302005</v>
      </c>
      <c r="D4049" s="2">
        <v>10022</v>
      </c>
      <c r="E4049" s="2">
        <v>307</v>
      </c>
      <c r="F4049" s="2">
        <v>1</v>
      </c>
      <c r="G4049" s="2">
        <v>899</v>
      </c>
      <c r="H4049" s="2">
        <v>899</v>
      </c>
      <c r="I4049" s="2" t="str">
        <f>VLOOKUP($D4049,PRODUCTS!$A$2:$G$87,2,0)</f>
        <v>iPhone 15 256 GB</v>
      </c>
      <c r="J4049" s="2" t="str">
        <f>VLOOKUP(E4049,CUSTOMERS!$A$2:$K$1001,2,0)&amp;" "&amp;VLOOKUP(E4049,CUSTOMERS!$A$2:$K$1001,3,0)</f>
        <v>Melli Easson</v>
      </c>
    </row>
    <row r="4050" spans="1:10" ht="14.25" customHeight="1" x14ac:dyDescent="0.3">
      <c r="A4050" s="3">
        <f t="shared" si="15"/>
        <v>45200</v>
      </c>
      <c r="B4050" s="3">
        <v>45229</v>
      </c>
      <c r="C4050" s="2">
        <v>302005</v>
      </c>
      <c r="D4050" s="2">
        <v>10025</v>
      </c>
      <c r="E4050" s="2">
        <v>181</v>
      </c>
      <c r="F4050" s="2">
        <v>3</v>
      </c>
      <c r="G4050" s="2">
        <v>399</v>
      </c>
      <c r="H4050" s="2">
        <v>1197</v>
      </c>
      <c r="I4050" s="2" t="str">
        <f>VLOOKUP($D4050,PRODUCTS!$A$2:$G$87,2,0)</f>
        <v>SAMSUNG Galaxy A54 5G 128 GB</v>
      </c>
      <c r="J4050" s="2" t="str">
        <f>VLOOKUP(E4050,CUSTOMERS!$A$2:$K$1001,2,0)&amp;" "&amp;VLOOKUP(E4050,CUSTOMERS!$A$2:$K$1001,3,0)</f>
        <v>Shea Birts</v>
      </c>
    </row>
    <row r="4051" spans="1:10" ht="14.25" customHeight="1" x14ac:dyDescent="0.3">
      <c r="A4051" s="3">
        <f t="shared" si="15"/>
        <v>45200</v>
      </c>
      <c r="B4051" s="3">
        <v>45229</v>
      </c>
      <c r="C4051" s="2">
        <v>302005</v>
      </c>
      <c r="D4051" s="2">
        <v>10062</v>
      </c>
      <c r="E4051" s="2">
        <v>618</v>
      </c>
      <c r="F4051" s="2">
        <v>1</v>
      </c>
      <c r="G4051" s="2">
        <v>1499</v>
      </c>
      <c r="H4051" s="2">
        <v>1499</v>
      </c>
      <c r="I4051" s="2" t="str">
        <f>VLOOKUP($D4051,PRODUCTS!$A$2:$G$87,2,0)</f>
        <v>LG - 65" Class B3 Series OLED</v>
      </c>
      <c r="J4051" s="2" t="str">
        <f>VLOOKUP(E4051,CUSTOMERS!$A$2:$K$1001,2,0)&amp;" "&amp;VLOOKUP(E4051,CUSTOMERS!$A$2:$K$1001,3,0)</f>
        <v>Gerhardt Hanlin</v>
      </c>
    </row>
    <row r="4052" spans="1:10" ht="14.25" customHeight="1" x14ac:dyDescent="0.3">
      <c r="A4052" s="3">
        <f t="shared" si="15"/>
        <v>45200</v>
      </c>
      <c r="B4052" s="3">
        <v>45230</v>
      </c>
      <c r="C4052" s="2">
        <v>302006</v>
      </c>
      <c r="D4052" s="2">
        <v>10082</v>
      </c>
      <c r="E4052" s="2">
        <v>304</v>
      </c>
      <c r="F4052" s="2">
        <v>2</v>
      </c>
      <c r="G4052" s="2">
        <v>20</v>
      </c>
      <c r="H4052" s="2">
        <v>40</v>
      </c>
      <c r="I4052" s="2" t="str">
        <f>VLOOKUP($D4052,PRODUCTS!$A$2:$G$87,2,0)</f>
        <v>Apple 20W USB-C Power Adapter</v>
      </c>
      <c r="J4052" s="2" t="str">
        <f>VLOOKUP(E4052,CUSTOMERS!$A$2:$K$1001,2,0)&amp;" "&amp;VLOOKUP(E4052,CUSTOMERS!$A$2:$K$1001,3,0)</f>
        <v>Stacy Pizer</v>
      </c>
    </row>
    <row r="4053" spans="1:10" ht="14.25" customHeight="1" x14ac:dyDescent="0.3">
      <c r="A4053" s="3">
        <f t="shared" si="15"/>
        <v>45200</v>
      </c>
      <c r="B4053" s="3">
        <v>45230</v>
      </c>
      <c r="C4053" s="2">
        <v>302007</v>
      </c>
      <c r="D4053" s="2">
        <v>10081</v>
      </c>
      <c r="E4053" s="2">
        <v>142</v>
      </c>
      <c r="F4053" s="2">
        <v>1</v>
      </c>
      <c r="G4053" s="2">
        <v>5</v>
      </c>
      <c r="H4053" s="2">
        <v>5</v>
      </c>
      <c r="I4053" s="2" t="str">
        <f>VLOOKUP($D4053,PRODUCTS!$A$2:$G$87,2,0)</f>
        <v>Screen Protector for iPhone 15 Pro</v>
      </c>
      <c r="J4053" s="2" t="str">
        <f>VLOOKUP(E4053,CUSTOMERS!$A$2:$K$1001,2,0)&amp;" "&amp;VLOOKUP(E4053,CUSTOMERS!$A$2:$K$1001,3,0)</f>
        <v>Audre Smillie</v>
      </c>
    </row>
    <row r="4054" spans="1:10" ht="14.25" customHeight="1" x14ac:dyDescent="0.3">
      <c r="A4054" s="3">
        <f t="shared" si="15"/>
        <v>45200</v>
      </c>
      <c r="B4054" s="3">
        <v>45230</v>
      </c>
      <c r="C4054" s="2">
        <v>302008</v>
      </c>
      <c r="D4054" s="2">
        <v>10004</v>
      </c>
      <c r="E4054" s="2">
        <v>369</v>
      </c>
      <c r="F4054" s="2">
        <v>2</v>
      </c>
      <c r="G4054" s="2">
        <v>35</v>
      </c>
      <c r="H4054" s="2">
        <v>70</v>
      </c>
      <c r="I4054" s="2" t="str">
        <f>VLOOKUP($D4054,PRODUCTS!$A$2:$G$87,2,0)</f>
        <v>Fire Stick TV 4K</v>
      </c>
      <c r="J4054" s="2" t="str">
        <f>VLOOKUP(E4054,CUSTOMERS!$A$2:$K$1001,2,0)&amp;" "&amp;VLOOKUP(E4054,CUSTOMERS!$A$2:$K$1001,3,0)</f>
        <v>Hamish Beckford</v>
      </c>
    </row>
    <row r="4055" spans="1:10" ht="14.25" customHeight="1" x14ac:dyDescent="0.3">
      <c r="A4055" s="3">
        <f t="shared" si="15"/>
        <v>45200</v>
      </c>
      <c r="B4055" s="3">
        <v>45230</v>
      </c>
      <c r="C4055" s="2">
        <v>302008</v>
      </c>
      <c r="D4055" s="2">
        <v>10021</v>
      </c>
      <c r="E4055" s="2">
        <v>4</v>
      </c>
      <c r="F4055" s="2">
        <v>2</v>
      </c>
      <c r="G4055" s="2">
        <v>799</v>
      </c>
      <c r="H4055" s="2">
        <v>1598</v>
      </c>
      <c r="I4055" s="2" t="str">
        <f>VLOOKUP($D4055,PRODUCTS!$A$2:$G$87,2,0)</f>
        <v>iPhone 15 128 GB</v>
      </c>
      <c r="J4055" s="2" t="str">
        <f>VLOOKUP(E4055,CUSTOMERS!$A$2:$K$1001,2,0)&amp;" "&amp;VLOOKUP(E4055,CUSTOMERS!$A$2:$K$1001,3,0)</f>
        <v>Damara Corder</v>
      </c>
    </row>
    <row r="4056" spans="1:10" ht="14.25" customHeight="1" x14ac:dyDescent="0.3">
      <c r="A4056" s="3">
        <f t="shared" si="15"/>
        <v>45200</v>
      </c>
      <c r="B4056" s="3">
        <v>45230</v>
      </c>
      <c r="C4056" s="2">
        <v>302009</v>
      </c>
      <c r="D4056" s="2">
        <v>10076</v>
      </c>
      <c r="E4056" s="2">
        <v>959</v>
      </c>
      <c r="F4056" s="2">
        <v>2</v>
      </c>
      <c r="G4056" s="2">
        <v>7</v>
      </c>
      <c r="H4056" s="2">
        <v>14</v>
      </c>
      <c r="I4056" s="2" t="str">
        <f>VLOOKUP($D4056,PRODUCTS!$A$2:$G$87,2,0)</f>
        <v>Case for iPhone 15 Pro Max Blue</v>
      </c>
      <c r="J4056" s="2" t="str">
        <f>VLOOKUP(E4056,CUSTOMERS!$A$2:$K$1001,2,0)&amp;" "&amp;VLOOKUP(E4056,CUSTOMERS!$A$2:$K$1001,3,0)</f>
        <v>Lisbeth Tampin</v>
      </c>
    </row>
    <row r="4057" spans="1:10" ht="14.25" customHeight="1" x14ac:dyDescent="0.3">
      <c r="A4057" s="3">
        <f t="shared" si="15"/>
        <v>45200</v>
      </c>
      <c r="B4057" s="3">
        <v>45230</v>
      </c>
      <c r="C4057" s="2">
        <v>302009</v>
      </c>
      <c r="D4057" s="2">
        <v>10024</v>
      </c>
      <c r="E4057" s="2">
        <v>146</v>
      </c>
      <c r="F4057" s="2">
        <v>3</v>
      </c>
      <c r="G4057" s="2">
        <v>199</v>
      </c>
      <c r="H4057" s="2">
        <v>597</v>
      </c>
      <c r="I4057" s="2" t="str">
        <f>VLOOKUP($D4057,PRODUCTS!$A$2:$G$87,2,0)</f>
        <v>SAMSUNG Galaxy Tab S6 Lite 10.4" 64GB</v>
      </c>
      <c r="J4057" s="2" t="str">
        <f>VLOOKUP(E4057,CUSTOMERS!$A$2:$K$1001,2,0)&amp;" "&amp;VLOOKUP(E4057,CUSTOMERS!$A$2:$K$1001,3,0)</f>
        <v>Cy Izard</v>
      </c>
    </row>
    <row r="4058" spans="1:10" ht="14.25" customHeight="1" x14ac:dyDescent="0.3">
      <c r="A4058" s="3">
        <f t="shared" si="15"/>
        <v>45200</v>
      </c>
      <c r="B4058" s="3">
        <v>45230</v>
      </c>
      <c r="C4058" s="2">
        <v>302009</v>
      </c>
      <c r="D4058" s="2">
        <v>10019</v>
      </c>
      <c r="E4058" s="2">
        <v>224</v>
      </c>
      <c r="F4058" s="2">
        <v>2</v>
      </c>
      <c r="G4058" s="2">
        <v>1299</v>
      </c>
      <c r="H4058" s="2">
        <v>2598</v>
      </c>
      <c r="I4058" s="2" t="str">
        <f>VLOOKUP($D4058,PRODUCTS!$A$2:$G$87,2,0)</f>
        <v>iPhone 15 Pro 512 GB</v>
      </c>
      <c r="J4058" s="2" t="str">
        <f>VLOOKUP(E4058,CUSTOMERS!$A$2:$K$1001,2,0)&amp;" "&amp;VLOOKUP(E4058,CUSTOMERS!$A$2:$K$1001,3,0)</f>
        <v>Edyth Breache</v>
      </c>
    </row>
    <row r="4059" spans="1:10" ht="14.25" customHeight="1" x14ac:dyDescent="0.3">
      <c r="A4059" s="3">
        <f t="shared" si="15"/>
        <v>45200</v>
      </c>
      <c r="B4059" s="3">
        <v>45230</v>
      </c>
      <c r="C4059" s="2">
        <v>302010</v>
      </c>
      <c r="D4059" s="2">
        <v>10067</v>
      </c>
      <c r="E4059" s="2">
        <v>894</v>
      </c>
      <c r="F4059" s="2">
        <v>1</v>
      </c>
      <c r="G4059" s="2">
        <v>269</v>
      </c>
      <c r="H4059" s="2">
        <v>269</v>
      </c>
      <c r="I4059" s="2" t="str">
        <f>VLOOKUP($D4059,PRODUCTS!$A$2:$G$87,2,0)</f>
        <v>Google - Nest Cam 2 Pack</v>
      </c>
      <c r="J4059" s="2" t="str">
        <f>VLOOKUP(E4059,CUSTOMERS!$A$2:$K$1001,2,0)&amp;" "&amp;VLOOKUP(E4059,CUSTOMERS!$A$2:$K$1001,3,0)</f>
        <v>Bentlee Screas</v>
      </c>
    </row>
    <row r="4060" spans="1:10" ht="14.25" customHeight="1" x14ac:dyDescent="0.3">
      <c r="A4060" s="3">
        <f t="shared" si="15"/>
        <v>45200</v>
      </c>
      <c r="B4060" s="3">
        <v>45230</v>
      </c>
      <c r="C4060" s="2">
        <v>302010</v>
      </c>
      <c r="D4060" s="2">
        <v>10053</v>
      </c>
      <c r="E4060" s="2">
        <v>408</v>
      </c>
      <c r="F4060" s="2">
        <v>2</v>
      </c>
      <c r="G4060" s="2">
        <v>90</v>
      </c>
      <c r="H4060" s="2">
        <v>180</v>
      </c>
      <c r="I4060" s="2" t="str">
        <f>VLOOKUP($D4060,PRODUCTS!$A$2:$G$87,2,0)</f>
        <v>HP - 21.5" IPS LED Full HD </v>
      </c>
      <c r="J4060" s="2" t="str">
        <f>VLOOKUP(E4060,CUSTOMERS!$A$2:$K$1001,2,0)&amp;" "&amp;VLOOKUP(E4060,CUSTOMERS!$A$2:$K$1001,3,0)</f>
        <v>Melisandra Stalf</v>
      </c>
    </row>
    <row r="4061" spans="1:10" ht="14.25" customHeight="1" x14ac:dyDescent="0.3">
      <c r="A4061" s="3">
        <f t="shared" si="15"/>
        <v>45200</v>
      </c>
      <c r="B4061" s="3">
        <v>45230</v>
      </c>
      <c r="C4061" s="2">
        <v>302010</v>
      </c>
      <c r="D4061" s="2">
        <v>10042</v>
      </c>
      <c r="E4061" s="2">
        <v>586</v>
      </c>
      <c r="F4061" s="2">
        <v>1</v>
      </c>
      <c r="G4061" s="2">
        <v>1849</v>
      </c>
      <c r="H4061" s="2">
        <v>1849</v>
      </c>
      <c r="I4061" s="2" t="str">
        <f>VLOOKUP($D4061,PRODUCTS!$A$2:$G$87,2,0)</f>
        <v>Apple - MacBook Pro 14" Laptop - M3 Pro chip</v>
      </c>
      <c r="J4061" s="2" t="str">
        <f>VLOOKUP(E4061,CUSTOMERS!$A$2:$K$1001,2,0)&amp;" "&amp;VLOOKUP(E4061,CUSTOMERS!$A$2:$K$1001,3,0)</f>
        <v>Zarah Bondesen</v>
      </c>
    </row>
    <row r="4062" spans="1:10" ht="14.25" customHeight="1" x14ac:dyDescent="0.3">
      <c r="A4062" s="3">
        <f t="shared" si="15"/>
        <v>45200</v>
      </c>
      <c r="B4062" s="3">
        <v>45230</v>
      </c>
      <c r="C4062" s="2">
        <v>302010</v>
      </c>
      <c r="D4062" s="2">
        <v>10054</v>
      </c>
      <c r="E4062" s="2">
        <v>508</v>
      </c>
      <c r="F4062" s="2">
        <v>2</v>
      </c>
      <c r="G4062" s="2">
        <v>250</v>
      </c>
      <c r="H4062" s="2">
        <v>500</v>
      </c>
      <c r="I4062" s="2" t="str">
        <f>VLOOKUP($D4062,PRODUCTS!$A$2:$G$87,2,0)</f>
        <v>Samsung - 28” ViewFinity UHD</v>
      </c>
      <c r="J4062" s="2" t="str">
        <f>VLOOKUP(E4062,CUSTOMERS!$A$2:$K$1001,2,0)&amp;" "&amp;VLOOKUP(E4062,CUSTOMERS!$A$2:$K$1001,3,0)</f>
        <v>Carolyne Skule</v>
      </c>
    </row>
    <row r="4063" spans="1:10" ht="14.25" customHeight="1" x14ac:dyDescent="0.3">
      <c r="A4063" s="3">
        <f t="shared" si="15"/>
        <v>45231</v>
      </c>
      <c r="B4063" s="3">
        <v>45231</v>
      </c>
      <c r="C4063" s="2">
        <v>302011</v>
      </c>
      <c r="D4063" s="2">
        <v>10050</v>
      </c>
      <c r="E4063" s="2">
        <v>437</v>
      </c>
      <c r="F4063" s="2">
        <v>1</v>
      </c>
      <c r="G4063" s="2">
        <v>700</v>
      </c>
      <c r="H4063" s="2">
        <v>700</v>
      </c>
      <c r="I4063" s="2" t="str">
        <f>VLOOKUP($D4063,PRODUCTS!$A$2:$G$87,2,0)</f>
        <v>Microsoft - Surface Laptop Go 3 </v>
      </c>
      <c r="J4063" s="2" t="str">
        <f>VLOOKUP(E4063,CUSTOMERS!$A$2:$K$1001,2,0)&amp;" "&amp;VLOOKUP(E4063,CUSTOMERS!$A$2:$K$1001,3,0)</f>
        <v>Gabriela Pancoast</v>
      </c>
    </row>
    <row r="4064" spans="1:10" ht="14.25" customHeight="1" x14ac:dyDescent="0.3">
      <c r="A4064" s="3">
        <f t="shared" si="15"/>
        <v>45231</v>
      </c>
      <c r="B4064" s="3">
        <v>45231</v>
      </c>
      <c r="C4064" s="2">
        <v>302012</v>
      </c>
      <c r="D4064" s="2">
        <v>10080</v>
      </c>
      <c r="E4064" s="2">
        <v>814</v>
      </c>
      <c r="F4064" s="2">
        <v>2</v>
      </c>
      <c r="G4064" s="2">
        <v>6</v>
      </c>
      <c r="H4064" s="2">
        <v>12</v>
      </c>
      <c r="I4064" s="2" t="str">
        <f>VLOOKUP($D4064,PRODUCTS!$A$2:$G$87,2,0)</f>
        <v>Screen Protector for iPhone 15 Pro</v>
      </c>
      <c r="J4064" s="2" t="str">
        <f>VLOOKUP(E4064,CUSTOMERS!$A$2:$K$1001,2,0)&amp;" "&amp;VLOOKUP(E4064,CUSTOMERS!$A$2:$K$1001,3,0)</f>
        <v>Gabriella Ivanchenkov</v>
      </c>
    </row>
    <row r="4065" spans="1:10" ht="14.25" customHeight="1" x14ac:dyDescent="0.3">
      <c r="A4065" s="3">
        <f t="shared" si="15"/>
        <v>45231</v>
      </c>
      <c r="B4065" s="3">
        <v>45231</v>
      </c>
      <c r="C4065" s="2">
        <v>302013</v>
      </c>
      <c r="D4065" s="2">
        <v>10056</v>
      </c>
      <c r="E4065" s="2">
        <v>9</v>
      </c>
      <c r="F4065" s="2">
        <v>2</v>
      </c>
      <c r="G4065" s="2">
        <v>999</v>
      </c>
      <c r="H4065" s="2">
        <v>1998</v>
      </c>
      <c r="I4065" s="2" t="str">
        <f>VLOOKUP($D4065,PRODUCTS!$A$2:$G$87,2,0)</f>
        <v>Samsung - 85" Class TU690T</v>
      </c>
      <c r="J4065" s="2" t="str">
        <f>VLOOKUP(E4065,CUSTOMERS!$A$2:$K$1001,2,0)&amp;" "&amp;VLOOKUP(E4065,CUSTOMERS!$A$2:$K$1001,3,0)</f>
        <v>Abramo Brocklehurst</v>
      </c>
    </row>
    <row r="4066" spans="1:10" ht="14.25" customHeight="1" x14ac:dyDescent="0.3">
      <c r="A4066" s="3">
        <f t="shared" si="15"/>
        <v>45231</v>
      </c>
      <c r="B4066" s="3">
        <v>45231</v>
      </c>
      <c r="C4066" s="2">
        <v>302013</v>
      </c>
      <c r="D4066" s="2">
        <v>10056</v>
      </c>
      <c r="E4066" s="2">
        <v>477</v>
      </c>
      <c r="F4066" s="2">
        <v>1</v>
      </c>
      <c r="G4066" s="2">
        <v>999</v>
      </c>
      <c r="H4066" s="2">
        <v>999</v>
      </c>
      <c r="I4066" s="2" t="str">
        <f>VLOOKUP($D4066,PRODUCTS!$A$2:$G$87,2,0)</f>
        <v>Samsung - 85" Class TU690T</v>
      </c>
      <c r="J4066" s="2" t="str">
        <f>VLOOKUP(E4066,CUSTOMERS!$A$2:$K$1001,2,0)&amp;" "&amp;VLOOKUP(E4066,CUSTOMERS!$A$2:$K$1001,3,0)</f>
        <v>Guinevere Tooting</v>
      </c>
    </row>
    <row r="4067" spans="1:10" ht="14.25" customHeight="1" x14ac:dyDescent="0.3">
      <c r="A4067" s="3">
        <f t="shared" si="15"/>
        <v>45231</v>
      </c>
      <c r="B4067" s="3">
        <v>45231</v>
      </c>
      <c r="C4067" s="2">
        <v>302013</v>
      </c>
      <c r="D4067" s="2">
        <v>10038</v>
      </c>
      <c r="E4067" s="2">
        <v>731</v>
      </c>
      <c r="F4067" s="2">
        <v>1</v>
      </c>
      <c r="G4067" s="2">
        <v>379</v>
      </c>
      <c r="H4067" s="2">
        <v>379</v>
      </c>
      <c r="I4067" s="2" t="str">
        <f>VLOOKUP($D4067,PRODUCTS!$A$2:$G$87,2,0)</f>
        <v>Apple Watch Series 9 (GPS) 45mm</v>
      </c>
      <c r="J4067" s="2" t="str">
        <f>VLOOKUP(E4067,CUSTOMERS!$A$2:$K$1001,2,0)&amp;" "&amp;VLOOKUP(E4067,CUSTOMERS!$A$2:$K$1001,3,0)</f>
        <v>Britney Philipot</v>
      </c>
    </row>
    <row r="4068" spans="1:10" ht="14.25" customHeight="1" x14ac:dyDescent="0.3">
      <c r="A4068" s="3">
        <f t="shared" si="15"/>
        <v>45231</v>
      </c>
      <c r="B4068" s="3">
        <v>45231</v>
      </c>
      <c r="C4068" s="2">
        <v>302014</v>
      </c>
      <c r="D4068" s="2">
        <v>10072</v>
      </c>
      <c r="E4068" s="2">
        <v>241</v>
      </c>
      <c r="F4068" s="2">
        <v>3</v>
      </c>
      <c r="G4068" s="2">
        <v>5</v>
      </c>
      <c r="H4068" s="2">
        <v>15</v>
      </c>
      <c r="I4068" s="2" t="str">
        <f>VLOOKUP($D4068,PRODUCTS!$A$2:$G$87,2,0)</f>
        <v>Case for iPhone 15 Red</v>
      </c>
      <c r="J4068" s="2" t="str">
        <f>VLOOKUP(E4068,CUSTOMERS!$A$2:$K$1001,2,0)&amp;" "&amp;VLOOKUP(E4068,CUSTOMERS!$A$2:$K$1001,3,0)</f>
        <v>Edie Smuth</v>
      </c>
    </row>
    <row r="4069" spans="1:10" ht="14.25" customHeight="1" x14ac:dyDescent="0.3">
      <c r="A4069" s="3">
        <f t="shared" si="15"/>
        <v>45231</v>
      </c>
      <c r="B4069" s="3">
        <v>45231</v>
      </c>
      <c r="C4069" s="2">
        <v>302015</v>
      </c>
      <c r="D4069" s="2">
        <v>10050</v>
      </c>
      <c r="E4069" s="2">
        <v>729</v>
      </c>
      <c r="F4069" s="2">
        <v>2</v>
      </c>
      <c r="G4069" s="2">
        <v>700</v>
      </c>
      <c r="H4069" s="2">
        <v>1400</v>
      </c>
      <c r="I4069" s="2" t="str">
        <f>VLOOKUP($D4069,PRODUCTS!$A$2:$G$87,2,0)</f>
        <v>Microsoft - Surface Laptop Go 3 </v>
      </c>
      <c r="J4069" s="2" t="str">
        <f>VLOOKUP(E4069,CUSTOMERS!$A$2:$K$1001,2,0)&amp;" "&amp;VLOOKUP(E4069,CUSTOMERS!$A$2:$K$1001,3,0)</f>
        <v>Cosetta Miko</v>
      </c>
    </row>
    <row r="4070" spans="1:10" ht="14.25" customHeight="1" x14ac:dyDescent="0.3">
      <c r="A4070" s="3">
        <f t="shared" si="15"/>
        <v>45231</v>
      </c>
      <c r="B4070" s="3">
        <v>45231</v>
      </c>
      <c r="C4070" s="2">
        <v>302015</v>
      </c>
      <c r="D4070" s="2">
        <v>10048</v>
      </c>
      <c r="E4070" s="2">
        <v>938</v>
      </c>
      <c r="F4070" s="2">
        <v>2</v>
      </c>
      <c r="G4070" s="2">
        <v>500</v>
      </c>
      <c r="H4070" s="2">
        <v>1000</v>
      </c>
      <c r="I4070" s="2" t="str">
        <f>VLOOKUP($D4070,PRODUCTS!$A$2:$G$87,2,0)</f>
        <v>ASUS - Zenbook 14X 14.5" 2.8K OLED</v>
      </c>
      <c r="J4070" s="2" t="str">
        <f>VLOOKUP(E4070,CUSTOMERS!$A$2:$K$1001,2,0)&amp;" "&amp;VLOOKUP(E4070,CUSTOMERS!$A$2:$K$1001,3,0)</f>
        <v>Clemence Meffan</v>
      </c>
    </row>
    <row r="4071" spans="1:10" ht="14.25" customHeight="1" x14ac:dyDescent="0.3">
      <c r="A4071" s="3">
        <f t="shared" si="15"/>
        <v>45231</v>
      </c>
      <c r="B4071" s="3">
        <v>45231</v>
      </c>
      <c r="C4071" s="2">
        <v>302015</v>
      </c>
      <c r="D4071" s="2">
        <v>10065</v>
      </c>
      <c r="E4071" s="2">
        <v>258</v>
      </c>
      <c r="F4071" s="2">
        <v>1</v>
      </c>
      <c r="G4071" s="2">
        <v>399</v>
      </c>
      <c r="H4071" s="2">
        <v>399</v>
      </c>
      <c r="I4071" s="2" t="str">
        <f>VLOOKUP($D4071,PRODUCTS!$A$2:$G$87,2,0)</f>
        <v>Canon - PowerShot V10</v>
      </c>
      <c r="J4071" s="2" t="str">
        <f>VLOOKUP(E4071,CUSTOMERS!$A$2:$K$1001,2,0)&amp;" "&amp;VLOOKUP(E4071,CUSTOMERS!$A$2:$K$1001,3,0)</f>
        <v>Adina Speake</v>
      </c>
    </row>
    <row r="4072" spans="1:10" ht="14.25" customHeight="1" x14ac:dyDescent="0.3">
      <c r="A4072" s="3">
        <f t="shared" si="15"/>
        <v>45231</v>
      </c>
      <c r="B4072" s="3">
        <v>45231</v>
      </c>
      <c r="C4072" s="2">
        <v>302016</v>
      </c>
      <c r="D4072" s="2">
        <v>10011</v>
      </c>
      <c r="E4072" s="2">
        <v>810</v>
      </c>
      <c r="F4072" s="2">
        <v>2</v>
      </c>
      <c r="G4072" s="2">
        <v>106</v>
      </c>
      <c r="H4072" s="2">
        <v>212</v>
      </c>
      <c r="I4072" s="2" t="str">
        <f>VLOOKUP($D4072,PRODUCTS!$A$2:$G$87,2,0)</f>
        <v>Fire TV 32"</v>
      </c>
      <c r="J4072" s="2" t="str">
        <f>VLOOKUP(E4072,CUSTOMERS!$A$2:$K$1001,2,0)&amp;" "&amp;VLOOKUP(E4072,CUSTOMERS!$A$2:$K$1001,3,0)</f>
        <v>Humfried Pettinger</v>
      </c>
    </row>
    <row r="4073" spans="1:10" ht="14.25" customHeight="1" x14ac:dyDescent="0.3">
      <c r="A4073" s="3">
        <f t="shared" si="15"/>
        <v>45231</v>
      </c>
      <c r="B4073" s="3">
        <v>45231</v>
      </c>
      <c r="C4073" s="2">
        <v>302017</v>
      </c>
      <c r="D4073" s="2">
        <v>10017</v>
      </c>
      <c r="E4073" s="2">
        <v>657</v>
      </c>
      <c r="F4073" s="2">
        <v>2</v>
      </c>
      <c r="G4073" s="2">
        <v>999</v>
      </c>
      <c r="H4073" s="2">
        <v>1998</v>
      </c>
      <c r="I4073" s="2" t="str">
        <f>VLOOKUP($D4073,PRODUCTS!$A$2:$G$87,2,0)</f>
        <v>iPhone 15 Pro 128 GB</v>
      </c>
      <c r="J4073" s="2" t="str">
        <f>VLOOKUP(E4073,CUSTOMERS!$A$2:$K$1001,2,0)&amp;" "&amp;VLOOKUP(E4073,CUSTOMERS!$A$2:$K$1001,3,0)</f>
        <v>Verna Ludgrove</v>
      </c>
    </row>
    <row r="4074" spans="1:10" ht="14.25" customHeight="1" x14ac:dyDescent="0.3">
      <c r="A4074" s="3">
        <f t="shared" si="15"/>
        <v>45231</v>
      </c>
      <c r="B4074" s="3">
        <v>45232</v>
      </c>
      <c r="C4074" s="2">
        <v>302018</v>
      </c>
      <c r="D4074" s="2">
        <v>10057</v>
      </c>
      <c r="E4074" s="2">
        <v>584</v>
      </c>
      <c r="F4074" s="2">
        <v>1</v>
      </c>
      <c r="G4074" s="2">
        <v>1099</v>
      </c>
      <c r="H4074" s="2">
        <v>1099</v>
      </c>
      <c r="I4074" s="2" t="str">
        <f>VLOOKUP($D4074,PRODUCTS!$A$2:$G$87,2,0)</f>
        <v>LG - 65" Class 80 Series QNED</v>
      </c>
      <c r="J4074" s="2" t="str">
        <f>VLOOKUP(E4074,CUSTOMERS!$A$2:$K$1001,2,0)&amp;" "&amp;VLOOKUP(E4074,CUSTOMERS!$A$2:$K$1001,3,0)</f>
        <v>Nobe Fursse</v>
      </c>
    </row>
    <row r="4075" spans="1:10" ht="14.25" customHeight="1" x14ac:dyDescent="0.3">
      <c r="A4075" s="3">
        <f t="shared" si="15"/>
        <v>45231</v>
      </c>
      <c r="B4075" s="3">
        <v>45232</v>
      </c>
      <c r="C4075" s="2">
        <v>302018</v>
      </c>
      <c r="D4075" s="2">
        <v>10029</v>
      </c>
      <c r="E4075" s="2">
        <v>411</v>
      </c>
      <c r="F4075" s="2">
        <v>1</v>
      </c>
      <c r="G4075" s="2">
        <v>44</v>
      </c>
      <c r="H4075" s="2">
        <v>44</v>
      </c>
      <c r="I4075" s="2" t="str">
        <f>VLOOKUP($D4075,PRODUCTS!$A$2:$G$87,2,0)</f>
        <v>PlayStation DualSense Wireless Controller</v>
      </c>
      <c r="J4075" s="2" t="str">
        <f>VLOOKUP(E4075,CUSTOMERS!$A$2:$K$1001,2,0)&amp;" "&amp;VLOOKUP(E4075,CUSTOMERS!$A$2:$K$1001,3,0)</f>
        <v>Gilbertina Buss</v>
      </c>
    </row>
    <row r="4076" spans="1:10" ht="14.25" customHeight="1" x14ac:dyDescent="0.3">
      <c r="A4076" s="3">
        <f t="shared" si="15"/>
        <v>45231</v>
      </c>
      <c r="B4076" s="3">
        <v>45232</v>
      </c>
      <c r="C4076" s="2">
        <v>302019</v>
      </c>
      <c r="D4076" s="2">
        <v>10064</v>
      </c>
      <c r="E4076" s="2">
        <v>508</v>
      </c>
      <c r="F4076" s="2">
        <v>2</v>
      </c>
      <c r="G4076" s="2">
        <v>1249</v>
      </c>
      <c r="H4076" s="2">
        <v>2498</v>
      </c>
      <c r="I4076" s="2" t="str">
        <f>VLOOKUP($D4076,PRODUCTS!$A$2:$G$87,2,0)</f>
        <v>Nikon - Z50 Mirrorless Camera</v>
      </c>
      <c r="J4076" s="2" t="str">
        <f>VLOOKUP(E4076,CUSTOMERS!$A$2:$K$1001,2,0)&amp;" "&amp;VLOOKUP(E4076,CUSTOMERS!$A$2:$K$1001,3,0)</f>
        <v>Carolyne Skule</v>
      </c>
    </row>
    <row r="4077" spans="1:10" ht="14.25" customHeight="1" x14ac:dyDescent="0.3">
      <c r="A4077" s="3">
        <f t="shared" si="15"/>
        <v>45231</v>
      </c>
      <c r="B4077" s="3">
        <v>45232</v>
      </c>
      <c r="C4077" s="2">
        <v>302020</v>
      </c>
      <c r="D4077" s="2">
        <v>10040</v>
      </c>
      <c r="E4077" s="2">
        <v>697</v>
      </c>
      <c r="F4077" s="2">
        <v>1</v>
      </c>
      <c r="G4077" s="2">
        <v>949</v>
      </c>
      <c r="H4077" s="2">
        <v>949</v>
      </c>
      <c r="I4077" s="2" t="str">
        <f>VLOOKUP($D4077,PRODUCTS!$A$2:$G$87,2,0)</f>
        <v>MacBook Air 13.6" Laptop - Apple M2</v>
      </c>
      <c r="J4077" s="2" t="str">
        <f>VLOOKUP(E4077,CUSTOMERS!$A$2:$K$1001,2,0)&amp;" "&amp;VLOOKUP(E4077,CUSTOMERS!$A$2:$K$1001,3,0)</f>
        <v>Westbrook Linster</v>
      </c>
    </row>
    <row r="4078" spans="1:10" ht="14.25" customHeight="1" x14ac:dyDescent="0.3">
      <c r="A4078" s="3">
        <f t="shared" si="15"/>
        <v>45231</v>
      </c>
      <c r="B4078" s="3">
        <v>45232</v>
      </c>
      <c r="C4078" s="2">
        <v>302020</v>
      </c>
      <c r="D4078" s="2">
        <v>10022</v>
      </c>
      <c r="E4078" s="2">
        <v>927</v>
      </c>
      <c r="F4078" s="2">
        <v>3</v>
      </c>
      <c r="G4078" s="2">
        <v>899</v>
      </c>
      <c r="H4078" s="2">
        <v>2697</v>
      </c>
      <c r="I4078" s="2" t="str">
        <f>VLOOKUP($D4078,PRODUCTS!$A$2:$G$87,2,0)</f>
        <v>iPhone 15 256 GB</v>
      </c>
      <c r="J4078" s="2" t="str">
        <f>VLOOKUP(E4078,CUSTOMERS!$A$2:$K$1001,2,0)&amp;" "&amp;VLOOKUP(E4078,CUSTOMERS!$A$2:$K$1001,3,0)</f>
        <v>Stacee Idill</v>
      </c>
    </row>
    <row r="4079" spans="1:10" ht="14.25" customHeight="1" x14ac:dyDescent="0.3">
      <c r="A4079" s="3">
        <f t="shared" si="15"/>
        <v>45231</v>
      </c>
      <c r="B4079" s="3">
        <v>45232</v>
      </c>
      <c r="C4079" s="2">
        <v>302020</v>
      </c>
      <c r="D4079" s="2">
        <v>10006</v>
      </c>
      <c r="E4079" s="2">
        <v>771</v>
      </c>
      <c r="F4079" s="2">
        <v>2</v>
      </c>
      <c r="G4079" s="2">
        <v>24</v>
      </c>
      <c r="H4079" s="2">
        <v>48</v>
      </c>
      <c r="I4079" s="2" t="str">
        <f>VLOOKUP($D4079,PRODUCTS!$A$2:$G$87,2,0)</f>
        <v>Roku Express</v>
      </c>
      <c r="J4079" s="2" t="str">
        <f>VLOOKUP(E4079,CUSTOMERS!$A$2:$K$1001,2,0)&amp;" "&amp;VLOOKUP(E4079,CUSTOMERS!$A$2:$K$1001,3,0)</f>
        <v>Pepillo Vasnetsov</v>
      </c>
    </row>
    <row r="4080" spans="1:10" ht="14.25" customHeight="1" x14ac:dyDescent="0.3">
      <c r="A4080" s="3">
        <f t="shared" si="15"/>
        <v>45231</v>
      </c>
      <c r="B4080" s="3">
        <v>45232</v>
      </c>
      <c r="C4080" s="2">
        <v>302021</v>
      </c>
      <c r="D4080" s="2">
        <v>10031</v>
      </c>
      <c r="E4080" s="2">
        <v>662</v>
      </c>
      <c r="F4080" s="2">
        <v>2</v>
      </c>
      <c r="G4080" s="2">
        <v>25</v>
      </c>
      <c r="H4080" s="2">
        <v>50</v>
      </c>
      <c r="I4080" s="2" t="str">
        <f>VLOOKUP($D4080,PRODUCTS!$A$2:$G$87,2,0)</f>
        <v>Razer DeathAdder Mouse</v>
      </c>
      <c r="J4080" s="2" t="str">
        <f>VLOOKUP(E4080,CUSTOMERS!$A$2:$K$1001,2,0)&amp;" "&amp;VLOOKUP(E4080,CUSTOMERS!$A$2:$K$1001,3,0)</f>
        <v>William Milliken</v>
      </c>
    </row>
    <row r="4081" spans="1:10" ht="14.25" customHeight="1" x14ac:dyDescent="0.3">
      <c r="A4081" s="3">
        <f t="shared" si="15"/>
        <v>45231</v>
      </c>
      <c r="B4081" s="3">
        <v>45232</v>
      </c>
      <c r="C4081" s="2">
        <v>302022</v>
      </c>
      <c r="D4081" s="2">
        <v>10061</v>
      </c>
      <c r="E4081" s="2">
        <v>410</v>
      </c>
      <c r="F4081" s="2">
        <v>2</v>
      </c>
      <c r="G4081" s="2">
        <v>1199</v>
      </c>
      <c r="H4081" s="2">
        <v>2398</v>
      </c>
      <c r="I4081" s="2" t="str">
        <f>VLOOKUP($D4081,PRODUCTS!$A$2:$G$87,2,0)</f>
        <v>Samsung - 55" Class The Frame</v>
      </c>
      <c r="J4081" s="2" t="str">
        <f>VLOOKUP(E4081,CUSTOMERS!$A$2:$K$1001,2,0)&amp;" "&amp;VLOOKUP(E4081,CUSTOMERS!$A$2:$K$1001,3,0)</f>
        <v>Rudolf Ineson</v>
      </c>
    </row>
    <row r="4082" spans="1:10" ht="14.25" customHeight="1" x14ac:dyDescent="0.3">
      <c r="A4082" s="3">
        <f t="shared" ref="A4082:A4336" si="16">DATE(YEAR(B4082),MONTH(B4082),1)</f>
        <v>45231</v>
      </c>
      <c r="B4082" s="3">
        <v>45232</v>
      </c>
      <c r="C4082" s="2">
        <v>302022</v>
      </c>
      <c r="D4082" s="2">
        <v>10082</v>
      </c>
      <c r="E4082" s="2">
        <v>140</v>
      </c>
      <c r="F4082" s="2">
        <v>1</v>
      </c>
      <c r="G4082" s="2">
        <v>20</v>
      </c>
      <c r="H4082" s="2">
        <v>20</v>
      </c>
      <c r="I4082" s="2" t="str">
        <f>VLOOKUP($D4082,PRODUCTS!$A$2:$G$87,2,0)</f>
        <v>Apple 20W USB-C Power Adapter</v>
      </c>
      <c r="J4082" s="2" t="str">
        <f>VLOOKUP(E4082,CUSTOMERS!$A$2:$K$1001,2,0)&amp;" "&amp;VLOOKUP(E4082,CUSTOMERS!$A$2:$K$1001,3,0)</f>
        <v>Flossie Schwandermann</v>
      </c>
    </row>
    <row r="4083" spans="1:10" ht="14.25" customHeight="1" x14ac:dyDescent="0.3">
      <c r="A4083" s="3">
        <f t="shared" si="16"/>
        <v>45231</v>
      </c>
      <c r="B4083" s="3">
        <v>45232</v>
      </c>
      <c r="C4083" s="2">
        <v>302023</v>
      </c>
      <c r="D4083" s="2">
        <v>10068</v>
      </c>
      <c r="E4083" s="2">
        <v>859</v>
      </c>
      <c r="F4083" s="2">
        <v>2</v>
      </c>
      <c r="G4083" s="2">
        <v>279</v>
      </c>
      <c r="H4083" s="2">
        <v>558</v>
      </c>
      <c r="I4083" s="2" t="str">
        <f>VLOOKUP($D4083,PRODUCTS!$A$2:$G$87,2,0)</f>
        <v>Yale - Assure Lock 2 Smart Lock</v>
      </c>
      <c r="J4083" s="2" t="str">
        <f>VLOOKUP(E4083,CUSTOMERS!$A$2:$K$1001,2,0)&amp;" "&amp;VLOOKUP(E4083,CUSTOMERS!$A$2:$K$1001,3,0)</f>
        <v>Nikolia Dibben</v>
      </c>
    </row>
    <row r="4084" spans="1:10" ht="14.25" customHeight="1" x14ac:dyDescent="0.3">
      <c r="A4084" s="3">
        <f t="shared" si="16"/>
        <v>45231</v>
      </c>
      <c r="B4084" s="3">
        <v>45232</v>
      </c>
      <c r="C4084" s="2">
        <v>302023</v>
      </c>
      <c r="D4084" s="2">
        <v>10023</v>
      </c>
      <c r="E4084" s="2">
        <v>692</v>
      </c>
      <c r="F4084" s="2">
        <v>2</v>
      </c>
      <c r="G4084" s="2">
        <v>1099</v>
      </c>
      <c r="H4084" s="2">
        <v>2198</v>
      </c>
      <c r="I4084" s="2" t="str">
        <f>VLOOKUP($D4084,PRODUCTS!$A$2:$G$87,2,0)</f>
        <v>iPhone 15 512 GB</v>
      </c>
      <c r="J4084" s="2" t="str">
        <f>VLOOKUP(E4084,CUSTOMERS!$A$2:$K$1001,2,0)&amp;" "&amp;VLOOKUP(E4084,CUSTOMERS!$A$2:$K$1001,3,0)</f>
        <v>Ali Knill</v>
      </c>
    </row>
    <row r="4085" spans="1:10" ht="14.25" customHeight="1" x14ac:dyDescent="0.3">
      <c r="A4085" s="3">
        <f t="shared" si="16"/>
        <v>45231</v>
      </c>
      <c r="B4085" s="3">
        <v>45232</v>
      </c>
      <c r="C4085" s="2">
        <v>302024</v>
      </c>
      <c r="D4085" s="2">
        <v>10072</v>
      </c>
      <c r="E4085" s="2">
        <v>521</v>
      </c>
      <c r="F4085" s="2">
        <v>1</v>
      </c>
      <c r="G4085" s="2">
        <v>5</v>
      </c>
      <c r="H4085" s="2">
        <v>5</v>
      </c>
      <c r="I4085" s="2" t="str">
        <f>VLOOKUP($D4085,PRODUCTS!$A$2:$G$87,2,0)</f>
        <v>Case for iPhone 15 Red</v>
      </c>
      <c r="J4085" s="2" t="str">
        <f>VLOOKUP(E4085,CUSTOMERS!$A$2:$K$1001,2,0)&amp;" "&amp;VLOOKUP(E4085,CUSTOMERS!$A$2:$K$1001,3,0)</f>
        <v>Missy Harme</v>
      </c>
    </row>
    <row r="4086" spans="1:10" ht="14.25" customHeight="1" x14ac:dyDescent="0.3">
      <c r="A4086" s="3">
        <f t="shared" si="16"/>
        <v>45231</v>
      </c>
      <c r="B4086" s="3">
        <v>45232</v>
      </c>
      <c r="C4086" s="2">
        <v>302024</v>
      </c>
      <c r="D4086" s="2">
        <v>10014</v>
      </c>
      <c r="E4086" s="2">
        <v>926</v>
      </c>
      <c r="F4086" s="2">
        <v>3</v>
      </c>
      <c r="G4086" s="2">
        <v>1199</v>
      </c>
      <c r="H4086" s="2">
        <v>3597</v>
      </c>
      <c r="I4086" s="2" t="str">
        <f>VLOOKUP($D4086,PRODUCTS!$A$2:$G$87,2,0)</f>
        <v>iPhone 15 Pro Max 256 GB</v>
      </c>
      <c r="J4086" s="2" t="str">
        <f>VLOOKUP(E4086,CUSTOMERS!$A$2:$K$1001,2,0)&amp;" "&amp;VLOOKUP(E4086,CUSTOMERS!$A$2:$K$1001,3,0)</f>
        <v>Blythe Jackett</v>
      </c>
    </row>
    <row r="4087" spans="1:10" ht="14.25" customHeight="1" x14ac:dyDescent="0.3">
      <c r="A4087" s="3">
        <f t="shared" si="16"/>
        <v>45231</v>
      </c>
      <c r="B4087" s="3">
        <v>45232</v>
      </c>
      <c r="C4087" s="2">
        <v>302024</v>
      </c>
      <c r="D4087" s="2">
        <v>10003</v>
      </c>
      <c r="E4087" s="2">
        <v>670</v>
      </c>
      <c r="F4087" s="2">
        <v>2</v>
      </c>
      <c r="G4087" s="2">
        <v>149</v>
      </c>
      <c r="H4087" s="2">
        <v>298</v>
      </c>
      <c r="I4087" s="2" t="str">
        <f>VLOOKUP($D4087,PRODUCTS!$A$2:$G$87,2,0)</f>
        <v>Apple Airpods Pro</v>
      </c>
      <c r="J4087" s="2" t="str">
        <f>VLOOKUP(E4087,CUSTOMERS!$A$2:$K$1001,2,0)&amp;" "&amp;VLOOKUP(E4087,CUSTOMERS!$A$2:$K$1001,3,0)</f>
        <v>Kore Solon</v>
      </c>
    </row>
    <row r="4088" spans="1:10" ht="14.25" customHeight="1" x14ac:dyDescent="0.3">
      <c r="A4088" s="3">
        <f t="shared" si="16"/>
        <v>45231</v>
      </c>
      <c r="B4088" s="3">
        <v>45232</v>
      </c>
      <c r="C4088" s="2">
        <v>302025</v>
      </c>
      <c r="D4088" s="2">
        <v>10003</v>
      </c>
      <c r="E4088" s="2">
        <v>897</v>
      </c>
      <c r="F4088" s="2">
        <v>2</v>
      </c>
      <c r="G4088" s="2">
        <v>149</v>
      </c>
      <c r="H4088" s="2">
        <v>298</v>
      </c>
      <c r="I4088" s="2" t="str">
        <f>VLOOKUP($D4088,PRODUCTS!$A$2:$G$87,2,0)</f>
        <v>Apple Airpods Pro</v>
      </c>
      <c r="J4088" s="2" t="str">
        <f>VLOOKUP(E4088,CUSTOMERS!$A$2:$K$1001,2,0)&amp;" "&amp;VLOOKUP(E4088,CUSTOMERS!$A$2:$K$1001,3,0)</f>
        <v>Ahmed Dahill</v>
      </c>
    </row>
    <row r="4089" spans="1:10" ht="14.25" customHeight="1" x14ac:dyDescent="0.3">
      <c r="A4089" s="3">
        <f t="shared" si="16"/>
        <v>45231</v>
      </c>
      <c r="B4089" s="3">
        <v>45232</v>
      </c>
      <c r="C4089" s="2">
        <v>302025</v>
      </c>
      <c r="D4089" s="2">
        <v>10040</v>
      </c>
      <c r="E4089" s="2">
        <v>727</v>
      </c>
      <c r="F4089" s="2">
        <v>1</v>
      </c>
      <c r="G4089" s="2">
        <v>949</v>
      </c>
      <c r="H4089" s="2">
        <v>949</v>
      </c>
      <c r="I4089" s="2" t="str">
        <f>VLOOKUP($D4089,PRODUCTS!$A$2:$G$87,2,0)</f>
        <v>MacBook Air 13.6" Laptop - Apple M2</v>
      </c>
      <c r="J4089" s="2" t="str">
        <f>VLOOKUP(E4089,CUSTOMERS!$A$2:$K$1001,2,0)&amp;" "&amp;VLOOKUP(E4089,CUSTOMERS!$A$2:$K$1001,3,0)</f>
        <v>Moises McCloy</v>
      </c>
    </row>
    <row r="4090" spans="1:10" ht="14.25" customHeight="1" x14ac:dyDescent="0.3">
      <c r="A4090" s="3">
        <f t="shared" si="16"/>
        <v>45231</v>
      </c>
      <c r="B4090" s="3">
        <v>45233</v>
      </c>
      <c r="C4090" s="2">
        <v>302026</v>
      </c>
      <c r="D4090" s="2">
        <v>10051</v>
      </c>
      <c r="E4090" s="2">
        <v>260</v>
      </c>
      <c r="F4090" s="2">
        <v>3</v>
      </c>
      <c r="G4090" s="2">
        <v>900</v>
      </c>
      <c r="H4090" s="2">
        <v>2700</v>
      </c>
      <c r="I4090" s="2" t="str">
        <f>VLOOKUP($D4090,PRODUCTS!$A$2:$G$87,2,0)</f>
        <v>Dell - Inspiron 23.8" Touch screen All-In-One</v>
      </c>
      <c r="J4090" s="2" t="str">
        <f>VLOOKUP(E4090,CUSTOMERS!$A$2:$K$1001,2,0)&amp;" "&amp;VLOOKUP(E4090,CUSTOMERS!$A$2:$K$1001,3,0)</f>
        <v>Peyton Russel</v>
      </c>
    </row>
    <row r="4091" spans="1:10" ht="14.25" customHeight="1" x14ac:dyDescent="0.3">
      <c r="A4091" s="3">
        <f t="shared" si="16"/>
        <v>45231</v>
      </c>
      <c r="B4091" s="3">
        <v>45233</v>
      </c>
      <c r="C4091" s="2">
        <v>302026</v>
      </c>
      <c r="D4091" s="2">
        <v>10012</v>
      </c>
      <c r="E4091" s="2">
        <v>808</v>
      </c>
      <c r="F4091" s="2">
        <v>2</v>
      </c>
      <c r="G4091" s="2">
        <v>70</v>
      </c>
      <c r="H4091" s="2">
        <v>140</v>
      </c>
      <c r="I4091" s="2" t="str">
        <f>VLOOKUP($D4091,PRODUCTS!$A$2:$G$87,2,0)</f>
        <v>Beats Studio Buds</v>
      </c>
      <c r="J4091" s="2" t="str">
        <f>VLOOKUP(E4091,CUSTOMERS!$A$2:$K$1001,2,0)&amp;" "&amp;VLOOKUP(E4091,CUSTOMERS!$A$2:$K$1001,3,0)</f>
        <v>Mordy Tocher</v>
      </c>
    </row>
    <row r="4092" spans="1:10" ht="14.25" customHeight="1" x14ac:dyDescent="0.3">
      <c r="A4092" s="3">
        <f t="shared" si="16"/>
        <v>45231</v>
      </c>
      <c r="B4092" s="3">
        <v>45233</v>
      </c>
      <c r="C4092" s="2">
        <v>302026</v>
      </c>
      <c r="D4092" s="2">
        <v>10050</v>
      </c>
      <c r="E4092" s="2">
        <v>754</v>
      </c>
      <c r="F4092" s="2">
        <v>1</v>
      </c>
      <c r="G4092" s="2">
        <v>700</v>
      </c>
      <c r="H4092" s="2">
        <v>700</v>
      </c>
      <c r="I4092" s="2" t="str">
        <f>VLOOKUP($D4092,PRODUCTS!$A$2:$G$87,2,0)</f>
        <v>Microsoft - Surface Laptop Go 3 </v>
      </c>
      <c r="J4092" s="2" t="str">
        <f>VLOOKUP(E4092,CUSTOMERS!$A$2:$K$1001,2,0)&amp;" "&amp;VLOOKUP(E4092,CUSTOMERS!$A$2:$K$1001,3,0)</f>
        <v>Matteo Donaghy</v>
      </c>
    </row>
    <row r="4093" spans="1:10" ht="14.25" customHeight="1" x14ac:dyDescent="0.3">
      <c r="A4093" s="3">
        <f t="shared" si="16"/>
        <v>45231</v>
      </c>
      <c r="B4093" s="3">
        <v>45233</v>
      </c>
      <c r="C4093" s="2">
        <v>302026</v>
      </c>
      <c r="D4093" s="2">
        <v>10067</v>
      </c>
      <c r="E4093" s="2">
        <v>482</v>
      </c>
      <c r="F4093" s="2">
        <v>2</v>
      </c>
      <c r="G4093" s="2">
        <v>269</v>
      </c>
      <c r="H4093" s="2">
        <v>538</v>
      </c>
      <c r="I4093" s="2" t="str">
        <f>VLOOKUP($D4093,PRODUCTS!$A$2:$G$87,2,0)</f>
        <v>Google - Nest Cam 2 Pack</v>
      </c>
      <c r="J4093" s="2" t="str">
        <f>VLOOKUP(E4093,CUSTOMERS!$A$2:$K$1001,2,0)&amp;" "&amp;VLOOKUP(E4093,CUSTOMERS!$A$2:$K$1001,3,0)</f>
        <v>Cordelia Catley</v>
      </c>
    </row>
    <row r="4094" spans="1:10" ht="14.25" customHeight="1" x14ac:dyDescent="0.3">
      <c r="A4094" s="3">
        <f t="shared" si="16"/>
        <v>45231</v>
      </c>
      <c r="B4094" s="3">
        <v>45233</v>
      </c>
      <c r="C4094" s="2">
        <v>302026</v>
      </c>
      <c r="D4094" s="2">
        <v>10049</v>
      </c>
      <c r="E4094" s="2">
        <v>430</v>
      </c>
      <c r="F4094" s="2">
        <v>2</v>
      </c>
      <c r="G4094" s="2">
        <v>450</v>
      </c>
      <c r="H4094" s="2">
        <v>900</v>
      </c>
      <c r="I4094" s="2" t="str">
        <f>VLOOKUP($D4094,PRODUCTS!$A$2:$G$87,2,0)</f>
        <v>HP - Envy 2-in-1 15.6" Full HD Touch-Screen Laptop - AMD Ryzen 5 </v>
      </c>
      <c r="J4094" s="2" t="str">
        <f>VLOOKUP(E4094,CUSTOMERS!$A$2:$K$1001,2,0)&amp;" "&amp;VLOOKUP(E4094,CUSTOMERS!$A$2:$K$1001,3,0)</f>
        <v>Carmina Lydford</v>
      </c>
    </row>
    <row r="4095" spans="1:10" ht="14.25" customHeight="1" x14ac:dyDescent="0.3">
      <c r="A4095" s="3">
        <f t="shared" si="16"/>
        <v>45231</v>
      </c>
      <c r="B4095" s="3">
        <v>45233</v>
      </c>
      <c r="C4095" s="2">
        <v>302027</v>
      </c>
      <c r="D4095" s="2">
        <v>10085</v>
      </c>
      <c r="E4095" s="2">
        <v>751</v>
      </c>
      <c r="F4095" s="2">
        <v>2</v>
      </c>
      <c r="G4095" s="2">
        <v>6</v>
      </c>
      <c r="H4095" s="2">
        <v>12</v>
      </c>
      <c r="I4095" s="2" t="str">
        <f>VLOOKUP($D4095,PRODUCTS!$A$2:$G$87,2,0)</f>
        <v>AA Batteries (4-pack)</v>
      </c>
      <c r="J4095" s="2" t="str">
        <f>VLOOKUP(E4095,CUSTOMERS!$A$2:$K$1001,2,0)&amp;" "&amp;VLOOKUP(E4095,CUSTOMERS!$A$2:$K$1001,3,0)</f>
        <v>Delano Reisin</v>
      </c>
    </row>
    <row r="4096" spans="1:10" ht="14.25" customHeight="1" x14ac:dyDescent="0.3">
      <c r="A4096" s="3">
        <f t="shared" si="16"/>
        <v>45231</v>
      </c>
      <c r="B4096" s="3">
        <v>45233</v>
      </c>
      <c r="C4096" s="2">
        <v>302028</v>
      </c>
      <c r="D4096" s="2">
        <v>10054</v>
      </c>
      <c r="E4096" s="2">
        <v>864</v>
      </c>
      <c r="F4096" s="2">
        <v>3</v>
      </c>
      <c r="G4096" s="2">
        <v>250</v>
      </c>
      <c r="H4096" s="2">
        <v>750</v>
      </c>
      <c r="I4096" s="2" t="str">
        <f>VLOOKUP($D4096,PRODUCTS!$A$2:$G$87,2,0)</f>
        <v>Samsung - 28” ViewFinity UHD</v>
      </c>
      <c r="J4096" s="2" t="str">
        <f>VLOOKUP(E4096,CUSTOMERS!$A$2:$K$1001,2,0)&amp;" "&amp;VLOOKUP(E4096,CUSTOMERS!$A$2:$K$1001,3,0)</f>
        <v>Britt Mablestone</v>
      </c>
    </row>
    <row r="4097" spans="1:10" ht="14.25" customHeight="1" x14ac:dyDescent="0.3">
      <c r="A4097" s="3">
        <f t="shared" si="16"/>
        <v>45231</v>
      </c>
      <c r="B4097" s="3">
        <v>45233</v>
      </c>
      <c r="C4097" s="2">
        <v>302029</v>
      </c>
      <c r="D4097" s="2">
        <v>10027</v>
      </c>
      <c r="E4097" s="2">
        <v>242</v>
      </c>
      <c r="F4097" s="2">
        <v>2</v>
      </c>
      <c r="G4097" s="2">
        <v>109</v>
      </c>
      <c r="H4097" s="2">
        <v>218</v>
      </c>
      <c r="I4097" s="2" t="str">
        <f>VLOOKUP($D4097,PRODUCTS!$A$2:$G$87,2,0)</f>
        <v>SAMSUNG Galaxy Buds Pro 2</v>
      </c>
      <c r="J4097" s="2" t="str">
        <f>VLOOKUP(E4097,CUSTOMERS!$A$2:$K$1001,2,0)&amp;" "&amp;VLOOKUP(E4097,CUSTOMERS!$A$2:$K$1001,3,0)</f>
        <v>Dario Lillecrap</v>
      </c>
    </row>
    <row r="4098" spans="1:10" ht="14.25" customHeight="1" x14ac:dyDescent="0.3">
      <c r="A4098" s="3">
        <f t="shared" si="16"/>
        <v>45231</v>
      </c>
      <c r="B4098" s="3">
        <v>45233</v>
      </c>
      <c r="C4098" s="2">
        <v>302030</v>
      </c>
      <c r="D4098" s="2">
        <v>10033</v>
      </c>
      <c r="E4098" s="2">
        <v>40</v>
      </c>
      <c r="F4098" s="2">
        <v>3</v>
      </c>
      <c r="G4098" s="2">
        <v>295</v>
      </c>
      <c r="H4098" s="2">
        <v>885</v>
      </c>
      <c r="I4098" s="2" t="str">
        <f>VLOOKUP($D4098,PRODUCTS!$A$2:$G$87,2,0)</f>
        <v>Nintendo Switch</v>
      </c>
      <c r="J4098" s="2" t="str">
        <f>VLOOKUP(E4098,CUSTOMERS!$A$2:$K$1001,2,0)&amp;" "&amp;VLOOKUP(E4098,CUSTOMERS!$A$2:$K$1001,3,0)</f>
        <v>Weston Thoms</v>
      </c>
    </row>
    <row r="4099" spans="1:10" ht="14.25" customHeight="1" x14ac:dyDescent="0.3">
      <c r="A4099" s="3">
        <f t="shared" si="16"/>
        <v>45231</v>
      </c>
      <c r="B4099" s="3">
        <v>45234</v>
      </c>
      <c r="C4099" s="2">
        <v>302031</v>
      </c>
      <c r="D4099" s="2">
        <v>10006</v>
      </c>
      <c r="E4099" s="2">
        <v>27</v>
      </c>
      <c r="F4099" s="2">
        <v>1</v>
      </c>
      <c r="G4099" s="2">
        <v>24</v>
      </c>
      <c r="H4099" s="2">
        <v>24</v>
      </c>
      <c r="I4099" s="2" t="str">
        <f>VLOOKUP($D4099,PRODUCTS!$A$2:$G$87,2,0)</f>
        <v>Roku Express</v>
      </c>
      <c r="J4099" s="2" t="str">
        <f>VLOOKUP(E4099,CUSTOMERS!$A$2:$K$1001,2,0)&amp;" "&amp;VLOOKUP(E4099,CUSTOMERS!$A$2:$K$1001,3,0)</f>
        <v>Benyamin Kruschev</v>
      </c>
    </row>
    <row r="4100" spans="1:10" ht="14.25" customHeight="1" x14ac:dyDescent="0.3">
      <c r="A4100" s="3">
        <f t="shared" si="16"/>
        <v>45231</v>
      </c>
      <c r="B4100" s="3">
        <v>45234</v>
      </c>
      <c r="C4100" s="2">
        <v>302031</v>
      </c>
      <c r="D4100" s="2">
        <v>10055</v>
      </c>
      <c r="E4100" s="2">
        <v>127</v>
      </c>
      <c r="F4100" s="2">
        <v>2</v>
      </c>
      <c r="G4100" s="2">
        <v>95</v>
      </c>
      <c r="H4100" s="2">
        <v>190</v>
      </c>
      <c r="I4100" s="2" t="str">
        <f>VLOOKUP($D4100,PRODUCTS!$A$2:$G$87,2,0)</f>
        <v>Dell - S2421NX 23.8" IPS LED FHD</v>
      </c>
      <c r="J4100" s="2" t="str">
        <f>VLOOKUP(E4100,CUSTOMERS!$A$2:$K$1001,2,0)&amp;" "&amp;VLOOKUP(E4100,CUSTOMERS!$A$2:$K$1001,3,0)</f>
        <v>Merilee Dewdney</v>
      </c>
    </row>
    <row r="4101" spans="1:10" ht="14.25" customHeight="1" x14ac:dyDescent="0.3">
      <c r="A4101" s="3">
        <f t="shared" si="16"/>
        <v>45231</v>
      </c>
      <c r="B4101" s="3">
        <v>45234</v>
      </c>
      <c r="C4101" s="2">
        <v>302031</v>
      </c>
      <c r="D4101" s="2">
        <v>10005</v>
      </c>
      <c r="E4101" s="2">
        <v>208</v>
      </c>
      <c r="F4101" s="2">
        <v>3</v>
      </c>
      <c r="G4101" s="2">
        <v>36</v>
      </c>
      <c r="H4101" s="2">
        <v>108</v>
      </c>
      <c r="I4101" s="2" t="str">
        <f>VLOOKUP($D4101,PRODUCTS!$A$2:$G$87,2,0)</f>
        <v>Blink Video Doorbell</v>
      </c>
      <c r="J4101" s="2" t="str">
        <f>VLOOKUP(E4101,CUSTOMERS!$A$2:$K$1001,2,0)&amp;" "&amp;VLOOKUP(E4101,CUSTOMERS!$A$2:$K$1001,3,0)</f>
        <v>Krystal Mundell</v>
      </c>
    </row>
    <row r="4102" spans="1:10" ht="14.25" customHeight="1" x14ac:dyDescent="0.3">
      <c r="A4102" s="3">
        <f t="shared" si="16"/>
        <v>45231</v>
      </c>
      <c r="B4102" s="3">
        <v>45234</v>
      </c>
      <c r="C4102" s="2">
        <v>302031</v>
      </c>
      <c r="D4102" s="2">
        <v>10023</v>
      </c>
      <c r="E4102" s="2">
        <v>50</v>
      </c>
      <c r="F4102" s="2">
        <v>2</v>
      </c>
      <c r="G4102" s="2">
        <v>1099</v>
      </c>
      <c r="H4102" s="2">
        <v>2198</v>
      </c>
      <c r="I4102" s="2" t="str">
        <f>VLOOKUP($D4102,PRODUCTS!$A$2:$G$87,2,0)</f>
        <v>iPhone 15 512 GB</v>
      </c>
      <c r="J4102" s="2" t="str">
        <f>VLOOKUP(E4102,CUSTOMERS!$A$2:$K$1001,2,0)&amp;" "&amp;VLOOKUP(E4102,CUSTOMERS!$A$2:$K$1001,3,0)</f>
        <v>Ardith Crosdill</v>
      </c>
    </row>
    <row r="4103" spans="1:10" ht="14.25" customHeight="1" x14ac:dyDescent="0.3">
      <c r="A4103" s="3">
        <f t="shared" si="16"/>
        <v>45231</v>
      </c>
      <c r="B4103" s="3">
        <v>45234</v>
      </c>
      <c r="C4103" s="2">
        <v>302031</v>
      </c>
      <c r="D4103" s="2">
        <v>10080</v>
      </c>
      <c r="E4103" s="2">
        <v>976</v>
      </c>
      <c r="F4103" s="2">
        <v>3</v>
      </c>
      <c r="G4103" s="2">
        <v>6</v>
      </c>
      <c r="H4103" s="2">
        <v>18</v>
      </c>
      <c r="I4103" s="2" t="str">
        <f>VLOOKUP($D4103,PRODUCTS!$A$2:$G$87,2,0)</f>
        <v>Screen Protector for iPhone 15 Pro</v>
      </c>
      <c r="J4103" s="2" t="str">
        <f>VLOOKUP(E4103,CUSTOMERS!$A$2:$K$1001,2,0)&amp;" "&amp;VLOOKUP(E4103,CUSTOMERS!$A$2:$K$1001,3,0)</f>
        <v>Cosimo Delagua</v>
      </c>
    </row>
    <row r="4104" spans="1:10" ht="14.25" customHeight="1" x14ac:dyDescent="0.3">
      <c r="A4104" s="3">
        <f t="shared" si="16"/>
        <v>45231</v>
      </c>
      <c r="B4104" s="3">
        <v>45234</v>
      </c>
      <c r="C4104" s="2">
        <v>302032</v>
      </c>
      <c r="D4104" s="2">
        <v>10084</v>
      </c>
      <c r="E4104" s="2">
        <v>118</v>
      </c>
      <c r="F4104" s="2">
        <v>3</v>
      </c>
      <c r="G4104" s="2">
        <v>7</v>
      </c>
      <c r="H4104" s="2">
        <v>21</v>
      </c>
      <c r="I4104" s="2" t="str">
        <f>VLOOKUP($D4104,PRODUCTS!$A$2:$G$87,2,0)</f>
        <v>AAA Batteries (4-pack)</v>
      </c>
      <c r="J4104" s="2" t="str">
        <f>VLOOKUP(E4104,CUSTOMERS!$A$2:$K$1001,2,0)&amp;" "&amp;VLOOKUP(E4104,CUSTOMERS!$A$2:$K$1001,3,0)</f>
        <v>Andie Ivanenkov</v>
      </c>
    </row>
    <row r="4105" spans="1:10" ht="14.25" customHeight="1" x14ac:dyDescent="0.3">
      <c r="A4105" s="3">
        <f t="shared" si="16"/>
        <v>45231</v>
      </c>
      <c r="B4105" s="3">
        <v>45234</v>
      </c>
      <c r="C4105" s="2">
        <v>302033</v>
      </c>
      <c r="D4105" s="2">
        <v>10051</v>
      </c>
      <c r="E4105" s="2">
        <v>844</v>
      </c>
      <c r="F4105" s="2">
        <v>1</v>
      </c>
      <c r="G4105" s="2">
        <v>900</v>
      </c>
      <c r="H4105" s="2">
        <v>900</v>
      </c>
      <c r="I4105" s="2" t="str">
        <f>VLOOKUP($D4105,PRODUCTS!$A$2:$G$87,2,0)</f>
        <v>Dell - Inspiron 23.8" Touch screen All-In-One</v>
      </c>
      <c r="J4105" s="2" t="str">
        <f>VLOOKUP(E4105,CUSTOMERS!$A$2:$K$1001,2,0)&amp;" "&amp;VLOOKUP(E4105,CUSTOMERS!$A$2:$K$1001,3,0)</f>
        <v>Wake Dubois</v>
      </c>
    </row>
    <row r="4106" spans="1:10" ht="14.25" customHeight="1" x14ac:dyDescent="0.3">
      <c r="A4106" s="3">
        <f t="shared" si="16"/>
        <v>45231</v>
      </c>
      <c r="B4106" s="3">
        <v>45234</v>
      </c>
      <c r="C4106" s="2">
        <v>302033</v>
      </c>
      <c r="D4106" s="2">
        <v>10072</v>
      </c>
      <c r="E4106" s="2">
        <v>598</v>
      </c>
      <c r="F4106" s="2">
        <v>1</v>
      </c>
      <c r="G4106" s="2">
        <v>5</v>
      </c>
      <c r="H4106" s="2">
        <v>5</v>
      </c>
      <c r="I4106" s="2" t="str">
        <f>VLOOKUP($D4106,PRODUCTS!$A$2:$G$87,2,0)</f>
        <v>Case for iPhone 15 Red</v>
      </c>
      <c r="J4106" s="2" t="str">
        <f>VLOOKUP(E4106,CUSTOMERS!$A$2:$K$1001,2,0)&amp;" "&amp;VLOOKUP(E4106,CUSTOMERS!$A$2:$K$1001,3,0)</f>
        <v>Pierre Brooker</v>
      </c>
    </row>
    <row r="4107" spans="1:10" ht="14.25" customHeight="1" x14ac:dyDescent="0.3">
      <c r="A4107" s="3">
        <f t="shared" si="16"/>
        <v>45231</v>
      </c>
      <c r="B4107" s="3">
        <v>45235</v>
      </c>
      <c r="C4107" s="2">
        <v>302034</v>
      </c>
      <c r="D4107" s="2">
        <v>10020</v>
      </c>
      <c r="E4107" s="2">
        <v>425</v>
      </c>
      <c r="F4107" s="2">
        <v>2</v>
      </c>
      <c r="G4107" s="2">
        <v>1499</v>
      </c>
      <c r="H4107" s="2">
        <v>2998</v>
      </c>
      <c r="I4107" s="2" t="str">
        <f>VLOOKUP($D4107,PRODUCTS!$A$2:$G$87,2,0)</f>
        <v>iPhone 15 Pro 1 TB</v>
      </c>
      <c r="J4107" s="2" t="str">
        <f>VLOOKUP(E4107,CUSTOMERS!$A$2:$K$1001,2,0)&amp;" "&amp;VLOOKUP(E4107,CUSTOMERS!$A$2:$K$1001,3,0)</f>
        <v>Lyell Pallis</v>
      </c>
    </row>
    <row r="4108" spans="1:10" ht="14.25" customHeight="1" x14ac:dyDescent="0.3">
      <c r="A4108" s="3">
        <f t="shared" si="16"/>
        <v>45231</v>
      </c>
      <c r="B4108" s="3">
        <v>45235</v>
      </c>
      <c r="C4108" s="2">
        <v>302034</v>
      </c>
      <c r="D4108" s="2">
        <v>10054</v>
      </c>
      <c r="E4108" s="2">
        <v>130</v>
      </c>
      <c r="F4108" s="2">
        <v>3</v>
      </c>
      <c r="G4108" s="2">
        <v>250</v>
      </c>
      <c r="H4108" s="2">
        <v>750</v>
      </c>
      <c r="I4108" s="2" t="str">
        <f>VLOOKUP($D4108,PRODUCTS!$A$2:$G$87,2,0)</f>
        <v>Samsung - 28” ViewFinity UHD</v>
      </c>
      <c r="J4108" s="2" t="str">
        <f>VLOOKUP(E4108,CUSTOMERS!$A$2:$K$1001,2,0)&amp;" "&amp;VLOOKUP(E4108,CUSTOMERS!$A$2:$K$1001,3,0)</f>
        <v>Ty Mattheeuw</v>
      </c>
    </row>
    <row r="4109" spans="1:10" ht="14.25" customHeight="1" x14ac:dyDescent="0.3">
      <c r="A4109" s="3">
        <f t="shared" si="16"/>
        <v>45231</v>
      </c>
      <c r="B4109" s="3">
        <v>45235</v>
      </c>
      <c r="C4109" s="2">
        <v>302034</v>
      </c>
      <c r="D4109" s="2">
        <v>10026</v>
      </c>
      <c r="E4109" s="2">
        <v>619</v>
      </c>
      <c r="F4109" s="2">
        <v>1</v>
      </c>
      <c r="G4109" s="2">
        <v>850</v>
      </c>
      <c r="H4109" s="2">
        <v>850</v>
      </c>
      <c r="I4109" s="2" t="str">
        <f>VLOOKUP($D4109,PRODUCTS!$A$2:$G$87,2,0)</f>
        <v>SAMSUNG Galaxy Z Flip 256 GB</v>
      </c>
      <c r="J4109" s="2" t="str">
        <f>VLOOKUP(E4109,CUSTOMERS!$A$2:$K$1001,2,0)&amp;" "&amp;VLOOKUP(E4109,CUSTOMERS!$A$2:$K$1001,3,0)</f>
        <v>Eddy Cottrell</v>
      </c>
    </row>
    <row r="4110" spans="1:10" ht="14.25" customHeight="1" x14ac:dyDescent="0.3">
      <c r="A4110" s="3">
        <f t="shared" si="16"/>
        <v>45231</v>
      </c>
      <c r="B4110" s="3">
        <v>45235</v>
      </c>
      <c r="C4110" s="2">
        <v>302034</v>
      </c>
      <c r="D4110" s="2">
        <v>10045</v>
      </c>
      <c r="E4110" s="2">
        <v>783</v>
      </c>
      <c r="F4110" s="2">
        <v>3</v>
      </c>
      <c r="G4110" s="2">
        <v>499</v>
      </c>
      <c r="H4110" s="2">
        <v>1497</v>
      </c>
      <c r="I4110" s="2" t="str">
        <f>VLOOKUP($D4110,PRODUCTS!$A$2:$G$87,2,0)</f>
        <v>Microsoft - Xbox Series X 1TB Console </v>
      </c>
      <c r="J4110" s="2" t="str">
        <f>VLOOKUP(E4110,CUSTOMERS!$A$2:$K$1001,2,0)&amp;" "&amp;VLOOKUP(E4110,CUSTOMERS!$A$2:$K$1001,3,0)</f>
        <v>Mellicent McKinless</v>
      </c>
    </row>
    <row r="4111" spans="1:10" ht="14.25" customHeight="1" x14ac:dyDescent="0.3">
      <c r="A4111" s="3">
        <f t="shared" si="16"/>
        <v>45231</v>
      </c>
      <c r="B4111" s="3">
        <v>45235</v>
      </c>
      <c r="C4111" s="2">
        <v>302034</v>
      </c>
      <c r="D4111" s="2">
        <v>10082</v>
      </c>
      <c r="E4111" s="2">
        <v>87</v>
      </c>
      <c r="F4111" s="2">
        <v>2</v>
      </c>
      <c r="G4111" s="2">
        <v>20</v>
      </c>
      <c r="H4111" s="2">
        <v>40</v>
      </c>
      <c r="I4111" s="2" t="str">
        <f>VLOOKUP($D4111,PRODUCTS!$A$2:$G$87,2,0)</f>
        <v>Apple 20W USB-C Power Adapter</v>
      </c>
      <c r="J4111" s="2" t="str">
        <f>VLOOKUP(E4111,CUSTOMERS!$A$2:$K$1001,2,0)&amp;" "&amp;VLOOKUP(E4111,CUSTOMERS!$A$2:$K$1001,3,0)</f>
        <v>Tucker McShea</v>
      </c>
    </row>
    <row r="4112" spans="1:10" ht="14.25" customHeight="1" x14ac:dyDescent="0.3">
      <c r="A4112" s="3">
        <f t="shared" si="16"/>
        <v>45231</v>
      </c>
      <c r="B4112" s="3">
        <v>45235</v>
      </c>
      <c r="C4112" s="2">
        <v>302035</v>
      </c>
      <c r="D4112" s="2">
        <v>10064</v>
      </c>
      <c r="E4112" s="2">
        <v>191</v>
      </c>
      <c r="F4112" s="2">
        <v>2</v>
      </c>
      <c r="G4112" s="2">
        <v>1249</v>
      </c>
      <c r="H4112" s="2">
        <v>2498</v>
      </c>
      <c r="I4112" s="2" t="str">
        <f>VLOOKUP($D4112,PRODUCTS!$A$2:$G$87,2,0)</f>
        <v>Nikon - Z50 Mirrorless Camera</v>
      </c>
      <c r="J4112" s="2" t="str">
        <f>VLOOKUP(E4112,CUSTOMERS!$A$2:$K$1001,2,0)&amp;" "&amp;VLOOKUP(E4112,CUSTOMERS!$A$2:$K$1001,3,0)</f>
        <v>Naomi Gounet</v>
      </c>
    </row>
    <row r="4113" spans="1:10" ht="14.25" customHeight="1" x14ac:dyDescent="0.3">
      <c r="A4113" s="3">
        <f t="shared" si="16"/>
        <v>45231</v>
      </c>
      <c r="B4113" s="3">
        <v>45235</v>
      </c>
      <c r="C4113" s="2">
        <v>302036</v>
      </c>
      <c r="D4113" s="2">
        <v>10038</v>
      </c>
      <c r="E4113" s="2">
        <v>217</v>
      </c>
      <c r="F4113" s="2">
        <v>1</v>
      </c>
      <c r="G4113" s="2">
        <v>379</v>
      </c>
      <c r="H4113" s="2">
        <v>379</v>
      </c>
      <c r="I4113" s="2" t="str">
        <f>VLOOKUP($D4113,PRODUCTS!$A$2:$G$87,2,0)</f>
        <v>Apple Watch Series 9 (GPS) 45mm</v>
      </c>
      <c r="J4113" s="2" t="str">
        <f>VLOOKUP(E4113,CUSTOMERS!$A$2:$K$1001,2,0)&amp;" "&amp;VLOOKUP(E4113,CUSTOMERS!$A$2:$K$1001,3,0)</f>
        <v>Bent Shieber</v>
      </c>
    </row>
    <row r="4114" spans="1:10" ht="14.25" customHeight="1" x14ac:dyDescent="0.3">
      <c r="A4114" s="3">
        <f t="shared" si="16"/>
        <v>45231</v>
      </c>
      <c r="B4114" s="3">
        <v>45235</v>
      </c>
      <c r="C4114" s="2">
        <v>302037</v>
      </c>
      <c r="D4114" s="2">
        <v>10050</v>
      </c>
      <c r="E4114" s="2">
        <v>547</v>
      </c>
      <c r="F4114" s="2">
        <v>1</v>
      </c>
      <c r="G4114" s="2">
        <v>700</v>
      </c>
      <c r="H4114" s="2">
        <v>700</v>
      </c>
      <c r="I4114" s="2" t="str">
        <f>VLOOKUP($D4114,PRODUCTS!$A$2:$G$87,2,0)</f>
        <v>Microsoft - Surface Laptop Go 3 </v>
      </c>
      <c r="J4114" s="2" t="str">
        <f>VLOOKUP(E4114,CUSTOMERS!$A$2:$K$1001,2,0)&amp;" "&amp;VLOOKUP(E4114,CUSTOMERS!$A$2:$K$1001,3,0)</f>
        <v>Jackie Goldson</v>
      </c>
    </row>
    <row r="4115" spans="1:10" ht="14.25" customHeight="1" x14ac:dyDescent="0.3">
      <c r="A4115" s="3">
        <f t="shared" si="16"/>
        <v>45231</v>
      </c>
      <c r="B4115" s="3">
        <v>45235</v>
      </c>
      <c r="C4115" s="2">
        <v>302038</v>
      </c>
      <c r="D4115" s="2">
        <v>10074</v>
      </c>
      <c r="E4115" s="2">
        <v>696</v>
      </c>
      <c r="F4115" s="2">
        <v>3</v>
      </c>
      <c r="G4115" s="2">
        <v>6</v>
      </c>
      <c r="H4115" s="2">
        <v>18</v>
      </c>
      <c r="I4115" s="2" t="str">
        <f>VLOOKUP($D4115,PRODUCTS!$A$2:$G$87,2,0)</f>
        <v>Case for iPhone 15 Pro Black</v>
      </c>
      <c r="J4115" s="2" t="str">
        <f>VLOOKUP(E4115,CUSTOMERS!$A$2:$K$1001,2,0)&amp;" "&amp;VLOOKUP(E4115,CUSTOMERS!$A$2:$K$1001,3,0)</f>
        <v>Chet Fley</v>
      </c>
    </row>
    <row r="4116" spans="1:10" ht="14.25" customHeight="1" x14ac:dyDescent="0.3">
      <c r="A4116" s="3">
        <f t="shared" si="16"/>
        <v>45231</v>
      </c>
      <c r="B4116" s="3">
        <v>45235</v>
      </c>
      <c r="C4116" s="2">
        <v>302038</v>
      </c>
      <c r="D4116" s="2">
        <v>10010</v>
      </c>
      <c r="E4116" s="2">
        <v>41</v>
      </c>
      <c r="F4116" s="2">
        <v>2</v>
      </c>
      <c r="G4116" s="2">
        <v>29</v>
      </c>
      <c r="H4116" s="2">
        <v>58</v>
      </c>
      <c r="I4116" s="2" t="str">
        <f>VLOOKUP($D4116,PRODUCTS!$A$2:$G$87,2,0)</f>
        <v>JBL Go 3</v>
      </c>
      <c r="J4116" s="2" t="str">
        <f>VLOOKUP(E4116,CUSTOMERS!$A$2:$K$1001,2,0)&amp;" "&amp;VLOOKUP(E4116,CUSTOMERS!$A$2:$K$1001,3,0)</f>
        <v>Truman Creamer</v>
      </c>
    </row>
    <row r="4117" spans="1:10" ht="14.25" customHeight="1" x14ac:dyDescent="0.3">
      <c r="A4117" s="3">
        <f t="shared" si="16"/>
        <v>45231</v>
      </c>
      <c r="B4117" s="3">
        <v>45235</v>
      </c>
      <c r="C4117" s="2">
        <v>302038</v>
      </c>
      <c r="D4117" s="2">
        <v>10006</v>
      </c>
      <c r="E4117" s="2">
        <v>899</v>
      </c>
      <c r="F4117" s="2">
        <v>3</v>
      </c>
      <c r="G4117" s="2">
        <v>24</v>
      </c>
      <c r="H4117" s="2">
        <v>72</v>
      </c>
      <c r="I4117" s="2" t="str">
        <f>VLOOKUP($D4117,PRODUCTS!$A$2:$G$87,2,0)</f>
        <v>Roku Express</v>
      </c>
      <c r="J4117" s="2" t="str">
        <f>VLOOKUP(E4117,CUSTOMERS!$A$2:$K$1001,2,0)&amp;" "&amp;VLOOKUP(E4117,CUSTOMERS!$A$2:$K$1001,3,0)</f>
        <v>Sterne Casacchia</v>
      </c>
    </row>
    <row r="4118" spans="1:10" ht="14.25" customHeight="1" x14ac:dyDescent="0.3">
      <c r="A4118" s="3">
        <f t="shared" si="16"/>
        <v>45231</v>
      </c>
      <c r="B4118" s="3">
        <v>45235</v>
      </c>
      <c r="C4118" s="2">
        <v>302038</v>
      </c>
      <c r="D4118" s="2">
        <v>10035</v>
      </c>
      <c r="E4118" s="2">
        <v>99</v>
      </c>
      <c r="F4118" s="2">
        <v>1</v>
      </c>
      <c r="G4118" s="2">
        <v>52</v>
      </c>
      <c r="H4118" s="2">
        <v>52</v>
      </c>
      <c r="I4118" s="2" t="str">
        <f>VLOOKUP($D4118,PRODUCTS!$A$2:$G$87,2,0)</f>
        <v>Xbox Core Wireless Gaming Controller</v>
      </c>
      <c r="J4118" s="2" t="str">
        <f>VLOOKUP(E4118,CUSTOMERS!$A$2:$K$1001,2,0)&amp;" "&amp;VLOOKUP(E4118,CUSTOMERS!$A$2:$K$1001,3,0)</f>
        <v>Vannie Sitch</v>
      </c>
    </row>
    <row r="4119" spans="1:10" ht="14.25" customHeight="1" x14ac:dyDescent="0.3">
      <c r="A4119" s="3">
        <f t="shared" si="16"/>
        <v>45231</v>
      </c>
      <c r="B4119" s="3">
        <v>45235</v>
      </c>
      <c r="C4119" s="2">
        <v>302039</v>
      </c>
      <c r="D4119" s="2">
        <v>10077</v>
      </c>
      <c r="E4119" s="2">
        <v>808</v>
      </c>
      <c r="F4119" s="2">
        <v>1</v>
      </c>
      <c r="G4119" s="2">
        <v>6</v>
      </c>
      <c r="H4119" s="2">
        <v>6</v>
      </c>
      <c r="I4119" s="2" t="str">
        <f>VLOOKUP($D4119,PRODUCTS!$A$2:$G$87,2,0)</f>
        <v>Case for iPhone 15 Pro Blue</v>
      </c>
      <c r="J4119" s="2" t="str">
        <f>VLOOKUP(E4119,CUSTOMERS!$A$2:$K$1001,2,0)&amp;" "&amp;VLOOKUP(E4119,CUSTOMERS!$A$2:$K$1001,3,0)</f>
        <v>Mordy Tocher</v>
      </c>
    </row>
    <row r="4120" spans="1:10" ht="14.25" customHeight="1" x14ac:dyDescent="0.3">
      <c r="A4120" s="3">
        <f t="shared" si="16"/>
        <v>45231</v>
      </c>
      <c r="B4120" s="3">
        <v>45235</v>
      </c>
      <c r="C4120" s="2">
        <v>302039</v>
      </c>
      <c r="D4120" s="2">
        <v>10048</v>
      </c>
      <c r="E4120" s="2">
        <v>242</v>
      </c>
      <c r="F4120" s="2">
        <v>1</v>
      </c>
      <c r="G4120" s="2">
        <v>500</v>
      </c>
      <c r="H4120" s="2">
        <v>500</v>
      </c>
      <c r="I4120" s="2" t="str">
        <f>VLOOKUP($D4120,PRODUCTS!$A$2:$G$87,2,0)</f>
        <v>ASUS - Zenbook 14X 14.5" 2.8K OLED</v>
      </c>
      <c r="J4120" s="2" t="str">
        <f>VLOOKUP(E4120,CUSTOMERS!$A$2:$K$1001,2,0)&amp;" "&amp;VLOOKUP(E4120,CUSTOMERS!$A$2:$K$1001,3,0)</f>
        <v>Dario Lillecrap</v>
      </c>
    </row>
    <row r="4121" spans="1:10" ht="14.25" customHeight="1" x14ac:dyDescent="0.3">
      <c r="A4121" s="3">
        <f t="shared" si="16"/>
        <v>45231</v>
      </c>
      <c r="B4121" s="3">
        <v>45236</v>
      </c>
      <c r="C4121" s="2">
        <v>302040</v>
      </c>
      <c r="D4121" s="2">
        <v>10041</v>
      </c>
      <c r="E4121" s="2">
        <v>728</v>
      </c>
      <c r="F4121" s="2">
        <v>3</v>
      </c>
      <c r="G4121" s="2">
        <v>749</v>
      </c>
      <c r="H4121" s="2">
        <v>2247</v>
      </c>
      <c r="I4121" s="2" t="str">
        <f>VLOOKUP($D4121,PRODUCTS!$A$2:$G$87,2,0)</f>
        <v>MacBook Air 13.3" Laptop - Apple M1 chip</v>
      </c>
      <c r="J4121" s="2" t="str">
        <f>VLOOKUP(E4121,CUSTOMERS!$A$2:$K$1001,2,0)&amp;" "&amp;VLOOKUP(E4121,CUSTOMERS!$A$2:$K$1001,3,0)</f>
        <v>Muffin Hunting</v>
      </c>
    </row>
    <row r="4122" spans="1:10" ht="14.25" customHeight="1" x14ac:dyDescent="0.3">
      <c r="A4122" s="3">
        <f t="shared" si="16"/>
        <v>45231</v>
      </c>
      <c r="B4122" s="3">
        <v>45236</v>
      </c>
      <c r="C4122" s="2">
        <v>302040</v>
      </c>
      <c r="D4122" s="2">
        <v>10001</v>
      </c>
      <c r="E4122" s="2">
        <v>820</v>
      </c>
      <c r="F4122" s="2">
        <v>3</v>
      </c>
      <c r="G4122" s="2">
        <v>27</v>
      </c>
      <c r="H4122" s="2">
        <v>81</v>
      </c>
      <c r="I4122" s="2" t="str">
        <f>VLOOKUP($D4122,PRODUCTS!$A$2:$G$87,2,0)</f>
        <v>Apple AirTag</v>
      </c>
      <c r="J4122" s="2" t="str">
        <f>VLOOKUP(E4122,CUSTOMERS!$A$2:$K$1001,2,0)&amp;" "&amp;VLOOKUP(E4122,CUSTOMERS!$A$2:$K$1001,3,0)</f>
        <v>Em Pyle</v>
      </c>
    </row>
    <row r="4123" spans="1:10" ht="14.25" customHeight="1" x14ac:dyDescent="0.3">
      <c r="A4123" s="3">
        <f t="shared" si="16"/>
        <v>45231</v>
      </c>
      <c r="B4123" s="3">
        <v>45236</v>
      </c>
      <c r="C4123" s="2">
        <v>302041</v>
      </c>
      <c r="D4123" s="2">
        <v>10078</v>
      </c>
      <c r="E4123" s="2">
        <v>829</v>
      </c>
      <c r="F4123" s="2">
        <v>3</v>
      </c>
      <c r="G4123" s="2">
        <v>5</v>
      </c>
      <c r="H4123" s="2">
        <v>15</v>
      </c>
      <c r="I4123" s="2" t="str">
        <f>VLOOKUP($D4123,PRODUCTS!$A$2:$G$87,2,0)</f>
        <v>Case for iPhone 15 Blue</v>
      </c>
      <c r="J4123" s="2" t="str">
        <f>VLOOKUP(E4123,CUSTOMERS!$A$2:$K$1001,2,0)&amp;" "&amp;VLOOKUP(E4123,CUSTOMERS!$A$2:$K$1001,3,0)</f>
        <v>Chiquia Hospital</v>
      </c>
    </row>
    <row r="4124" spans="1:10" ht="14.25" customHeight="1" x14ac:dyDescent="0.3">
      <c r="A4124" s="3">
        <f t="shared" si="16"/>
        <v>45231</v>
      </c>
      <c r="B4124" s="3">
        <v>45236</v>
      </c>
      <c r="C4124" s="2">
        <v>302042</v>
      </c>
      <c r="D4124" s="2">
        <v>10061</v>
      </c>
      <c r="E4124" s="2">
        <v>747</v>
      </c>
      <c r="F4124" s="2">
        <v>3</v>
      </c>
      <c r="G4124" s="2">
        <v>1199</v>
      </c>
      <c r="H4124" s="2">
        <v>3597</v>
      </c>
      <c r="I4124" s="2" t="str">
        <f>VLOOKUP($D4124,PRODUCTS!$A$2:$G$87,2,0)</f>
        <v>Samsung - 55" Class The Frame</v>
      </c>
      <c r="J4124" s="2" t="str">
        <f>VLOOKUP(E4124,CUSTOMERS!$A$2:$K$1001,2,0)&amp;" "&amp;VLOOKUP(E4124,CUSTOMERS!$A$2:$K$1001,3,0)</f>
        <v>Jefferson Ludy</v>
      </c>
    </row>
    <row r="4125" spans="1:10" ht="14.25" customHeight="1" x14ac:dyDescent="0.3">
      <c r="A4125" s="3">
        <f t="shared" si="16"/>
        <v>45231</v>
      </c>
      <c r="B4125" s="3">
        <v>45236</v>
      </c>
      <c r="C4125" s="2">
        <v>302042</v>
      </c>
      <c r="D4125" s="2">
        <v>10053</v>
      </c>
      <c r="E4125" s="2">
        <v>192</v>
      </c>
      <c r="F4125" s="2">
        <v>1</v>
      </c>
      <c r="G4125" s="2">
        <v>90</v>
      </c>
      <c r="H4125" s="2">
        <v>90</v>
      </c>
      <c r="I4125" s="2" t="str">
        <f>VLOOKUP($D4125,PRODUCTS!$A$2:$G$87,2,0)</f>
        <v>HP - 21.5" IPS LED Full HD </v>
      </c>
      <c r="J4125" s="2" t="str">
        <f>VLOOKUP(E4125,CUSTOMERS!$A$2:$K$1001,2,0)&amp;" "&amp;VLOOKUP(E4125,CUSTOMERS!$A$2:$K$1001,3,0)</f>
        <v>Rustin Woodbridge</v>
      </c>
    </row>
    <row r="4126" spans="1:10" ht="14.25" customHeight="1" x14ac:dyDescent="0.3">
      <c r="A4126" s="3">
        <f t="shared" si="16"/>
        <v>45231</v>
      </c>
      <c r="B4126" s="3">
        <v>45236</v>
      </c>
      <c r="C4126" s="2">
        <v>302043</v>
      </c>
      <c r="D4126" s="2">
        <v>10085</v>
      </c>
      <c r="E4126" s="2">
        <v>69</v>
      </c>
      <c r="F4126" s="2">
        <v>2</v>
      </c>
      <c r="G4126" s="2">
        <v>6</v>
      </c>
      <c r="H4126" s="2">
        <v>12</v>
      </c>
      <c r="I4126" s="2" t="str">
        <f>VLOOKUP($D4126,PRODUCTS!$A$2:$G$87,2,0)</f>
        <v>AA Batteries (4-pack)</v>
      </c>
      <c r="J4126" s="2" t="str">
        <f>VLOOKUP(E4126,CUSTOMERS!$A$2:$K$1001,2,0)&amp;" "&amp;VLOOKUP(E4126,CUSTOMERS!$A$2:$K$1001,3,0)</f>
        <v>Chev Petyankin</v>
      </c>
    </row>
    <row r="4127" spans="1:10" ht="14.25" customHeight="1" x14ac:dyDescent="0.3">
      <c r="A4127" s="3">
        <f t="shared" si="16"/>
        <v>45231</v>
      </c>
      <c r="B4127" s="3">
        <v>45236</v>
      </c>
      <c r="C4127" s="2">
        <v>302043</v>
      </c>
      <c r="D4127" s="2">
        <v>10020</v>
      </c>
      <c r="E4127" s="2">
        <v>165</v>
      </c>
      <c r="F4127" s="2">
        <v>1</v>
      </c>
      <c r="G4127" s="2">
        <v>1499</v>
      </c>
      <c r="H4127" s="2">
        <v>1499</v>
      </c>
      <c r="I4127" s="2" t="str">
        <f>VLOOKUP($D4127,PRODUCTS!$A$2:$G$87,2,0)</f>
        <v>iPhone 15 Pro 1 TB</v>
      </c>
      <c r="J4127" s="2" t="str">
        <f>VLOOKUP(E4127,CUSTOMERS!$A$2:$K$1001,2,0)&amp;" "&amp;VLOOKUP(E4127,CUSTOMERS!$A$2:$K$1001,3,0)</f>
        <v>Val Henighan</v>
      </c>
    </row>
    <row r="4128" spans="1:10" ht="14.25" customHeight="1" x14ac:dyDescent="0.3">
      <c r="A4128" s="3">
        <f t="shared" si="16"/>
        <v>45231</v>
      </c>
      <c r="B4128" s="3">
        <v>45236</v>
      </c>
      <c r="C4128" s="2">
        <v>302044</v>
      </c>
      <c r="D4128" s="2">
        <v>10079</v>
      </c>
      <c r="E4128" s="2">
        <v>931</v>
      </c>
      <c r="F4128" s="2">
        <v>3</v>
      </c>
      <c r="G4128" s="2">
        <v>7</v>
      </c>
      <c r="H4128" s="2">
        <v>21</v>
      </c>
      <c r="I4128" s="2" t="str">
        <f>VLOOKUP($D4128,PRODUCTS!$A$2:$G$87,2,0)</f>
        <v>Screen Protector for iPhone 15 Pro Max</v>
      </c>
      <c r="J4128" s="2" t="str">
        <f>VLOOKUP(E4128,CUSTOMERS!$A$2:$K$1001,2,0)&amp;" "&amp;VLOOKUP(E4128,CUSTOMERS!$A$2:$K$1001,3,0)</f>
        <v>Jacenta Penelli</v>
      </c>
    </row>
    <row r="4129" spans="1:10" ht="14.25" customHeight="1" x14ac:dyDescent="0.3">
      <c r="A4129" s="3">
        <f t="shared" si="16"/>
        <v>45231</v>
      </c>
      <c r="B4129" s="3">
        <v>45236</v>
      </c>
      <c r="C4129" s="2">
        <v>302045</v>
      </c>
      <c r="D4129" s="2">
        <v>10046</v>
      </c>
      <c r="E4129" s="2">
        <v>485</v>
      </c>
      <c r="F4129" s="2">
        <v>1</v>
      </c>
      <c r="G4129" s="2">
        <v>200</v>
      </c>
      <c r="H4129" s="2">
        <v>200</v>
      </c>
      <c r="I4129" s="2" t="str">
        <f>VLOOKUP($D4129,PRODUCTS!$A$2:$G$87,2,0)</f>
        <v>Nintendo - Switch 32GB Lite</v>
      </c>
      <c r="J4129" s="2" t="str">
        <f>VLOOKUP(E4129,CUSTOMERS!$A$2:$K$1001,2,0)&amp;" "&amp;VLOOKUP(E4129,CUSTOMERS!$A$2:$K$1001,3,0)</f>
        <v>Mack Enterle</v>
      </c>
    </row>
    <row r="4130" spans="1:10" ht="14.25" customHeight="1" x14ac:dyDescent="0.3">
      <c r="A4130" s="3">
        <f t="shared" si="16"/>
        <v>45231</v>
      </c>
      <c r="B4130" s="3">
        <v>45236</v>
      </c>
      <c r="C4130" s="2">
        <v>302046</v>
      </c>
      <c r="D4130" s="2">
        <v>10015</v>
      </c>
      <c r="E4130" s="2">
        <v>693</v>
      </c>
      <c r="F4130" s="2">
        <v>1</v>
      </c>
      <c r="G4130" s="2">
        <v>1399</v>
      </c>
      <c r="H4130" s="2">
        <v>1399</v>
      </c>
      <c r="I4130" s="2" t="str">
        <f>VLOOKUP($D4130,PRODUCTS!$A$2:$G$87,2,0)</f>
        <v>iPhone 15 Pro Max 512 GB</v>
      </c>
      <c r="J4130" s="2" t="str">
        <f>VLOOKUP(E4130,CUSTOMERS!$A$2:$K$1001,2,0)&amp;" "&amp;VLOOKUP(E4130,CUSTOMERS!$A$2:$K$1001,3,0)</f>
        <v>Gerardo Lafuente</v>
      </c>
    </row>
    <row r="4131" spans="1:10" ht="14.25" customHeight="1" x14ac:dyDescent="0.3">
      <c r="A4131" s="3">
        <f t="shared" si="16"/>
        <v>45231</v>
      </c>
      <c r="B4131" s="3">
        <v>45236</v>
      </c>
      <c r="C4131" s="2">
        <v>302046</v>
      </c>
      <c r="D4131" s="2">
        <v>10002</v>
      </c>
      <c r="E4131" s="2">
        <v>382</v>
      </c>
      <c r="F4131" s="2">
        <v>2</v>
      </c>
      <c r="G4131" s="2">
        <v>81</v>
      </c>
      <c r="H4131" s="2">
        <v>162</v>
      </c>
      <c r="I4131" s="2" t="str">
        <f>VLOOKUP($D4131,PRODUCTS!$A$2:$G$87,2,0)</f>
        <v>Apple AirTag 4 Pack</v>
      </c>
      <c r="J4131" s="2" t="str">
        <f>VLOOKUP(E4131,CUSTOMERS!$A$2:$K$1001,2,0)&amp;" "&amp;VLOOKUP(E4131,CUSTOMERS!$A$2:$K$1001,3,0)</f>
        <v>Vale Artinstall</v>
      </c>
    </row>
    <row r="4132" spans="1:10" ht="14.25" customHeight="1" x14ac:dyDescent="0.3">
      <c r="A4132" s="3">
        <f t="shared" si="16"/>
        <v>45231</v>
      </c>
      <c r="B4132" s="3">
        <v>45236</v>
      </c>
      <c r="C4132" s="2">
        <v>302046</v>
      </c>
      <c r="D4132" s="2">
        <v>10077</v>
      </c>
      <c r="E4132" s="2">
        <v>210</v>
      </c>
      <c r="F4132" s="2">
        <v>3</v>
      </c>
      <c r="G4132" s="2">
        <v>6</v>
      </c>
      <c r="H4132" s="2">
        <v>18</v>
      </c>
      <c r="I4132" s="2" t="str">
        <f>VLOOKUP($D4132,PRODUCTS!$A$2:$G$87,2,0)</f>
        <v>Case for iPhone 15 Pro Blue</v>
      </c>
      <c r="J4132" s="2" t="str">
        <f>VLOOKUP(E4132,CUSTOMERS!$A$2:$K$1001,2,0)&amp;" "&amp;VLOOKUP(E4132,CUSTOMERS!$A$2:$K$1001,3,0)</f>
        <v>Colan Korf</v>
      </c>
    </row>
    <row r="4133" spans="1:10" ht="14.25" customHeight="1" x14ac:dyDescent="0.3">
      <c r="A4133" s="3">
        <f t="shared" si="16"/>
        <v>45231</v>
      </c>
      <c r="B4133" s="3">
        <v>45236</v>
      </c>
      <c r="C4133" s="2">
        <v>302046</v>
      </c>
      <c r="D4133" s="2">
        <v>10071</v>
      </c>
      <c r="E4133" s="2">
        <v>233</v>
      </c>
      <c r="F4133" s="2">
        <v>2</v>
      </c>
      <c r="G4133" s="2">
        <v>6</v>
      </c>
      <c r="H4133" s="2">
        <v>12</v>
      </c>
      <c r="I4133" s="2" t="str">
        <f>VLOOKUP($D4133,PRODUCTS!$A$2:$G$87,2,0)</f>
        <v>Case for iPhone 15 Pro Red</v>
      </c>
      <c r="J4133" s="2" t="str">
        <f>VLOOKUP(E4133,CUSTOMERS!$A$2:$K$1001,2,0)&amp;" "&amp;VLOOKUP(E4133,CUSTOMERS!$A$2:$K$1001,3,0)</f>
        <v>Cherianne Heningham</v>
      </c>
    </row>
    <row r="4134" spans="1:10" ht="14.25" customHeight="1" x14ac:dyDescent="0.3">
      <c r="A4134" s="3">
        <f t="shared" si="16"/>
        <v>45231</v>
      </c>
      <c r="B4134" s="3">
        <v>45236</v>
      </c>
      <c r="C4134" s="2">
        <v>302046</v>
      </c>
      <c r="D4134" s="2">
        <v>10083</v>
      </c>
      <c r="E4134" s="2">
        <v>420</v>
      </c>
      <c r="F4134" s="2">
        <v>1</v>
      </c>
      <c r="G4134" s="2">
        <v>50</v>
      </c>
      <c r="H4134" s="2">
        <v>50</v>
      </c>
      <c r="I4134" s="2" t="str">
        <f>VLOOKUP($D4134,PRODUCTS!$A$2:$G$87,2,0)</f>
        <v>Apple 45W USB-C Power Adapter</v>
      </c>
      <c r="J4134" s="2" t="str">
        <f>VLOOKUP(E4134,CUSTOMERS!$A$2:$K$1001,2,0)&amp;" "&amp;VLOOKUP(E4134,CUSTOMERS!$A$2:$K$1001,3,0)</f>
        <v>Sheffy Maffulli</v>
      </c>
    </row>
    <row r="4135" spans="1:10" ht="14.25" customHeight="1" x14ac:dyDescent="0.3">
      <c r="A4135" s="3">
        <f t="shared" si="16"/>
        <v>45231</v>
      </c>
      <c r="B4135" s="3">
        <v>45236</v>
      </c>
      <c r="C4135" s="2">
        <v>302047</v>
      </c>
      <c r="D4135" s="2">
        <v>10033</v>
      </c>
      <c r="E4135" s="2">
        <v>869</v>
      </c>
      <c r="F4135" s="2">
        <v>2</v>
      </c>
      <c r="G4135" s="2">
        <v>295</v>
      </c>
      <c r="H4135" s="2">
        <v>590</v>
      </c>
      <c r="I4135" s="2" t="str">
        <f>VLOOKUP($D4135,PRODUCTS!$A$2:$G$87,2,0)</f>
        <v>Nintendo Switch</v>
      </c>
      <c r="J4135" s="2" t="str">
        <f>VLOOKUP(E4135,CUSTOMERS!$A$2:$K$1001,2,0)&amp;" "&amp;VLOOKUP(E4135,CUSTOMERS!$A$2:$K$1001,3,0)</f>
        <v>Alida Huckin</v>
      </c>
    </row>
    <row r="4136" spans="1:10" ht="14.25" customHeight="1" x14ac:dyDescent="0.3">
      <c r="A4136" s="3">
        <f t="shared" si="16"/>
        <v>45231</v>
      </c>
      <c r="B4136" s="3">
        <v>45236</v>
      </c>
      <c r="C4136" s="2">
        <v>302047</v>
      </c>
      <c r="D4136" s="2">
        <v>10036</v>
      </c>
      <c r="E4136" s="2">
        <v>783</v>
      </c>
      <c r="F4136" s="2">
        <v>2</v>
      </c>
      <c r="G4136" s="2">
        <v>111</v>
      </c>
      <c r="H4136" s="2">
        <v>222</v>
      </c>
      <c r="I4136" s="2" t="str">
        <f>VLOOKUP($D4136,PRODUCTS!$A$2:$G$87,2,0)</f>
        <v>Xbox Elite Series 2 Wireless</v>
      </c>
      <c r="J4136" s="2" t="str">
        <f>VLOOKUP(E4136,CUSTOMERS!$A$2:$K$1001,2,0)&amp;" "&amp;VLOOKUP(E4136,CUSTOMERS!$A$2:$K$1001,3,0)</f>
        <v>Mellicent McKinless</v>
      </c>
    </row>
    <row r="4137" spans="1:10" ht="14.25" customHeight="1" x14ac:dyDescent="0.3">
      <c r="A4137" s="3">
        <f t="shared" si="16"/>
        <v>45231</v>
      </c>
      <c r="B4137" s="3">
        <v>45236</v>
      </c>
      <c r="C4137" s="2">
        <v>302047</v>
      </c>
      <c r="D4137" s="2">
        <v>10085</v>
      </c>
      <c r="E4137" s="2">
        <v>519</v>
      </c>
      <c r="F4137" s="2">
        <v>1</v>
      </c>
      <c r="G4137" s="2">
        <v>6</v>
      </c>
      <c r="H4137" s="2">
        <v>6</v>
      </c>
      <c r="I4137" s="2" t="str">
        <f>VLOOKUP($D4137,PRODUCTS!$A$2:$G$87,2,0)</f>
        <v>AA Batteries (4-pack)</v>
      </c>
      <c r="J4137" s="2" t="str">
        <f>VLOOKUP(E4137,CUSTOMERS!$A$2:$K$1001,2,0)&amp;" "&amp;VLOOKUP(E4137,CUSTOMERS!$A$2:$K$1001,3,0)</f>
        <v>Kerrie Mowday</v>
      </c>
    </row>
    <row r="4138" spans="1:10" ht="14.25" customHeight="1" x14ac:dyDescent="0.3">
      <c r="A4138" s="3">
        <f t="shared" si="16"/>
        <v>45231</v>
      </c>
      <c r="B4138" s="3">
        <v>45236</v>
      </c>
      <c r="C4138" s="2">
        <v>302047</v>
      </c>
      <c r="D4138" s="2">
        <v>10036</v>
      </c>
      <c r="E4138" s="2">
        <v>976</v>
      </c>
      <c r="F4138" s="2">
        <v>3</v>
      </c>
      <c r="G4138" s="2">
        <v>111</v>
      </c>
      <c r="H4138" s="2">
        <v>333</v>
      </c>
      <c r="I4138" s="2" t="str">
        <f>VLOOKUP($D4138,PRODUCTS!$A$2:$G$87,2,0)</f>
        <v>Xbox Elite Series 2 Wireless</v>
      </c>
      <c r="J4138" s="2" t="str">
        <f>VLOOKUP(E4138,CUSTOMERS!$A$2:$K$1001,2,0)&amp;" "&amp;VLOOKUP(E4138,CUSTOMERS!$A$2:$K$1001,3,0)</f>
        <v>Cosimo Delagua</v>
      </c>
    </row>
    <row r="4139" spans="1:10" ht="14.25" customHeight="1" x14ac:dyDescent="0.3">
      <c r="A4139" s="3">
        <f t="shared" si="16"/>
        <v>45231</v>
      </c>
      <c r="B4139" s="3">
        <v>45236</v>
      </c>
      <c r="C4139" s="2">
        <v>302047</v>
      </c>
      <c r="D4139" s="2">
        <v>10085</v>
      </c>
      <c r="E4139" s="2">
        <v>965</v>
      </c>
      <c r="F4139" s="2">
        <v>1</v>
      </c>
      <c r="G4139" s="2">
        <v>6</v>
      </c>
      <c r="H4139" s="2">
        <v>6</v>
      </c>
      <c r="I4139" s="2" t="str">
        <f>VLOOKUP($D4139,PRODUCTS!$A$2:$G$87,2,0)</f>
        <v>AA Batteries (4-pack)</v>
      </c>
      <c r="J4139" s="2" t="str">
        <f>VLOOKUP(E4139,CUSTOMERS!$A$2:$K$1001,2,0)&amp;" "&amp;VLOOKUP(E4139,CUSTOMERS!$A$2:$K$1001,3,0)</f>
        <v>Mariel McChruiter</v>
      </c>
    </row>
    <row r="4140" spans="1:10" ht="14.25" customHeight="1" x14ac:dyDescent="0.3">
      <c r="A4140" s="3">
        <f t="shared" si="16"/>
        <v>45231</v>
      </c>
      <c r="B4140" s="3">
        <v>45236</v>
      </c>
      <c r="C4140" s="2">
        <v>302048</v>
      </c>
      <c r="D4140" s="2">
        <v>10081</v>
      </c>
      <c r="E4140" s="2">
        <v>138</v>
      </c>
      <c r="F4140" s="2">
        <v>3</v>
      </c>
      <c r="G4140" s="2">
        <v>5</v>
      </c>
      <c r="H4140" s="2">
        <v>15</v>
      </c>
      <c r="I4140" s="2" t="str">
        <f>VLOOKUP($D4140,PRODUCTS!$A$2:$G$87,2,0)</f>
        <v>Screen Protector for iPhone 15 Pro</v>
      </c>
      <c r="J4140" s="2" t="str">
        <f>VLOOKUP(E4140,CUSTOMERS!$A$2:$K$1001,2,0)&amp;" "&amp;VLOOKUP(E4140,CUSTOMERS!$A$2:$K$1001,3,0)</f>
        <v>Chrissy Rankcom</v>
      </c>
    </row>
    <row r="4141" spans="1:10" ht="14.25" customHeight="1" x14ac:dyDescent="0.3">
      <c r="A4141" s="3">
        <f t="shared" si="16"/>
        <v>45231</v>
      </c>
      <c r="B4141" s="3">
        <v>45236</v>
      </c>
      <c r="C4141" s="2">
        <v>302048</v>
      </c>
      <c r="D4141" s="2">
        <v>10086</v>
      </c>
      <c r="E4141" s="2">
        <v>840</v>
      </c>
      <c r="F4141" s="2">
        <v>1</v>
      </c>
      <c r="G4141" s="2">
        <v>13</v>
      </c>
      <c r="H4141" s="2">
        <v>13</v>
      </c>
      <c r="I4141" s="2" t="str">
        <f>VLOOKUP($D4141,PRODUCTS!$A$2:$G$87,2,0)</f>
        <v>Lightning Charging Cable</v>
      </c>
      <c r="J4141" s="2" t="str">
        <f>VLOOKUP(E4141,CUSTOMERS!$A$2:$K$1001,2,0)&amp;" "&amp;VLOOKUP(E4141,CUSTOMERS!$A$2:$K$1001,3,0)</f>
        <v>Phillis Slevin</v>
      </c>
    </row>
    <row r="4142" spans="1:10" ht="14.25" customHeight="1" x14ac:dyDescent="0.3">
      <c r="A4142" s="3">
        <f t="shared" si="16"/>
        <v>45231</v>
      </c>
      <c r="B4142" s="3">
        <v>45236</v>
      </c>
      <c r="C4142" s="2">
        <v>302048</v>
      </c>
      <c r="D4142" s="2">
        <v>10048</v>
      </c>
      <c r="E4142" s="2">
        <v>291</v>
      </c>
      <c r="F4142" s="2">
        <v>1</v>
      </c>
      <c r="G4142" s="2">
        <v>500</v>
      </c>
      <c r="H4142" s="2">
        <v>500</v>
      </c>
      <c r="I4142" s="2" t="str">
        <f>VLOOKUP($D4142,PRODUCTS!$A$2:$G$87,2,0)</f>
        <v>ASUS - Zenbook 14X 14.5" 2.8K OLED</v>
      </c>
      <c r="J4142" s="2" t="str">
        <f>VLOOKUP(E4142,CUSTOMERS!$A$2:$K$1001,2,0)&amp;" "&amp;VLOOKUP(E4142,CUSTOMERS!$A$2:$K$1001,3,0)</f>
        <v>Lyssa Normaville</v>
      </c>
    </row>
    <row r="4143" spans="1:10" ht="14.25" customHeight="1" x14ac:dyDescent="0.3">
      <c r="A4143" s="3">
        <f t="shared" si="16"/>
        <v>45231</v>
      </c>
      <c r="B4143" s="3">
        <v>45236</v>
      </c>
      <c r="C4143" s="2">
        <v>302048</v>
      </c>
      <c r="D4143" s="2">
        <v>10023</v>
      </c>
      <c r="E4143" s="2">
        <v>23</v>
      </c>
      <c r="F4143" s="2">
        <v>2</v>
      </c>
      <c r="G4143" s="2">
        <v>1099</v>
      </c>
      <c r="H4143" s="2">
        <v>2198</v>
      </c>
      <c r="I4143" s="2" t="str">
        <f>VLOOKUP($D4143,PRODUCTS!$A$2:$G$87,2,0)</f>
        <v>iPhone 15 512 GB</v>
      </c>
      <c r="J4143" s="2" t="str">
        <f>VLOOKUP(E4143,CUSTOMERS!$A$2:$K$1001,2,0)&amp;" "&amp;VLOOKUP(E4143,CUSTOMERS!$A$2:$K$1001,3,0)</f>
        <v>Shannon Gloucester</v>
      </c>
    </row>
    <row r="4144" spans="1:10" ht="14.25" customHeight="1" x14ac:dyDescent="0.3">
      <c r="A4144" s="3">
        <f t="shared" si="16"/>
        <v>45231</v>
      </c>
      <c r="B4144" s="3">
        <v>45236</v>
      </c>
      <c r="C4144" s="2">
        <v>302048</v>
      </c>
      <c r="D4144" s="2">
        <v>10010</v>
      </c>
      <c r="E4144" s="2">
        <v>925</v>
      </c>
      <c r="F4144" s="2">
        <v>2</v>
      </c>
      <c r="G4144" s="2">
        <v>29</v>
      </c>
      <c r="H4144" s="2">
        <v>58</v>
      </c>
      <c r="I4144" s="2" t="str">
        <f>VLOOKUP($D4144,PRODUCTS!$A$2:$G$87,2,0)</f>
        <v>JBL Go 3</v>
      </c>
      <c r="J4144" s="2" t="str">
        <f>VLOOKUP(E4144,CUSTOMERS!$A$2:$K$1001,2,0)&amp;" "&amp;VLOOKUP(E4144,CUSTOMERS!$A$2:$K$1001,3,0)</f>
        <v>Roxie Wedmore</v>
      </c>
    </row>
    <row r="4145" spans="1:10" ht="14.25" customHeight="1" x14ac:dyDescent="0.3">
      <c r="A4145" s="3">
        <f t="shared" si="16"/>
        <v>45231</v>
      </c>
      <c r="B4145" s="3">
        <v>45237</v>
      </c>
      <c r="C4145" s="2">
        <v>302049</v>
      </c>
      <c r="D4145" s="2">
        <v>10068</v>
      </c>
      <c r="E4145" s="2">
        <v>810</v>
      </c>
      <c r="F4145" s="2">
        <v>2</v>
      </c>
      <c r="G4145" s="2">
        <v>279</v>
      </c>
      <c r="H4145" s="2">
        <v>558</v>
      </c>
      <c r="I4145" s="2" t="str">
        <f>VLOOKUP($D4145,PRODUCTS!$A$2:$G$87,2,0)</f>
        <v>Yale - Assure Lock 2 Smart Lock</v>
      </c>
      <c r="J4145" s="2" t="str">
        <f>VLOOKUP(E4145,CUSTOMERS!$A$2:$K$1001,2,0)&amp;" "&amp;VLOOKUP(E4145,CUSTOMERS!$A$2:$K$1001,3,0)</f>
        <v>Humfried Pettinger</v>
      </c>
    </row>
    <row r="4146" spans="1:10" ht="14.25" customHeight="1" x14ac:dyDescent="0.3">
      <c r="A4146" s="3">
        <f t="shared" si="16"/>
        <v>45231</v>
      </c>
      <c r="B4146" s="3">
        <v>45237</v>
      </c>
      <c r="C4146" s="2">
        <v>302049</v>
      </c>
      <c r="D4146" s="2">
        <v>10024</v>
      </c>
      <c r="E4146" s="2">
        <v>193</v>
      </c>
      <c r="F4146" s="2">
        <v>2</v>
      </c>
      <c r="G4146" s="2">
        <v>199</v>
      </c>
      <c r="H4146" s="2">
        <v>398</v>
      </c>
      <c r="I4146" s="2" t="str">
        <f>VLOOKUP($D4146,PRODUCTS!$A$2:$G$87,2,0)</f>
        <v>SAMSUNG Galaxy Tab S6 Lite 10.4" 64GB</v>
      </c>
      <c r="J4146" s="2" t="str">
        <f>VLOOKUP(E4146,CUSTOMERS!$A$2:$K$1001,2,0)&amp;" "&amp;VLOOKUP(E4146,CUSTOMERS!$A$2:$K$1001,3,0)</f>
        <v>Allen Melson</v>
      </c>
    </row>
    <row r="4147" spans="1:10" ht="14.25" customHeight="1" x14ac:dyDescent="0.3">
      <c r="A4147" s="3">
        <f t="shared" si="16"/>
        <v>45231</v>
      </c>
      <c r="B4147" s="3">
        <v>45237</v>
      </c>
      <c r="C4147" s="2">
        <v>302050</v>
      </c>
      <c r="D4147" s="2">
        <v>10004</v>
      </c>
      <c r="E4147" s="2">
        <v>454</v>
      </c>
      <c r="F4147" s="2">
        <v>2</v>
      </c>
      <c r="G4147" s="2">
        <v>35</v>
      </c>
      <c r="H4147" s="2">
        <v>70</v>
      </c>
      <c r="I4147" s="2" t="str">
        <f>VLOOKUP($D4147,PRODUCTS!$A$2:$G$87,2,0)</f>
        <v>Fire Stick TV 4K</v>
      </c>
      <c r="J4147" s="2" t="str">
        <f>VLOOKUP(E4147,CUSTOMERS!$A$2:$K$1001,2,0)&amp;" "&amp;VLOOKUP(E4147,CUSTOMERS!$A$2:$K$1001,3,0)</f>
        <v>Michel Crommett</v>
      </c>
    </row>
    <row r="4148" spans="1:10" ht="14.25" customHeight="1" x14ac:dyDescent="0.3">
      <c r="A4148" s="3">
        <f t="shared" si="16"/>
        <v>45231</v>
      </c>
      <c r="B4148" s="3">
        <v>45237</v>
      </c>
      <c r="C4148" s="2">
        <v>302050</v>
      </c>
      <c r="D4148" s="2">
        <v>10017</v>
      </c>
      <c r="E4148" s="2">
        <v>855</v>
      </c>
      <c r="F4148" s="2">
        <v>2</v>
      </c>
      <c r="G4148" s="2">
        <v>999</v>
      </c>
      <c r="H4148" s="2">
        <v>1998</v>
      </c>
      <c r="I4148" s="2" t="str">
        <f>VLOOKUP($D4148,PRODUCTS!$A$2:$G$87,2,0)</f>
        <v>iPhone 15 Pro 128 GB</v>
      </c>
      <c r="J4148" s="2" t="str">
        <f>VLOOKUP(E4148,CUSTOMERS!$A$2:$K$1001,2,0)&amp;" "&amp;VLOOKUP(E4148,CUSTOMERS!$A$2:$K$1001,3,0)</f>
        <v>Mathew Perring</v>
      </c>
    </row>
    <row r="4149" spans="1:10" ht="14.25" customHeight="1" x14ac:dyDescent="0.3">
      <c r="A4149" s="3">
        <f t="shared" si="16"/>
        <v>45231</v>
      </c>
      <c r="B4149" s="3">
        <v>45237</v>
      </c>
      <c r="C4149" s="2">
        <v>302050</v>
      </c>
      <c r="D4149" s="2">
        <v>10027</v>
      </c>
      <c r="E4149" s="2">
        <v>197</v>
      </c>
      <c r="F4149" s="2">
        <v>1</v>
      </c>
      <c r="G4149" s="2">
        <v>109</v>
      </c>
      <c r="H4149" s="2">
        <v>109</v>
      </c>
      <c r="I4149" s="2" t="str">
        <f>VLOOKUP($D4149,PRODUCTS!$A$2:$G$87,2,0)</f>
        <v>SAMSUNG Galaxy Buds Pro 2</v>
      </c>
      <c r="J4149" s="2" t="str">
        <f>VLOOKUP(E4149,CUSTOMERS!$A$2:$K$1001,2,0)&amp;" "&amp;VLOOKUP(E4149,CUSTOMERS!$A$2:$K$1001,3,0)</f>
        <v>Thane Beauchop</v>
      </c>
    </row>
    <row r="4150" spans="1:10" ht="14.25" customHeight="1" x14ac:dyDescent="0.3">
      <c r="A4150" s="3">
        <f t="shared" si="16"/>
        <v>45231</v>
      </c>
      <c r="B4150" s="3">
        <v>45237</v>
      </c>
      <c r="C4150" s="2">
        <v>302050</v>
      </c>
      <c r="D4150" s="2">
        <v>10058</v>
      </c>
      <c r="E4150" s="2">
        <v>847</v>
      </c>
      <c r="F4150" s="2">
        <v>3</v>
      </c>
      <c r="G4150" s="2">
        <v>799</v>
      </c>
      <c r="H4150" s="2">
        <v>2397</v>
      </c>
      <c r="I4150" s="2" t="str">
        <f>VLOOKUP($D4150,PRODUCTS!$A$2:$G$87,2,0)</f>
        <v>Sony - 65" Class X80K</v>
      </c>
      <c r="J4150" s="2" t="str">
        <f>VLOOKUP(E4150,CUSTOMERS!$A$2:$K$1001,2,0)&amp;" "&amp;VLOOKUP(E4150,CUSTOMERS!$A$2:$K$1001,3,0)</f>
        <v>Ian Mote</v>
      </c>
    </row>
    <row r="4151" spans="1:10" ht="14.25" customHeight="1" x14ac:dyDescent="0.3">
      <c r="A4151" s="3">
        <f t="shared" si="16"/>
        <v>45231</v>
      </c>
      <c r="B4151" s="3">
        <v>45237</v>
      </c>
      <c r="C4151" s="2">
        <v>302051</v>
      </c>
      <c r="D4151" s="2">
        <v>10077</v>
      </c>
      <c r="E4151" s="2">
        <v>751</v>
      </c>
      <c r="F4151" s="2">
        <v>3</v>
      </c>
      <c r="G4151" s="2">
        <v>6</v>
      </c>
      <c r="H4151" s="2">
        <v>18</v>
      </c>
      <c r="I4151" s="2" t="str">
        <f>VLOOKUP($D4151,PRODUCTS!$A$2:$G$87,2,0)</f>
        <v>Case for iPhone 15 Pro Blue</v>
      </c>
      <c r="J4151" s="2" t="str">
        <f>VLOOKUP(E4151,CUSTOMERS!$A$2:$K$1001,2,0)&amp;" "&amp;VLOOKUP(E4151,CUSTOMERS!$A$2:$K$1001,3,0)</f>
        <v>Delano Reisin</v>
      </c>
    </row>
    <row r="4152" spans="1:10" ht="14.25" customHeight="1" x14ac:dyDescent="0.3">
      <c r="A4152" s="3">
        <f t="shared" si="16"/>
        <v>45231</v>
      </c>
      <c r="B4152" s="3">
        <v>45237</v>
      </c>
      <c r="C4152" s="2">
        <v>302052</v>
      </c>
      <c r="D4152" s="2">
        <v>10010</v>
      </c>
      <c r="E4152" s="2">
        <v>435</v>
      </c>
      <c r="F4152" s="2">
        <v>1</v>
      </c>
      <c r="G4152" s="2">
        <v>29</v>
      </c>
      <c r="H4152" s="2">
        <v>29</v>
      </c>
      <c r="I4152" s="2" t="str">
        <f>VLOOKUP($D4152,PRODUCTS!$A$2:$G$87,2,0)</f>
        <v>JBL Go 3</v>
      </c>
      <c r="J4152" s="2" t="str">
        <f>VLOOKUP(E4152,CUSTOMERS!$A$2:$K$1001,2,0)&amp;" "&amp;VLOOKUP(E4152,CUSTOMERS!$A$2:$K$1001,3,0)</f>
        <v>Ray Bamlett</v>
      </c>
    </row>
    <row r="4153" spans="1:10" ht="14.25" customHeight="1" x14ac:dyDescent="0.3">
      <c r="A4153" s="3">
        <f t="shared" si="16"/>
        <v>45231</v>
      </c>
      <c r="B4153" s="3">
        <v>45238</v>
      </c>
      <c r="C4153" s="2">
        <v>302053</v>
      </c>
      <c r="D4153" s="2">
        <v>10024</v>
      </c>
      <c r="E4153" s="2">
        <v>486</v>
      </c>
      <c r="F4153" s="2">
        <v>2</v>
      </c>
      <c r="G4153" s="2">
        <v>199</v>
      </c>
      <c r="H4153" s="2">
        <v>398</v>
      </c>
      <c r="I4153" s="2" t="str">
        <f>VLOOKUP($D4153,PRODUCTS!$A$2:$G$87,2,0)</f>
        <v>SAMSUNG Galaxy Tab S6 Lite 10.4" 64GB</v>
      </c>
      <c r="J4153" s="2" t="str">
        <f>VLOOKUP(E4153,CUSTOMERS!$A$2:$K$1001,2,0)&amp;" "&amp;VLOOKUP(E4153,CUSTOMERS!$A$2:$K$1001,3,0)</f>
        <v>Melony Bassick</v>
      </c>
    </row>
    <row r="4154" spans="1:10" ht="14.25" customHeight="1" x14ac:dyDescent="0.3">
      <c r="A4154" s="3">
        <f t="shared" si="16"/>
        <v>45231</v>
      </c>
      <c r="B4154" s="3">
        <v>45238</v>
      </c>
      <c r="C4154" s="2">
        <v>302054</v>
      </c>
      <c r="D4154" s="2">
        <v>10065</v>
      </c>
      <c r="E4154" s="2">
        <v>74</v>
      </c>
      <c r="F4154" s="2">
        <v>1</v>
      </c>
      <c r="G4154" s="2">
        <v>399</v>
      </c>
      <c r="H4154" s="2">
        <v>399</v>
      </c>
      <c r="I4154" s="2" t="str">
        <f>VLOOKUP($D4154,PRODUCTS!$A$2:$G$87,2,0)</f>
        <v>Canon - PowerShot V10</v>
      </c>
      <c r="J4154" s="2" t="str">
        <f>VLOOKUP(E4154,CUSTOMERS!$A$2:$K$1001,2,0)&amp;" "&amp;VLOOKUP(E4154,CUSTOMERS!$A$2:$K$1001,3,0)</f>
        <v>Addi MacDiarmid</v>
      </c>
    </row>
    <row r="4155" spans="1:10" ht="14.25" customHeight="1" x14ac:dyDescent="0.3">
      <c r="A4155" s="3">
        <f t="shared" si="16"/>
        <v>45231</v>
      </c>
      <c r="B4155" s="3">
        <v>45238</v>
      </c>
      <c r="C4155" s="2">
        <v>302055</v>
      </c>
      <c r="D4155" s="2">
        <v>10008</v>
      </c>
      <c r="E4155" s="2">
        <v>102</v>
      </c>
      <c r="F4155" s="2">
        <v>1</v>
      </c>
      <c r="G4155" s="2">
        <v>50</v>
      </c>
      <c r="H4155" s="2">
        <v>50</v>
      </c>
      <c r="I4155" s="2" t="str">
        <f>VLOOKUP($D4155,PRODUCTS!$A$2:$G$87,2,0)</f>
        <v>Echo Dot (5th Gen)</v>
      </c>
      <c r="J4155" s="2" t="str">
        <f>VLOOKUP(E4155,CUSTOMERS!$A$2:$K$1001,2,0)&amp;" "&amp;VLOOKUP(E4155,CUSTOMERS!$A$2:$K$1001,3,0)</f>
        <v>Cornelius Esslement</v>
      </c>
    </row>
    <row r="4156" spans="1:10" ht="14.25" customHeight="1" x14ac:dyDescent="0.3">
      <c r="A4156" s="3">
        <f t="shared" si="16"/>
        <v>45231</v>
      </c>
      <c r="B4156" s="3">
        <v>45238</v>
      </c>
      <c r="C4156" s="2">
        <v>302055</v>
      </c>
      <c r="D4156" s="2">
        <v>10031</v>
      </c>
      <c r="E4156" s="2">
        <v>686</v>
      </c>
      <c r="F4156" s="2">
        <v>1</v>
      </c>
      <c r="G4156" s="2">
        <v>25</v>
      </c>
      <c r="H4156" s="2">
        <v>25</v>
      </c>
      <c r="I4156" s="2" t="str">
        <f>VLOOKUP($D4156,PRODUCTS!$A$2:$G$87,2,0)</f>
        <v>Razer DeathAdder Mouse</v>
      </c>
      <c r="J4156" s="2" t="str">
        <f>VLOOKUP(E4156,CUSTOMERS!$A$2:$K$1001,2,0)&amp;" "&amp;VLOOKUP(E4156,CUSTOMERS!$A$2:$K$1001,3,0)</f>
        <v>Beth Vockins</v>
      </c>
    </row>
    <row r="4157" spans="1:10" ht="14.25" customHeight="1" x14ac:dyDescent="0.3">
      <c r="A4157" s="3">
        <f t="shared" si="16"/>
        <v>45231</v>
      </c>
      <c r="B4157" s="3">
        <v>45238</v>
      </c>
      <c r="C4157" s="2">
        <v>302055</v>
      </c>
      <c r="D4157" s="2">
        <v>10063</v>
      </c>
      <c r="E4157" s="2">
        <v>305</v>
      </c>
      <c r="F4157" s="2">
        <v>1</v>
      </c>
      <c r="G4157" s="2">
        <v>1799</v>
      </c>
      <c r="H4157" s="2">
        <v>1799</v>
      </c>
      <c r="I4157" s="2" t="str">
        <f>VLOOKUP($D4157,PRODUCTS!$A$2:$G$87,2,0)</f>
        <v>Sony - Alpha a7 III Mirrorless </v>
      </c>
      <c r="J4157" s="2" t="str">
        <f>VLOOKUP(E4157,CUSTOMERS!$A$2:$K$1001,2,0)&amp;" "&amp;VLOOKUP(E4157,CUSTOMERS!$A$2:$K$1001,3,0)</f>
        <v>Willy Bernet</v>
      </c>
    </row>
    <row r="4158" spans="1:10" ht="14.25" customHeight="1" x14ac:dyDescent="0.3">
      <c r="A4158" s="3">
        <f t="shared" si="16"/>
        <v>45231</v>
      </c>
      <c r="B4158" s="3">
        <v>45238</v>
      </c>
      <c r="C4158" s="2">
        <v>302055</v>
      </c>
      <c r="D4158" s="2">
        <v>10057</v>
      </c>
      <c r="E4158" s="2">
        <v>725</v>
      </c>
      <c r="F4158" s="2">
        <v>3</v>
      </c>
      <c r="G4158" s="2">
        <v>1099</v>
      </c>
      <c r="H4158" s="2">
        <v>3297</v>
      </c>
      <c r="I4158" s="2" t="str">
        <f>VLOOKUP($D4158,PRODUCTS!$A$2:$G$87,2,0)</f>
        <v>LG - 65" Class 80 Series QNED</v>
      </c>
      <c r="J4158" s="2" t="str">
        <f>VLOOKUP(E4158,CUSTOMERS!$A$2:$K$1001,2,0)&amp;" "&amp;VLOOKUP(E4158,CUSTOMERS!$A$2:$K$1001,3,0)</f>
        <v>Avril Adcocks</v>
      </c>
    </row>
    <row r="4159" spans="1:10" ht="14.25" customHeight="1" x14ac:dyDescent="0.3">
      <c r="A4159" s="3">
        <f t="shared" si="16"/>
        <v>45231</v>
      </c>
      <c r="B4159" s="3">
        <v>45238</v>
      </c>
      <c r="C4159" s="2">
        <v>302056</v>
      </c>
      <c r="D4159" s="2">
        <v>10028</v>
      </c>
      <c r="E4159" s="2">
        <v>188</v>
      </c>
      <c r="F4159" s="2">
        <v>3</v>
      </c>
      <c r="G4159" s="2">
        <v>1500</v>
      </c>
      <c r="H4159" s="2">
        <v>4500</v>
      </c>
      <c r="I4159" s="2" t="str">
        <f>VLOOKUP($D4159,PRODUCTS!$A$2:$G$87,2,0)</f>
        <v>SAMSUNG Galaxy Z Fold 5 256 GB</v>
      </c>
      <c r="J4159" s="2" t="str">
        <f>VLOOKUP(E4159,CUSTOMERS!$A$2:$K$1001,2,0)&amp;" "&amp;VLOOKUP(E4159,CUSTOMERS!$A$2:$K$1001,3,0)</f>
        <v>Drucy McGenis</v>
      </c>
    </row>
    <row r="4160" spans="1:10" ht="14.25" customHeight="1" x14ac:dyDescent="0.3">
      <c r="A4160" s="3">
        <f t="shared" si="16"/>
        <v>45231</v>
      </c>
      <c r="B4160" s="3">
        <v>45238</v>
      </c>
      <c r="C4160" s="2">
        <v>302057</v>
      </c>
      <c r="D4160" s="2">
        <v>10065</v>
      </c>
      <c r="E4160" s="2">
        <v>706</v>
      </c>
      <c r="F4160" s="2">
        <v>2</v>
      </c>
      <c r="G4160" s="2">
        <v>399</v>
      </c>
      <c r="H4160" s="2">
        <v>798</v>
      </c>
      <c r="I4160" s="2" t="str">
        <f>VLOOKUP($D4160,PRODUCTS!$A$2:$G$87,2,0)</f>
        <v>Canon - PowerShot V10</v>
      </c>
      <c r="J4160" s="2" t="str">
        <f>VLOOKUP(E4160,CUSTOMERS!$A$2:$K$1001,2,0)&amp;" "&amp;VLOOKUP(E4160,CUSTOMERS!$A$2:$K$1001,3,0)</f>
        <v>Paulita Chastelain</v>
      </c>
    </row>
    <row r="4161" spans="1:10" ht="14.25" customHeight="1" x14ac:dyDescent="0.3">
      <c r="A4161" s="3">
        <f t="shared" si="16"/>
        <v>45231</v>
      </c>
      <c r="B4161" s="3">
        <v>45238</v>
      </c>
      <c r="C4161" s="2">
        <v>302058</v>
      </c>
      <c r="D4161" s="2">
        <v>10046</v>
      </c>
      <c r="E4161" s="2">
        <v>663</v>
      </c>
      <c r="F4161" s="2">
        <v>3</v>
      </c>
      <c r="G4161" s="2">
        <v>200</v>
      </c>
      <c r="H4161" s="2">
        <v>600</v>
      </c>
      <c r="I4161" s="2" t="str">
        <f>VLOOKUP($D4161,PRODUCTS!$A$2:$G$87,2,0)</f>
        <v>Nintendo - Switch 32GB Lite</v>
      </c>
      <c r="J4161" s="2" t="str">
        <f>VLOOKUP(E4161,CUSTOMERS!$A$2:$K$1001,2,0)&amp;" "&amp;VLOOKUP(E4161,CUSTOMERS!$A$2:$K$1001,3,0)</f>
        <v>Beverley Ovize</v>
      </c>
    </row>
    <row r="4162" spans="1:10" ht="14.25" customHeight="1" x14ac:dyDescent="0.3">
      <c r="A4162" s="3">
        <f t="shared" si="16"/>
        <v>45231</v>
      </c>
      <c r="B4162" s="3">
        <v>45238</v>
      </c>
      <c r="C4162" s="2">
        <v>302059</v>
      </c>
      <c r="D4162" s="2">
        <v>10040</v>
      </c>
      <c r="E4162" s="2">
        <v>234</v>
      </c>
      <c r="F4162" s="2">
        <v>1</v>
      </c>
      <c r="G4162" s="2">
        <v>949</v>
      </c>
      <c r="H4162" s="2">
        <v>949</v>
      </c>
      <c r="I4162" s="2" t="str">
        <f>VLOOKUP($D4162,PRODUCTS!$A$2:$G$87,2,0)</f>
        <v>MacBook Air 13.6" Laptop - Apple M2</v>
      </c>
      <c r="J4162" s="2" t="str">
        <f>VLOOKUP(E4162,CUSTOMERS!$A$2:$K$1001,2,0)&amp;" "&amp;VLOOKUP(E4162,CUSTOMERS!$A$2:$K$1001,3,0)</f>
        <v>Bogey Tackett</v>
      </c>
    </row>
    <row r="4163" spans="1:10" ht="14.25" customHeight="1" x14ac:dyDescent="0.3">
      <c r="A4163" s="3">
        <f t="shared" si="16"/>
        <v>45231</v>
      </c>
      <c r="B4163" s="3">
        <v>45238</v>
      </c>
      <c r="C4163" s="2">
        <v>302060</v>
      </c>
      <c r="D4163" s="2">
        <v>10044</v>
      </c>
      <c r="E4163" s="2">
        <v>105</v>
      </c>
      <c r="F4163" s="2">
        <v>3</v>
      </c>
      <c r="G4163" s="2">
        <v>750</v>
      </c>
      <c r="H4163" s="2">
        <v>2250</v>
      </c>
      <c r="I4163" s="2" t="str">
        <f>VLOOKUP($D4163,PRODUCTS!$A$2:$G$87,2,0)</f>
        <v>Canon - EOS R50 4K</v>
      </c>
      <c r="J4163" s="2" t="str">
        <f>VLOOKUP(E4163,CUSTOMERS!$A$2:$K$1001,2,0)&amp;" "&amp;VLOOKUP(E4163,CUSTOMERS!$A$2:$K$1001,3,0)</f>
        <v>Darcy Erlam</v>
      </c>
    </row>
    <row r="4164" spans="1:10" ht="14.25" customHeight="1" x14ac:dyDescent="0.3">
      <c r="A4164" s="3">
        <f t="shared" si="16"/>
        <v>45231</v>
      </c>
      <c r="B4164" s="3">
        <v>45238</v>
      </c>
      <c r="C4164" s="2">
        <v>302060</v>
      </c>
      <c r="D4164" s="2">
        <v>10058</v>
      </c>
      <c r="E4164" s="2">
        <v>268</v>
      </c>
      <c r="F4164" s="2">
        <v>3</v>
      </c>
      <c r="G4164" s="2">
        <v>799</v>
      </c>
      <c r="H4164" s="2">
        <v>2397</v>
      </c>
      <c r="I4164" s="2" t="str">
        <f>VLOOKUP($D4164,PRODUCTS!$A$2:$G$87,2,0)</f>
        <v>Sony - 65" Class X80K</v>
      </c>
      <c r="J4164" s="2" t="str">
        <f>VLOOKUP(E4164,CUSTOMERS!$A$2:$K$1001,2,0)&amp;" "&amp;VLOOKUP(E4164,CUSTOMERS!$A$2:$K$1001,3,0)</f>
        <v>Zebadiah Lusgdin</v>
      </c>
    </row>
    <row r="4165" spans="1:10" ht="14.25" customHeight="1" x14ac:dyDescent="0.3">
      <c r="A4165" s="3">
        <f t="shared" si="16"/>
        <v>45231</v>
      </c>
      <c r="B4165" s="3">
        <v>45238</v>
      </c>
      <c r="C4165" s="2">
        <v>302060</v>
      </c>
      <c r="D4165" s="2">
        <v>10064</v>
      </c>
      <c r="E4165" s="2">
        <v>308</v>
      </c>
      <c r="F4165" s="2">
        <v>1</v>
      </c>
      <c r="G4165" s="2">
        <v>1249</v>
      </c>
      <c r="H4165" s="2">
        <v>1249</v>
      </c>
      <c r="I4165" s="2" t="str">
        <f>VLOOKUP($D4165,PRODUCTS!$A$2:$G$87,2,0)</f>
        <v>Nikon - Z50 Mirrorless Camera</v>
      </c>
      <c r="J4165" s="2" t="str">
        <f>VLOOKUP(E4165,CUSTOMERS!$A$2:$K$1001,2,0)&amp;" "&amp;VLOOKUP(E4165,CUSTOMERS!$A$2:$K$1001,3,0)</f>
        <v>Harriette Dine-Hart</v>
      </c>
    </row>
    <row r="4166" spans="1:10" ht="14.25" customHeight="1" x14ac:dyDescent="0.3">
      <c r="A4166" s="3">
        <f t="shared" si="16"/>
        <v>45231</v>
      </c>
      <c r="B4166" s="3">
        <v>45238</v>
      </c>
      <c r="C4166" s="2">
        <v>302060</v>
      </c>
      <c r="D4166" s="2">
        <v>10006</v>
      </c>
      <c r="E4166" s="2">
        <v>810</v>
      </c>
      <c r="F4166" s="2">
        <v>1</v>
      </c>
      <c r="G4166" s="2">
        <v>24</v>
      </c>
      <c r="H4166" s="2">
        <v>24</v>
      </c>
      <c r="I4166" s="2" t="str">
        <f>VLOOKUP($D4166,PRODUCTS!$A$2:$G$87,2,0)</f>
        <v>Roku Express</v>
      </c>
      <c r="J4166" s="2" t="str">
        <f>VLOOKUP(E4166,CUSTOMERS!$A$2:$K$1001,2,0)&amp;" "&amp;VLOOKUP(E4166,CUSTOMERS!$A$2:$K$1001,3,0)</f>
        <v>Humfried Pettinger</v>
      </c>
    </row>
    <row r="4167" spans="1:10" ht="14.25" customHeight="1" x14ac:dyDescent="0.3">
      <c r="A4167" s="3">
        <f t="shared" si="16"/>
        <v>45231</v>
      </c>
      <c r="B4167" s="3">
        <v>45238</v>
      </c>
      <c r="C4167" s="2">
        <v>302061</v>
      </c>
      <c r="D4167" s="2">
        <v>10057</v>
      </c>
      <c r="E4167" s="2">
        <v>386</v>
      </c>
      <c r="F4167" s="2">
        <v>2</v>
      </c>
      <c r="G4167" s="2">
        <v>1099</v>
      </c>
      <c r="H4167" s="2">
        <v>2198</v>
      </c>
      <c r="I4167" s="2" t="str">
        <f>VLOOKUP($D4167,PRODUCTS!$A$2:$G$87,2,0)</f>
        <v>LG - 65" Class 80 Series QNED</v>
      </c>
      <c r="J4167" s="2" t="str">
        <f>VLOOKUP(E4167,CUSTOMERS!$A$2:$K$1001,2,0)&amp;" "&amp;VLOOKUP(E4167,CUSTOMERS!$A$2:$K$1001,3,0)</f>
        <v>Ebony Slym</v>
      </c>
    </row>
    <row r="4168" spans="1:10" ht="14.25" customHeight="1" x14ac:dyDescent="0.3">
      <c r="A4168" s="3">
        <f t="shared" si="16"/>
        <v>45231</v>
      </c>
      <c r="B4168" s="3">
        <v>45238</v>
      </c>
      <c r="C4168" s="2">
        <v>302062</v>
      </c>
      <c r="D4168" s="2">
        <v>10001</v>
      </c>
      <c r="E4168" s="2">
        <v>172</v>
      </c>
      <c r="F4168" s="2">
        <v>3</v>
      </c>
      <c r="G4168" s="2">
        <v>27</v>
      </c>
      <c r="H4168" s="2">
        <v>81</v>
      </c>
      <c r="I4168" s="2" t="str">
        <f>VLOOKUP($D4168,PRODUCTS!$A$2:$G$87,2,0)</f>
        <v>Apple AirTag</v>
      </c>
      <c r="J4168" s="2" t="str">
        <f>VLOOKUP(E4168,CUSTOMERS!$A$2:$K$1001,2,0)&amp;" "&amp;VLOOKUP(E4168,CUSTOMERS!$A$2:$K$1001,3,0)</f>
        <v>Gisele Sterley</v>
      </c>
    </row>
    <row r="4169" spans="1:10" ht="14.25" customHeight="1" x14ac:dyDescent="0.3">
      <c r="A4169" s="3">
        <f t="shared" si="16"/>
        <v>45231</v>
      </c>
      <c r="B4169" s="3">
        <v>45238</v>
      </c>
      <c r="C4169" s="2">
        <v>302063</v>
      </c>
      <c r="D4169" s="2">
        <v>10074</v>
      </c>
      <c r="E4169" s="2">
        <v>125</v>
      </c>
      <c r="F4169" s="2">
        <v>3</v>
      </c>
      <c r="G4169" s="2">
        <v>6</v>
      </c>
      <c r="H4169" s="2">
        <v>18</v>
      </c>
      <c r="I4169" s="2" t="str">
        <f>VLOOKUP($D4169,PRODUCTS!$A$2:$G$87,2,0)</f>
        <v>Case for iPhone 15 Pro Black</v>
      </c>
      <c r="J4169" s="2" t="str">
        <f>VLOOKUP(E4169,CUSTOMERS!$A$2:$K$1001,2,0)&amp;" "&amp;VLOOKUP(E4169,CUSTOMERS!$A$2:$K$1001,3,0)</f>
        <v>Abram Broadnicke</v>
      </c>
    </row>
    <row r="4170" spans="1:10" ht="14.25" customHeight="1" x14ac:dyDescent="0.3">
      <c r="A4170" s="3">
        <f t="shared" si="16"/>
        <v>45231</v>
      </c>
      <c r="B4170" s="3">
        <v>45238</v>
      </c>
      <c r="C4170" s="2">
        <v>302063</v>
      </c>
      <c r="D4170" s="2">
        <v>10035</v>
      </c>
      <c r="E4170" s="2">
        <v>605</v>
      </c>
      <c r="F4170" s="2">
        <v>1</v>
      </c>
      <c r="G4170" s="2">
        <v>52</v>
      </c>
      <c r="H4170" s="2">
        <v>52</v>
      </c>
      <c r="I4170" s="2" t="str">
        <f>VLOOKUP($D4170,PRODUCTS!$A$2:$G$87,2,0)</f>
        <v>Xbox Core Wireless Gaming Controller</v>
      </c>
      <c r="J4170" s="2" t="str">
        <f>VLOOKUP(E4170,CUSTOMERS!$A$2:$K$1001,2,0)&amp;" "&amp;VLOOKUP(E4170,CUSTOMERS!$A$2:$K$1001,3,0)</f>
        <v>West Benzing</v>
      </c>
    </row>
    <row r="4171" spans="1:10" ht="14.25" customHeight="1" x14ac:dyDescent="0.3">
      <c r="A4171" s="3">
        <f t="shared" si="16"/>
        <v>45231</v>
      </c>
      <c r="B4171" s="3">
        <v>45238</v>
      </c>
      <c r="C4171" s="2">
        <v>302063</v>
      </c>
      <c r="D4171" s="2">
        <v>10045</v>
      </c>
      <c r="E4171" s="2">
        <v>884</v>
      </c>
      <c r="F4171" s="2">
        <v>1</v>
      </c>
      <c r="G4171" s="2">
        <v>499</v>
      </c>
      <c r="H4171" s="2">
        <v>499</v>
      </c>
      <c r="I4171" s="2" t="str">
        <f>VLOOKUP($D4171,PRODUCTS!$A$2:$G$87,2,0)</f>
        <v>Microsoft - Xbox Series X 1TB Console </v>
      </c>
      <c r="J4171" s="2" t="str">
        <f>VLOOKUP(E4171,CUSTOMERS!$A$2:$K$1001,2,0)&amp;" "&amp;VLOOKUP(E4171,CUSTOMERS!$A$2:$K$1001,3,0)</f>
        <v>Forrester Frewer</v>
      </c>
    </row>
    <row r="4172" spans="1:10" ht="14.25" customHeight="1" x14ac:dyDescent="0.3">
      <c r="A4172" s="3">
        <f t="shared" si="16"/>
        <v>45231</v>
      </c>
      <c r="B4172" s="3">
        <v>45238</v>
      </c>
      <c r="C4172" s="2">
        <v>302063</v>
      </c>
      <c r="D4172" s="2">
        <v>10017</v>
      </c>
      <c r="E4172" s="2">
        <v>533</v>
      </c>
      <c r="F4172" s="2">
        <v>1</v>
      </c>
      <c r="G4172" s="2">
        <v>999</v>
      </c>
      <c r="H4172" s="2">
        <v>999</v>
      </c>
      <c r="I4172" s="2" t="str">
        <f>VLOOKUP($D4172,PRODUCTS!$A$2:$G$87,2,0)</f>
        <v>iPhone 15 Pro 128 GB</v>
      </c>
      <c r="J4172" s="2" t="str">
        <f>VLOOKUP(E4172,CUSTOMERS!$A$2:$K$1001,2,0)&amp;" "&amp;VLOOKUP(E4172,CUSTOMERS!$A$2:$K$1001,3,0)</f>
        <v>Willem Melsom</v>
      </c>
    </row>
    <row r="4173" spans="1:10" ht="14.25" customHeight="1" x14ac:dyDescent="0.3">
      <c r="A4173" s="3">
        <f t="shared" si="16"/>
        <v>45231</v>
      </c>
      <c r="B4173" s="3">
        <v>45238</v>
      </c>
      <c r="C4173" s="2">
        <v>302063</v>
      </c>
      <c r="D4173" s="2">
        <v>10068</v>
      </c>
      <c r="E4173" s="2">
        <v>433</v>
      </c>
      <c r="F4173" s="2">
        <v>2</v>
      </c>
      <c r="G4173" s="2">
        <v>279</v>
      </c>
      <c r="H4173" s="2">
        <v>558</v>
      </c>
      <c r="I4173" s="2" t="str">
        <f>VLOOKUP($D4173,PRODUCTS!$A$2:$G$87,2,0)</f>
        <v>Yale - Assure Lock 2 Smart Lock</v>
      </c>
      <c r="J4173" s="2" t="str">
        <f>VLOOKUP(E4173,CUSTOMERS!$A$2:$K$1001,2,0)&amp;" "&amp;VLOOKUP(E4173,CUSTOMERS!$A$2:$K$1001,3,0)</f>
        <v>Rasia Antunez</v>
      </c>
    </row>
    <row r="4174" spans="1:10" ht="14.25" customHeight="1" x14ac:dyDescent="0.3">
      <c r="A4174" s="3">
        <f t="shared" si="16"/>
        <v>45231</v>
      </c>
      <c r="B4174" s="3">
        <v>45239</v>
      </c>
      <c r="C4174" s="2">
        <v>302064</v>
      </c>
      <c r="D4174" s="2">
        <v>10018</v>
      </c>
      <c r="E4174" s="2">
        <v>571</v>
      </c>
      <c r="F4174" s="2">
        <v>3</v>
      </c>
      <c r="G4174" s="2">
        <v>1099</v>
      </c>
      <c r="H4174" s="2">
        <v>3297</v>
      </c>
      <c r="I4174" s="2" t="str">
        <f>VLOOKUP($D4174,PRODUCTS!$A$2:$G$87,2,0)</f>
        <v>iPhone 15 Pro 256 GB</v>
      </c>
      <c r="J4174" s="2" t="str">
        <f>VLOOKUP(E4174,CUSTOMERS!$A$2:$K$1001,2,0)&amp;" "&amp;VLOOKUP(E4174,CUSTOMERS!$A$2:$K$1001,3,0)</f>
        <v>Hilliard Unstead</v>
      </c>
    </row>
    <row r="4175" spans="1:10" ht="14.25" customHeight="1" x14ac:dyDescent="0.3">
      <c r="A4175" s="3">
        <f t="shared" si="16"/>
        <v>45231</v>
      </c>
      <c r="B4175" s="3">
        <v>45239</v>
      </c>
      <c r="C4175" s="2">
        <v>302064</v>
      </c>
      <c r="D4175" s="2">
        <v>10026</v>
      </c>
      <c r="E4175" s="2">
        <v>678</v>
      </c>
      <c r="F4175" s="2">
        <v>2</v>
      </c>
      <c r="G4175" s="2">
        <v>850</v>
      </c>
      <c r="H4175" s="2">
        <v>1700</v>
      </c>
      <c r="I4175" s="2" t="str">
        <f>VLOOKUP($D4175,PRODUCTS!$A$2:$G$87,2,0)</f>
        <v>SAMSUNG Galaxy Z Flip 256 GB</v>
      </c>
      <c r="J4175" s="2" t="str">
        <f>VLOOKUP(E4175,CUSTOMERS!$A$2:$K$1001,2,0)&amp;" "&amp;VLOOKUP(E4175,CUSTOMERS!$A$2:$K$1001,3,0)</f>
        <v>Johann Wastie</v>
      </c>
    </row>
    <row r="4176" spans="1:10" ht="14.25" customHeight="1" x14ac:dyDescent="0.3">
      <c r="A4176" s="3">
        <f t="shared" si="16"/>
        <v>45231</v>
      </c>
      <c r="B4176" s="3">
        <v>45239</v>
      </c>
      <c r="C4176" s="2">
        <v>302065</v>
      </c>
      <c r="D4176" s="2">
        <v>10058</v>
      </c>
      <c r="E4176" s="2">
        <v>138</v>
      </c>
      <c r="F4176" s="2">
        <v>3</v>
      </c>
      <c r="G4176" s="2">
        <v>799</v>
      </c>
      <c r="H4176" s="2">
        <v>2397</v>
      </c>
      <c r="I4176" s="2" t="str">
        <f>VLOOKUP($D4176,PRODUCTS!$A$2:$G$87,2,0)</f>
        <v>Sony - 65" Class X80K</v>
      </c>
      <c r="J4176" s="2" t="str">
        <f>VLOOKUP(E4176,CUSTOMERS!$A$2:$K$1001,2,0)&amp;" "&amp;VLOOKUP(E4176,CUSTOMERS!$A$2:$K$1001,3,0)</f>
        <v>Chrissy Rankcom</v>
      </c>
    </row>
    <row r="4177" spans="1:10" ht="14.25" customHeight="1" x14ac:dyDescent="0.3">
      <c r="A4177" s="3">
        <f t="shared" si="16"/>
        <v>45231</v>
      </c>
      <c r="B4177" s="3">
        <v>45239</v>
      </c>
      <c r="C4177" s="2">
        <v>302066</v>
      </c>
      <c r="D4177" s="2">
        <v>10060</v>
      </c>
      <c r="E4177" s="2">
        <v>651</v>
      </c>
      <c r="F4177" s="2">
        <v>1</v>
      </c>
      <c r="G4177" s="2">
        <v>579</v>
      </c>
      <c r="H4177" s="2">
        <v>579</v>
      </c>
      <c r="I4177" s="2" t="str">
        <f>VLOOKUP($D4177,PRODUCTS!$A$2:$G$87,2,0)</f>
        <v>Samsung - 75" Class TU690</v>
      </c>
      <c r="J4177" s="2" t="str">
        <f>VLOOKUP(E4177,CUSTOMERS!$A$2:$K$1001,2,0)&amp;" "&amp;VLOOKUP(E4177,CUSTOMERS!$A$2:$K$1001,3,0)</f>
        <v>Marge Edworthy</v>
      </c>
    </row>
    <row r="4178" spans="1:10" ht="14.25" customHeight="1" x14ac:dyDescent="0.3">
      <c r="A4178" s="3">
        <f t="shared" si="16"/>
        <v>45231</v>
      </c>
      <c r="B4178" s="3">
        <v>45239</v>
      </c>
      <c r="C4178" s="2">
        <v>302067</v>
      </c>
      <c r="D4178" s="2">
        <v>10054</v>
      </c>
      <c r="E4178" s="2">
        <v>131</v>
      </c>
      <c r="F4178" s="2">
        <v>1</v>
      </c>
      <c r="G4178" s="2">
        <v>250</v>
      </c>
      <c r="H4178" s="2">
        <v>250</v>
      </c>
      <c r="I4178" s="2" t="str">
        <f>VLOOKUP($D4178,PRODUCTS!$A$2:$G$87,2,0)</f>
        <v>Samsung - 28” ViewFinity UHD</v>
      </c>
      <c r="J4178" s="2" t="str">
        <f>VLOOKUP(E4178,CUSTOMERS!$A$2:$K$1001,2,0)&amp;" "&amp;VLOOKUP(E4178,CUSTOMERS!$A$2:$K$1001,3,0)</f>
        <v>Thatch Cullrford</v>
      </c>
    </row>
    <row r="4179" spans="1:10" ht="14.25" customHeight="1" x14ac:dyDescent="0.3">
      <c r="A4179" s="3">
        <f t="shared" si="16"/>
        <v>45231</v>
      </c>
      <c r="B4179" s="3">
        <v>45239</v>
      </c>
      <c r="C4179" s="2">
        <v>302068</v>
      </c>
      <c r="D4179" s="2">
        <v>10045</v>
      </c>
      <c r="E4179" s="2">
        <v>10</v>
      </c>
      <c r="F4179" s="2">
        <v>2</v>
      </c>
      <c r="G4179" s="2">
        <v>499</v>
      </c>
      <c r="H4179" s="2">
        <v>998</v>
      </c>
      <c r="I4179" s="2" t="str">
        <f>VLOOKUP($D4179,PRODUCTS!$A$2:$G$87,2,0)</f>
        <v>Microsoft - Xbox Series X 1TB Console </v>
      </c>
      <c r="J4179" s="2" t="str">
        <f>VLOOKUP(E4179,CUSTOMERS!$A$2:$K$1001,2,0)&amp;" "&amp;VLOOKUP(E4179,CUSTOMERS!$A$2:$K$1001,3,0)</f>
        <v>Renie Pitbladdo</v>
      </c>
    </row>
    <row r="4180" spans="1:10" ht="14.25" customHeight="1" x14ac:dyDescent="0.3">
      <c r="A4180" s="3">
        <f t="shared" si="16"/>
        <v>45231</v>
      </c>
      <c r="B4180" s="3">
        <v>45239</v>
      </c>
      <c r="C4180" s="2">
        <v>302068</v>
      </c>
      <c r="D4180" s="2">
        <v>10072</v>
      </c>
      <c r="E4180" s="2">
        <v>570</v>
      </c>
      <c r="F4180" s="2">
        <v>3</v>
      </c>
      <c r="G4180" s="2">
        <v>5</v>
      </c>
      <c r="H4180" s="2">
        <v>15</v>
      </c>
      <c r="I4180" s="2" t="str">
        <f>VLOOKUP($D4180,PRODUCTS!$A$2:$G$87,2,0)</f>
        <v>Case for iPhone 15 Red</v>
      </c>
      <c r="J4180" s="2" t="str">
        <f>VLOOKUP(E4180,CUSTOMERS!$A$2:$K$1001,2,0)&amp;" "&amp;VLOOKUP(E4180,CUSTOMERS!$A$2:$K$1001,3,0)</f>
        <v>Marlyn Keijser</v>
      </c>
    </row>
    <row r="4181" spans="1:10" ht="14.25" customHeight="1" x14ac:dyDescent="0.3">
      <c r="A4181" s="3">
        <f t="shared" si="16"/>
        <v>45231</v>
      </c>
      <c r="B4181" s="3">
        <v>45239</v>
      </c>
      <c r="C4181" s="2">
        <v>302068</v>
      </c>
      <c r="D4181" s="2">
        <v>10022</v>
      </c>
      <c r="E4181" s="2">
        <v>873</v>
      </c>
      <c r="F4181" s="2">
        <v>3</v>
      </c>
      <c r="G4181" s="2">
        <v>899</v>
      </c>
      <c r="H4181" s="2">
        <v>2697</v>
      </c>
      <c r="I4181" s="2" t="str">
        <f>VLOOKUP($D4181,PRODUCTS!$A$2:$G$87,2,0)</f>
        <v>iPhone 15 256 GB</v>
      </c>
      <c r="J4181" s="2" t="str">
        <f>VLOOKUP(E4181,CUSTOMERS!$A$2:$K$1001,2,0)&amp;" "&amp;VLOOKUP(E4181,CUSTOMERS!$A$2:$K$1001,3,0)</f>
        <v>Durante Byram</v>
      </c>
    </row>
    <row r="4182" spans="1:10" ht="14.25" customHeight="1" x14ac:dyDescent="0.3">
      <c r="A4182" s="3">
        <f t="shared" si="16"/>
        <v>45231</v>
      </c>
      <c r="B4182" s="3">
        <v>45239</v>
      </c>
      <c r="C4182" s="2">
        <v>302068</v>
      </c>
      <c r="D4182" s="2">
        <v>10002</v>
      </c>
      <c r="E4182" s="2">
        <v>180</v>
      </c>
      <c r="F4182" s="2">
        <v>3</v>
      </c>
      <c r="G4182" s="2">
        <v>81</v>
      </c>
      <c r="H4182" s="2">
        <v>243</v>
      </c>
      <c r="I4182" s="2" t="str">
        <f>VLOOKUP($D4182,PRODUCTS!$A$2:$G$87,2,0)</f>
        <v>Apple AirTag 4 Pack</v>
      </c>
      <c r="J4182" s="2" t="str">
        <f>VLOOKUP(E4182,CUSTOMERS!$A$2:$K$1001,2,0)&amp;" "&amp;VLOOKUP(E4182,CUSTOMERS!$A$2:$K$1001,3,0)</f>
        <v>Wain Crichmer</v>
      </c>
    </row>
    <row r="4183" spans="1:10" ht="14.25" customHeight="1" x14ac:dyDescent="0.3">
      <c r="A4183" s="3">
        <f t="shared" si="16"/>
        <v>45231</v>
      </c>
      <c r="B4183" s="3">
        <v>45239</v>
      </c>
      <c r="C4183" s="2">
        <v>302069</v>
      </c>
      <c r="D4183" s="2">
        <v>10079</v>
      </c>
      <c r="E4183" s="2">
        <v>648</v>
      </c>
      <c r="F4183" s="2">
        <v>1</v>
      </c>
      <c r="G4183" s="2">
        <v>7</v>
      </c>
      <c r="H4183" s="2">
        <v>7</v>
      </c>
      <c r="I4183" s="2" t="str">
        <f>VLOOKUP($D4183,PRODUCTS!$A$2:$G$87,2,0)</f>
        <v>Screen Protector for iPhone 15 Pro Max</v>
      </c>
      <c r="J4183" s="2" t="str">
        <f>VLOOKUP(E4183,CUSTOMERS!$A$2:$K$1001,2,0)&amp;" "&amp;VLOOKUP(E4183,CUSTOMERS!$A$2:$K$1001,3,0)</f>
        <v>Pavlov Gartin</v>
      </c>
    </row>
    <row r="4184" spans="1:10" ht="14.25" customHeight="1" x14ac:dyDescent="0.3">
      <c r="A4184" s="3">
        <f t="shared" si="16"/>
        <v>45231</v>
      </c>
      <c r="B4184" s="3">
        <v>45239</v>
      </c>
      <c r="C4184" s="2">
        <v>302070</v>
      </c>
      <c r="D4184" s="2">
        <v>10039</v>
      </c>
      <c r="E4184" s="2">
        <v>476</v>
      </c>
      <c r="F4184" s="2">
        <v>3</v>
      </c>
      <c r="G4184" s="2">
        <v>799</v>
      </c>
      <c r="H4184" s="2">
        <v>2397</v>
      </c>
      <c r="I4184" s="2" t="str">
        <f>VLOOKUP($D4184,PRODUCTS!$A$2:$G$87,2,0)</f>
        <v>Apple Watch Series 9 (GPS + Cellular) 45mm</v>
      </c>
      <c r="J4184" s="2" t="str">
        <f>VLOOKUP(E4184,CUSTOMERS!$A$2:$K$1001,2,0)&amp;" "&amp;VLOOKUP(E4184,CUSTOMERS!$A$2:$K$1001,3,0)</f>
        <v>Boy Sharphouse</v>
      </c>
    </row>
    <row r="4185" spans="1:10" ht="14.25" customHeight="1" x14ac:dyDescent="0.3">
      <c r="A4185" s="3">
        <f t="shared" si="16"/>
        <v>45231</v>
      </c>
      <c r="B4185" s="3">
        <v>45239</v>
      </c>
      <c r="C4185" s="2">
        <v>302070</v>
      </c>
      <c r="D4185" s="2">
        <v>10045</v>
      </c>
      <c r="E4185" s="2">
        <v>741</v>
      </c>
      <c r="F4185" s="2">
        <v>2</v>
      </c>
      <c r="G4185" s="2">
        <v>499</v>
      </c>
      <c r="H4185" s="2">
        <v>998</v>
      </c>
      <c r="I4185" s="2" t="str">
        <f>VLOOKUP($D4185,PRODUCTS!$A$2:$G$87,2,0)</f>
        <v>Microsoft - Xbox Series X 1TB Console </v>
      </c>
      <c r="J4185" s="2" t="str">
        <f>VLOOKUP(E4185,CUSTOMERS!$A$2:$K$1001,2,0)&amp;" "&amp;VLOOKUP(E4185,CUSTOMERS!$A$2:$K$1001,3,0)</f>
        <v>Jerrylee MacRedmond</v>
      </c>
    </row>
    <row r="4186" spans="1:10" ht="14.25" customHeight="1" x14ac:dyDescent="0.3">
      <c r="A4186" s="3">
        <f t="shared" si="16"/>
        <v>45231</v>
      </c>
      <c r="B4186" s="3">
        <v>45239</v>
      </c>
      <c r="C4186" s="2">
        <v>302071</v>
      </c>
      <c r="D4186" s="2">
        <v>10016</v>
      </c>
      <c r="E4186" s="2">
        <v>4</v>
      </c>
      <c r="F4186" s="2">
        <v>3</v>
      </c>
      <c r="G4186" s="2">
        <v>1599</v>
      </c>
      <c r="H4186" s="2">
        <v>4797</v>
      </c>
      <c r="I4186" s="2" t="str">
        <f>VLOOKUP($D4186,PRODUCTS!$A$2:$G$87,2,0)</f>
        <v>iPhone 15 Pro Max 1 TB</v>
      </c>
      <c r="J4186" s="2" t="str">
        <f>VLOOKUP(E4186,CUSTOMERS!$A$2:$K$1001,2,0)&amp;" "&amp;VLOOKUP(E4186,CUSTOMERS!$A$2:$K$1001,3,0)</f>
        <v>Damara Corder</v>
      </c>
    </row>
    <row r="4187" spans="1:10" ht="14.25" customHeight="1" x14ac:dyDescent="0.3">
      <c r="A4187" s="3">
        <f t="shared" si="16"/>
        <v>45231</v>
      </c>
      <c r="B4187" s="3">
        <v>45239</v>
      </c>
      <c r="C4187" s="2">
        <v>302071</v>
      </c>
      <c r="D4187" s="2">
        <v>10034</v>
      </c>
      <c r="E4187" s="2">
        <v>312</v>
      </c>
      <c r="F4187" s="2">
        <v>3</v>
      </c>
      <c r="G4187" s="2">
        <v>90</v>
      </c>
      <c r="H4187" s="2">
        <v>270</v>
      </c>
      <c r="I4187" s="2" t="str">
        <f>VLOOKUP($D4187,PRODUCTS!$A$2:$G$87,2,0)</f>
        <v>Xbox Wireless Headset </v>
      </c>
      <c r="J4187" s="2" t="str">
        <f>VLOOKUP(E4187,CUSTOMERS!$A$2:$K$1001,2,0)&amp;" "&amp;VLOOKUP(E4187,CUSTOMERS!$A$2:$K$1001,3,0)</f>
        <v>Maje Audrey</v>
      </c>
    </row>
    <row r="4188" spans="1:10" ht="14.25" customHeight="1" x14ac:dyDescent="0.3">
      <c r="A4188" s="3">
        <f t="shared" si="16"/>
        <v>45231</v>
      </c>
      <c r="B4188" s="3">
        <v>45239</v>
      </c>
      <c r="C4188" s="2">
        <v>302071</v>
      </c>
      <c r="D4188" s="2">
        <v>10050</v>
      </c>
      <c r="E4188" s="2">
        <v>391</v>
      </c>
      <c r="F4188" s="2">
        <v>3</v>
      </c>
      <c r="G4188" s="2">
        <v>700</v>
      </c>
      <c r="H4188" s="2">
        <v>2100</v>
      </c>
      <c r="I4188" s="2" t="str">
        <f>VLOOKUP($D4188,PRODUCTS!$A$2:$G$87,2,0)</f>
        <v>Microsoft - Surface Laptop Go 3 </v>
      </c>
      <c r="J4188" s="2" t="str">
        <f>VLOOKUP(E4188,CUSTOMERS!$A$2:$K$1001,2,0)&amp;" "&amp;VLOOKUP(E4188,CUSTOMERS!$A$2:$K$1001,3,0)</f>
        <v>Sutherland Kipling</v>
      </c>
    </row>
    <row r="4189" spans="1:10" ht="14.25" customHeight="1" x14ac:dyDescent="0.3">
      <c r="A4189" s="3">
        <f t="shared" si="16"/>
        <v>45231</v>
      </c>
      <c r="B4189" s="3">
        <v>45239</v>
      </c>
      <c r="C4189" s="2">
        <v>302071</v>
      </c>
      <c r="D4189" s="2">
        <v>10002</v>
      </c>
      <c r="E4189" s="2">
        <v>707</v>
      </c>
      <c r="F4189" s="2">
        <v>1</v>
      </c>
      <c r="G4189" s="2">
        <v>81</v>
      </c>
      <c r="H4189" s="2">
        <v>81</v>
      </c>
      <c r="I4189" s="2" t="str">
        <f>VLOOKUP($D4189,PRODUCTS!$A$2:$G$87,2,0)</f>
        <v>Apple AirTag 4 Pack</v>
      </c>
      <c r="J4189" s="2" t="str">
        <f>VLOOKUP(E4189,CUSTOMERS!$A$2:$K$1001,2,0)&amp;" "&amp;VLOOKUP(E4189,CUSTOMERS!$A$2:$K$1001,3,0)</f>
        <v>Shel Whinray</v>
      </c>
    </row>
    <row r="4190" spans="1:10" ht="14.25" customHeight="1" x14ac:dyDescent="0.3">
      <c r="A4190" s="3">
        <f t="shared" si="16"/>
        <v>45231</v>
      </c>
      <c r="B4190" s="3">
        <v>45239</v>
      </c>
      <c r="C4190" s="2">
        <v>302071</v>
      </c>
      <c r="D4190" s="2">
        <v>10013</v>
      </c>
      <c r="E4190" s="2">
        <v>211</v>
      </c>
      <c r="F4190" s="2">
        <v>1</v>
      </c>
      <c r="G4190" s="2">
        <v>157</v>
      </c>
      <c r="H4190" s="2">
        <v>157</v>
      </c>
      <c r="I4190" s="2" t="str">
        <f>VLOOKUP($D4190,PRODUCTS!$A$2:$G$87,2,0)</f>
        <v>Vizio 40" D-Series</v>
      </c>
      <c r="J4190" s="2" t="str">
        <f>VLOOKUP(E4190,CUSTOMERS!$A$2:$K$1001,2,0)&amp;" "&amp;VLOOKUP(E4190,CUSTOMERS!$A$2:$K$1001,3,0)</f>
        <v>Adriano Lacroix</v>
      </c>
    </row>
    <row r="4191" spans="1:10" ht="14.25" customHeight="1" x14ac:dyDescent="0.3">
      <c r="A4191" s="3">
        <f t="shared" si="16"/>
        <v>45231</v>
      </c>
      <c r="B4191" s="3">
        <v>45240</v>
      </c>
      <c r="C4191" s="2">
        <v>302072</v>
      </c>
      <c r="D4191" s="2">
        <v>10032</v>
      </c>
      <c r="E4191" s="2">
        <v>745</v>
      </c>
      <c r="F4191" s="2">
        <v>2</v>
      </c>
      <c r="G4191" s="2">
        <v>70</v>
      </c>
      <c r="H4191" s="2">
        <v>140</v>
      </c>
      <c r="I4191" s="2" t="str">
        <f>VLOOKUP($D4191,PRODUCTS!$A$2:$G$87,2,0)</f>
        <v>Nintendo Switch Pro Controller</v>
      </c>
      <c r="J4191" s="2" t="str">
        <f>VLOOKUP(E4191,CUSTOMERS!$A$2:$K$1001,2,0)&amp;" "&amp;VLOOKUP(E4191,CUSTOMERS!$A$2:$K$1001,3,0)</f>
        <v>Paige Josiah</v>
      </c>
    </row>
    <row r="4192" spans="1:10" ht="14.25" customHeight="1" x14ac:dyDescent="0.3">
      <c r="A4192" s="3">
        <f t="shared" si="16"/>
        <v>45231</v>
      </c>
      <c r="B4192" s="3">
        <v>45240</v>
      </c>
      <c r="C4192" s="2">
        <v>302072</v>
      </c>
      <c r="D4192" s="2">
        <v>10058</v>
      </c>
      <c r="E4192" s="2">
        <v>394</v>
      </c>
      <c r="F4192" s="2">
        <v>3</v>
      </c>
      <c r="G4192" s="2">
        <v>799</v>
      </c>
      <c r="H4192" s="2">
        <v>2397</v>
      </c>
      <c r="I4192" s="2" t="str">
        <f>VLOOKUP($D4192,PRODUCTS!$A$2:$G$87,2,0)</f>
        <v>Sony - 65" Class X80K</v>
      </c>
      <c r="J4192" s="2" t="str">
        <f>VLOOKUP(E4192,CUSTOMERS!$A$2:$K$1001,2,0)&amp;" "&amp;VLOOKUP(E4192,CUSTOMERS!$A$2:$K$1001,3,0)</f>
        <v>Coral Umbert</v>
      </c>
    </row>
    <row r="4193" spans="1:10" ht="14.25" customHeight="1" x14ac:dyDescent="0.3">
      <c r="A4193" s="3">
        <f t="shared" si="16"/>
        <v>45231</v>
      </c>
      <c r="B4193" s="3">
        <v>45240</v>
      </c>
      <c r="C4193" s="2">
        <v>302072</v>
      </c>
      <c r="D4193" s="2">
        <v>10061</v>
      </c>
      <c r="E4193" s="2">
        <v>129</v>
      </c>
      <c r="F4193" s="2">
        <v>1</v>
      </c>
      <c r="G4193" s="2">
        <v>1199</v>
      </c>
      <c r="H4193" s="2">
        <v>1199</v>
      </c>
      <c r="I4193" s="2" t="str">
        <f>VLOOKUP($D4193,PRODUCTS!$A$2:$G$87,2,0)</f>
        <v>Samsung - 55" Class The Frame</v>
      </c>
      <c r="J4193" s="2" t="str">
        <f>VLOOKUP(E4193,CUSTOMERS!$A$2:$K$1001,2,0)&amp;" "&amp;VLOOKUP(E4193,CUSTOMERS!$A$2:$K$1001,3,0)</f>
        <v>Blondelle Pettinger</v>
      </c>
    </row>
    <row r="4194" spans="1:10" ht="14.25" customHeight="1" x14ac:dyDescent="0.3">
      <c r="A4194" s="3">
        <f t="shared" si="16"/>
        <v>45231</v>
      </c>
      <c r="B4194" s="3">
        <v>45240</v>
      </c>
      <c r="C4194" s="2">
        <v>302073</v>
      </c>
      <c r="D4194" s="2">
        <v>10035</v>
      </c>
      <c r="E4194" s="2">
        <v>49</v>
      </c>
      <c r="F4194" s="2">
        <v>3</v>
      </c>
      <c r="G4194" s="2">
        <v>52</v>
      </c>
      <c r="H4194" s="2">
        <v>156</v>
      </c>
      <c r="I4194" s="2" t="str">
        <f>VLOOKUP($D4194,PRODUCTS!$A$2:$G$87,2,0)</f>
        <v>Xbox Core Wireless Gaming Controller</v>
      </c>
      <c r="J4194" s="2" t="str">
        <f>VLOOKUP(E4194,CUSTOMERS!$A$2:$K$1001,2,0)&amp;" "&amp;VLOOKUP(E4194,CUSTOMERS!$A$2:$K$1001,3,0)</f>
        <v>Jodi Montrose</v>
      </c>
    </row>
    <row r="4195" spans="1:10" ht="14.25" customHeight="1" x14ac:dyDescent="0.3">
      <c r="A4195" s="3">
        <f t="shared" si="16"/>
        <v>45231</v>
      </c>
      <c r="B4195" s="3">
        <v>45240</v>
      </c>
      <c r="C4195" s="2">
        <v>302073</v>
      </c>
      <c r="D4195" s="2">
        <v>10061</v>
      </c>
      <c r="E4195" s="2">
        <v>895</v>
      </c>
      <c r="F4195" s="2">
        <v>1</v>
      </c>
      <c r="G4195" s="2">
        <v>1199</v>
      </c>
      <c r="H4195" s="2">
        <v>1199</v>
      </c>
      <c r="I4195" s="2" t="str">
        <f>VLOOKUP($D4195,PRODUCTS!$A$2:$G$87,2,0)</f>
        <v>Samsung - 55" Class The Frame</v>
      </c>
      <c r="J4195" s="2" t="str">
        <f>VLOOKUP(E4195,CUSTOMERS!$A$2:$K$1001,2,0)&amp;" "&amp;VLOOKUP(E4195,CUSTOMERS!$A$2:$K$1001,3,0)</f>
        <v>Chickie Tinson</v>
      </c>
    </row>
    <row r="4196" spans="1:10" ht="14.25" customHeight="1" x14ac:dyDescent="0.3">
      <c r="A4196" s="3">
        <f t="shared" si="16"/>
        <v>45231</v>
      </c>
      <c r="B4196" s="3">
        <v>45240</v>
      </c>
      <c r="C4196" s="2">
        <v>302073</v>
      </c>
      <c r="D4196" s="2">
        <v>10081</v>
      </c>
      <c r="E4196" s="2">
        <v>341</v>
      </c>
      <c r="F4196" s="2">
        <v>1</v>
      </c>
      <c r="G4196" s="2">
        <v>5</v>
      </c>
      <c r="H4196" s="2">
        <v>5</v>
      </c>
      <c r="I4196" s="2" t="str">
        <f>VLOOKUP($D4196,PRODUCTS!$A$2:$G$87,2,0)</f>
        <v>Screen Protector for iPhone 15 Pro</v>
      </c>
      <c r="J4196" s="2" t="str">
        <f>VLOOKUP(E4196,CUSTOMERS!$A$2:$K$1001,2,0)&amp;" "&amp;VLOOKUP(E4196,CUSTOMERS!$A$2:$K$1001,3,0)</f>
        <v>Burnaby Arnason</v>
      </c>
    </row>
    <row r="4197" spans="1:10" ht="14.25" customHeight="1" x14ac:dyDescent="0.3">
      <c r="A4197" s="3">
        <f t="shared" si="16"/>
        <v>45231</v>
      </c>
      <c r="B4197" s="3">
        <v>45240</v>
      </c>
      <c r="C4197" s="2">
        <v>302073</v>
      </c>
      <c r="D4197" s="2">
        <v>10085</v>
      </c>
      <c r="E4197" s="2">
        <v>661</v>
      </c>
      <c r="F4197" s="2">
        <v>1</v>
      </c>
      <c r="G4197" s="2">
        <v>6</v>
      </c>
      <c r="H4197" s="2">
        <v>6</v>
      </c>
      <c r="I4197" s="2" t="str">
        <f>VLOOKUP($D4197,PRODUCTS!$A$2:$G$87,2,0)</f>
        <v>AA Batteries (4-pack)</v>
      </c>
      <c r="J4197" s="2" t="str">
        <f>VLOOKUP(E4197,CUSTOMERS!$A$2:$K$1001,2,0)&amp;" "&amp;VLOOKUP(E4197,CUSTOMERS!$A$2:$K$1001,3,0)</f>
        <v>Viviana Maudlin</v>
      </c>
    </row>
    <row r="4198" spans="1:10" ht="14.25" customHeight="1" x14ac:dyDescent="0.3">
      <c r="A4198" s="3">
        <f t="shared" si="16"/>
        <v>45231</v>
      </c>
      <c r="B4198" s="3">
        <v>45240</v>
      </c>
      <c r="C4198" s="2">
        <v>302073</v>
      </c>
      <c r="D4198" s="2">
        <v>10028</v>
      </c>
      <c r="E4198" s="2">
        <v>709</v>
      </c>
      <c r="F4198" s="2">
        <v>1</v>
      </c>
      <c r="G4198" s="2">
        <v>1500</v>
      </c>
      <c r="H4198" s="2">
        <v>1500</v>
      </c>
      <c r="I4198" s="2" t="str">
        <f>VLOOKUP($D4198,PRODUCTS!$A$2:$G$87,2,0)</f>
        <v>SAMSUNG Galaxy Z Fold 5 256 GB</v>
      </c>
      <c r="J4198" s="2" t="str">
        <f>VLOOKUP(E4198,CUSTOMERS!$A$2:$K$1001,2,0)&amp;" "&amp;VLOOKUP(E4198,CUSTOMERS!$A$2:$K$1001,3,0)</f>
        <v>Quincy Holwell</v>
      </c>
    </row>
    <row r="4199" spans="1:10" ht="14.25" customHeight="1" x14ac:dyDescent="0.3">
      <c r="A4199" s="3">
        <f t="shared" si="16"/>
        <v>45231</v>
      </c>
      <c r="B4199" s="3">
        <v>45240</v>
      </c>
      <c r="C4199" s="2">
        <v>302074</v>
      </c>
      <c r="D4199" s="2">
        <v>10060</v>
      </c>
      <c r="E4199" s="2">
        <v>117</v>
      </c>
      <c r="F4199" s="2">
        <v>1</v>
      </c>
      <c r="G4199" s="2">
        <v>579</v>
      </c>
      <c r="H4199" s="2">
        <v>579</v>
      </c>
      <c r="I4199" s="2" t="str">
        <f>VLOOKUP($D4199,PRODUCTS!$A$2:$G$87,2,0)</f>
        <v>Samsung - 75" Class TU690</v>
      </c>
      <c r="J4199" s="2" t="str">
        <f>VLOOKUP(E4199,CUSTOMERS!$A$2:$K$1001,2,0)&amp;" "&amp;VLOOKUP(E4199,CUSTOMERS!$A$2:$K$1001,3,0)</f>
        <v>Zorine Croxon</v>
      </c>
    </row>
    <row r="4200" spans="1:10" ht="14.25" customHeight="1" x14ac:dyDescent="0.3">
      <c r="A4200" s="3">
        <f t="shared" si="16"/>
        <v>45231</v>
      </c>
      <c r="B4200" s="3">
        <v>45240</v>
      </c>
      <c r="C4200" s="2">
        <v>302075</v>
      </c>
      <c r="D4200" s="2">
        <v>10065</v>
      </c>
      <c r="E4200" s="2">
        <v>672</v>
      </c>
      <c r="F4200" s="2">
        <v>2</v>
      </c>
      <c r="G4200" s="2">
        <v>399</v>
      </c>
      <c r="H4200" s="2">
        <v>798</v>
      </c>
      <c r="I4200" s="2" t="str">
        <f>VLOOKUP($D4200,PRODUCTS!$A$2:$G$87,2,0)</f>
        <v>Canon - PowerShot V10</v>
      </c>
      <c r="J4200" s="2" t="str">
        <f>VLOOKUP(E4200,CUSTOMERS!$A$2:$K$1001,2,0)&amp;" "&amp;VLOOKUP(E4200,CUSTOMERS!$A$2:$K$1001,3,0)</f>
        <v>Merilyn Robbings</v>
      </c>
    </row>
    <row r="4201" spans="1:10" ht="14.25" customHeight="1" x14ac:dyDescent="0.3">
      <c r="A4201" s="3">
        <f t="shared" si="16"/>
        <v>45231</v>
      </c>
      <c r="B4201" s="3">
        <v>45240</v>
      </c>
      <c r="C4201" s="2">
        <v>302076</v>
      </c>
      <c r="D4201" s="2">
        <v>10015</v>
      </c>
      <c r="E4201" s="2">
        <v>758</v>
      </c>
      <c r="F4201" s="2">
        <v>2</v>
      </c>
      <c r="G4201" s="2">
        <v>1399</v>
      </c>
      <c r="H4201" s="2">
        <v>2798</v>
      </c>
      <c r="I4201" s="2" t="str">
        <f>VLOOKUP($D4201,PRODUCTS!$A$2:$G$87,2,0)</f>
        <v>iPhone 15 Pro Max 512 GB</v>
      </c>
      <c r="J4201" s="2" t="str">
        <f>VLOOKUP(E4201,CUSTOMERS!$A$2:$K$1001,2,0)&amp;" "&amp;VLOOKUP(E4201,CUSTOMERS!$A$2:$K$1001,3,0)</f>
        <v>Fields Rumbelow</v>
      </c>
    </row>
    <row r="4202" spans="1:10" ht="14.25" customHeight="1" x14ac:dyDescent="0.3">
      <c r="A4202" s="3">
        <f t="shared" si="16"/>
        <v>45231</v>
      </c>
      <c r="B4202" s="3">
        <v>45240</v>
      </c>
      <c r="C4202" s="2">
        <v>302077</v>
      </c>
      <c r="D4202" s="2">
        <v>10072</v>
      </c>
      <c r="E4202" s="2">
        <v>935</v>
      </c>
      <c r="F4202" s="2">
        <v>2</v>
      </c>
      <c r="G4202" s="2">
        <v>5</v>
      </c>
      <c r="H4202" s="2">
        <v>10</v>
      </c>
      <c r="I4202" s="2" t="str">
        <f>VLOOKUP($D4202,PRODUCTS!$A$2:$G$87,2,0)</f>
        <v>Case for iPhone 15 Red</v>
      </c>
      <c r="J4202" s="2" t="str">
        <f>VLOOKUP(E4202,CUSTOMERS!$A$2:$K$1001,2,0)&amp;" "&amp;VLOOKUP(E4202,CUSTOMERS!$A$2:$K$1001,3,0)</f>
        <v>Euell Salters</v>
      </c>
    </row>
    <row r="4203" spans="1:10" ht="14.25" customHeight="1" x14ac:dyDescent="0.3">
      <c r="A4203" s="3">
        <f t="shared" si="16"/>
        <v>45231</v>
      </c>
      <c r="B4203" s="3">
        <v>45240</v>
      </c>
      <c r="C4203" s="2">
        <v>302078</v>
      </c>
      <c r="D4203" s="2">
        <v>10009</v>
      </c>
      <c r="E4203" s="2">
        <v>698</v>
      </c>
      <c r="F4203" s="2">
        <v>3</v>
      </c>
      <c r="G4203" s="2">
        <v>80</v>
      </c>
      <c r="H4203" s="2">
        <v>240</v>
      </c>
      <c r="I4203" s="2" t="str">
        <f>VLOOKUP($D4203,PRODUCTS!$A$2:$G$87,2,0)</f>
        <v>Fitbit Inspire 3</v>
      </c>
      <c r="J4203" s="2" t="str">
        <f>VLOOKUP(E4203,CUSTOMERS!$A$2:$K$1001,2,0)&amp;" "&amp;VLOOKUP(E4203,CUSTOMERS!$A$2:$K$1001,3,0)</f>
        <v>Lou Woehler</v>
      </c>
    </row>
    <row r="4204" spans="1:10" ht="14.25" customHeight="1" x14ac:dyDescent="0.3">
      <c r="A4204" s="3">
        <f t="shared" si="16"/>
        <v>45231</v>
      </c>
      <c r="B4204" s="3">
        <v>45240</v>
      </c>
      <c r="C4204" s="2">
        <v>302078</v>
      </c>
      <c r="D4204" s="2">
        <v>10047</v>
      </c>
      <c r="E4204" s="2">
        <v>848</v>
      </c>
      <c r="F4204" s="2">
        <v>3</v>
      </c>
      <c r="G4204" s="2">
        <v>300</v>
      </c>
      <c r="H4204" s="2">
        <v>900</v>
      </c>
      <c r="I4204" s="2" t="str">
        <f>VLOOKUP($D4204,PRODUCTS!$A$2:$G$87,2,0)</f>
        <v>Microsoft - Xbox Series S 512 GB All-Digital Console</v>
      </c>
      <c r="J4204" s="2" t="str">
        <f>VLOOKUP(E4204,CUSTOMERS!$A$2:$K$1001,2,0)&amp;" "&amp;VLOOKUP(E4204,CUSTOMERS!$A$2:$K$1001,3,0)</f>
        <v>Giraldo McAllester</v>
      </c>
    </row>
    <row r="4205" spans="1:10" ht="14.25" customHeight="1" x14ac:dyDescent="0.3">
      <c r="A4205" s="3">
        <f t="shared" si="16"/>
        <v>45231</v>
      </c>
      <c r="B4205" s="3">
        <v>45241</v>
      </c>
      <c r="C4205" s="2">
        <v>302079</v>
      </c>
      <c r="D4205" s="2">
        <v>10053</v>
      </c>
      <c r="E4205" s="2">
        <v>109</v>
      </c>
      <c r="F4205" s="2">
        <v>2</v>
      </c>
      <c r="G4205" s="2">
        <v>90</v>
      </c>
      <c r="H4205" s="2">
        <v>180</v>
      </c>
      <c r="I4205" s="2" t="str">
        <f>VLOOKUP($D4205,PRODUCTS!$A$2:$G$87,2,0)</f>
        <v>HP - 21.5" IPS LED Full HD </v>
      </c>
      <c r="J4205" s="2" t="str">
        <f>VLOOKUP(E4205,CUSTOMERS!$A$2:$K$1001,2,0)&amp;" "&amp;VLOOKUP(E4205,CUSTOMERS!$A$2:$K$1001,3,0)</f>
        <v>Nita Fedder</v>
      </c>
    </row>
    <row r="4206" spans="1:10" ht="14.25" customHeight="1" x14ac:dyDescent="0.3">
      <c r="A4206" s="3">
        <f t="shared" si="16"/>
        <v>45231</v>
      </c>
      <c r="B4206" s="3">
        <v>45241</v>
      </c>
      <c r="C4206" s="2">
        <v>302079</v>
      </c>
      <c r="D4206" s="2">
        <v>10004</v>
      </c>
      <c r="E4206" s="2">
        <v>267</v>
      </c>
      <c r="F4206" s="2">
        <v>3</v>
      </c>
      <c r="G4206" s="2">
        <v>35</v>
      </c>
      <c r="H4206" s="2">
        <v>105</v>
      </c>
      <c r="I4206" s="2" t="str">
        <f>VLOOKUP($D4206,PRODUCTS!$A$2:$G$87,2,0)</f>
        <v>Fire Stick TV 4K</v>
      </c>
      <c r="J4206" s="2" t="str">
        <f>VLOOKUP(E4206,CUSTOMERS!$A$2:$K$1001,2,0)&amp;" "&amp;VLOOKUP(E4206,CUSTOMERS!$A$2:$K$1001,3,0)</f>
        <v>Freemon Bram</v>
      </c>
    </row>
    <row r="4207" spans="1:10" ht="14.25" customHeight="1" x14ac:dyDescent="0.3">
      <c r="A4207" s="3">
        <f t="shared" si="16"/>
        <v>45231</v>
      </c>
      <c r="B4207" s="3">
        <v>45241</v>
      </c>
      <c r="C4207" s="2">
        <v>302080</v>
      </c>
      <c r="D4207" s="2">
        <v>10054</v>
      </c>
      <c r="E4207" s="2">
        <v>156</v>
      </c>
      <c r="F4207" s="2">
        <v>1</v>
      </c>
      <c r="G4207" s="2">
        <v>250</v>
      </c>
      <c r="H4207" s="2">
        <v>250</v>
      </c>
      <c r="I4207" s="2" t="str">
        <f>VLOOKUP($D4207,PRODUCTS!$A$2:$G$87,2,0)</f>
        <v>Samsung - 28” ViewFinity UHD</v>
      </c>
      <c r="J4207" s="2" t="str">
        <f>VLOOKUP(E4207,CUSTOMERS!$A$2:$K$1001,2,0)&amp;" "&amp;VLOOKUP(E4207,CUSTOMERS!$A$2:$K$1001,3,0)</f>
        <v>Marnie Carless</v>
      </c>
    </row>
    <row r="4208" spans="1:10" ht="14.25" customHeight="1" x14ac:dyDescent="0.3">
      <c r="A4208" s="3">
        <f t="shared" si="16"/>
        <v>45231</v>
      </c>
      <c r="B4208" s="3">
        <v>45241</v>
      </c>
      <c r="C4208" s="2">
        <v>302080</v>
      </c>
      <c r="D4208" s="2">
        <v>10007</v>
      </c>
      <c r="E4208" s="2">
        <v>2</v>
      </c>
      <c r="F4208" s="2">
        <v>2</v>
      </c>
      <c r="G4208" s="2">
        <v>230</v>
      </c>
      <c r="H4208" s="2">
        <v>460</v>
      </c>
      <c r="I4208" s="2" t="str">
        <f>VLOOKUP($D4208,PRODUCTS!$A$2:$G$87,2,0)</f>
        <v>Apple Ipad (9th Gen)</v>
      </c>
      <c r="J4208" s="2" t="str">
        <f>VLOOKUP(E4208,CUSTOMERS!$A$2:$K$1001,2,0)&amp;" "&amp;VLOOKUP(E4208,CUSTOMERS!$A$2:$K$1001,3,0)</f>
        <v>Serge Klimontovich</v>
      </c>
    </row>
    <row r="4209" spans="1:10" ht="14.25" customHeight="1" x14ac:dyDescent="0.3">
      <c r="A4209" s="3">
        <f t="shared" si="16"/>
        <v>45231</v>
      </c>
      <c r="B4209" s="3">
        <v>45241</v>
      </c>
      <c r="C4209" s="2">
        <v>302080</v>
      </c>
      <c r="D4209" s="2">
        <v>10051</v>
      </c>
      <c r="E4209" s="2">
        <v>947</v>
      </c>
      <c r="F4209" s="2">
        <v>2</v>
      </c>
      <c r="G4209" s="2">
        <v>900</v>
      </c>
      <c r="H4209" s="2">
        <v>1800</v>
      </c>
      <c r="I4209" s="2" t="str">
        <f>VLOOKUP($D4209,PRODUCTS!$A$2:$G$87,2,0)</f>
        <v>Dell - Inspiron 23.8" Touch screen All-In-One</v>
      </c>
      <c r="J4209" s="2" t="str">
        <f>VLOOKUP(E4209,CUSTOMERS!$A$2:$K$1001,2,0)&amp;" "&amp;VLOOKUP(E4209,CUSTOMERS!$A$2:$K$1001,3,0)</f>
        <v>Haven Wibberley</v>
      </c>
    </row>
    <row r="4210" spans="1:10" ht="14.25" customHeight="1" x14ac:dyDescent="0.3">
      <c r="A4210" s="3">
        <f t="shared" si="16"/>
        <v>45231</v>
      </c>
      <c r="B4210" s="3">
        <v>45241</v>
      </c>
      <c r="C4210" s="2">
        <v>302081</v>
      </c>
      <c r="D4210" s="2">
        <v>10027</v>
      </c>
      <c r="E4210" s="2">
        <v>572</v>
      </c>
      <c r="F4210" s="2">
        <v>3</v>
      </c>
      <c r="G4210" s="2">
        <v>109</v>
      </c>
      <c r="H4210" s="2">
        <v>327</v>
      </c>
      <c r="I4210" s="2" t="str">
        <f>VLOOKUP($D4210,PRODUCTS!$A$2:$G$87,2,0)</f>
        <v>SAMSUNG Galaxy Buds Pro 2</v>
      </c>
      <c r="J4210" s="2" t="str">
        <f>VLOOKUP(E4210,CUSTOMERS!$A$2:$K$1001,2,0)&amp;" "&amp;VLOOKUP(E4210,CUSTOMERS!$A$2:$K$1001,3,0)</f>
        <v>Mellisent Ferrea</v>
      </c>
    </row>
    <row r="4211" spans="1:10" ht="14.25" customHeight="1" x14ac:dyDescent="0.3">
      <c r="A4211" s="3">
        <f t="shared" si="16"/>
        <v>45231</v>
      </c>
      <c r="B4211" s="3">
        <v>45241</v>
      </c>
      <c r="C4211" s="2">
        <v>302081</v>
      </c>
      <c r="D4211" s="2">
        <v>10056</v>
      </c>
      <c r="E4211" s="2">
        <v>968</v>
      </c>
      <c r="F4211" s="2">
        <v>3</v>
      </c>
      <c r="G4211" s="2">
        <v>999</v>
      </c>
      <c r="H4211" s="2">
        <v>2997</v>
      </c>
      <c r="I4211" s="2" t="str">
        <f>VLOOKUP($D4211,PRODUCTS!$A$2:$G$87,2,0)</f>
        <v>Samsung - 85" Class TU690T</v>
      </c>
      <c r="J4211" s="2" t="str">
        <f>VLOOKUP(E4211,CUSTOMERS!$A$2:$K$1001,2,0)&amp;" "&amp;VLOOKUP(E4211,CUSTOMERS!$A$2:$K$1001,3,0)</f>
        <v>Alleyn Tarling</v>
      </c>
    </row>
    <row r="4212" spans="1:10" ht="14.25" customHeight="1" x14ac:dyDescent="0.3">
      <c r="A4212" s="3">
        <f t="shared" si="16"/>
        <v>45231</v>
      </c>
      <c r="B4212" s="3">
        <v>45241</v>
      </c>
      <c r="C4212" s="2">
        <v>302081</v>
      </c>
      <c r="D4212" s="2">
        <v>10051</v>
      </c>
      <c r="E4212" s="2">
        <v>3</v>
      </c>
      <c r="F4212" s="2">
        <v>2</v>
      </c>
      <c r="G4212" s="2">
        <v>900</v>
      </c>
      <c r="H4212" s="2">
        <v>1800</v>
      </c>
      <c r="I4212" s="2" t="str">
        <f>VLOOKUP($D4212,PRODUCTS!$A$2:$G$87,2,0)</f>
        <v>Dell - Inspiron 23.8" Touch screen All-In-One</v>
      </c>
      <c r="J4212" s="2" t="str">
        <f>VLOOKUP(E4212,CUSTOMERS!$A$2:$K$1001,2,0)&amp;" "&amp;VLOOKUP(E4212,CUSTOMERS!$A$2:$K$1001,3,0)</f>
        <v>Margo Scurrah</v>
      </c>
    </row>
    <row r="4213" spans="1:10" ht="14.25" customHeight="1" x14ac:dyDescent="0.3">
      <c r="A4213" s="3">
        <f t="shared" si="16"/>
        <v>45231</v>
      </c>
      <c r="B4213" s="3">
        <v>45241</v>
      </c>
      <c r="C4213" s="2">
        <v>302081</v>
      </c>
      <c r="D4213" s="2">
        <v>10070</v>
      </c>
      <c r="E4213" s="2">
        <v>431</v>
      </c>
      <c r="F4213" s="2">
        <v>3</v>
      </c>
      <c r="G4213" s="2">
        <v>7</v>
      </c>
      <c r="H4213" s="2">
        <v>21</v>
      </c>
      <c r="I4213" s="2" t="str">
        <f>VLOOKUP($D4213,PRODUCTS!$A$2:$G$87,2,0)</f>
        <v>Case for iPhone 15 Pro Max Red</v>
      </c>
      <c r="J4213" s="2" t="str">
        <f>VLOOKUP(E4213,CUSTOMERS!$A$2:$K$1001,2,0)&amp;" "&amp;VLOOKUP(E4213,CUSTOMERS!$A$2:$K$1001,3,0)</f>
        <v>Humfrey Corkhill</v>
      </c>
    </row>
    <row r="4214" spans="1:10" ht="14.25" customHeight="1" x14ac:dyDescent="0.3">
      <c r="A4214" s="3">
        <f t="shared" si="16"/>
        <v>45231</v>
      </c>
      <c r="B4214" s="3">
        <v>45241</v>
      </c>
      <c r="C4214" s="2">
        <v>302082</v>
      </c>
      <c r="D4214" s="2">
        <v>10010</v>
      </c>
      <c r="E4214" s="2">
        <v>511</v>
      </c>
      <c r="F4214" s="2">
        <v>3</v>
      </c>
      <c r="G4214" s="2">
        <v>29</v>
      </c>
      <c r="H4214" s="2">
        <v>87</v>
      </c>
      <c r="I4214" s="2" t="str">
        <f>VLOOKUP($D4214,PRODUCTS!$A$2:$G$87,2,0)</f>
        <v>JBL Go 3</v>
      </c>
      <c r="J4214" s="2" t="str">
        <f>VLOOKUP(E4214,CUSTOMERS!$A$2:$K$1001,2,0)&amp;" "&amp;VLOOKUP(E4214,CUSTOMERS!$A$2:$K$1001,3,0)</f>
        <v>Teresita Iwanicki</v>
      </c>
    </row>
    <row r="4215" spans="1:10" ht="14.25" customHeight="1" x14ac:dyDescent="0.3">
      <c r="A4215" s="3">
        <f t="shared" si="16"/>
        <v>45231</v>
      </c>
      <c r="B4215" s="3">
        <v>45241</v>
      </c>
      <c r="C4215" s="2">
        <v>302082</v>
      </c>
      <c r="D4215" s="2">
        <v>10050</v>
      </c>
      <c r="E4215" s="2">
        <v>361</v>
      </c>
      <c r="F4215" s="2">
        <v>2</v>
      </c>
      <c r="G4215" s="2">
        <v>700</v>
      </c>
      <c r="H4215" s="2">
        <v>1400</v>
      </c>
      <c r="I4215" s="2" t="str">
        <f>VLOOKUP($D4215,PRODUCTS!$A$2:$G$87,2,0)</f>
        <v>Microsoft - Surface Laptop Go 3 </v>
      </c>
      <c r="J4215" s="2" t="str">
        <f>VLOOKUP(E4215,CUSTOMERS!$A$2:$K$1001,2,0)&amp;" "&amp;VLOOKUP(E4215,CUSTOMERS!$A$2:$K$1001,3,0)</f>
        <v>Devon Venn</v>
      </c>
    </row>
    <row r="4216" spans="1:10" ht="14.25" customHeight="1" x14ac:dyDescent="0.3">
      <c r="A4216" s="3">
        <f t="shared" si="16"/>
        <v>45231</v>
      </c>
      <c r="B4216" s="3">
        <v>45241</v>
      </c>
      <c r="C4216" s="2">
        <v>302082</v>
      </c>
      <c r="D4216" s="2">
        <v>10077</v>
      </c>
      <c r="E4216" s="2">
        <v>703</v>
      </c>
      <c r="F4216" s="2">
        <v>3</v>
      </c>
      <c r="G4216" s="2">
        <v>6</v>
      </c>
      <c r="H4216" s="2">
        <v>18</v>
      </c>
      <c r="I4216" s="2" t="str">
        <f>VLOOKUP($D4216,PRODUCTS!$A$2:$G$87,2,0)</f>
        <v>Case for iPhone 15 Pro Blue</v>
      </c>
      <c r="J4216" s="2" t="str">
        <f>VLOOKUP(E4216,CUSTOMERS!$A$2:$K$1001,2,0)&amp;" "&amp;VLOOKUP(E4216,CUSTOMERS!$A$2:$K$1001,3,0)</f>
        <v>Gayler Prime</v>
      </c>
    </row>
    <row r="4217" spans="1:10" ht="14.25" customHeight="1" x14ac:dyDescent="0.3">
      <c r="A4217" s="3">
        <f t="shared" si="16"/>
        <v>45231</v>
      </c>
      <c r="B4217" s="3">
        <v>45241</v>
      </c>
      <c r="C4217" s="2">
        <v>302082</v>
      </c>
      <c r="D4217" s="2">
        <v>10015</v>
      </c>
      <c r="E4217" s="2">
        <v>467</v>
      </c>
      <c r="F4217" s="2">
        <v>1</v>
      </c>
      <c r="G4217" s="2">
        <v>1399</v>
      </c>
      <c r="H4217" s="2">
        <v>1399</v>
      </c>
      <c r="I4217" s="2" t="str">
        <f>VLOOKUP($D4217,PRODUCTS!$A$2:$G$87,2,0)</f>
        <v>iPhone 15 Pro Max 512 GB</v>
      </c>
      <c r="J4217" s="2" t="str">
        <f>VLOOKUP(E4217,CUSTOMERS!$A$2:$K$1001,2,0)&amp;" "&amp;VLOOKUP(E4217,CUSTOMERS!$A$2:$K$1001,3,0)</f>
        <v>Tymothy Gooddie</v>
      </c>
    </row>
    <row r="4218" spans="1:10" ht="14.25" customHeight="1" x14ac:dyDescent="0.3">
      <c r="A4218" s="3">
        <f t="shared" si="16"/>
        <v>45231</v>
      </c>
      <c r="B4218" s="3">
        <v>45241</v>
      </c>
      <c r="C4218" s="2">
        <v>302082</v>
      </c>
      <c r="D4218" s="2">
        <v>10061</v>
      </c>
      <c r="E4218" s="2">
        <v>321</v>
      </c>
      <c r="F4218" s="2">
        <v>3</v>
      </c>
      <c r="G4218" s="2">
        <v>1199</v>
      </c>
      <c r="H4218" s="2">
        <v>3597</v>
      </c>
      <c r="I4218" s="2" t="str">
        <f>VLOOKUP($D4218,PRODUCTS!$A$2:$G$87,2,0)</f>
        <v>Samsung - 55" Class The Frame</v>
      </c>
      <c r="J4218" s="2" t="str">
        <f>VLOOKUP(E4218,CUSTOMERS!$A$2:$K$1001,2,0)&amp;" "&amp;VLOOKUP(E4218,CUSTOMERS!$A$2:$K$1001,3,0)</f>
        <v>Gerhard Paszek</v>
      </c>
    </row>
    <row r="4219" spans="1:10" ht="14.25" customHeight="1" x14ac:dyDescent="0.3">
      <c r="A4219" s="3">
        <f t="shared" si="16"/>
        <v>45231</v>
      </c>
      <c r="B4219" s="3">
        <v>45241</v>
      </c>
      <c r="C4219" s="2">
        <v>302083</v>
      </c>
      <c r="D4219" s="2">
        <v>10008</v>
      </c>
      <c r="E4219" s="2">
        <v>492</v>
      </c>
      <c r="F4219" s="2">
        <v>1</v>
      </c>
      <c r="G4219" s="2">
        <v>50</v>
      </c>
      <c r="H4219" s="2">
        <v>50</v>
      </c>
      <c r="I4219" s="2" t="str">
        <f>VLOOKUP($D4219,PRODUCTS!$A$2:$G$87,2,0)</f>
        <v>Echo Dot (5th Gen)</v>
      </c>
      <c r="J4219" s="2" t="str">
        <f>VLOOKUP(E4219,CUSTOMERS!$A$2:$K$1001,2,0)&amp;" "&amp;VLOOKUP(E4219,CUSTOMERS!$A$2:$K$1001,3,0)</f>
        <v>Urbanus Woodard</v>
      </c>
    </row>
    <row r="4220" spans="1:10" ht="14.25" customHeight="1" x14ac:dyDescent="0.3">
      <c r="A4220" s="3">
        <f t="shared" si="16"/>
        <v>45231</v>
      </c>
      <c r="B4220" s="3">
        <v>45241</v>
      </c>
      <c r="C4220" s="2">
        <v>302083</v>
      </c>
      <c r="D4220" s="2">
        <v>10048</v>
      </c>
      <c r="E4220" s="2">
        <v>769</v>
      </c>
      <c r="F4220" s="2">
        <v>1</v>
      </c>
      <c r="G4220" s="2">
        <v>500</v>
      </c>
      <c r="H4220" s="2">
        <v>500</v>
      </c>
      <c r="I4220" s="2" t="str">
        <f>VLOOKUP($D4220,PRODUCTS!$A$2:$G$87,2,0)</f>
        <v>ASUS - Zenbook 14X 14.5" 2.8K OLED</v>
      </c>
      <c r="J4220" s="2" t="str">
        <f>VLOOKUP(E4220,CUSTOMERS!$A$2:$K$1001,2,0)&amp;" "&amp;VLOOKUP(E4220,CUSTOMERS!$A$2:$K$1001,3,0)</f>
        <v>Trumann Duffill</v>
      </c>
    </row>
    <row r="4221" spans="1:10" ht="14.25" customHeight="1" x14ac:dyDescent="0.3">
      <c r="A4221" s="3">
        <f t="shared" si="16"/>
        <v>45231</v>
      </c>
      <c r="B4221" s="3">
        <v>45241</v>
      </c>
      <c r="C4221" s="2">
        <v>302084</v>
      </c>
      <c r="D4221" s="2">
        <v>10064</v>
      </c>
      <c r="E4221" s="2">
        <v>333</v>
      </c>
      <c r="F4221" s="2">
        <v>3</v>
      </c>
      <c r="G4221" s="2">
        <v>1249</v>
      </c>
      <c r="H4221" s="2">
        <v>3747</v>
      </c>
      <c r="I4221" s="2" t="str">
        <f>VLOOKUP($D4221,PRODUCTS!$A$2:$G$87,2,0)</f>
        <v>Nikon - Z50 Mirrorless Camera</v>
      </c>
      <c r="J4221" s="2" t="str">
        <f>VLOOKUP(E4221,CUSTOMERS!$A$2:$K$1001,2,0)&amp;" "&amp;VLOOKUP(E4221,CUSTOMERS!$A$2:$K$1001,3,0)</f>
        <v>Moishe Pettiward</v>
      </c>
    </row>
    <row r="4222" spans="1:10" ht="14.25" customHeight="1" x14ac:dyDescent="0.3">
      <c r="A4222" s="3">
        <f t="shared" si="16"/>
        <v>45231</v>
      </c>
      <c r="B4222" s="3">
        <v>45241</v>
      </c>
      <c r="C4222" s="2">
        <v>302084</v>
      </c>
      <c r="D4222" s="2">
        <v>10022</v>
      </c>
      <c r="E4222" s="2">
        <v>267</v>
      </c>
      <c r="F4222" s="2">
        <v>1</v>
      </c>
      <c r="G4222" s="2">
        <v>899</v>
      </c>
      <c r="H4222" s="2">
        <v>899</v>
      </c>
      <c r="I4222" s="2" t="str">
        <f>VLOOKUP($D4222,PRODUCTS!$A$2:$G$87,2,0)</f>
        <v>iPhone 15 256 GB</v>
      </c>
      <c r="J4222" s="2" t="str">
        <f>VLOOKUP(E4222,CUSTOMERS!$A$2:$K$1001,2,0)&amp;" "&amp;VLOOKUP(E4222,CUSTOMERS!$A$2:$K$1001,3,0)</f>
        <v>Freemon Bram</v>
      </c>
    </row>
    <row r="4223" spans="1:10" ht="14.25" customHeight="1" x14ac:dyDescent="0.3">
      <c r="A4223" s="3">
        <f t="shared" si="16"/>
        <v>45231</v>
      </c>
      <c r="B4223" s="3">
        <v>45241</v>
      </c>
      <c r="C4223" s="2">
        <v>302085</v>
      </c>
      <c r="D4223" s="2">
        <v>10024</v>
      </c>
      <c r="E4223" s="2">
        <v>435</v>
      </c>
      <c r="F4223" s="2">
        <v>3</v>
      </c>
      <c r="G4223" s="2">
        <v>199</v>
      </c>
      <c r="H4223" s="2">
        <v>597</v>
      </c>
      <c r="I4223" s="2" t="str">
        <f>VLOOKUP($D4223,PRODUCTS!$A$2:$G$87,2,0)</f>
        <v>SAMSUNG Galaxy Tab S6 Lite 10.4" 64GB</v>
      </c>
      <c r="J4223" s="2" t="str">
        <f>VLOOKUP(E4223,CUSTOMERS!$A$2:$K$1001,2,0)&amp;" "&amp;VLOOKUP(E4223,CUSTOMERS!$A$2:$K$1001,3,0)</f>
        <v>Ray Bamlett</v>
      </c>
    </row>
    <row r="4224" spans="1:10" ht="14.25" customHeight="1" x14ac:dyDescent="0.3">
      <c r="A4224" s="3">
        <f t="shared" si="16"/>
        <v>45231</v>
      </c>
      <c r="B4224" s="3">
        <v>45241</v>
      </c>
      <c r="C4224" s="2">
        <v>302086</v>
      </c>
      <c r="D4224" s="2">
        <v>10039</v>
      </c>
      <c r="E4224" s="2">
        <v>554</v>
      </c>
      <c r="F4224" s="2">
        <v>3</v>
      </c>
      <c r="G4224" s="2">
        <v>799</v>
      </c>
      <c r="H4224" s="2">
        <v>2397</v>
      </c>
      <c r="I4224" s="2" t="str">
        <f>VLOOKUP($D4224,PRODUCTS!$A$2:$G$87,2,0)</f>
        <v>Apple Watch Series 9 (GPS + Cellular) 45mm</v>
      </c>
      <c r="J4224" s="2" t="str">
        <f>VLOOKUP(E4224,CUSTOMERS!$A$2:$K$1001,2,0)&amp;" "&amp;VLOOKUP(E4224,CUSTOMERS!$A$2:$K$1001,3,0)</f>
        <v>Olin Dwyr</v>
      </c>
    </row>
    <row r="4225" spans="1:10" ht="14.25" customHeight="1" x14ac:dyDescent="0.3">
      <c r="A4225" s="3">
        <f t="shared" si="16"/>
        <v>45231</v>
      </c>
      <c r="B4225" s="3">
        <v>45241</v>
      </c>
      <c r="C4225" s="2">
        <v>302087</v>
      </c>
      <c r="D4225" s="2">
        <v>10057</v>
      </c>
      <c r="E4225" s="2">
        <v>520</v>
      </c>
      <c r="F4225" s="2">
        <v>1</v>
      </c>
      <c r="G4225" s="2">
        <v>1099</v>
      </c>
      <c r="H4225" s="2">
        <v>1099</v>
      </c>
      <c r="I4225" s="2" t="str">
        <f>VLOOKUP($D4225,PRODUCTS!$A$2:$G$87,2,0)</f>
        <v>LG - 65" Class 80 Series QNED</v>
      </c>
      <c r="J4225" s="2" t="str">
        <f>VLOOKUP(E4225,CUSTOMERS!$A$2:$K$1001,2,0)&amp;" "&amp;VLOOKUP(E4225,CUSTOMERS!$A$2:$K$1001,3,0)</f>
        <v>Dallas Ketteringham</v>
      </c>
    </row>
    <row r="4226" spans="1:10" ht="14.25" customHeight="1" x14ac:dyDescent="0.3">
      <c r="A4226" s="3">
        <f t="shared" si="16"/>
        <v>45231</v>
      </c>
      <c r="B4226" s="3">
        <v>45241</v>
      </c>
      <c r="C4226" s="2">
        <v>302088</v>
      </c>
      <c r="D4226" s="2">
        <v>10068</v>
      </c>
      <c r="E4226" s="2">
        <v>582</v>
      </c>
      <c r="F4226" s="2">
        <v>2</v>
      </c>
      <c r="G4226" s="2">
        <v>279</v>
      </c>
      <c r="H4226" s="2">
        <v>558</v>
      </c>
      <c r="I4226" s="2" t="str">
        <f>VLOOKUP($D4226,PRODUCTS!$A$2:$G$87,2,0)</f>
        <v>Yale - Assure Lock 2 Smart Lock</v>
      </c>
      <c r="J4226" s="2" t="str">
        <f>VLOOKUP(E4226,CUSTOMERS!$A$2:$K$1001,2,0)&amp;" "&amp;VLOOKUP(E4226,CUSTOMERS!$A$2:$K$1001,3,0)</f>
        <v>Shalom Aslum</v>
      </c>
    </row>
    <row r="4227" spans="1:10" ht="14.25" customHeight="1" x14ac:dyDescent="0.3">
      <c r="A4227" s="3">
        <f t="shared" si="16"/>
        <v>45231</v>
      </c>
      <c r="B4227" s="3">
        <v>45241</v>
      </c>
      <c r="C4227" s="2">
        <v>302088</v>
      </c>
      <c r="D4227" s="2">
        <v>10037</v>
      </c>
      <c r="E4227" s="2">
        <v>635</v>
      </c>
      <c r="F4227" s="2">
        <v>2</v>
      </c>
      <c r="G4227" s="2">
        <v>500</v>
      </c>
      <c r="H4227" s="2">
        <v>1000</v>
      </c>
      <c r="I4227" s="2" t="str">
        <f>VLOOKUP($D4227,PRODUCTS!$A$2:$G$87,2,0)</f>
        <v>Sony - PlayStation 5 Slim Console</v>
      </c>
      <c r="J4227" s="2" t="str">
        <f>VLOOKUP(E4227,CUSTOMERS!$A$2:$K$1001,2,0)&amp;" "&amp;VLOOKUP(E4227,CUSTOMERS!$A$2:$K$1001,3,0)</f>
        <v>Adolf Woodrooffe</v>
      </c>
    </row>
    <row r="4228" spans="1:10" ht="14.25" customHeight="1" x14ac:dyDescent="0.3">
      <c r="A4228" s="3">
        <f t="shared" si="16"/>
        <v>45231</v>
      </c>
      <c r="B4228" s="3">
        <v>45241</v>
      </c>
      <c r="C4228" s="2">
        <v>302088</v>
      </c>
      <c r="D4228" s="2">
        <v>10037</v>
      </c>
      <c r="E4228" s="2">
        <v>461</v>
      </c>
      <c r="F4228" s="2">
        <v>3</v>
      </c>
      <c r="G4228" s="2">
        <v>500</v>
      </c>
      <c r="H4228" s="2">
        <v>1500</v>
      </c>
      <c r="I4228" s="2" t="str">
        <f>VLOOKUP($D4228,PRODUCTS!$A$2:$G$87,2,0)</f>
        <v>Sony - PlayStation 5 Slim Console</v>
      </c>
      <c r="J4228" s="2" t="str">
        <f>VLOOKUP(E4228,CUSTOMERS!$A$2:$K$1001,2,0)&amp;" "&amp;VLOOKUP(E4228,CUSTOMERS!$A$2:$K$1001,3,0)</f>
        <v>Bessy Fradson</v>
      </c>
    </row>
    <row r="4229" spans="1:10" ht="14.25" customHeight="1" x14ac:dyDescent="0.3">
      <c r="A4229" s="3">
        <f t="shared" si="16"/>
        <v>45231</v>
      </c>
      <c r="B4229" s="3">
        <v>45241</v>
      </c>
      <c r="C4229" s="2">
        <v>302089</v>
      </c>
      <c r="D4229" s="2">
        <v>10081</v>
      </c>
      <c r="E4229" s="2">
        <v>184</v>
      </c>
      <c r="F4229" s="2">
        <v>3</v>
      </c>
      <c r="G4229" s="2">
        <v>5</v>
      </c>
      <c r="H4229" s="2">
        <v>15</v>
      </c>
      <c r="I4229" s="2" t="str">
        <f>VLOOKUP($D4229,PRODUCTS!$A$2:$G$87,2,0)</f>
        <v>Screen Protector for iPhone 15 Pro</v>
      </c>
      <c r="J4229" s="2" t="str">
        <f>VLOOKUP(E4229,CUSTOMERS!$A$2:$K$1001,2,0)&amp;" "&amp;VLOOKUP(E4229,CUSTOMERS!$A$2:$K$1001,3,0)</f>
        <v>Kathye Simo</v>
      </c>
    </row>
    <row r="4230" spans="1:10" ht="14.25" customHeight="1" x14ac:dyDescent="0.3">
      <c r="A4230" s="3">
        <f t="shared" si="16"/>
        <v>45231</v>
      </c>
      <c r="B4230" s="3">
        <v>45241</v>
      </c>
      <c r="C4230" s="2">
        <v>302090</v>
      </c>
      <c r="D4230" s="2">
        <v>10038</v>
      </c>
      <c r="E4230" s="2">
        <v>338</v>
      </c>
      <c r="F4230" s="2">
        <v>3</v>
      </c>
      <c r="G4230" s="2">
        <v>379</v>
      </c>
      <c r="H4230" s="2">
        <v>1137</v>
      </c>
      <c r="I4230" s="2" t="str">
        <f>VLOOKUP($D4230,PRODUCTS!$A$2:$G$87,2,0)</f>
        <v>Apple Watch Series 9 (GPS) 45mm</v>
      </c>
      <c r="J4230" s="2" t="str">
        <f>VLOOKUP(E4230,CUSTOMERS!$A$2:$K$1001,2,0)&amp;" "&amp;VLOOKUP(E4230,CUSTOMERS!$A$2:$K$1001,3,0)</f>
        <v>Phyllys Nystrom</v>
      </c>
    </row>
    <row r="4231" spans="1:10" ht="14.25" customHeight="1" x14ac:dyDescent="0.3">
      <c r="A4231" s="3">
        <f t="shared" si="16"/>
        <v>45231</v>
      </c>
      <c r="B4231" s="3">
        <v>45241</v>
      </c>
      <c r="C4231" s="2">
        <v>302090</v>
      </c>
      <c r="D4231" s="2">
        <v>10075</v>
      </c>
      <c r="E4231" s="2">
        <v>930</v>
      </c>
      <c r="F4231" s="2">
        <v>2</v>
      </c>
      <c r="G4231" s="2">
        <v>5</v>
      </c>
      <c r="H4231" s="2">
        <v>10</v>
      </c>
      <c r="I4231" s="2" t="str">
        <f>VLOOKUP($D4231,PRODUCTS!$A$2:$G$87,2,0)</f>
        <v>Case for iPhone 15 Black</v>
      </c>
      <c r="J4231" s="2" t="str">
        <f>VLOOKUP(E4231,CUSTOMERS!$A$2:$K$1001,2,0)&amp;" "&amp;VLOOKUP(E4231,CUSTOMERS!$A$2:$K$1001,3,0)</f>
        <v>Linet Foxcroft</v>
      </c>
    </row>
    <row r="4232" spans="1:10" ht="14.25" customHeight="1" x14ac:dyDescent="0.3">
      <c r="A4232" s="3">
        <f t="shared" si="16"/>
        <v>45231</v>
      </c>
      <c r="B4232" s="3">
        <v>45242</v>
      </c>
      <c r="C4232" s="2">
        <v>302091</v>
      </c>
      <c r="D4232" s="2">
        <v>10003</v>
      </c>
      <c r="E4232" s="2">
        <v>63</v>
      </c>
      <c r="F4232" s="2">
        <v>2</v>
      </c>
      <c r="G4232" s="2">
        <v>149</v>
      </c>
      <c r="H4232" s="2">
        <v>298</v>
      </c>
      <c r="I4232" s="2" t="str">
        <f>VLOOKUP($D4232,PRODUCTS!$A$2:$G$87,2,0)</f>
        <v>Apple Airpods Pro</v>
      </c>
      <c r="J4232" s="2" t="str">
        <f>VLOOKUP(E4232,CUSTOMERS!$A$2:$K$1001,2,0)&amp;" "&amp;VLOOKUP(E4232,CUSTOMERS!$A$2:$K$1001,3,0)</f>
        <v>Marla Dubarry</v>
      </c>
    </row>
    <row r="4233" spans="1:10" ht="14.25" customHeight="1" x14ac:dyDescent="0.3">
      <c r="A4233" s="3">
        <f t="shared" si="16"/>
        <v>45231</v>
      </c>
      <c r="B4233" s="3">
        <v>45242</v>
      </c>
      <c r="C4233" s="2">
        <v>302091</v>
      </c>
      <c r="D4233" s="2">
        <v>10052</v>
      </c>
      <c r="E4233" s="2">
        <v>409</v>
      </c>
      <c r="F4233" s="2">
        <v>3</v>
      </c>
      <c r="G4233" s="2">
        <v>300</v>
      </c>
      <c r="H4233" s="2">
        <v>900</v>
      </c>
      <c r="I4233" s="2" t="str">
        <f>VLOOKUP($D4233,PRODUCTS!$A$2:$G$87,2,0)</f>
        <v>Acer - Aspire XC-840-UB11</v>
      </c>
      <c r="J4233" s="2" t="str">
        <f>VLOOKUP(E4233,CUSTOMERS!$A$2:$K$1001,2,0)&amp;" "&amp;VLOOKUP(E4233,CUSTOMERS!$A$2:$K$1001,3,0)</f>
        <v>Alex Ackers</v>
      </c>
    </row>
    <row r="4234" spans="1:10" ht="14.25" customHeight="1" x14ac:dyDescent="0.3">
      <c r="A4234" s="3">
        <f t="shared" si="16"/>
        <v>45231</v>
      </c>
      <c r="B4234" s="3">
        <v>45242</v>
      </c>
      <c r="C4234" s="2">
        <v>302091</v>
      </c>
      <c r="D4234" s="2">
        <v>10030</v>
      </c>
      <c r="E4234" s="2">
        <v>429</v>
      </c>
      <c r="F4234" s="2">
        <v>3</v>
      </c>
      <c r="G4234" s="2">
        <v>234</v>
      </c>
      <c r="H4234" s="2">
        <v>702</v>
      </c>
      <c r="I4234" s="2" t="str">
        <f>VLOOKUP($D4234,PRODUCTS!$A$2:$G$87,2,0)</f>
        <v>Meta Quest 2 </v>
      </c>
      <c r="J4234" s="2" t="str">
        <f>VLOOKUP(E4234,CUSTOMERS!$A$2:$K$1001,2,0)&amp;" "&amp;VLOOKUP(E4234,CUSTOMERS!$A$2:$K$1001,3,0)</f>
        <v>Thorstein Zanitti</v>
      </c>
    </row>
    <row r="4235" spans="1:10" ht="14.25" customHeight="1" x14ac:dyDescent="0.3">
      <c r="A4235" s="3">
        <f t="shared" si="16"/>
        <v>45231</v>
      </c>
      <c r="B4235" s="3">
        <v>45242</v>
      </c>
      <c r="C4235" s="2">
        <v>302091</v>
      </c>
      <c r="D4235" s="2">
        <v>10043</v>
      </c>
      <c r="E4235" s="2">
        <v>411</v>
      </c>
      <c r="F4235" s="2">
        <v>1</v>
      </c>
      <c r="G4235" s="2">
        <v>450</v>
      </c>
      <c r="H4235" s="2">
        <v>450</v>
      </c>
      <c r="I4235" s="2" t="str">
        <f>VLOOKUP($D4235,PRODUCTS!$A$2:$G$87,2,0)</f>
        <v>HP - Desktop - AMD Ryzen 5 - 12GB Memory - 512GB SSD</v>
      </c>
      <c r="J4235" s="2" t="str">
        <f>VLOOKUP(E4235,CUSTOMERS!$A$2:$K$1001,2,0)&amp;" "&amp;VLOOKUP(E4235,CUSTOMERS!$A$2:$K$1001,3,0)</f>
        <v>Gilbertina Buss</v>
      </c>
    </row>
    <row r="4236" spans="1:10" ht="14.25" customHeight="1" x14ac:dyDescent="0.3">
      <c r="A4236" s="3">
        <f t="shared" si="16"/>
        <v>45231</v>
      </c>
      <c r="B4236" s="3">
        <v>45242</v>
      </c>
      <c r="C4236" s="2">
        <v>302091</v>
      </c>
      <c r="D4236" s="2">
        <v>10035</v>
      </c>
      <c r="E4236" s="2">
        <v>102</v>
      </c>
      <c r="F4236" s="2">
        <v>2</v>
      </c>
      <c r="G4236" s="2">
        <v>52</v>
      </c>
      <c r="H4236" s="2">
        <v>104</v>
      </c>
      <c r="I4236" s="2" t="str">
        <f>VLOOKUP($D4236,PRODUCTS!$A$2:$G$87,2,0)</f>
        <v>Xbox Core Wireless Gaming Controller</v>
      </c>
      <c r="J4236" s="2" t="str">
        <f>VLOOKUP(E4236,CUSTOMERS!$A$2:$K$1001,2,0)&amp;" "&amp;VLOOKUP(E4236,CUSTOMERS!$A$2:$K$1001,3,0)</f>
        <v>Cornelius Esslement</v>
      </c>
    </row>
    <row r="4237" spans="1:10" ht="14.25" customHeight="1" x14ac:dyDescent="0.3">
      <c r="A4237" s="3">
        <f t="shared" si="16"/>
        <v>45231</v>
      </c>
      <c r="B4237" s="3">
        <v>45242</v>
      </c>
      <c r="C4237" s="2">
        <v>302092</v>
      </c>
      <c r="D4237" s="2">
        <v>10024</v>
      </c>
      <c r="E4237" s="2">
        <v>302</v>
      </c>
      <c r="F4237" s="2">
        <v>2</v>
      </c>
      <c r="G4237" s="2">
        <v>199</v>
      </c>
      <c r="H4237" s="2">
        <v>398</v>
      </c>
      <c r="I4237" s="2" t="str">
        <f>VLOOKUP($D4237,PRODUCTS!$A$2:$G$87,2,0)</f>
        <v>SAMSUNG Galaxy Tab S6 Lite 10.4" 64GB</v>
      </c>
      <c r="J4237" s="2" t="str">
        <f>VLOOKUP(E4237,CUSTOMERS!$A$2:$K$1001,2,0)&amp;" "&amp;VLOOKUP(E4237,CUSTOMERS!$A$2:$K$1001,3,0)</f>
        <v>Ricardo Carsey</v>
      </c>
    </row>
    <row r="4238" spans="1:10" ht="14.25" customHeight="1" x14ac:dyDescent="0.3">
      <c r="A4238" s="3">
        <f t="shared" si="16"/>
        <v>45231</v>
      </c>
      <c r="B4238" s="3">
        <v>45242</v>
      </c>
      <c r="C4238" s="2">
        <v>302093</v>
      </c>
      <c r="D4238" s="2">
        <v>10055</v>
      </c>
      <c r="E4238" s="2">
        <v>361</v>
      </c>
      <c r="F4238" s="2">
        <v>2</v>
      </c>
      <c r="G4238" s="2">
        <v>95</v>
      </c>
      <c r="H4238" s="2">
        <v>190</v>
      </c>
      <c r="I4238" s="2" t="str">
        <f>VLOOKUP($D4238,PRODUCTS!$A$2:$G$87,2,0)</f>
        <v>Dell - S2421NX 23.8" IPS LED FHD</v>
      </c>
      <c r="J4238" s="2" t="str">
        <f>VLOOKUP(E4238,CUSTOMERS!$A$2:$K$1001,2,0)&amp;" "&amp;VLOOKUP(E4238,CUSTOMERS!$A$2:$K$1001,3,0)</f>
        <v>Devon Venn</v>
      </c>
    </row>
    <row r="4239" spans="1:10" ht="14.25" customHeight="1" x14ac:dyDescent="0.3">
      <c r="A4239" s="3">
        <f t="shared" si="16"/>
        <v>45231</v>
      </c>
      <c r="B4239" s="3">
        <v>45242</v>
      </c>
      <c r="C4239" s="2">
        <v>302094</v>
      </c>
      <c r="D4239" s="2">
        <v>10072</v>
      </c>
      <c r="E4239" s="2">
        <v>885</v>
      </c>
      <c r="F4239" s="2">
        <v>3</v>
      </c>
      <c r="G4239" s="2">
        <v>5</v>
      </c>
      <c r="H4239" s="2">
        <v>15</v>
      </c>
      <c r="I4239" s="2" t="str">
        <f>VLOOKUP($D4239,PRODUCTS!$A$2:$G$87,2,0)</f>
        <v>Case for iPhone 15 Red</v>
      </c>
      <c r="J4239" s="2" t="str">
        <f>VLOOKUP(E4239,CUSTOMERS!$A$2:$K$1001,2,0)&amp;" "&amp;VLOOKUP(E4239,CUSTOMERS!$A$2:$K$1001,3,0)</f>
        <v>Nicholas Broadberrie</v>
      </c>
    </row>
    <row r="4240" spans="1:10" ht="14.25" customHeight="1" x14ac:dyDescent="0.3">
      <c r="A4240" s="3">
        <f t="shared" si="16"/>
        <v>45231</v>
      </c>
      <c r="B4240" s="3">
        <v>45242</v>
      </c>
      <c r="C4240" s="2">
        <v>302094</v>
      </c>
      <c r="D4240" s="2">
        <v>10001</v>
      </c>
      <c r="E4240" s="2">
        <v>195</v>
      </c>
      <c r="F4240" s="2">
        <v>2</v>
      </c>
      <c r="G4240" s="2">
        <v>27</v>
      </c>
      <c r="H4240" s="2">
        <v>54</v>
      </c>
      <c r="I4240" s="2" t="str">
        <f>VLOOKUP($D4240,PRODUCTS!$A$2:$G$87,2,0)</f>
        <v>Apple AirTag</v>
      </c>
      <c r="J4240" s="2" t="str">
        <f>VLOOKUP(E4240,CUSTOMERS!$A$2:$K$1001,2,0)&amp;" "&amp;VLOOKUP(E4240,CUSTOMERS!$A$2:$K$1001,3,0)</f>
        <v>Susan Coners</v>
      </c>
    </row>
    <row r="4241" spans="1:10" ht="14.25" customHeight="1" x14ac:dyDescent="0.3">
      <c r="A4241" s="3">
        <f t="shared" si="16"/>
        <v>45231</v>
      </c>
      <c r="B4241" s="3">
        <v>45242</v>
      </c>
      <c r="C4241" s="2">
        <v>302094</v>
      </c>
      <c r="D4241" s="2">
        <v>10057</v>
      </c>
      <c r="E4241" s="2">
        <v>123</v>
      </c>
      <c r="F4241" s="2">
        <v>2</v>
      </c>
      <c r="G4241" s="2">
        <v>1099</v>
      </c>
      <c r="H4241" s="2">
        <v>2198</v>
      </c>
      <c r="I4241" s="2" t="str">
        <f>VLOOKUP($D4241,PRODUCTS!$A$2:$G$87,2,0)</f>
        <v>LG - 65" Class 80 Series QNED</v>
      </c>
      <c r="J4241" s="2" t="str">
        <f>VLOOKUP(E4241,CUSTOMERS!$A$2:$K$1001,2,0)&amp;" "&amp;VLOOKUP(E4241,CUSTOMERS!$A$2:$K$1001,3,0)</f>
        <v>Vanya Deniscke</v>
      </c>
    </row>
    <row r="4242" spans="1:10" ht="14.25" customHeight="1" x14ac:dyDescent="0.3">
      <c r="A4242" s="3">
        <f t="shared" si="16"/>
        <v>45231</v>
      </c>
      <c r="B4242" s="3">
        <v>45242</v>
      </c>
      <c r="C4242" s="2">
        <v>302095</v>
      </c>
      <c r="D4242" s="2">
        <v>10001</v>
      </c>
      <c r="E4242" s="2">
        <v>788</v>
      </c>
      <c r="F4242" s="2">
        <v>3</v>
      </c>
      <c r="G4242" s="2">
        <v>27</v>
      </c>
      <c r="H4242" s="2">
        <v>81</v>
      </c>
      <c r="I4242" s="2" t="str">
        <f>VLOOKUP($D4242,PRODUCTS!$A$2:$G$87,2,0)</f>
        <v>Apple AirTag</v>
      </c>
      <c r="J4242" s="2" t="str">
        <f>VLOOKUP(E4242,CUSTOMERS!$A$2:$K$1001,2,0)&amp;" "&amp;VLOOKUP(E4242,CUSTOMERS!$A$2:$K$1001,3,0)</f>
        <v>Kendell Foynes</v>
      </c>
    </row>
    <row r="4243" spans="1:10" ht="14.25" customHeight="1" x14ac:dyDescent="0.3">
      <c r="A4243" s="3">
        <f t="shared" si="16"/>
        <v>45231</v>
      </c>
      <c r="B4243" s="3">
        <v>45242</v>
      </c>
      <c r="C4243" s="2">
        <v>302096</v>
      </c>
      <c r="D4243" s="2">
        <v>10057</v>
      </c>
      <c r="E4243" s="2">
        <v>832</v>
      </c>
      <c r="F4243" s="2">
        <v>1</v>
      </c>
      <c r="G4243" s="2">
        <v>1099</v>
      </c>
      <c r="H4243" s="2">
        <v>1099</v>
      </c>
      <c r="I4243" s="2" t="str">
        <f>VLOOKUP($D4243,PRODUCTS!$A$2:$G$87,2,0)</f>
        <v>LG - 65" Class 80 Series QNED</v>
      </c>
      <c r="J4243" s="2" t="str">
        <f>VLOOKUP(E4243,CUSTOMERS!$A$2:$K$1001,2,0)&amp;" "&amp;VLOOKUP(E4243,CUSTOMERS!$A$2:$K$1001,3,0)</f>
        <v>Zebedee Berthelmot</v>
      </c>
    </row>
    <row r="4244" spans="1:10" ht="14.25" customHeight="1" x14ac:dyDescent="0.3">
      <c r="A4244" s="3">
        <f t="shared" si="16"/>
        <v>45231</v>
      </c>
      <c r="B4244" s="3">
        <v>45242</v>
      </c>
      <c r="C4244" s="2">
        <v>302096</v>
      </c>
      <c r="D4244" s="2">
        <v>10037</v>
      </c>
      <c r="E4244" s="2">
        <v>417</v>
      </c>
      <c r="F4244" s="2">
        <v>3</v>
      </c>
      <c r="G4244" s="2">
        <v>500</v>
      </c>
      <c r="H4244" s="2">
        <v>1500</v>
      </c>
      <c r="I4244" s="2" t="str">
        <f>VLOOKUP($D4244,PRODUCTS!$A$2:$G$87,2,0)</f>
        <v>Sony - PlayStation 5 Slim Console</v>
      </c>
      <c r="J4244" s="2" t="str">
        <f>VLOOKUP(E4244,CUSTOMERS!$A$2:$K$1001,2,0)&amp;" "&amp;VLOOKUP(E4244,CUSTOMERS!$A$2:$K$1001,3,0)</f>
        <v>Gleda Freed</v>
      </c>
    </row>
    <row r="4245" spans="1:10" ht="14.25" customHeight="1" x14ac:dyDescent="0.3">
      <c r="A4245" s="3">
        <f t="shared" si="16"/>
        <v>45231</v>
      </c>
      <c r="B4245" s="3">
        <v>45242</v>
      </c>
      <c r="C4245" s="2">
        <v>302096</v>
      </c>
      <c r="D4245" s="2">
        <v>10028</v>
      </c>
      <c r="E4245" s="2">
        <v>603</v>
      </c>
      <c r="F4245" s="2">
        <v>2</v>
      </c>
      <c r="G4245" s="2">
        <v>1500</v>
      </c>
      <c r="H4245" s="2">
        <v>3000</v>
      </c>
      <c r="I4245" s="2" t="str">
        <f>VLOOKUP($D4245,PRODUCTS!$A$2:$G$87,2,0)</f>
        <v>SAMSUNG Galaxy Z Fold 5 256 GB</v>
      </c>
      <c r="J4245" s="2" t="str">
        <f>VLOOKUP(E4245,CUSTOMERS!$A$2:$K$1001,2,0)&amp;" "&amp;VLOOKUP(E4245,CUSTOMERS!$A$2:$K$1001,3,0)</f>
        <v>Wilfrid Pitts</v>
      </c>
    </row>
    <row r="4246" spans="1:10" ht="14.25" customHeight="1" x14ac:dyDescent="0.3">
      <c r="A4246" s="3">
        <f t="shared" si="16"/>
        <v>45231</v>
      </c>
      <c r="B4246" s="3">
        <v>45242</v>
      </c>
      <c r="C4246" s="2">
        <v>302097</v>
      </c>
      <c r="D4246" s="2">
        <v>10040</v>
      </c>
      <c r="E4246" s="2">
        <v>262</v>
      </c>
      <c r="F4246" s="2">
        <v>2</v>
      </c>
      <c r="G4246" s="2">
        <v>949</v>
      </c>
      <c r="H4246" s="2">
        <v>1898</v>
      </c>
      <c r="I4246" s="2" t="str">
        <f>VLOOKUP($D4246,PRODUCTS!$A$2:$G$87,2,0)</f>
        <v>MacBook Air 13.6" Laptop - Apple M2</v>
      </c>
      <c r="J4246" s="2" t="str">
        <f>VLOOKUP(E4246,CUSTOMERS!$A$2:$K$1001,2,0)&amp;" "&amp;VLOOKUP(E4246,CUSTOMERS!$A$2:$K$1001,3,0)</f>
        <v>Ezechiel Haukey</v>
      </c>
    </row>
    <row r="4247" spans="1:10" ht="14.25" customHeight="1" x14ac:dyDescent="0.3">
      <c r="A4247" s="3">
        <f t="shared" si="16"/>
        <v>45231</v>
      </c>
      <c r="B4247" s="3">
        <v>45242</v>
      </c>
      <c r="C4247" s="2">
        <v>302097</v>
      </c>
      <c r="D4247" s="2">
        <v>10043</v>
      </c>
      <c r="E4247" s="2">
        <v>991</v>
      </c>
      <c r="F4247" s="2">
        <v>3</v>
      </c>
      <c r="G4247" s="2">
        <v>450</v>
      </c>
      <c r="H4247" s="2">
        <v>1350</v>
      </c>
      <c r="I4247" s="2" t="str">
        <f>VLOOKUP($D4247,PRODUCTS!$A$2:$G$87,2,0)</f>
        <v>HP - Desktop - AMD Ryzen 5 - 12GB Memory - 512GB SSD</v>
      </c>
      <c r="J4247" s="2" t="str">
        <f>VLOOKUP(E4247,CUSTOMERS!$A$2:$K$1001,2,0)&amp;" "&amp;VLOOKUP(E4247,CUSTOMERS!$A$2:$K$1001,3,0)</f>
        <v>Brittney Gubbins</v>
      </c>
    </row>
    <row r="4248" spans="1:10" ht="14.25" customHeight="1" x14ac:dyDescent="0.3">
      <c r="A4248" s="3">
        <f t="shared" si="16"/>
        <v>45231</v>
      </c>
      <c r="B4248" s="3">
        <v>45242</v>
      </c>
      <c r="C4248" s="2">
        <v>302097</v>
      </c>
      <c r="D4248" s="2">
        <v>10025</v>
      </c>
      <c r="E4248" s="2">
        <v>219</v>
      </c>
      <c r="F4248" s="2">
        <v>1</v>
      </c>
      <c r="G4248" s="2">
        <v>399</v>
      </c>
      <c r="H4248" s="2">
        <v>399</v>
      </c>
      <c r="I4248" s="2" t="str">
        <f>VLOOKUP($D4248,PRODUCTS!$A$2:$G$87,2,0)</f>
        <v>SAMSUNG Galaxy A54 5G 128 GB</v>
      </c>
      <c r="J4248" s="2" t="str">
        <f>VLOOKUP(E4248,CUSTOMERS!$A$2:$K$1001,2,0)&amp;" "&amp;VLOOKUP(E4248,CUSTOMERS!$A$2:$K$1001,3,0)</f>
        <v>Lowe Ortells</v>
      </c>
    </row>
    <row r="4249" spans="1:10" ht="14.25" customHeight="1" x14ac:dyDescent="0.3">
      <c r="A4249" s="3">
        <f t="shared" si="16"/>
        <v>45231</v>
      </c>
      <c r="B4249" s="3">
        <v>45242</v>
      </c>
      <c r="C4249" s="2">
        <v>302097</v>
      </c>
      <c r="D4249" s="2">
        <v>10069</v>
      </c>
      <c r="E4249" s="2">
        <v>514</v>
      </c>
      <c r="F4249" s="2">
        <v>2</v>
      </c>
      <c r="G4249" s="2">
        <v>5</v>
      </c>
      <c r="H4249" s="2">
        <v>10</v>
      </c>
      <c r="I4249" s="2" t="str">
        <f>VLOOKUP($D4249,PRODUCTS!$A$2:$G$87,2,0)</f>
        <v>USB-C Charging Cable</v>
      </c>
      <c r="J4249" s="2" t="str">
        <f>VLOOKUP(E4249,CUSTOMERS!$A$2:$K$1001,2,0)&amp;" "&amp;VLOOKUP(E4249,CUSTOMERS!$A$2:$K$1001,3,0)</f>
        <v>Janeen Kondratyuk</v>
      </c>
    </row>
    <row r="4250" spans="1:10" ht="14.25" customHeight="1" x14ac:dyDescent="0.3">
      <c r="A4250" s="3">
        <f t="shared" si="16"/>
        <v>45231</v>
      </c>
      <c r="B4250" s="3">
        <v>45242</v>
      </c>
      <c r="C4250" s="2">
        <v>302097</v>
      </c>
      <c r="D4250" s="2">
        <v>10009</v>
      </c>
      <c r="E4250" s="2">
        <v>657</v>
      </c>
      <c r="F4250" s="2">
        <v>2</v>
      </c>
      <c r="G4250" s="2">
        <v>80</v>
      </c>
      <c r="H4250" s="2">
        <v>160</v>
      </c>
      <c r="I4250" s="2" t="str">
        <f>VLOOKUP($D4250,PRODUCTS!$A$2:$G$87,2,0)</f>
        <v>Fitbit Inspire 3</v>
      </c>
      <c r="J4250" s="2" t="str">
        <f>VLOOKUP(E4250,CUSTOMERS!$A$2:$K$1001,2,0)&amp;" "&amp;VLOOKUP(E4250,CUSTOMERS!$A$2:$K$1001,3,0)</f>
        <v>Verna Ludgrove</v>
      </c>
    </row>
    <row r="4251" spans="1:10" ht="14.25" customHeight="1" x14ac:dyDescent="0.3">
      <c r="A4251" s="3">
        <f t="shared" si="16"/>
        <v>45231</v>
      </c>
      <c r="B4251" s="3">
        <v>45243</v>
      </c>
      <c r="C4251" s="2">
        <v>302098</v>
      </c>
      <c r="D4251" s="2">
        <v>10006</v>
      </c>
      <c r="E4251" s="2">
        <v>570</v>
      </c>
      <c r="F4251" s="2">
        <v>3</v>
      </c>
      <c r="G4251" s="2">
        <v>24</v>
      </c>
      <c r="H4251" s="2">
        <v>72</v>
      </c>
      <c r="I4251" s="2" t="str">
        <f>VLOOKUP($D4251,PRODUCTS!$A$2:$G$87,2,0)</f>
        <v>Roku Express</v>
      </c>
      <c r="J4251" s="2" t="str">
        <f>VLOOKUP(E4251,CUSTOMERS!$A$2:$K$1001,2,0)&amp;" "&amp;VLOOKUP(E4251,CUSTOMERS!$A$2:$K$1001,3,0)</f>
        <v>Marlyn Keijser</v>
      </c>
    </row>
    <row r="4252" spans="1:10" ht="14.25" customHeight="1" x14ac:dyDescent="0.3">
      <c r="A4252" s="3">
        <f t="shared" si="16"/>
        <v>45231</v>
      </c>
      <c r="B4252" s="3">
        <v>45243</v>
      </c>
      <c r="C4252" s="2">
        <v>302099</v>
      </c>
      <c r="D4252" s="2">
        <v>10036</v>
      </c>
      <c r="E4252" s="2">
        <v>68</v>
      </c>
      <c r="F4252" s="2">
        <v>3</v>
      </c>
      <c r="G4252" s="2">
        <v>111</v>
      </c>
      <c r="H4252" s="2">
        <v>333</v>
      </c>
      <c r="I4252" s="2" t="str">
        <f>VLOOKUP($D4252,PRODUCTS!$A$2:$G$87,2,0)</f>
        <v>Xbox Elite Series 2 Wireless</v>
      </c>
      <c r="J4252" s="2" t="str">
        <f>VLOOKUP(E4252,CUSTOMERS!$A$2:$K$1001,2,0)&amp;" "&amp;VLOOKUP(E4252,CUSTOMERS!$A$2:$K$1001,3,0)</f>
        <v>Gannon Kohnert</v>
      </c>
    </row>
    <row r="4253" spans="1:10" ht="14.25" customHeight="1" x14ac:dyDescent="0.3">
      <c r="A4253" s="3">
        <f t="shared" si="16"/>
        <v>45231</v>
      </c>
      <c r="B4253" s="3">
        <v>45243</v>
      </c>
      <c r="C4253" s="2">
        <v>302099</v>
      </c>
      <c r="D4253" s="2">
        <v>10047</v>
      </c>
      <c r="E4253" s="2">
        <v>375</v>
      </c>
      <c r="F4253" s="2">
        <v>2</v>
      </c>
      <c r="G4253" s="2">
        <v>300</v>
      </c>
      <c r="H4253" s="2">
        <v>600</v>
      </c>
      <c r="I4253" s="2" t="str">
        <f>VLOOKUP($D4253,PRODUCTS!$A$2:$G$87,2,0)</f>
        <v>Microsoft - Xbox Series S 512 GB All-Digital Console</v>
      </c>
      <c r="J4253" s="2" t="str">
        <f>VLOOKUP(E4253,CUSTOMERS!$A$2:$K$1001,2,0)&amp;" "&amp;VLOOKUP(E4253,CUSTOMERS!$A$2:$K$1001,3,0)</f>
        <v>Sydney O'Loughlin</v>
      </c>
    </row>
    <row r="4254" spans="1:10" ht="14.25" customHeight="1" x14ac:dyDescent="0.3">
      <c r="A4254" s="3">
        <f t="shared" si="16"/>
        <v>45231</v>
      </c>
      <c r="B4254" s="3">
        <v>45243</v>
      </c>
      <c r="C4254" s="2">
        <v>302100</v>
      </c>
      <c r="D4254" s="2">
        <v>10066</v>
      </c>
      <c r="E4254" s="2">
        <v>606</v>
      </c>
      <c r="F4254" s="2">
        <v>2</v>
      </c>
      <c r="G4254" s="2">
        <v>149</v>
      </c>
      <c r="H4254" s="2">
        <v>298</v>
      </c>
      <c r="I4254" s="2" t="str">
        <f>VLOOKUP($D4254,PRODUCTS!$A$2:$G$87,2,0)</f>
        <v>Polaroid - Now+ Instant Film Camera Generation 2</v>
      </c>
      <c r="J4254" s="2" t="str">
        <f>VLOOKUP(E4254,CUSTOMERS!$A$2:$K$1001,2,0)&amp;" "&amp;VLOOKUP(E4254,CUSTOMERS!$A$2:$K$1001,3,0)</f>
        <v>Neysa Gibling</v>
      </c>
    </row>
    <row r="4255" spans="1:10" ht="14.25" customHeight="1" x14ac:dyDescent="0.3">
      <c r="A4255" s="3">
        <f t="shared" si="16"/>
        <v>45231</v>
      </c>
      <c r="B4255" s="3">
        <v>45243</v>
      </c>
      <c r="C4255" s="2">
        <v>302101</v>
      </c>
      <c r="D4255" s="2">
        <v>10037</v>
      </c>
      <c r="E4255" s="2">
        <v>9</v>
      </c>
      <c r="F4255" s="2">
        <v>2</v>
      </c>
      <c r="G4255" s="2">
        <v>500</v>
      </c>
      <c r="H4255" s="2">
        <v>1000</v>
      </c>
      <c r="I4255" s="2" t="str">
        <f>VLOOKUP($D4255,PRODUCTS!$A$2:$G$87,2,0)</f>
        <v>Sony - PlayStation 5 Slim Console</v>
      </c>
      <c r="J4255" s="2" t="str">
        <f>VLOOKUP(E4255,CUSTOMERS!$A$2:$K$1001,2,0)&amp;" "&amp;VLOOKUP(E4255,CUSTOMERS!$A$2:$K$1001,3,0)</f>
        <v>Abramo Brocklehurst</v>
      </c>
    </row>
    <row r="4256" spans="1:10" ht="14.25" customHeight="1" x14ac:dyDescent="0.3">
      <c r="A4256" s="3">
        <f t="shared" si="16"/>
        <v>45231</v>
      </c>
      <c r="B4256" s="3">
        <v>45243</v>
      </c>
      <c r="C4256" s="2">
        <v>302102</v>
      </c>
      <c r="D4256" s="2">
        <v>10038</v>
      </c>
      <c r="E4256" s="2">
        <v>117</v>
      </c>
      <c r="F4256" s="2">
        <v>1</v>
      </c>
      <c r="G4256" s="2">
        <v>379</v>
      </c>
      <c r="H4256" s="2">
        <v>379</v>
      </c>
      <c r="I4256" s="2" t="str">
        <f>VLOOKUP($D4256,PRODUCTS!$A$2:$G$87,2,0)</f>
        <v>Apple Watch Series 9 (GPS) 45mm</v>
      </c>
      <c r="J4256" s="2" t="str">
        <f>VLOOKUP(E4256,CUSTOMERS!$A$2:$K$1001,2,0)&amp;" "&amp;VLOOKUP(E4256,CUSTOMERS!$A$2:$K$1001,3,0)</f>
        <v>Zorine Croxon</v>
      </c>
    </row>
    <row r="4257" spans="1:10" ht="14.25" customHeight="1" x14ac:dyDescent="0.3">
      <c r="A4257" s="3">
        <f t="shared" si="16"/>
        <v>45231</v>
      </c>
      <c r="B4257" s="3">
        <v>45243</v>
      </c>
      <c r="C4257" s="2">
        <v>302103</v>
      </c>
      <c r="D4257" s="2">
        <v>10002</v>
      </c>
      <c r="E4257" s="2">
        <v>755</v>
      </c>
      <c r="F4257" s="2">
        <v>2</v>
      </c>
      <c r="G4257" s="2">
        <v>81</v>
      </c>
      <c r="H4257" s="2">
        <v>162</v>
      </c>
      <c r="I4257" s="2" t="str">
        <f>VLOOKUP($D4257,PRODUCTS!$A$2:$G$87,2,0)</f>
        <v>Apple AirTag 4 Pack</v>
      </c>
      <c r="J4257" s="2" t="str">
        <f>VLOOKUP(E4257,CUSTOMERS!$A$2:$K$1001,2,0)&amp;" "&amp;VLOOKUP(E4257,CUSTOMERS!$A$2:$K$1001,3,0)</f>
        <v>Brande Biers</v>
      </c>
    </row>
    <row r="4258" spans="1:10" ht="14.25" customHeight="1" x14ac:dyDescent="0.3">
      <c r="A4258" s="3">
        <f t="shared" si="16"/>
        <v>45231</v>
      </c>
      <c r="B4258" s="3">
        <v>45243</v>
      </c>
      <c r="C4258" s="2">
        <v>302103</v>
      </c>
      <c r="D4258" s="2">
        <v>10029</v>
      </c>
      <c r="E4258" s="2">
        <v>174</v>
      </c>
      <c r="F4258" s="2">
        <v>3</v>
      </c>
      <c r="G4258" s="2">
        <v>44</v>
      </c>
      <c r="H4258" s="2">
        <v>132</v>
      </c>
      <c r="I4258" s="2" t="str">
        <f>VLOOKUP($D4258,PRODUCTS!$A$2:$G$87,2,0)</f>
        <v>PlayStation DualSense Wireless Controller</v>
      </c>
      <c r="J4258" s="2" t="str">
        <f>VLOOKUP(E4258,CUSTOMERS!$A$2:$K$1001,2,0)&amp;" "&amp;VLOOKUP(E4258,CUSTOMERS!$A$2:$K$1001,3,0)</f>
        <v>Cherice Dowall</v>
      </c>
    </row>
    <row r="4259" spans="1:10" ht="14.25" customHeight="1" x14ac:dyDescent="0.3">
      <c r="A4259" s="3">
        <f t="shared" si="16"/>
        <v>45231</v>
      </c>
      <c r="B4259" s="3">
        <v>45243</v>
      </c>
      <c r="C4259" s="2">
        <v>302104</v>
      </c>
      <c r="D4259" s="2">
        <v>10061</v>
      </c>
      <c r="E4259" s="2">
        <v>254</v>
      </c>
      <c r="F4259" s="2">
        <v>1</v>
      </c>
      <c r="G4259" s="2">
        <v>1199</v>
      </c>
      <c r="H4259" s="2">
        <v>1199</v>
      </c>
      <c r="I4259" s="2" t="str">
        <f>VLOOKUP($D4259,PRODUCTS!$A$2:$G$87,2,0)</f>
        <v>Samsung - 55" Class The Frame</v>
      </c>
      <c r="J4259" s="2" t="str">
        <f>VLOOKUP(E4259,CUSTOMERS!$A$2:$K$1001,2,0)&amp;" "&amp;VLOOKUP(E4259,CUSTOMERS!$A$2:$K$1001,3,0)</f>
        <v>Jayson Sahnow</v>
      </c>
    </row>
    <row r="4260" spans="1:10" ht="14.25" customHeight="1" x14ac:dyDescent="0.3">
      <c r="A4260" s="3">
        <f t="shared" si="16"/>
        <v>45231</v>
      </c>
      <c r="B4260" s="3">
        <v>45243</v>
      </c>
      <c r="C4260" s="2">
        <v>302104</v>
      </c>
      <c r="D4260" s="2">
        <v>10008</v>
      </c>
      <c r="E4260" s="2">
        <v>451</v>
      </c>
      <c r="F4260" s="2">
        <v>3</v>
      </c>
      <c r="G4260" s="2">
        <v>50</v>
      </c>
      <c r="H4260" s="2">
        <v>150</v>
      </c>
      <c r="I4260" s="2" t="str">
        <f>VLOOKUP($D4260,PRODUCTS!$A$2:$G$87,2,0)</f>
        <v>Echo Dot (5th Gen)</v>
      </c>
      <c r="J4260" s="2" t="str">
        <f>VLOOKUP(E4260,CUSTOMERS!$A$2:$K$1001,2,0)&amp;" "&amp;VLOOKUP(E4260,CUSTOMERS!$A$2:$K$1001,3,0)</f>
        <v>Jasper Duffett</v>
      </c>
    </row>
    <row r="4261" spans="1:10" ht="14.25" customHeight="1" x14ac:dyDescent="0.3">
      <c r="A4261" s="3">
        <f t="shared" si="16"/>
        <v>45231</v>
      </c>
      <c r="B4261" s="3">
        <v>45243</v>
      </c>
      <c r="C4261" s="2">
        <v>302105</v>
      </c>
      <c r="D4261" s="2">
        <v>10066</v>
      </c>
      <c r="E4261" s="2">
        <v>520</v>
      </c>
      <c r="F4261" s="2">
        <v>1</v>
      </c>
      <c r="G4261" s="2">
        <v>149</v>
      </c>
      <c r="H4261" s="2">
        <v>149</v>
      </c>
      <c r="I4261" s="2" t="str">
        <f>VLOOKUP($D4261,PRODUCTS!$A$2:$G$87,2,0)</f>
        <v>Polaroid - Now+ Instant Film Camera Generation 2</v>
      </c>
      <c r="J4261" s="2" t="str">
        <f>VLOOKUP(E4261,CUSTOMERS!$A$2:$K$1001,2,0)&amp;" "&amp;VLOOKUP(E4261,CUSTOMERS!$A$2:$K$1001,3,0)</f>
        <v>Dallas Ketteringham</v>
      </c>
    </row>
    <row r="4262" spans="1:10" ht="14.25" customHeight="1" x14ac:dyDescent="0.3">
      <c r="A4262" s="3">
        <f t="shared" si="16"/>
        <v>45231</v>
      </c>
      <c r="B4262" s="3">
        <v>45243</v>
      </c>
      <c r="C4262" s="2">
        <v>302106</v>
      </c>
      <c r="D4262" s="2">
        <v>10014</v>
      </c>
      <c r="E4262" s="2">
        <v>233</v>
      </c>
      <c r="F4262" s="2">
        <v>1</v>
      </c>
      <c r="G4262" s="2">
        <v>1199</v>
      </c>
      <c r="H4262" s="2">
        <v>1199</v>
      </c>
      <c r="I4262" s="2" t="str">
        <f>VLOOKUP($D4262,PRODUCTS!$A$2:$G$87,2,0)</f>
        <v>iPhone 15 Pro Max 256 GB</v>
      </c>
      <c r="J4262" s="2" t="str">
        <f>VLOOKUP(E4262,CUSTOMERS!$A$2:$K$1001,2,0)&amp;" "&amp;VLOOKUP(E4262,CUSTOMERS!$A$2:$K$1001,3,0)</f>
        <v>Cherianne Heningham</v>
      </c>
    </row>
    <row r="4263" spans="1:10" ht="14.25" customHeight="1" x14ac:dyDescent="0.3">
      <c r="A4263" s="3">
        <f t="shared" si="16"/>
        <v>45231</v>
      </c>
      <c r="B4263" s="3">
        <v>45243</v>
      </c>
      <c r="C4263" s="2">
        <v>302107</v>
      </c>
      <c r="D4263" s="2">
        <v>10001</v>
      </c>
      <c r="E4263" s="2">
        <v>377</v>
      </c>
      <c r="F4263" s="2">
        <v>2</v>
      </c>
      <c r="G4263" s="2">
        <v>27</v>
      </c>
      <c r="H4263" s="2">
        <v>54</v>
      </c>
      <c r="I4263" s="2" t="str">
        <f>VLOOKUP($D4263,PRODUCTS!$A$2:$G$87,2,0)</f>
        <v>Apple AirTag</v>
      </c>
      <c r="J4263" s="2" t="str">
        <f>VLOOKUP(E4263,CUSTOMERS!$A$2:$K$1001,2,0)&amp;" "&amp;VLOOKUP(E4263,CUSTOMERS!$A$2:$K$1001,3,0)</f>
        <v>Sawyer Berkelay</v>
      </c>
    </row>
    <row r="4264" spans="1:10" ht="14.25" customHeight="1" x14ac:dyDescent="0.3">
      <c r="A4264" s="3">
        <f t="shared" si="16"/>
        <v>45231</v>
      </c>
      <c r="B4264" s="3">
        <v>45243</v>
      </c>
      <c r="C4264" s="2">
        <v>302107</v>
      </c>
      <c r="D4264" s="2">
        <v>10059</v>
      </c>
      <c r="E4264" s="2">
        <v>880</v>
      </c>
      <c r="F4264" s="2">
        <v>2</v>
      </c>
      <c r="G4264" s="2">
        <v>269</v>
      </c>
      <c r="H4264" s="2">
        <v>538</v>
      </c>
      <c r="I4264" s="2" t="str">
        <f>VLOOKUP($D4264,PRODUCTS!$A$2:$G$87,2,0)</f>
        <v>TCL - 55" Class S4 S-Class</v>
      </c>
      <c r="J4264" s="2" t="str">
        <f>VLOOKUP(E4264,CUSTOMERS!$A$2:$K$1001,2,0)&amp;" "&amp;VLOOKUP(E4264,CUSTOMERS!$A$2:$K$1001,3,0)</f>
        <v>Dimitry Glasper</v>
      </c>
    </row>
    <row r="4265" spans="1:10" ht="14.25" customHeight="1" x14ac:dyDescent="0.3">
      <c r="A4265" s="3">
        <f t="shared" si="16"/>
        <v>45231</v>
      </c>
      <c r="B4265" s="3">
        <v>45243</v>
      </c>
      <c r="C4265" s="2">
        <v>302108</v>
      </c>
      <c r="D4265" s="2">
        <v>10003</v>
      </c>
      <c r="E4265" s="2">
        <v>226</v>
      </c>
      <c r="F4265" s="2">
        <v>1</v>
      </c>
      <c r="G4265" s="2">
        <v>149</v>
      </c>
      <c r="H4265" s="2">
        <v>149</v>
      </c>
      <c r="I4265" s="2" t="str">
        <f>VLOOKUP($D4265,PRODUCTS!$A$2:$G$87,2,0)</f>
        <v>Apple Airpods Pro</v>
      </c>
      <c r="J4265" s="2" t="str">
        <f>VLOOKUP(E4265,CUSTOMERS!$A$2:$K$1001,2,0)&amp;" "&amp;VLOOKUP(E4265,CUSTOMERS!$A$2:$K$1001,3,0)</f>
        <v>Reiko Cheesworth</v>
      </c>
    </row>
    <row r="4266" spans="1:10" ht="14.25" customHeight="1" x14ac:dyDescent="0.3">
      <c r="A4266" s="3">
        <f t="shared" si="16"/>
        <v>45231</v>
      </c>
      <c r="B4266" s="3">
        <v>45243</v>
      </c>
      <c r="C4266" s="2">
        <v>302109</v>
      </c>
      <c r="D4266" s="2">
        <v>10017</v>
      </c>
      <c r="E4266" s="2">
        <v>496</v>
      </c>
      <c r="F4266" s="2">
        <v>1</v>
      </c>
      <c r="G4266" s="2">
        <v>999</v>
      </c>
      <c r="H4266" s="2">
        <v>999</v>
      </c>
      <c r="I4266" s="2" t="str">
        <f>VLOOKUP($D4266,PRODUCTS!$A$2:$G$87,2,0)</f>
        <v>iPhone 15 Pro 128 GB</v>
      </c>
      <c r="J4266" s="2" t="str">
        <f>VLOOKUP(E4266,CUSTOMERS!$A$2:$K$1001,2,0)&amp;" "&amp;VLOOKUP(E4266,CUSTOMERS!$A$2:$K$1001,3,0)</f>
        <v>Papagena Manby</v>
      </c>
    </row>
    <row r="4267" spans="1:10" ht="14.25" customHeight="1" x14ac:dyDescent="0.3">
      <c r="A4267" s="3">
        <f t="shared" si="16"/>
        <v>45231</v>
      </c>
      <c r="B4267" s="3">
        <v>45243</v>
      </c>
      <c r="C4267" s="2">
        <v>302109</v>
      </c>
      <c r="D4267" s="2">
        <v>10078</v>
      </c>
      <c r="E4267" s="2">
        <v>282</v>
      </c>
      <c r="F4267" s="2">
        <v>1</v>
      </c>
      <c r="G4267" s="2">
        <v>5</v>
      </c>
      <c r="H4267" s="2">
        <v>5</v>
      </c>
      <c r="I4267" s="2" t="str">
        <f>VLOOKUP($D4267,PRODUCTS!$A$2:$G$87,2,0)</f>
        <v>Case for iPhone 15 Blue</v>
      </c>
      <c r="J4267" s="2" t="str">
        <f>VLOOKUP(E4267,CUSTOMERS!$A$2:$K$1001,2,0)&amp;" "&amp;VLOOKUP(E4267,CUSTOMERS!$A$2:$K$1001,3,0)</f>
        <v>Bruis Lodemann</v>
      </c>
    </row>
    <row r="4268" spans="1:10" ht="14.25" customHeight="1" x14ac:dyDescent="0.3">
      <c r="A4268" s="3">
        <f t="shared" si="16"/>
        <v>45231</v>
      </c>
      <c r="B4268" s="3">
        <v>45243</v>
      </c>
      <c r="C4268" s="2">
        <v>302110</v>
      </c>
      <c r="D4268" s="2">
        <v>10024</v>
      </c>
      <c r="E4268" s="2">
        <v>119</v>
      </c>
      <c r="F4268" s="2">
        <v>2</v>
      </c>
      <c r="G4268" s="2">
        <v>199</v>
      </c>
      <c r="H4268" s="2">
        <v>398</v>
      </c>
      <c r="I4268" s="2" t="str">
        <f>VLOOKUP($D4268,PRODUCTS!$A$2:$G$87,2,0)</f>
        <v>SAMSUNG Galaxy Tab S6 Lite 10.4" 64GB</v>
      </c>
      <c r="J4268" s="2" t="str">
        <f>VLOOKUP(E4268,CUSTOMERS!$A$2:$K$1001,2,0)&amp;" "&amp;VLOOKUP(E4268,CUSTOMERS!$A$2:$K$1001,3,0)</f>
        <v>Yehudi Kehoe</v>
      </c>
    </row>
    <row r="4269" spans="1:10" ht="14.25" customHeight="1" x14ac:dyDescent="0.3">
      <c r="A4269" s="3">
        <f t="shared" si="16"/>
        <v>45231</v>
      </c>
      <c r="B4269" s="3">
        <v>45243</v>
      </c>
      <c r="C4269" s="2">
        <v>302110</v>
      </c>
      <c r="D4269" s="2">
        <v>10007</v>
      </c>
      <c r="E4269" s="2">
        <v>434</v>
      </c>
      <c r="F4269" s="2">
        <v>1</v>
      </c>
      <c r="G4269" s="2">
        <v>230</v>
      </c>
      <c r="H4269" s="2">
        <v>230</v>
      </c>
      <c r="I4269" s="2" t="str">
        <f>VLOOKUP($D4269,PRODUCTS!$A$2:$G$87,2,0)</f>
        <v>Apple Ipad (9th Gen)</v>
      </c>
      <c r="J4269" s="2" t="str">
        <f>VLOOKUP(E4269,CUSTOMERS!$A$2:$K$1001,2,0)&amp;" "&amp;VLOOKUP(E4269,CUSTOMERS!$A$2:$K$1001,3,0)</f>
        <v>Jammal Leimster</v>
      </c>
    </row>
    <row r="4270" spans="1:10" ht="14.25" customHeight="1" x14ac:dyDescent="0.3">
      <c r="A4270" s="3">
        <f t="shared" si="16"/>
        <v>45231</v>
      </c>
      <c r="B4270" s="3">
        <v>45243</v>
      </c>
      <c r="C4270" s="2">
        <v>302111</v>
      </c>
      <c r="D4270" s="2">
        <v>10014</v>
      </c>
      <c r="E4270" s="2">
        <v>459</v>
      </c>
      <c r="F4270" s="2">
        <v>3</v>
      </c>
      <c r="G4270" s="2">
        <v>1199</v>
      </c>
      <c r="H4270" s="2">
        <v>3597</v>
      </c>
      <c r="I4270" s="2" t="str">
        <f>VLOOKUP($D4270,PRODUCTS!$A$2:$G$87,2,0)</f>
        <v>iPhone 15 Pro Max 256 GB</v>
      </c>
      <c r="J4270" s="2" t="str">
        <f>VLOOKUP(E4270,CUSTOMERS!$A$2:$K$1001,2,0)&amp;" "&amp;VLOOKUP(E4270,CUSTOMERS!$A$2:$K$1001,3,0)</f>
        <v>Aguste Braunfeld</v>
      </c>
    </row>
    <row r="4271" spans="1:10" ht="14.25" customHeight="1" x14ac:dyDescent="0.3">
      <c r="A4271" s="3">
        <f t="shared" si="16"/>
        <v>45231</v>
      </c>
      <c r="B4271" s="3">
        <v>45243</v>
      </c>
      <c r="C4271" s="2">
        <v>302111</v>
      </c>
      <c r="D4271" s="2">
        <v>10054</v>
      </c>
      <c r="E4271" s="2">
        <v>222</v>
      </c>
      <c r="F4271" s="2">
        <v>3</v>
      </c>
      <c r="G4271" s="2">
        <v>250</v>
      </c>
      <c r="H4271" s="2">
        <v>750</v>
      </c>
      <c r="I4271" s="2" t="str">
        <f>VLOOKUP($D4271,PRODUCTS!$A$2:$G$87,2,0)</f>
        <v>Samsung - 28” ViewFinity UHD</v>
      </c>
      <c r="J4271" s="2" t="str">
        <f>VLOOKUP(E4271,CUSTOMERS!$A$2:$K$1001,2,0)&amp;" "&amp;VLOOKUP(E4271,CUSTOMERS!$A$2:$K$1001,3,0)</f>
        <v>Olga McKeand</v>
      </c>
    </row>
    <row r="4272" spans="1:10" ht="14.25" customHeight="1" x14ac:dyDescent="0.3">
      <c r="A4272" s="3">
        <f t="shared" si="16"/>
        <v>45231</v>
      </c>
      <c r="B4272" s="3">
        <v>45243</v>
      </c>
      <c r="C4272" s="2">
        <v>302111</v>
      </c>
      <c r="D4272" s="2">
        <v>10043</v>
      </c>
      <c r="E4272" s="2">
        <v>321</v>
      </c>
      <c r="F4272" s="2">
        <v>3</v>
      </c>
      <c r="G4272" s="2">
        <v>450</v>
      </c>
      <c r="H4272" s="2">
        <v>1350</v>
      </c>
      <c r="I4272" s="2" t="str">
        <f>VLOOKUP($D4272,PRODUCTS!$A$2:$G$87,2,0)</f>
        <v>HP - Desktop - AMD Ryzen 5 - 12GB Memory - 512GB SSD</v>
      </c>
      <c r="J4272" s="2" t="str">
        <f>VLOOKUP(E4272,CUSTOMERS!$A$2:$K$1001,2,0)&amp;" "&amp;VLOOKUP(E4272,CUSTOMERS!$A$2:$K$1001,3,0)</f>
        <v>Gerhard Paszek</v>
      </c>
    </row>
    <row r="4273" spans="1:10" ht="14.25" customHeight="1" x14ac:dyDescent="0.3">
      <c r="A4273" s="3">
        <f t="shared" si="16"/>
        <v>45231</v>
      </c>
      <c r="B4273" s="3">
        <v>45244</v>
      </c>
      <c r="C4273" s="2">
        <v>302112</v>
      </c>
      <c r="D4273" s="2">
        <v>10002</v>
      </c>
      <c r="E4273" s="2">
        <v>176</v>
      </c>
      <c r="F4273" s="2">
        <v>3</v>
      </c>
      <c r="G4273" s="2">
        <v>81</v>
      </c>
      <c r="H4273" s="2">
        <v>243</v>
      </c>
      <c r="I4273" s="2" t="str">
        <f>VLOOKUP($D4273,PRODUCTS!$A$2:$G$87,2,0)</f>
        <v>Apple AirTag 4 Pack</v>
      </c>
      <c r="J4273" s="2" t="str">
        <f>VLOOKUP(E4273,CUSTOMERS!$A$2:$K$1001,2,0)&amp;" "&amp;VLOOKUP(E4273,CUSTOMERS!$A$2:$K$1001,3,0)</f>
        <v>Darrel Phlippi</v>
      </c>
    </row>
    <row r="4274" spans="1:10" ht="14.25" customHeight="1" x14ac:dyDescent="0.3">
      <c r="A4274" s="3">
        <f t="shared" si="16"/>
        <v>45231</v>
      </c>
      <c r="B4274" s="3">
        <v>45244</v>
      </c>
      <c r="C4274" s="2">
        <v>302113</v>
      </c>
      <c r="D4274" s="2">
        <v>10071</v>
      </c>
      <c r="E4274" s="2">
        <v>620</v>
      </c>
      <c r="F4274" s="2">
        <v>3</v>
      </c>
      <c r="G4274" s="2">
        <v>6</v>
      </c>
      <c r="H4274" s="2">
        <v>18</v>
      </c>
      <c r="I4274" s="2" t="str">
        <f>VLOOKUP($D4274,PRODUCTS!$A$2:$G$87,2,0)</f>
        <v>Case for iPhone 15 Pro Red</v>
      </c>
      <c r="J4274" s="2" t="str">
        <f>VLOOKUP(E4274,CUSTOMERS!$A$2:$K$1001,2,0)&amp;" "&amp;VLOOKUP(E4274,CUSTOMERS!$A$2:$K$1001,3,0)</f>
        <v>Celeste Pile</v>
      </c>
    </row>
    <row r="4275" spans="1:10" ht="14.25" customHeight="1" x14ac:dyDescent="0.3">
      <c r="A4275" s="3">
        <f t="shared" si="16"/>
        <v>45231</v>
      </c>
      <c r="B4275" s="3">
        <v>45244</v>
      </c>
      <c r="C4275" s="2">
        <v>302113</v>
      </c>
      <c r="D4275" s="2">
        <v>10013</v>
      </c>
      <c r="E4275" s="2">
        <v>644</v>
      </c>
      <c r="F4275" s="2">
        <v>1</v>
      </c>
      <c r="G4275" s="2">
        <v>157</v>
      </c>
      <c r="H4275" s="2">
        <v>157</v>
      </c>
      <c r="I4275" s="2" t="str">
        <f>VLOOKUP($D4275,PRODUCTS!$A$2:$G$87,2,0)</f>
        <v>Vizio 40" D-Series</v>
      </c>
      <c r="J4275" s="2" t="str">
        <f>VLOOKUP(E4275,CUSTOMERS!$A$2:$K$1001,2,0)&amp;" "&amp;VLOOKUP(E4275,CUSTOMERS!$A$2:$K$1001,3,0)</f>
        <v>Brock Gatlin</v>
      </c>
    </row>
    <row r="4276" spans="1:10" ht="14.25" customHeight="1" x14ac:dyDescent="0.3">
      <c r="A4276" s="3">
        <f t="shared" si="16"/>
        <v>45231</v>
      </c>
      <c r="B4276" s="3">
        <v>45244</v>
      </c>
      <c r="C4276" s="2">
        <v>302114</v>
      </c>
      <c r="D4276" s="2">
        <v>10058</v>
      </c>
      <c r="E4276" s="2">
        <v>202</v>
      </c>
      <c r="F4276" s="2">
        <v>1</v>
      </c>
      <c r="G4276" s="2">
        <v>799</v>
      </c>
      <c r="H4276" s="2">
        <v>799</v>
      </c>
      <c r="I4276" s="2" t="str">
        <f>VLOOKUP($D4276,PRODUCTS!$A$2:$G$87,2,0)</f>
        <v>Sony - 65" Class X80K</v>
      </c>
      <c r="J4276" s="2" t="str">
        <f>VLOOKUP(E4276,CUSTOMERS!$A$2:$K$1001,2,0)&amp;" "&amp;VLOOKUP(E4276,CUSTOMERS!$A$2:$K$1001,3,0)</f>
        <v>Merissa Simoneau</v>
      </c>
    </row>
    <row r="4277" spans="1:10" ht="14.25" customHeight="1" x14ac:dyDescent="0.3">
      <c r="A4277" s="3">
        <f t="shared" si="16"/>
        <v>45231</v>
      </c>
      <c r="B4277" s="3">
        <v>45244</v>
      </c>
      <c r="C4277" s="2">
        <v>302114</v>
      </c>
      <c r="D4277" s="2">
        <v>10002</v>
      </c>
      <c r="E4277" s="2">
        <v>144</v>
      </c>
      <c r="F4277" s="2">
        <v>1</v>
      </c>
      <c r="G4277" s="2">
        <v>81</v>
      </c>
      <c r="H4277" s="2">
        <v>81</v>
      </c>
      <c r="I4277" s="2" t="str">
        <f>VLOOKUP($D4277,PRODUCTS!$A$2:$G$87,2,0)</f>
        <v>Apple AirTag 4 Pack</v>
      </c>
      <c r="J4277" s="2" t="str">
        <f>VLOOKUP(E4277,CUSTOMERS!$A$2:$K$1001,2,0)&amp;" "&amp;VLOOKUP(E4277,CUSTOMERS!$A$2:$K$1001,3,0)</f>
        <v>Candra Josey</v>
      </c>
    </row>
    <row r="4278" spans="1:10" ht="14.25" customHeight="1" x14ac:dyDescent="0.3">
      <c r="A4278" s="3">
        <f t="shared" si="16"/>
        <v>45231</v>
      </c>
      <c r="B4278" s="3">
        <v>45244</v>
      </c>
      <c r="C4278" s="2">
        <v>302115</v>
      </c>
      <c r="D4278" s="2">
        <v>10079</v>
      </c>
      <c r="E4278" s="2">
        <v>680</v>
      </c>
      <c r="F4278" s="2">
        <v>2</v>
      </c>
      <c r="G4278" s="2">
        <v>7</v>
      </c>
      <c r="H4278" s="2">
        <v>14</v>
      </c>
      <c r="I4278" s="2" t="str">
        <f>VLOOKUP($D4278,PRODUCTS!$A$2:$G$87,2,0)</f>
        <v>Screen Protector for iPhone 15 Pro Max</v>
      </c>
      <c r="J4278" s="2" t="str">
        <f>VLOOKUP(E4278,CUSTOMERS!$A$2:$K$1001,2,0)&amp;" "&amp;VLOOKUP(E4278,CUSTOMERS!$A$2:$K$1001,3,0)</f>
        <v>Tony Stirzaker</v>
      </c>
    </row>
    <row r="4279" spans="1:10" ht="14.25" customHeight="1" x14ac:dyDescent="0.3">
      <c r="A4279" s="3">
        <f t="shared" si="16"/>
        <v>45231</v>
      </c>
      <c r="B4279" s="3">
        <v>45244</v>
      </c>
      <c r="C4279" s="2">
        <v>302115</v>
      </c>
      <c r="D4279" s="2">
        <v>10004</v>
      </c>
      <c r="E4279" s="2">
        <v>435</v>
      </c>
      <c r="F4279" s="2">
        <v>2</v>
      </c>
      <c r="G4279" s="2">
        <v>35</v>
      </c>
      <c r="H4279" s="2">
        <v>70</v>
      </c>
      <c r="I4279" s="2" t="str">
        <f>VLOOKUP($D4279,PRODUCTS!$A$2:$G$87,2,0)</f>
        <v>Fire Stick TV 4K</v>
      </c>
      <c r="J4279" s="2" t="str">
        <f>VLOOKUP(E4279,CUSTOMERS!$A$2:$K$1001,2,0)&amp;" "&amp;VLOOKUP(E4279,CUSTOMERS!$A$2:$K$1001,3,0)</f>
        <v>Ray Bamlett</v>
      </c>
    </row>
    <row r="4280" spans="1:10" ht="14.25" customHeight="1" x14ac:dyDescent="0.3">
      <c r="A4280" s="3">
        <f t="shared" si="16"/>
        <v>45231</v>
      </c>
      <c r="B4280" s="3">
        <v>45244</v>
      </c>
      <c r="C4280" s="2">
        <v>302115</v>
      </c>
      <c r="D4280" s="2">
        <v>10006</v>
      </c>
      <c r="E4280" s="2">
        <v>156</v>
      </c>
      <c r="F4280" s="2">
        <v>1</v>
      </c>
      <c r="G4280" s="2">
        <v>24</v>
      </c>
      <c r="H4280" s="2">
        <v>24</v>
      </c>
      <c r="I4280" s="2" t="str">
        <f>VLOOKUP($D4280,PRODUCTS!$A$2:$G$87,2,0)</f>
        <v>Roku Express</v>
      </c>
      <c r="J4280" s="2" t="str">
        <f>VLOOKUP(E4280,CUSTOMERS!$A$2:$K$1001,2,0)&amp;" "&amp;VLOOKUP(E4280,CUSTOMERS!$A$2:$K$1001,3,0)</f>
        <v>Marnie Carless</v>
      </c>
    </row>
    <row r="4281" spans="1:10" ht="14.25" customHeight="1" x14ac:dyDescent="0.3">
      <c r="A4281" s="3">
        <f t="shared" si="16"/>
        <v>45231</v>
      </c>
      <c r="B4281" s="3">
        <v>45244</v>
      </c>
      <c r="C4281" s="2">
        <v>302116</v>
      </c>
      <c r="D4281" s="2">
        <v>10070</v>
      </c>
      <c r="E4281" s="2">
        <v>192</v>
      </c>
      <c r="F4281" s="2">
        <v>2</v>
      </c>
      <c r="G4281" s="2">
        <v>7</v>
      </c>
      <c r="H4281" s="2">
        <v>14</v>
      </c>
      <c r="I4281" s="2" t="str">
        <f>VLOOKUP($D4281,PRODUCTS!$A$2:$G$87,2,0)</f>
        <v>Case for iPhone 15 Pro Max Red</v>
      </c>
      <c r="J4281" s="2" t="str">
        <f>VLOOKUP(E4281,CUSTOMERS!$A$2:$K$1001,2,0)&amp;" "&amp;VLOOKUP(E4281,CUSTOMERS!$A$2:$K$1001,3,0)</f>
        <v>Rustin Woodbridge</v>
      </c>
    </row>
    <row r="4282" spans="1:10" ht="14.25" customHeight="1" x14ac:dyDescent="0.3">
      <c r="A4282" s="3">
        <f t="shared" si="16"/>
        <v>45231</v>
      </c>
      <c r="B4282" s="3">
        <v>45244</v>
      </c>
      <c r="C4282" s="2">
        <v>302116</v>
      </c>
      <c r="D4282" s="2">
        <v>10008</v>
      </c>
      <c r="E4282" s="2">
        <v>213</v>
      </c>
      <c r="F4282" s="2">
        <v>1</v>
      </c>
      <c r="G4282" s="2">
        <v>50</v>
      </c>
      <c r="H4282" s="2">
        <v>50</v>
      </c>
      <c r="I4282" s="2" t="str">
        <f>VLOOKUP($D4282,PRODUCTS!$A$2:$G$87,2,0)</f>
        <v>Echo Dot (5th Gen)</v>
      </c>
      <c r="J4282" s="2" t="str">
        <f>VLOOKUP(E4282,CUSTOMERS!$A$2:$K$1001,2,0)&amp;" "&amp;VLOOKUP(E4282,CUSTOMERS!$A$2:$K$1001,3,0)</f>
        <v>Roderich Marland</v>
      </c>
    </row>
    <row r="4283" spans="1:10" ht="14.25" customHeight="1" x14ac:dyDescent="0.3">
      <c r="A4283" s="3">
        <f t="shared" si="16"/>
        <v>45231</v>
      </c>
      <c r="B4283" s="3">
        <v>45244</v>
      </c>
      <c r="C4283" s="2">
        <v>302116</v>
      </c>
      <c r="D4283" s="2">
        <v>10065</v>
      </c>
      <c r="E4283" s="2">
        <v>343</v>
      </c>
      <c r="F4283" s="2">
        <v>2</v>
      </c>
      <c r="G4283" s="2">
        <v>399</v>
      </c>
      <c r="H4283" s="2">
        <v>798</v>
      </c>
      <c r="I4283" s="2" t="str">
        <f>VLOOKUP($D4283,PRODUCTS!$A$2:$G$87,2,0)</f>
        <v>Canon - PowerShot V10</v>
      </c>
      <c r="J4283" s="2" t="str">
        <f>VLOOKUP(E4283,CUSTOMERS!$A$2:$K$1001,2,0)&amp;" "&amp;VLOOKUP(E4283,CUSTOMERS!$A$2:$K$1001,3,0)</f>
        <v>Miguel Kenset</v>
      </c>
    </row>
    <row r="4284" spans="1:10" ht="14.25" customHeight="1" x14ac:dyDescent="0.3">
      <c r="A4284" s="3">
        <f t="shared" si="16"/>
        <v>45231</v>
      </c>
      <c r="B4284" s="3">
        <v>45244</v>
      </c>
      <c r="C4284" s="2">
        <v>302116</v>
      </c>
      <c r="D4284" s="2">
        <v>10086</v>
      </c>
      <c r="E4284" s="2">
        <v>726</v>
      </c>
      <c r="F4284" s="2">
        <v>1</v>
      </c>
      <c r="G4284" s="2">
        <v>13</v>
      </c>
      <c r="H4284" s="2">
        <v>13</v>
      </c>
      <c r="I4284" s="2" t="str">
        <f>VLOOKUP($D4284,PRODUCTS!$A$2:$G$87,2,0)</f>
        <v>Lightning Charging Cable</v>
      </c>
      <c r="J4284" s="2" t="str">
        <f>VLOOKUP(E4284,CUSTOMERS!$A$2:$K$1001,2,0)&amp;" "&amp;VLOOKUP(E4284,CUSTOMERS!$A$2:$K$1001,3,0)</f>
        <v>Dinah Colbourn</v>
      </c>
    </row>
    <row r="4285" spans="1:10" ht="14.25" customHeight="1" x14ac:dyDescent="0.3">
      <c r="A4285" s="3">
        <f t="shared" si="16"/>
        <v>45231</v>
      </c>
      <c r="B4285" s="3">
        <v>45244</v>
      </c>
      <c r="C4285" s="2">
        <v>302117</v>
      </c>
      <c r="D4285" s="2">
        <v>10078</v>
      </c>
      <c r="E4285" s="2">
        <v>484</v>
      </c>
      <c r="F4285" s="2">
        <v>2</v>
      </c>
      <c r="G4285" s="2">
        <v>5</v>
      </c>
      <c r="H4285" s="2">
        <v>10</v>
      </c>
      <c r="I4285" s="2" t="str">
        <f>VLOOKUP($D4285,PRODUCTS!$A$2:$G$87,2,0)</f>
        <v>Case for iPhone 15 Blue</v>
      </c>
      <c r="J4285" s="2" t="str">
        <f>VLOOKUP(E4285,CUSTOMERS!$A$2:$K$1001,2,0)&amp;" "&amp;VLOOKUP(E4285,CUSTOMERS!$A$2:$K$1001,3,0)</f>
        <v>Therese Audley</v>
      </c>
    </row>
    <row r="4286" spans="1:10" ht="14.25" customHeight="1" x14ac:dyDescent="0.3">
      <c r="A4286" s="3">
        <f t="shared" si="16"/>
        <v>45231</v>
      </c>
      <c r="B4286" s="3">
        <v>45245</v>
      </c>
      <c r="C4286" s="2">
        <v>302118</v>
      </c>
      <c r="D4286" s="2">
        <v>10082</v>
      </c>
      <c r="E4286" s="2">
        <v>780</v>
      </c>
      <c r="F4286" s="2">
        <v>3</v>
      </c>
      <c r="G4286" s="2">
        <v>20</v>
      </c>
      <c r="H4286" s="2">
        <v>60</v>
      </c>
      <c r="I4286" s="2" t="str">
        <f>VLOOKUP($D4286,PRODUCTS!$A$2:$G$87,2,0)</f>
        <v>Apple 20W USB-C Power Adapter</v>
      </c>
      <c r="J4286" s="2" t="str">
        <f>VLOOKUP(E4286,CUSTOMERS!$A$2:$K$1001,2,0)&amp;" "&amp;VLOOKUP(E4286,CUSTOMERS!$A$2:$K$1001,3,0)</f>
        <v>Vale Larkin</v>
      </c>
    </row>
    <row r="4287" spans="1:10" ht="14.25" customHeight="1" x14ac:dyDescent="0.3">
      <c r="A4287" s="3">
        <f t="shared" si="16"/>
        <v>45231</v>
      </c>
      <c r="B4287" s="3">
        <v>45245</v>
      </c>
      <c r="C4287" s="2">
        <v>302119</v>
      </c>
      <c r="D4287" s="2">
        <v>10060</v>
      </c>
      <c r="E4287" s="2">
        <v>826</v>
      </c>
      <c r="F4287" s="2">
        <v>3</v>
      </c>
      <c r="G4287" s="2">
        <v>579</v>
      </c>
      <c r="H4287" s="2">
        <v>1737</v>
      </c>
      <c r="I4287" s="2" t="str">
        <f>VLOOKUP($D4287,PRODUCTS!$A$2:$G$87,2,0)</f>
        <v>Samsung - 75" Class TU690</v>
      </c>
      <c r="J4287" s="2" t="str">
        <f>VLOOKUP(E4287,CUSTOMERS!$A$2:$K$1001,2,0)&amp;" "&amp;VLOOKUP(E4287,CUSTOMERS!$A$2:$K$1001,3,0)</f>
        <v>Jervis Tonnesen</v>
      </c>
    </row>
    <row r="4288" spans="1:10" ht="14.25" customHeight="1" x14ac:dyDescent="0.3">
      <c r="A4288" s="3">
        <f t="shared" si="16"/>
        <v>45231</v>
      </c>
      <c r="B4288" s="3">
        <v>45245</v>
      </c>
      <c r="C4288" s="2">
        <v>302119</v>
      </c>
      <c r="D4288" s="2">
        <v>10016</v>
      </c>
      <c r="E4288" s="2">
        <v>758</v>
      </c>
      <c r="F4288" s="2">
        <v>3</v>
      </c>
      <c r="G4288" s="2">
        <v>1599</v>
      </c>
      <c r="H4288" s="2">
        <v>4797</v>
      </c>
      <c r="I4288" s="2" t="str">
        <f>VLOOKUP($D4288,PRODUCTS!$A$2:$G$87,2,0)</f>
        <v>iPhone 15 Pro Max 1 TB</v>
      </c>
      <c r="J4288" s="2" t="str">
        <f>VLOOKUP(E4288,CUSTOMERS!$A$2:$K$1001,2,0)&amp;" "&amp;VLOOKUP(E4288,CUSTOMERS!$A$2:$K$1001,3,0)</f>
        <v>Fields Rumbelow</v>
      </c>
    </row>
    <row r="4289" spans="1:10" ht="14.25" customHeight="1" x14ac:dyDescent="0.3">
      <c r="A4289" s="3">
        <f t="shared" si="16"/>
        <v>45231</v>
      </c>
      <c r="B4289" s="3">
        <v>45245</v>
      </c>
      <c r="C4289" s="2">
        <v>302120</v>
      </c>
      <c r="D4289" s="2">
        <v>10080</v>
      </c>
      <c r="E4289" s="2">
        <v>104</v>
      </c>
      <c r="F4289" s="2">
        <v>1</v>
      </c>
      <c r="G4289" s="2">
        <v>6</v>
      </c>
      <c r="H4289" s="2">
        <v>6</v>
      </c>
      <c r="I4289" s="2" t="str">
        <f>VLOOKUP($D4289,PRODUCTS!$A$2:$G$87,2,0)</f>
        <v>Screen Protector for iPhone 15 Pro</v>
      </c>
      <c r="J4289" s="2" t="str">
        <f>VLOOKUP(E4289,CUSTOMERS!$A$2:$K$1001,2,0)&amp;" "&amp;VLOOKUP(E4289,CUSTOMERS!$A$2:$K$1001,3,0)</f>
        <v>Welsh Warburton</v>
      </c>
    </row>
    <row r="4290" spans="1:10" ht="14.25" customHeight="1" x14ac:dyDescent="0.3">
      <c r="A4290" s="3">
        <f t="shared" si="16"/>
        <v>45231</v>
      </c>
      <c r="B4290" s="3">
        <v>45245</v>
      </c>
      <c r="C4290" s="2">
        <v>302120</v>
      </c>
      <c r="D4290" s="2">
        <v>10081</v>
      </c>
      <c r="E4290" s="2">
        <v>307</v>
      </c>
      <c r="F4290" s="2">
        <v>1</v>
      </c>
      <c r="G4290" s="2">
        <v>5</v>
      </c>
      <c r="H4290" s="2">
        <v>5</v>
      </c>
      <c r="I4290" s="2" t="str">
        <f>VLOOKUP($D4290,PRODUCTS!$A$2:$G$87,2,0)</f>
        <v>Screen Protector for iPhone 15 Pro</v>
      </c>
      <c r="J4290" s="2" t="str">
        <f>VLOOKUP(E4290,CUSTOMERS!$A$2:$K$1001,2,0)&amp;" "&amp;VLOOKUP(E4290,CUSTOMERS!$A$2:$K$1001,3,0)</f>
        <v>Melli Easson</v>
      </c>
    </row>
    <row r="4291" spans="1:10" ht="14.25" customHeight="1" x14ac:dyDescent="0.3">
      <c r="A4291" s="3">
        <f t="shared" si="16"/>
        <v>45231</v>
      </c>
      <c r="B4291" s="3">
        <v>45245</v>
      </c>
      <c r="C4291" s="2">
        <v>302121</v>
      </c>
      <c r="D4291" s="2">
        <v>10013</v>
      </c>
      <c r="E4291" s="2">
        <v>589</v>
      </c>
      <c r="F4291" s="2">
        <v>1</v>
      </c>
      <c r="G4291" s="2">
        <v>157</v>
      </c>
      <c r="H4291" s="2">
        <v>157</v>
      </c>
      <c r="I4291" s="2" t="str">
        <f>VLOOKUP($D4291,PRODUCTS!$A$2:$G$87,2,0)</f>
        <v>Vizio 40" D-Series</v>
      </c>
      <c r="J4291" s="2" t="str">
        <f>VLOOKUP(E4291,CUSTOMERS!$A$2:$K$1001,2,0)&amp;" "&amp;VLOOKUP(E4291,CUSTOMERS!$A$2:$K$1001,3,0)</f>
        <v>Iorgo Craze</v>
      </c>
    </row>
    <row r="4292" spans="1:10" ht="14.25" customHeight="1" x14ac:dyDescent="0.3">
      <c r="A4292" s="3">
        <f t="shared" si="16"/>
        <v>45231</v>
      </c>
      <c r="B4292" s="3">
        <v>45245</v>
      </c>
      <c r="C4292" s="2">
        <v>302121</v>
      </c>
      <c r="D4292" s="2">
        <v>10074</v>
      </c>
      <c r="E4292" s="2">
        <v>937</v>
      </c>
      <c r="F4292" s="2">
        <v>2</v>
      </c>
      <c r="G4292" s="2">
        <v>6</v>
      </c>
      <c r="H4292" s="2">
        <v>12</v>
      </c>
      <c r="I4292" s="2" t="str">
        <f>VLOOKUP($D4292,PRODUCTS!$A$2:$G$87,2,0)</f>
        <v>Case for iPhone 15 Pro Black</v>
      </c>
      <c r="J4292" s="2" t="str">
        <f>VLOOKUP(E4292,CUSTOMERS!$A$2:$K$1001,2,0)&amp;" "&amp;VLOOKUP(E4292,CUSTOMERS!$A$2:$K$1001,3,0)</f>
        <v>Raina Astell</v>
      </c>
    </row>
    <row r="4293" spans="1:10" ht="14.25" customHeight="1" x14ac:dyDescent="0.3">
      <c r="A4293" s="3">
        <f t="shared" si="16"/>
        <v>45231</v>
      </c>
      <c r="B4293" s="3">
        <v>45245</v>
      </c>
      <c r="C4293" s="2">
        <v>302122</v>
      </c>
      <c r="D4293" s="2">
        <v>10006</v>
      </c>
      <c r="E4293" s="2">
        <v>559</v>
      </c>
      <c r="F4293" s="2">
        <v>2</v>
      </c>
      <c r="G4293" s="2">
        <v>24</v>
      </c>
      <c r="H4293" s="2">
        <v>48</v>
      </c>
      <c r="I4293" s="2" t="str">
        <f>VLOOKUP($D4293,PRODUCTS!$A$2:$G$87,2,0)</f>
        <v>Roku Express</v>
      </c>
      <c r="J4293" s="2" t="str">
        <f>VLOOKUP(E4293,CUSTOMERS!$A$2:$K$1001,2,0)&amp;" "&amp;VLOOKUP(E4293,CUSTOMERS!$A$2:$K$1001,3,0)</f>
        <v>Rees MacLennan</v>
      </c>
    </row>
    <row r="4294" spans="1:10" ht="14.25" customHeight="1" x14ac:dyDescent="0.3">
      <c r="A4294" s="3">
        <f t="shared" si="16"/>
        <v>45231</v>
      </c>
      <c r="B4294" s="3">
        <v>45245</v>
      </c>
      <c r="C4294" s="2">
        <v>302123</v>
      </c>
      <c r="D4294" s="2">
        <v>10015</v>
      </c>
      <c r="E4294" s="2">
        <v>478</v>
      </c>
      <c r="F4294" s="2">
        <v>1</v>
      </c>
      <c r="G4294" s="2">
        <v>1399</v>
      </c>
      <c r="H4294" s="2">
        <v>1399</v>
      </c>
      <c r="I4294" s="2" t="str">
        <f>VLOOKUP($D4294,PRODUCTS!$A$2:$G$87,2,0)</f>
        <v>iPhone 15 Pro Max 512 GB</v>
      </c>
      <c r="J4294" s="2" t="str">
        <f>VLOOKUP(E4294,CUSTOMERS!$A$2:$K$1001,2,0)&amp;" "&amp;VLOOKUP(E4294,CUSTOMERS!$A$2:$K$1001,3,0)</f>
        <v>Cris Brugman</v>
      </c>
    </row>
    <row r="4295" spans="1:10" ht="14.25" customHeight="1" x14ac:dyDescent="0.3">
      <c r="A4295" s="3">
        <f t="shared" si="16"/>
        <v>45231</v>
      </c>
      <c r="B4295" s="3">
        <v>45245</v>
      </c>
      <c r="C4295" s="2">
        <v>302123</v>
      </c>
      <c r="D4295" s="2">
        <v>10027</v>
      </c>
      <c r="E4295" s="2">
        <v>633</v>
      </c>
      <c r="F4295" s="2">
        <v>2</v>
      </c>
      <c r="G4295" s="2">
        <v>109</v>
      </c>
      <c r="H4295" s="2">
        <v>218</v>
      </c>
      <c r="I4295" s="2" t="str">
        <f>VLOOKUP($D4295,PRODUCTS!$A$2:$G$87,2,0)</f>
        <v>SAMSUNG Galaxy Buds Pro 2</v>
      </c>
      <c r="J4295" s="2" t="str">
        <f>VLOOKUP(E4295,CUSTOMERS!$A$2:$K$1001,2,0)&amp;" "&amp;VLOOKUP(E4295,CUSTOMERS!$A$2:$K$1001,3,0)</f>
        <v>Kipp Rableau</v>
      </c>
    </row>
    <row r="4296" spans="1:10" ht="14.25" customHeight="1" x14ac:dyDescent="0.3">
      <c r="A4296" s="3">
        <f t="shared" si="16"/>
        <v>45231</v>
      </c>
      <c r="B4296" s="3">
        <v>45245</v>
      </c>
      <c r="C4296" s="2">
        <v>302124</v>
      </c>
      <c r="D4296" s="2">
        <v>10013</v>
      </c>
      <c r="E4296" s="2">
        <v>865</v>
      </c>
      <c r="F4296" s="2">
        <v>1</v>
      </c>
      <c r="G4296" s="2">
        <v>157</v>
      </c>
      <c r="H4296" s="2">
        <v>157</v>
      </c>
      <c r="I4296" s="2" t="str">
        <f>VLOOKUP($D4296,PRODUCTS!$A$2:$G$87,2,0)</f>
        <v>Vizio 40" D-Series</v>
      </c>
      <c r="J4296" s="2" t="str">
        <f>VLOOKUP(E4296,CUSTOMERS!$A$2:$K$1001,2,0)&amp;" "&amp;VLOOKUP(E4296,CUSTOMERS!$A$2:$K$1001,3,0)</f>
        <v>Rey Larrat</v>
      </c>
    </row>
    <row r="4297" spans="1:10" ht="14.25" customHeight="1" x14ac:dyDescent="0.3">
      <c r="A4297" s="3">
        <f t="shared" si="16"/>
        <v>45231</v>
      </c>
      <c r="B4297" s="3">
        <v>45245</v>
      </c>
      <c r="C4297" s="2">
        <v>302125</v>
      </c>
      <c r="D4297" s="2">
        <v>10048</v>
      </c>
      <c r="E4297" s="2">
        <v>865</v>
      </c>
      <c r="F4297" s="2">
        <v>3</v>
      </c>
      <c r="G4297" s="2">
        <v>500</v>
      </c>
      <c r="H4297" s="2">
        <v>1500</v>
      </c>
      <c r="I4297" s="2" t="str">
        <f>VLOOKUP($D4297,PRODUCTS!$A$2:$G$87,2,0)</f>
        <v>ASUS - Zenbook 14X 14.5" 2.8K OLED</v>
      </c>
      <c r="J4297" s="2" t="str">
        <f>VLOOKUP(E4297,CUSTOMERS!$A$2:$K$1001,2,0)&amp;" "&amp;VLOOKUP(E4297,CUSTOMERS!$A$2:$K$1001,3,0)</f>
        <v>Rey Larrat</v>
      </c>
    </row>
    <row r="4298" spans="1:10" ht="14.25" customHeight="1" x14ac:dyDescent="0.3">
      <c r="A4298" s="3">
        <f t="shared" si="16"/>
        <v>45231</v>
      </c>
      <c r="B4298" s="3">
        <v>45245</v>
      </c>
      <c r="C4298" s="2">
        <v>302125</v>
      </c>
      <c r="D4298" s="2">
        <v>10046</v>
      </c>
      <c r="E4298" s="2">
        <v>893</v>
      </c>
      <c r="F4298" s="2">
        <v>2</v>
      </c>
      <c r="G4298" s="2">
        <v>200</v>
      </c>
      <c r="H4298" s="2">
        <v>400</v>
      </c>
      <c r="I4298" s="2" t="str">
        <f>VLOOKUP($D4298,PRODUCTS!$A$2:$G$87,2,0)</f>
        <v>Nintendo - Switch 32GB Lite</v>
      </c>
      <c r="J4298" s="2" t="str">
        <f>VLOOKUP(E4298,CUSTOMERS!$A$2:$K$1001,2,0)&amp;" "&amp;VLOOKUP(E4298,CUSTOMERS!$A$2:$K$1001,3,0)</f>
        <v>Margareta Kubala</v>
      </c>
    </row>
    <row r="4299" spans="1:10" ht="14.25" customHeight="1" x14ac:dyDescent="0.3">
      <c r="A4299" s="3">
        <f t="shared" si="16"/>
        <v>45231</v>
      </c>
      <c r="B4299" s="3">
        <v>45245</v>
      </c>
      <c r="C4299" s="2">
        <v>302125</v>
      </c>
      <c r="D4299" s="2">
        <v>10085</v>
      </c>
      <c r="E4299" s="2">
        <v>102</v>
      </c>
      <c r="F4299" s="2">
        <v>1</v>
      </c>
      <c r="G4299" s="2">
        <v>6</v>
      </c>
      <c r="H4299" s="2">
        <v>6</v>
      </c>
      <c r="I4299" s="2" t="str">
        <f>VLOOKUP($D4299,PRODUCTS!$A$2:$G$87,2,0)</f>
        <v>AA Batteries (4-pack)</v>
      </c>
      <c r="J4299" s="2" t="str">
        <f>VLOOKUP(E4299,CUSTOMERS!$A$2:$K$1001,2,0)&amp;" "&amp;VLOOKUP(E4299,CUSTOMERS!$A$2:$K$1001,3,0)</f>
        <v>Cornelius Esslement</v>
      </c>
    </row>
    <row r="4300" spans="1:10" ht="14.25" customHeight="1" x14ac:dyDescent="0.3">
      <c r="A4300" s="3">
        <f t="shared" si="16"/>
        <v>45231</v>
      </c>
      <c r="B4300" s="3">
        <v>45245</v>
      </c>
      <c r="C4300" s="2">
        <v>302125</v>
      </c>
      <c r="D4300" s="2">
        <v>10021</v>
      </c>
      <c r="E4300" s="2">
        <v>975</v>
      </c>
      <c r="F4300" s="2">
        <v>1</v>
      </c>
      <c r="G4300" s="2">
        <v>799</v>
      </c>
      <c r="H4300" s="2">
        <v>799</v>
      </c>
      <c r="I4300" s="2" t="str">
        <f>VLOOKUP($D4300,PRODUCTS!$A$2:$G$87,2,0)</f>
        <v>iPhone 15 128 GB</v>
      </c>
      <c r="J4300" s="2" t="str">
        <f>VLOOKUP(E4300,CUSTOMERS!$A$2:$K$1001,2,0)&amp;" "&amp;VLOOKUP(E4300,CUSTOMERS!$A$2:$K$1001,3,0)</f>
        <v>Jessica Patis</v>
      </c>
    </row>
    <row r="4301" spans="1:10" ht="14.25" customHeight="1" x14ac:dyDescent="0.3">
      <c r="A4301" s="3">
        <f t="shared" si="16"/>
        <v>45231</v>
      </c>
      <c r="B4301" s="3">
        <v>45245</v>
      </c>
      <c r="C4301" s="2">
        <v>302126</v>
      </c>
      <c r="D4301" s="2">
        <v>10064</v>
      </c>
      <c r="E4301" s="2">
        <v>218</v>
      </c>
      <c r="F4301" s="2">
        <v>3</v>
      </c>
      <c r="G4301" s="2">
        <v>1249</v>
      </c>
      <c r="H4301" s="2">
        <v>3747</v>
      </c>
      <c r="I4301" s="2" t="str">
        <f>VLOOKUP($D4301,PRODUCTS!$A$2:$G$87,2,0)</f>
        <v>Nikon - Z50 Mirrorless Camera</v>
      </c>
      <c r="J4301" s="2" t="str">
        <f>VLOOKUP(E4301,CUSTOMERS!$A$2:$K$1001,2,0)&amp;" "&amp;VLOOKUP(E4301,CUSTOMERS!$A$2:$K$1001,3,0)</f>
        <v>Kat Wivell</v>
      </c>
    </row>
    <row r="4302" spans="1:10" ht="14.25" customHeight="1" x14ac:dyDescent="0.3">
      <c r="A4302" s="3">
        <f t="shared" si="16"/>
        <v>45231</v>
      </c>
      <c r="B4302" s="3">
        <v>45246</v>
      </c>
      <c r="C4302" s="2">
        <v>302127</v>
      </c>
      <c r="D4302" s="2">
        <v>10028</v>
      </c>
      <c r="E4302" s="2">
        <v>440</v>
      </c>
      <c r="F4302" s="2">
        <v>2</v>
      </c>
      <c r="G4302" s="2">
        <v>1500</v>
      </c>
      <c r="H4302" s="2">
        <v>3000</v>
      </c>
      <c r="I4302" s="2" t="str">
        <f>VLOOKUP($D4302,PRODUCTS!$A$2:$G$87,2,0)</f>
        <v>SAMSUNG Galaxy Z Fold 5 256 GB</v>
      </c>
      <c r="J4302" s="2" t="str">
        <f>VLOOKUP(E4302,CUSTOMERS!$A$2:$K$1001,2,0)&amp;" "&amp;VLOOKUP(E4302,CUSTOMERS!$A$2:$K$1001,3,0)</f>
        <v>Kennith Muschette</v>
      </c>
    </row>
    <row r="4303" spans="1:10" ht="14.25" customHeight="1" x14ac:dyDescent="0.3">
      <c r="A4303" s="3">
        <f t="shared" si="16"/>
        <v>45231</v>
      </c>
      <c r="B4303" s="3">
        <v>45246</v>
      </c>
      <c r="C4303" s="2">
        <v>302127</v>
      </c>
      <c r="D4303" s="2">
        <v>10045</v>
      </c>
      <c r="E4303" s="2">
        <v>703</v>
      </c>
      <c r="F4303" s="2">
        <v>2</v>
      </c>
      <c r="G4303" s="2">
        <v>499</v>
      </c>
      <c r="H4303" s="2">
        <v>998</v>
      </c>
      <c r="I4303" s="2" t="str">
        <f>VLOOKUP($D4303,PRODUCTS!$A$2:$G$87,2,0)</f>
        <v>Microsoft - Xbox Series X 1TB Console </v>
      </c>
      <c r="J4303" s="2" t="str">
        <f>VLOOKUP(E4303,CUSTOMERS!$A$2:$K$1001,2,0)&amp;" "&amp;VLOOKUP(E4303,CUSTOMERS!$A$2:$K$1001,3,0)</f>
        <v>Gayler Prime</v>
      </c>
    </row>
    <row r="4304" spans="1:10" ht="14.25" customHeight="1" x14ac:dyDescent="0.3">
      <c r="A4304" s="3">
        <f t="shared" si="16"/>
        <v>45231</v>
      </c>
      <c r="B4304" s="3">
        <v>45246</v>
      </c>
      <c r="C4304" s="2">
        <v>302128</v>
      </c>
      <c r="D4304" s="2">
        <v>10048</v>
      </c>
      <c r="E4304" s="2">
        <v>440</v>
      </c>
      <c r="F4304" s="2">
        <v>1</v>
      </c>
      <c r="G4304" s="2">
        <v>500</v>
      </c>
      <c r="H4304" s="2">
        <v>500</v>
      </c>
      <c r="I4304" s="2" t="str">
        <f>VLOOKUP($D4304,PRODUCTS!$A$2:$G$87,2,0)</f>
        <v>ASUS - Zenbook 14X 14.5" 2.8K OLED</v>
      </c>
      <c r="J4304" s="2" t="str">
        <f>VLOOKUP(E4304,CUSTOMERS!$A$2:$K$1001,2,0)&amp;" "&amp;VLOOKUP(E4304,CUSTOMERS!$A$2:$K$1001,3,0)</f>
        <v>Kennith Muschette</v>
      </c>
    </row>
    <row r="4305" spans="1:10" ht="14.25" customHeight="1" x14ac:dyDescent="0.3">
      <c r="A4305" s="3">
        <f t="shared" si="16"/>
        <v>45231</v>
      </c>
      <c r="B4305" s="3">
        <v>45246</v>
      </c>
      <c r="C4305" s="2">
        <v>302129</v>
      </c>
      <c r="D4305" s="2">
        <v>10085</v>
      </c>
      <c r="E4305" s="2">
        <v>600</v>
      </c>
      <c r="F4305" s="2">
        <v>3</v>
      </c>
      <c r="G4305" s="2">
        <v>6</v>
      </c>
      <c r="H4305" s="2">
        <v>18</v>
      </c>
      <c r="I4305" s="2" t="str">
        <f>VLOOKUP($D4305,PRODUCTS!$A$2:$G$87,2,0)</f>
        <v>AA Batteries (4-pack)</v>
      </c>
      <c r="J4305" s="2" t="str">
        <f>VLOOKUP(E4305,CUSTOMERS!$A$2:$K$1001,2,0)&amp;" "&amp;VLOOKUP(E4305,CUSTOMERS!$A$2:$K$1001,3,0)</f>
        <v>Tilda Shotter</v>
      </c>
    </row>
    <row r="4306" spans="1:10" ht="14.25" customHeight="1" x14ac:dyDescent="0.3">
      <c r="A4306" s="3">
        <f t="shared" si="16"/>
        <v>45231</v>
      </c>
      <c r="B4306" s="3">
        <v>45246</v>
      </c>
      <c r="C4306" s="2">
        <v>302129</v>
      </c>
      <c r="D4306" s="2">
        <v>10017</v>
      </c>
      <c r="E4306" s="2">
        <v>899</v>
      </c>
      <c r="F4306" s="2">
        <v>3</v>
      </c>
      <c r="G4306" s="2">
        <v>999</v>
      </c>
      <c r="H4306" s="2">
        <v>2997</v>
      </c>
      <c r="I4306" s="2" t="str">
        <f>VLOOKUP($D4306,PRODUCTS!$A$2:$G$87,2,0)</f>
        <v>iPhone 15 Pro 128 GB</v>
      </c>
      <c r="J4306" s="2" t="str">
        <f>VLOOKUP(E4306,CUSTOMERS!$A$2:$K$1001,2,0)&amp;" "&amp;VLOOKUP(E4306,CUSTOMERS!$A$2:$K$1001,3,0)</f>
        <v>Sterne Casacchia</v>
      </c>
    </row>
    <row r="4307" spans="1:10" ht="14.25" customHeight="1" x14ac:dyDescent="0.3">
      <c r="A4307" s="3">
        <f t="shared" si="16"/>
        <v>45231</v>
      </c>
      <c r="B4307" s="3">
        <v>45246</v>
      </c>
      <c r="C4307" s="2">
        <v>302129</v>
      </c>
      <c r="D4307" s="2">
        <v>10023</v>
      </c>
      <c r="E4307" s="2">
        <v>960</v>
      </c>
      <c r="F4307" s="2">
        <v>2</v>
      </c>
      <c r="G4307" s="2">
        <v>1099</v>
      </c>
      <c r="H4307" s="2">
        <v>2198</v>
      </c>
      <c r="I4307" s="2" t="str">
        <f>VLOOKUP($D4307,PRODUCTS!$A$2:$G$87,2,0)</f>
        <v>iPhone 15 512 GB</v>
      </c>
      <c r="J4307" s="2" t="str">
        <f>VLOOKUP(E4307,CUSTOMERS!$A$2:$K$1001,2,0)&amp;" "&amp;VLOOKUP(E4307,CUSTOMERS!$A$2:$K$1001,3,0)</f>
        <v>Isa Joyes</v>
      </c>
    </row>
    <row r="4308" spans="1:10" ht="14.25" customHeight="1" x14ac:dyDescent="0.3">
      <c r="A4308" s="3">
        <f t="shared" si="16"/>
        <v>45231</v>
      </c>
      <c r="B4308" s="3">
        <v>45246</v>
      </c>
      <c r="C4308" s="2">
        <v>302129</v>
      </c>
      <c r="D4308" s="2">
        <v>10020</v>
      </c>
      <c r="E4308" s="2">
        <v>94</v>
      </c>
      <c r="F4308" s="2">
        <v>3</v>
      </c>
      <c r="G4308" s="2">
        <v>1499</v>
      </c>
      <c r="H4308" s="2">
        <v>4497</v>
      </c>
      <c r="I4308" s="2" t="str">
        <f>VLOOKUP($D4308,PRODUCTS!$A$2:$G$87,2,0)</f>
        <v>iPhone 15 Pro 1 TB</v>
      </c>
      <c r="J4308" s="2" t="str">
        <f>VLOOKUP(E4308,CUSTOMERS!$A$2:$K$1001,2,0)&amp;" "&amp;VLOOKUP(E4308,CUSTOMERS!$A$2:$K$1001,3,0)</f>
        <v>Kizzee Greatbanks</v>
      </c>
    </row>
    <row r="4309" spans="1:10" ht="14.25" customHeight="1" x14ac:dyDescent="0.3">
      <c r="A4309" s="3">
        <f t="shared" si="16"/>
        <v>45231</v>
      </c>
      <c r="B4309" s="3">
        <v>45247</v>
      </c>
      <c r="C4309" s="2">
        <v>302130</v>
      </c>
      <c r="D4309" s="2">
        <v>10072</v>
      </c>
      <c r="E4309" s="2">
        <v>365</v>
      </c>
      <c r="F4309" s="2">
        <v>3</v>
      </c>
      <c r="G4309" s="2">
        <v>5</v>
      </c>
      <c r="H4309" s="2">
        <v>15</v>
      </c>
      <c r="I4309" s="2" t="str">
        <f>VLOOKUP($D4309,PRODUCTS!$A$2:$G$87,2,0)</f>
        <v>Case for iPhone 15 Red</v>
      </c>
      <c r="J4309" s="2" t="str">
        <f>VLOOKUP(E4309,CUSTOMERS!$A$2:$K$1001,2,0)&amp;" "&amp;VLOOKUP(E4309,CUSTOMERS!$A$2:$K$1001,3,0)</f>
        <v>Jereme Cronin</v>
      </c>
    </row>
    <row r="4310" spans="1:10" ht="14.25" customHeight="1" x14ac:dyDescent="0.3">
      <c r="A4310" s="3">
        <f t="shared" si="16"/>
        <v>45231</v>
      </c>
      <c r="B4310" s="3">
        <v>45247</v>
      </c>
      <c r="C4310" s="2">
        <v>302130</v>
      </c>
      <c r="D4310" s="2">
        <v>10042</v>
      </c>
      <c r="E4310" s="2">
        <v>76</v>
      </c>
      <c r="F4310" s="2">
        <v>1</v>
      </c>
      <c r="G4310" s="2">
        <v>1849</v>
      </c>
      <c r="H4310" s="2">
        <v>1849</v>
      </c>
      <c r="I4310" s="2" t="str">
        <f>VLOOKUP($D4310,PRODUCTS!$A$2:$G$87,2,0)</f>
        <v>Apple - MacBook Pro 14" Laptop - M3 Pro chip</v>
      </c>
      <c r="J4310" s="2" t="str">
        <f>VLOOKUP(E4310,CUSTOMERS!$A$2:$K$1001,2,0)&amp;" "&amp;VLOOKUP(E4310,CUSTOMERS!$A$2:$K$1001,3,0)</f>
        <v>Kakalina Clash</v>
      </c>
    </row>
    <row r="4311" spans="1:10" ht="14.25" customHeight="1" x14ac:dyDescent="0.3">
      <c r="A4311" s="3">
        <f t="shared" si="16"/>
        <v>45231</v>
      </c>
      <c r="B4311" s="3">
        <v>45247</v>
      </c>
      <c r="C4311" s="2">
        <v>302130</v>
      </c>
      <c r="D4311" s="2">
        <v>10070</v>
      </c>
      <c r="E4311" s="2">
        <v>216</v>
      </c>
      <c r="F4311" s="2">
        <v>3</v>
      </c>
      <c r="G4311" s="2">
        <v>7</v>
      </c>
      <c r="H4311" s="2">
        <v>21</v>
      </c>
      <c r="I4311" s="2" t="str">
        <f>VLOOKUP($D4311,PRODUCTS!$A$2:$G$87,2,0)</f>
        <v>Case for iPhone 15 Pro Max Red</v>
      </c>
      <c r="J4311" s="2" t="str">
        <f>VLOOKUP(E4311,CUSTOMERS!$A$2:$K$1001,2,0)&amp;" "&amp;VLOOKUP(E4311,CUSTOMERS!$A$2:$K$1001,3,0)</f>
        <v>Maurise Seifert</v>
      </c>
    </row>
    <row r="4312" spans="1:10" ht="14.25" customHeight="1" x14ac:dyDescent="0.3">
      <c r="A4312" s="3">
        <f t="shared" si="16"/>
        <v>45231</v>
      </c>
      <c r="B4312" s="3">
        <v>45247</v>
      </c>
      <c r="C4312" s="2">
        <v>302131</v>
      </c>
      <c r="D4312" s="2">
        <v>10032</v>
      </c>
      <c r="E4312" s="2">
        <v>34</v>
      </c>
      <c r="F4312" s="2">
        <v>2</v>
      </c>
      <c r="G4312" s="2">
        <v>70</v>
      </c>
      <c r="H4312" s="2">
        <v>140</v>
      </c>
      <c r="I4312" s="2" t="str">
        <f>VLOOKUP($D4312,PRODUCTS!$A$2:$G$87,2,0)</f>
        <v>Nintendo Switch Pro Controller</v>
      </c>
      <c r="J4312" s="2" t="str">
        <f>VLOOKUP(E4312,CUSTOMERS!$A$2:$K$1001,2,0)&amp;" "&amp;VLOOKUP(E4312,CUSTOMERS!$A$2:$K$1001,3,0)</f>
        <v>Aili Crowe</v>
      </c>
    </row>
    <row r="4313" spans="1:10" ht="14.25" customHeight="1" x14ac:dyDescent="0.3">
      <c r="A4313" s="3">
        <f t="shared" si="16"/>
        <v>45231</v>
      </c>
      <c r="B4313" s="3">
        <v>45247</v>
      </c>
      <c r="C4313" s="2">
        <v>302131</v>
      </c>
      <c r="D4313" s="2">
        <v>10047</v>
      </c>
      <c r="E4313" s="2">
        <v>832</v>
      </c>
      <c r="F4313" s="2">
        <v>1</v>
      </c>
      <c r="G4313" s="2">
        <v>300</v>
      </c>
      <c r="H4313" s="2">
        <v>300</v>
      </c>
      <c r="I4313" s="2" t="str">
        <f>VLOOKUP($D4313,PRODUCTS!$A$2:$G$87,2,0)</f>
        <v>Microsoft - Xbox Series S 512 GB All-Digital Console</v>
      </c>
      <c r="J4313" s="2" t="str">
        <f>VLOOKUP(E4313,CUSTOMERS!$A$2:$K$1001,2,0)&amp;" "&amp;VLOOKUP(E4313,CUSTOMERS!$A$2:$K$1001,3,0)</f>
        <v>Zebedee Berthelmot</v>
      </c>
    </row>
    <row r="4314" spans="1:10" ht="14.25" customHeight="1" x14ac:dyDescent="0.3">
      <c r="A4314" s="3">
        <f t="shared" si="16"/>
        <v>45231</v>
      </c>
      <c r="B4314" s="3">
        <v>45247</v>
      </c>
      <c r="C4314" s="2">
        <v>302132</v>
      </c>
      <c r="D4314" s="2">
        <v>10074</v>
      </c>
      <c r="E4314" s="2">
        <v>182</v>
      </c>
      <c r="F4314" s="2">
        <v>3</v>
      </c>
      <c r="G4314" s="2">
        <v>6</v>
      </c>
      <c r="H4314" s="2">
        <v>18</v>
      </c>
      <c r="I4314" s="2" t="str">
        <f>VLOOKUP($D4314,PRODUCTS!$A$2:$G$87,2,0)</f>
        <v>Case for iPhone 15 Pro Black</v>
      </c>
      <c r="J4314" s="2" t="str">
        <f>VLOOKUP(E4314,CUSTOMERS!$A$2:$K$1001,2,0)&amp;" "&amp;VLOOKUP(E4314,CUSTOMERS!$A$2:$K$1001,3,0)</f>
        <v>Clifford Champion</v>
      </c>
    </row>
    <row r="4315" spans="1:10" ht="14.25" customHeight="1" x14ac:dyDescent="0.3">
      <c r="A4315" s="3">
        <f t="shared" si="16"/>
        <v>45231</v>
      </c>
      <c r="B4315" s="3">
        <v>45247</v>
      </c>
      <c r="C4315" s="2">
        <v>302133</v>
      </c>
      <c r="D4315" s="2">
        <v>10031</v>
      </c>
      <c r="E4315" s="2">
        <v>950</v>
      </c>
      <c r="F4315" s="2">
        <v>2</v>
      </c>
      <c r="G4315" s="2">
        <v>25</v>
      </c>
      <c r="H4315" s="2">
        <v>50</v>
      </c>
      <c r="I4315" s="2" t="str">
        <f>VLOOKUP($D4315,PRODUCTS!$A$2:$G$87,2,0)</f>
        <v>Razer DeathAdder Mouse</v>
      </c>
      <c r="J4315" s="2" t="str">
        <f>VLOOKUP(E4315,CUSTOMERS!$A$2:$K$1001,2,0)&amp;" "&amp;VLOOKUP(E4315,CUSTOMERS!$A$2:$K$1001,3,0)</f>
        <v>Buddy Hackley</v>
      </c>
    </row>
    <row r="4316" spans="1:10" ht="14.25" customHeight="1" x14ac:dyDescent="0.3">
      <c r="A4316" s="3">
        <f t="shared" si="16"/>
        <v>45231</v>
      </c>
      <c r="B4316" s="3">
        <v>45247</v>
      </c>
      <c r="C4316" s="2">
        <v>302133</v>
      </c>
      <c r="D4316" s="2">
        <v>10080</v>
      </c>
      <c r="E4316" s="2">
        <v>298</v>
      </c>
      <c r="F4316" s="2">
        <v>2</v>
      </c>
      <c r="G4316" s="2">
        <v>6</v>
      </c>
      <c r="H4316" s="2">
        <v>12</v>
      </c>
      <c r="I4316" s="2" t="str">
        <f>VLOOKUP($D4316,PRODUCTS!$A$2:$G$87,2,0)</f>
        <v>Screen Protector for iPhone 15 Pro</v>
      </c>
      <c r="J4316" s="2" t="str">
        <f>VLOOKUP(E4316,CUSTOMERS!$A$2:$K$1001,2,0)&amp;" "&amp;VLOOKUP(E4316,CUSTOMERS!$A$2:$K$1001,3,0)</f>
        <v>Ted Kubin</v>
      </c>
    </row>
    <row r="4317" spans="1:10" ht="14.25" customHeight="1" x14ac:dyDescent="0.3">
      <c r="A4317" s="3">
        <f t="shared" si="16"/>
        <v>45231</v>
      </c>
      <c r="B4317" s="3">
        <v>45247</v>
      </c>
      <c r="C4317" s="2">
        <v>302134</v>
      </c>
      <c r="D4317" s="2">
        <v>10070</v>
      </c>
      <c r="E4317" s="2">
        <v>674</v>
      </c>
      <c r="F4317" s="2">
        <v>2</v>
      </c>
      <c r="G4317" s="2">
        <v>7</v>
      </c>
      <c r="H4317" s="2">
        <v>14</v>
      </c>
      <c r="I4317" s="2" t="str">
        <f>VLOOKUP($D4317,PRODUCTS!$A$2:$G$87,2,0)</f>
        <v>Case for iPhone 15 Pro Max Red</v>
      </c>
      <c r="J4317" s="2" t="str">
        <f>VLOOKUP(E4317,CUSTOMERS!$A$2:$K$1001,2,0)&amp;" "&amp;VLOOKUP(E4317,CUSTOMERS!$A$2:$K$1001,3,0)</f>
        <v>Tiff Anselm</v>
      </c>
    </row>
    <row r="4318" spans="1:10" ht="14.25" customHeight="1" x14ac:dyDescent="0.3">
      <c r="A4318" s="3">
        <f t="shared" si="16"/>
        <v>45231</v>
      </c>
      <c r="B4318" s="3">
        <v>45248</v>
      </c>
      <c r="C4318" s="2">
        <v>302135</v>
      </c>
      <c r="D4318" s="2">
        <v>10024</v>
      </c>
      <c r="E4318" s="2">
        <v>846</v>
      </c>
      <c r="F4318" s="2">
        <v>2</v>
      </c>
      <c r="G4318" s="2">
        <v>199</v>
      </c>
      <c r="H4318" s="2">
        <v>398</v>
      </c>
      <c r="I4318" s="2" t="str">
        <f>VLOOKUP($D4318,PRODUCTS!$A$2:$G$87,2,0)</f>
        <v>SAMSUNG Galaxy Tab S6 Lite 10.4" 64GB</v>
      </c>
      <c r="J4318" s="2" t="str">
        <f>VLOOKUP(E4318,CUSTOMERS!$A$2:$K$1001,2,0)&amp;" "&amp;VLOOKUP(E4318,CUSTOMERS!$A$2:$K$1001,3,0)</f>
        <v>Tarrance Sollars</v>
      </c>
    </row>
    <row r="4319" spans="1:10" ht="14.25" customHeight="1" x14ac:dyDescent="0.3">
      <c r="A4319" s="3">
        <f t="shared" si="16"/>
        <v>45231</v>
      </c>
      <c r="B4319" s="3">
        <v>45248</v>
      </c>
      <c r="C4319" s="2">
        <v>302135</v>
      </c>
      <c r="D4319" s="2">
        <v>10018</v>
      </c>
      <c r="E4319" s="2">
        <v>477</v>
      </c>
      <c r="F4319" s="2">
        <v>3</v>
      </c>
      <c r="G4319" s="2">
        <v>1099</v>
      </c>
      <c r="H4319" s="2">
        <v>3297</v>
      </c>
      <c r="I4319" s="2" t="str">
        <f>VLOOKUP($D4319,PRODUCTS!$A$2:$G$87,2,0)</f>
        <v>iPhone 15 Pro 256 GB</v>
      </c>
      <c r="J4319" s="2" t="str">
        <f>VLOOKUP(E4319,CUSTOMERS!$A$2:$K$1001,2,0)&amp;" "&amp;VLOOKUP(E4319,CUSTOMERS!$A$2:$K$1001,3,0)</f>
        <v>Guinevere Tooting</v>
      </c>
    </row>
    <row r="4320" spans="1:10" ht="14.25" customHeight="1" x14ac:dyDescent="0.3">
      <c r="A4320" s="3">
        <f t="shared" si="16"/>
        <v>45231</v>
      </c>
      <c r="B4320" s="3">
        <v>45248</v>
      </c>
      <c r="C4320" s="2">
        <v>302136</v>
      </c>
      <c r="D4320" s="2">
        <v>10043</v>
      </c>
      <c r="E4320" s="2">
        <v>600</v>
      </c>
      <c r="F4320" s="2">
        <v>2</v>
      </c>
      <c r="G4320" s="2">
        <v>450</v>
      </c>
      <c r="H4320" s="2">
        <v>900</v>
      </c>
      <c r="I4320" s="2" t="str">
        <f>VLOOKUP($D4320,PRODUCTS!$A$2:$G$87,2,0)</f>
        <v>HP - Desktop - AMD Ryzen 5 - 12GB Memory - 512GB SSD</v>
      </c>
      <c r="J4320" s="2" t="str">
        <f>VLOOKUP(E4320,CUSTOMERS!$A$2:$K$1001,2,0)&amp;" "&amp;VLOOKUP(E4320,CUSTOMERS!$A$2:$K$1001,3,0)</f>
        <v>Tilda Shotter</v>
      </c>
    </row>
    <row r="4321" spans="1:10" ht="14.25" customHeight="1" x14ac:dyDescent="0.3">
      <c r="A4321" s="3">
        <f t="shared" si="16"/>
        <v>45231</v>
      </c>
      <c r="B4321" s="3">
        <v>45248</v>
      </c>
      <c r="C4321" s="2">
        <v>302137</v>
      </c>
      <c r="D4321" s="2">
        <v>10061</v>
      </c>
      <c r="E4321" s="2">
        <v>645</v>
      </c>
      <c r="F4321" s="2">
        <v>1</v>
      </c>
      <c r="G4321" s="2">
        <v>1199</v>
      </c>
      <c r="H4321" s="2">
        <v>1199</v>
      </c>
      <c r="I4321" s="2" t="str">
        <f>VLOOKUP($D4321,PRODUCTS!$A$2:$G$87,2,0)</f>
        <v>Samsung - 55" Class The Frame</v>
      </c>
      <c r="J4321" s="2" t="str">
        <f>VLOOKUP(E4321,CUSTOMERS!$A$2:$K$1001,2,0)&amp;" "&amp;VLOOKUP(E4321,CUSTOMERS!$A$2:$K$1001,3,0)</f>
        <v>Dione Mabee</v>
      </c>
    </row>
    <row r="4322" spans="1:10" ht="14.25" customHeight="1" x14ac:dyDescent="0.3">
      <c r="A4322" s="3">
        <f t="shared" si="16"/>
        <v>45231</v>
      </c>
      <c r="B4322" s="3">
        <v>45248</v>
      </c>
      <c r="C4322" s="2">
        <v>302137</v>
      </c>
      <c r="D4322" s="2">
        <v>10001</v>
      </c>
      <c r="E4322" s="2">
        <v>507</v>
      </c>
      <c r="F4322" s="2">
        <v>1</v>
      </c>
      <c r="G4322" s="2">
        <v>27</v>
      </c>
      <c r="H4322" s="2">
        <v>27</v>
      </c>
      <c r="I4322" s="2" t="str">
        <f>VLOOKUP($D4322,PRODUCTS!$A$2:$G$87,2,0)</f>
        <v>Apple AirTag</v>
      </c>
      <c r="J4322" s="2" t="str">
        <f>VLOOKUP(E4322,CUSTOMERS!$A$2:$K$1001,2,0)&amp;" "&amp;VLOOKUP(E4322,CUSTOMERS!$A$2:$K$1001,3,0)</f>
        <v>Mauricio Botly</v>
      </c>
    </row>
    <row r="4323" spans="1:10" ht="14.25" customHeight="1" x14ac:dyDescent="0.3">
      <c r="A4323" s="3">
        <f t="shared" si="16"/>
        <v>45231</v>
      </c>
      <c r="B4323" s="3">
        <v>45248</v>
      </c>
      <c r="C4323" s="2">
        <v>302138</v>
      </c>
      <c r="D4323" s="2">
        <v>10047</v>
      </c>
      <c r="E4323" s="2">
        <v>489</v>
      </c>
      <c r="F4323" s="2">
        <v>1</v>
      </c>
      <c r="G4323" s="2">
        <v>300</v>
      </c>
      <c r="H4323" s="2">
        <v>300</v>
      </c>
      <c r="I4323" s="2" t="str">
        <f>VLOOKUP($D4323,PRODUCTS!$A$2:$G$87,2,0)</f>
        <v>Microsoft - Xbox Series S 512 GB All-Digital Console</v>
      </c>
      <c r="J4323" s="2" t="str">
        <f>VLOOKUP(E4323,CUSTOMERS!$A$2:$K$1001,2,0)&amp;" "&amp;VLOOKUP(E4323,CUSTOMERS!$A$2:$K$1001,3,0)</f>
        <v>Tomas Gipson</v>
      </c>
    </row>
    <row r="4324" spans="1:10" ht="14.25" customHeight="1" x14ac:dyDescent="0.3">
      <c r="A4324" s="3">
        <f t="shared" si="16"/>
        <v>45231</v>
      </c>
      <c r="B4324" s="3">
        <v>45248</v>
      </c>
      <c r="C4324" s="2">
        <v>302139</v>
      </c>
      <c r="D4324" s="2">
        <v>10023</v>
      </c>
      <c r="E4324" s="2">
        <v>687</v>
      </c>
      <c r="F4324" s="2">
        <v>3</v>
      </c>
      <c r="G4324" s="2">
        <v>1099</v>
      </c>
      <c r="H4324" s="2">
        <v>3297</v>
      </c>
      <c r="I4324" s="2" t="str">
        <f>VLOOKUP($D4324,PRODUCTS!$A$2:$G$87,2,0)</f>
        <v>iPhone 15 512 GB</v>
      </c>
      <c r="J4324" s="2" t="str">
        <f>VLOOKUP(E4324,CUSTOMERS!$A$2:$K$1001,2,0)&amp;" "&amp;VLOOKUP(E4324,CUSTOMERS!$A$2:$K$1001,3,0)</f>
        <v>Jillene Fairrie</v>
      </c>
    </row>
    <row r="4325" spans="1:10" ht="14.25" customHeight="1" x14ac:dyDescent="0.3">
      <c r="A4325" s="3">
        <f t="shared" si="16"/>
        <v>45231</v>
      </c>
      <c r="B4325" s="3">
        <v>45248</v>
      </c>
      <c r="C4325" s="2">
        <v>302140</v>
      </c>
      <c r="D4325" s="2">
        <v>10056</v>
      </c>
      <c r="E4325" s="2">
        <v>32</v>
      </c>
      <c r="F4325" s="2">
        <v>1</v>
      </c>
      <c r="G4325" s="2">
        <v>999</v>
      </c>
      <c r="H4325" s="2">
        <v>999</v>
      </c>
      <c r="I4325" s="2" t="str">
        <f>VLOOKUP($D4325,PRODUCTS!$A$2:$G$87,2,0)</f>
        <v>Samsung - 85" Class TU690T</v>
      </c>
      <c r="J4325" s="2" t="str">
        <f>VLOOKUP(E4325,CUSTOMERS!$A$2:$K$1001,2,0)&amp;" "&amp;VLOOKUP(E4325,CUSTOMERS!$A$2:$K$1001,3,0)</f>
        <v>Cobbie Barfield</v>
      </c>
    </row>
    <row r="4326" spans="1:10" ht="14.25" customHeight="1" x14ac:dyDescent="0.3">
      <c r="A4326" s="3">
        <f t="shared" si="16"/>
        <v>45231</v>
      </c>
      <c r="B4326" s="3">
        <v>45248</v>
      </c>
      <c r="C4326" s="2">
        <v>302140</v>
      </c>
      <c r="D4326" s="2">
        <v>10086</v>
      </c>
      <c r="E4326" s="2">
        <v>865</v>
      </c>
      <c r="F4326" s="2">
        <v>2</v>
      </c>
      <c r="G4326" s="2">
        <v>13</v>
      </c>
      <c r="H4326" s="2">
        <v>26</v>
      </c>
      <c r="I4326" s="2" t="str">
        <f>VLOOKUP($D4326,PRODUCTS!$A$2:$G$87,2,0)</f>
        <v>Lightning Charging Cable</v>
      </c>
      <c r="J4326" s="2" t="str">
        <f>VLOOKUP(E4326,CUSTOMERS!$A$2:$K$1001,2,0)&amp;" "&amp;VLOOKUP(E4326,CUSTOMERS!$A$2:$K$1001,3,0)</f>
        <v>Rey Larrat</v>
      </c>
    </row>
    <row r="4327" spans="1:10" ht="14.25" customHeight="1" x14ac:dyDescent="0.3">
      <c r="A4327" s="3">
        <f t="shared" si="16"/>
        <v>45231</v>
      </c>
      <c r="B4327" s="3">
        <v>45248</v>
      </c>
      <c r="C4327" s="2">
        <v>302141</v>
      </c>
      <c r="D4327" s="2">
        <v>10017</v>
      </c>
      <c r="E4327" s="2">
        <v>766</v>
      </c>
      <c r="F4327" s="2">
        <v>3</v>
      </c>
      <c r="G4327" s="2">
        <v>999</v>
      </c>
      <c r="H4327" s="2">
        <v>2997</v>
      </c>
      <c r="I4327" s="2" t="str">
        <f>VLOOKUP($D4327,PRODUCTS!$A$2:$G$87,2,0)</f>
        <v>iPhone 15 Pro 128 GB</v>
      </c>
      <c r="J4327" s="2" t="str">
        <f>VLOOKUP(E4327,CUSTOMERS!$A$2:$K$1001,2,0)&amp;" "&amp;VLOOKUP(E4327,CUSTOMERS!$A$2:$K$1001,3,0)</f>
        <v>Jehu Weyland</v>
      </c>
    </row>
    <row r="4328" spans="1:10" ht="14.25" customHeight="1" x14ac:dyDescent="0.3">
      <c r="A4328" s="3">
        <f t="shared" si="16"/>
        <v>45231</v>
      </c>
      <c r="B4328" s="3">
        <v>45248</v>
      </c>
      <c r="C4328" s="2">
        <v>302142</v>
      </c>
      <c r="D4328" s="2">
        <v>10069</v>
      </c>
      <c r="E4328" s="2">
        <v>858</v>
      </c>
      <c r="F4328" s="2">
        <v>3</v>
      </c>
      <c r="G4328" s="2">
        <v>5</v>
      </c>
      <c r="H4328" s="2">
        <v>15</v>
      </c>
      <c r="I4328" s="2" t="str">
        <f>VLOOKUP($D4328,PRODUCTS!$A$2:$G$87,2,0)</f>
        <v>USB-C Charging Cable</v>
      </c>
      <c r="J4328" s="2" t="str">
        <f>VLOOKUP(E4328,CUSTOMERS!$A$2:$K$1001,2,0)&amp;" "&amp;VLOOKUP(E4328,CUSTOMERS!$A$2:$K$1001,3,0)</f>
        <v>Alfredo Rossey</v>
      </c>
    </row>
    <row r="4329" spans="1:10" ht="14.25" customHeight="1" x14ac:dyDescent="0.3">
      <c r="A4329" s="3">
        <f t="shared" si="16"/>
        <v>45231</v>
      </c>
      <c r="B4329" s="3">
        <v>45248</v>
      </c>
      <c r="C4329" s="2">
        <v>302142</v>
      </c>
      <c r="D4329" s="2">
        <v>10005</v>
      </c>
      <c r="E4329" s="2">
        <v>944</v>
      </c>
      <c r="F4329" s="2">
        <v>1</v>
      </c>
      <c r="G4329" s="2">
        <v>36</v>
      </c>
      <c r="H4329" s="2">
        <v>36</v>
      </c>
      <c r="I4329" s="2" t="str">
        <f>VLOOKUP($D4329,PRODUCTS!$A$2:$G$87,2,0)</f>
        <v>Blink Video Doorbell</v>
      </c>
      <c r="J4329" s="2" t="str">
        <f>VLOOKUP(E4329,CUSTOMERS!$A$2:$K$1001,2,0)&amp;" "&amp;VLOOKUP(E4329,CUSTOMERS!$A$2:$K$1001,3,0)</f>
        <v>Godart Pughsley</v>
      </c>
    </row>
    <row r="4330" spans="1:10" ht="14.25" customHeight="1" x14ac:dyDescent="0.3">
      <c r="A4330" s="3">
        <f t="shared" si="16"/>
        <v>45231</v>
      </c>
      <c r="B4330" s="3">
        <v>45248</v>
      </c>
      <c r="C4330" s="2">
        <v>302143</v>
      </c>
      <c r="D4330" s="2">
        <v>10071</v>
      </c>
      <c r="E4330" s="2">
        <v>138</v>
      </c>
      <c r="F4330" s="2">
        <v>1</v>
      </c>
      <c r="G4330" s="2">
        <v>6</v>
      </c>
      <c r="H4330" s="2">
        <v>6</v>
      </c>
      <c r="I4330" s="2" t="str">
        <f>VLOOKUP($D4330,PRODUCTS!$A$2:$G$87,2,0)</f>
        <v>Case for iPhone 15 Pro Red</v>
      </c>
      <c r="J4330" s="2" t="str">
        <f>VLOOKUP(E4330,CUSTOMERS!$A$2:$K$1001,2,0)&amp;" "&amp;VLOOKUP(E4330,CUSTOMERS!$A$2:$K$1001,3,0)</f>
        <v>Chrissy Rankcom</v>
      </c>
    </row>
    <row r="4331" spans="1:10" ht="14.25" customHeight="1" x14ac:dyDescent="0.3">
      <c r="A4331" s="3">
        <f t="shared" si="16"/>
        <v>45231</v>
      </c>
      <c r="B4331" s="3">
        <v>45248</v>
      </c>
      <c r="C4331" s="2">
        <v>302144</v>
      </c>
      <c r="D4331" s="2">
        <v>10051</v>
      </c>
      <c r="E4331" s="2">
        <v>190</v>
      </c>
      <c r="F4331" s="2">
        <v>2</v>
      </c>
      <c r="G4331" s="2">
        <v>900</v>
      </c>
      <c r="H4331" s="2">
        <v>1800</v>
      </c>
      <c r="I4331" s="2" t="str">
        <f>VLOOKUP($D4331,PRODUCTS!$A$2:$G$87,2,0)</f>
        <v>Dell - Inspiron 23.8" Touch screen All-In-One</v>
      </c>
      <c r="J4331" s="2" t="str">
        <f>VLOOKUP(E4331,CUSTOMERS!$A$2:$K$1001,2,0)&amp;" "&amp;VLOOKUP(E4331,CUSTOMERS!$A$2:$K$1001,3,0)</f>
        <v>Valentin Pashba</v>
      </c>
    </row>
    <row r="4332" spans="1:10" ht="14.25" customHeight="1" x14ac:dyDescent="0.3">
      <c r="A4332" s="3">
        <f t="shared" si="16"/>
        <v>45231</v>
      </c>
      <c r="B4332" s="3">
        <v>45248</v>
      </c>
      <c r="C4332" s="2">
        <v>302144</v>
      </c>
      <c r="D4332" s="2">
        <v>10058</v>
      </c>
      <c r="E4332" s="2">
        <v>999</v>
      </c>
      <c r="F4332" s="2">
        <v>3</v>
      </c>
      <c r="G4332" s="2">
        <v>799</v>
      </c>
      <c r="H4332" s="2">
        <v>2397</v>
      </c>
      <c r="I4332" s="2" t="str">
        <f>VLOOKUP($D4332,PRODUCTS!$A$2:$G$87,2,0)</f>
        <v>Sony - 65" Class X80K</v>
      </c>
      <c r="J4332" s="2" t="str">
        <f>VLOOKUP(E4332,CUSTOMERS!$A$2:$K$1001,2,0)&amp;" "&amp;VLOOKUP(E4332,CUSTOMERS!$A$2:$K$1001,3,0)</f>
        <v>Tracy MacVicar</v>
      </c>
    </row>
    <row r="4333" spans="1:10" ht="14.25" customHeight="1" x14ac:dyDescent="0.3">
      <c r="A4333" s="3">
        <f t="shared" si="16"/>
        <v>45231</v>
      </c>
      <c r="B4333" s="3">
        <v>45249</v>
      </c>
      <c r="C4333" s="2">
        <v>302145</v>
      </c>
      <c r="D4333" s="2">
        <v>10054</v>
      </c>
      <c r="E4333" s="2">
        <v>858</v>
      </c>
      <c r="F4333" s="2">
        <v>3</v>
      </c>
      <c r="G4333" s="2">
        <v>250</v>
      </c>
      <c r="H4333" s="2">
        <v>750</v>
      </c>
      <c r="I4333" s="2" t="str">
        <f>VLOOKUP($D4333,PRODUCTS!$A$2:$G$87,2,0)</f>
        <v>Samsung - 28” ViewFinity UHD</v>
      </c>
      <c r="J4333" s="2" t="str">
        <f>VLOOKUP(E4333,CUSTOMERS!$A$2:$K$1001,2,0)&amp;" "&amp;VLOOKUP(E4333,CUSTOMERS!$A$2:$K$1001,3,0)</f>
        <v>Alfredo Rossey</v>
      </c>
    </row>
    <row r="4334" spans="1:10" ht="14.25" customHeight="1" x14ac:dyDescent="0.3">
      <c r="A4334" s="3">
        <f t="shared" si="16"/>
        <v>45231</v>
      </c>
      <c r="B4334" s="3">
        <v>45249</v>
      </c>
      <c r="C4334" s="2">
        <v>302145</v>
      </c>
      <c r="D4334" s="2">
        <v>10022</v>
      </c>
      <c r="E4334" s="2">
        <v>582</v>
      </c>
      <c r="F4334" s="2">
        <v>1</v>
      </c>
      <c r="G4334" s="2">
        <v>899</v>
      </c>
      <c r="H4334" s="2">
        <v>899</v>
      </c>
      <c r="I4334" s="2" t="str">
        <f>VLOOKUP($D4334,PRODUCTS!$A$2:$G$87,2,0)</f>
        <v>iPhone 15 256 GB</v>
      </c>
      <c r="J4334" s="2" t="str">
        <f>VLOOKUP(E4334,CUSTOMERS!$A$2:$K$1001,2,0)&amp;" "&amp;VLOOKUP(E4334,CUSTOMERS!$A$2:$K$1001,3,0)</f>
        <v>Shalom Aslum</v>
      </c>
    </row>
    <row r="4335" spans="1:10" ht="14.25" customHeight="1" x14ac:dyDescent="0.3">
      <c r="A4335" s="3">
        <f t="shared" si="16"/>
        <v>45231</v>
      </c>
      <c r="B4335" s="3">
        <v>45249</v>
      </c>
      <c r="C4335" s="2">
        <v>302146</v>
      </c>
      <c r="D4335" s="2">
        <v>10038</v>
      </c>
      <c r="E4335" s="2">
        <v>928</v>
      </c>
      <c r="F4335" s="2">
        <v>1</v>
      </c>
      <c r="G4335" s="2">
        <v>379</v>
      </c>
      <c r="H4335" s="2">
        <v>379</v>
      </c>
      <c r="I4335" s="2" t="str">
        <f>VLOOKUP($D4335,PRODUCTS!$A$2:$G$87,2,0)</f>
        <v>Apple Watch Series 9 (GPS) 45mm</v>
      </c>
      <c r="J4335" s="2" t="str">
        <f>VLOOKUP(E4335,CUSTOMERS!$A$2:$K$1001,2,0)&amp;" "&amp;VLOOKUP(E4335,CUSTOMERS!$A$2:$K$1001,3,0)</f>
        <v>Ian Cossans</v>
      </c>
    </row>
    <row r="4336" spans="1:10" ht="14.25" customHeight="1" x14ac:dyDescent="0.3">
      <c r="A4336" s="3">
        <f t="shared" si="16"/>
        <v>45231</v>
      </c>
      <c r="B4336" s="3">
        <v>45249</v>
      </c>
      <c r="C4336" s="2">
        <v>302147</v>
      </c>
      <c r="D4336" s="2">
        <v>10050</v>
      </c>
      <c r="E4336" s="2">
        <v>31</v>
      </c>
      <c r="F4336" s="2">
        <v>3</v>
      </c>
      <c r="G4336" s="2">
        <v>700</v>
      </c>
      <c r="H4336" s="2">
        <v>2100</v>
      </c>
      <c r="I4336" s="2" t="str">
        <f>VLOOKUP($D4336,PRODUCTS!$A$2:$G$87,2,0)</f>
        <v>Microsoft - Surface Laptop Go 3 </v>
      </c>
      <c r="J4336" s="2" t="str">
        <f>VLOOKUP(E4336,CUSTOMERS!$A$2:$K$1001,2,0)&amp;" "&amp;VLOOKUP(E4336,CUSTOMERS!$A$2:$K$1001,3,0)</f>
        <v>Cybil Hartopp</v>
      </c>
    </row>
    <row r="4337" spans="1:10" ht="14.25" customHeight="1" x14ac:dyDescent="0.3">
      <c r="A4337" s="3">
        <f t="shared" ref="A4337:A4591" si="17">DATE(YEAR(B4337),MONTH(B4337),1)</f>
        <v>45231</v>
      </c>
      <c r="B4337" s="3">
        <v>45249</v>
      </c>
      <c r="C4337" s="2">
        <v>302148</v>
      </c>
      <c r="D4337" s="2">
        <v>10067</v>
      </c>
      <c r="E4337" s="2">
        <v>811</v>
      </c>
      <c r="F4337" s="2">
        <v>1</v>
      </c>
      <c r="G4337" s="2">
        <v>269</v>
      </c>
      <c r="H4337" s="2">
        <v>269</v>
      </c>
      <c r="I4337" s="2" t="str">
        <f>VLOOKUP($D4337,PRODUCTS!$A$2:$G$87,2,0)</f>
        <v>Google - Nest Cam 2 Pack</v>
      </c>
      <c r="J4337" s="2" t="str">
        <f>VLOOKUP(E4337,CUSTOMERS!$A$2:$K$1001,2,0)&amp;" "&amp;VLOOKUP(E4337,CUSTOMERS!$A$2:$K$1001,3,0)</f>
        <v>Shirleen Bedrosian</v>
      </c>
    </row>
    <row r="4338" spans="1:10" ht="14.25" customHeight="1" x14ac:dyDescent="0.3">
      <c r="A4338" s="3">
        <f t="shared" si="17"/>
        <v>45231</v>
      </c>
      <c r="B4338" s="3">
        <v>45249</v>
      </c>
      <c r="C4338" s="2">
        <v>302148</v>
      </c>
      <c r="D4338" s="2">
        <v>10022</v>
      </c>
      <c r="E4338" s="2">
        <v>833</v>
      </c>
      <c r="F4338" s="2">
        <v>3</v>
      </c>
      <c r="G4338" s="2">
        <v>899</v>
      </c>
      <c r="H4338" s="2">
        <v>2697</v>
      </c>
      <c r="I4338" s="2" t="str">
        <f>VLOOKUP($D4338,PRODUCTS!$A$2:$G$87,2,0)</f>
        <v>iPhone 15 256 GB</v>
      </c>
      <c r="J4338" s="2" t="str">
        <f>VLOOKUP(E4338,CUSTOMERS!$A$2:$K$1001,2,0)&amp;" "&amp;VLOOKUP(E4338,CUSTOMERS!$A$2:$K$1001,3,0)</f>
        <v>Reid Sigart</v>
      </c>
    </row>
    <row r="4339" spans="1:10" ht="14.25" customHeight="1" x14ac:dyDescent="0.3">
      <c r="A4339" s="3">
        <f t="shared" si="17"/>
        <v>45231</v>
      </c>
      <c r="B4339" s="3">
        <v>45249</v>
      </c>
      <c r="C4339" s="2">
        <v>302149</v>
      </c>
      <c r="D4339" s="2">
        <v>10019</v>
      </c>
      <c r="E4339" s="2">
        <v>762</v>
      </c>
      <c r="F4339" s="2">
        <v>1</v>
      </c>
      <c r="G4339" s="2">
        <v>1299</v>
      </c>
      <c r="H4339" s="2">
        <v>1299</v>
      </c>
      <c r="I4339" s="2" t="str">
        <f>VLOOKUP($D4339,PRODUCTS!$A$2:$G$87,2,0)</f>
        <v>iPhone 15 Pro 512 GB</v>
      </c>
      <c r="J4339" s="2" t="str">
        <f>VLOOKUP(E4339,CUSTOMERS!$A$2:$K$1001,2,0)&amp;" "&amp;VLOOKUP(E4339,CUSTOMERS!$A$2:$K$1001,3,0)</f>
        <v>Rhodie Keyzor</v>
      </c>
    </row>
    <row r="4340" spans="1:10" ht="14.25" customHeight="1" x14ac:dyDescent="0.3">
      <c r="A4340" s="3">
        <f t="shared" si="17"/>
        <v>45231</v>
      </c>
      <c r="B4340" s="3">
        <v>45249</v>
      </c>
      <c r="C4340" s="2">
        <v>302149</v>
      </c>
      <c r="D4340" s="2">
        <v>10086</v>
      </c>
      <c r="E4340" s="2">
        <v>319</v>
      </c>
      <c r="F4340" s="2">
        <v>3</v>
      </c>
      <c r="G4340" s="2">
        <v>13</v>
      </c>
      <c r="H4340" s="2">
        <v>39</v>
      </c>
      <c r="I4340" s="2" t="str">
        <f>VLOOKUP($D4340,PRODUCTS!$A$2:$G$87,2,0)</f>
        <v>Lightning Charging Cable</v>
      </c>
      <c r="J4340" s="2" t="str">
        <f>VLOOKUP(E4340,CUSTOMERS!$A$2:$K$1001,2,0)&amp;" "&amp;VLOOKUP(E4340,CUSTOMERS!$A$2:$K$1001,3,0)</f>
        <v>Dannie Trowbridge</v>
      </c>
    </row>
    <row r="4341" spans="1:10" ht="14.25" customHeight="1" x14ac:dyDescent="0.3">
      <c r="A4341" s="3">
        <f t="shared" si="17"/>
        <v>45231</v>
      </c>
      <c r="B4341" s="3">
        <v>45249</v>
      </c>
      <c r="C4341" s="2">
        <v>302149</v>
      </c>
      <c r="D4341" s="2">
        <v>10014</v>
      </c>
      <c r="E4341" s="2">
        <v>568</v>
      </c>
      <c r="F4341" s="2">
        <v>3</v>
      </c>
      <c r="G4341" s="2">
        <v>1199</v>
      </c>
      <c r="H4341" s="2">
        <v>3597</v>
      </c>
      <c r="I4341" s="2" t="str">
        <f>VLOOKUP($D4341,PRODUCTS!$A$2:$G$87,2,0)</f>
        <v>iPhone 15 Pro Max 256 GB</v>
      </c>
      <c r="J4341" s="2" t="str">
        <f>VLOOKUP(E4341,CUSTOMERS!$A$2:$K$1001,2,0)&amp;" "&amp;VLOOKUP(E4341,CUSTOMERS!$A$2:$K$1001,3,0)</f>
        <v>Eran Maddocks</v>
      </c>
    </row>
    <row r="4342" spans="1:10" ht="14.25" customHeight="1" x14ac:dyDescent="0.3">
      <c r="A4342" s="3">
        <f t="shared" si="17"/>
        <v>45231</v>
      </c>
      <c r="B4342" s="3">
        <v>45249</v>
      </c>
      <c r="C4342" s="2">
        <v>302149</v>
      </c>
      <c r="D4342" s="2">
        <v>10022</v>
      </c>
      <c r="E4342" s="2">
        <v>759</v>
      </c>
      <c r="F4342" s="2">
        <v>3</v>
      </c>
      <c r="G4342" s="2">
        <v>899</v>
      </c>
      <c r="H4342" s="2">
        <v>2697</v>
      </c>
      <c r="I4342" s="2" t="str">
        <f>VLOOKUP($D4342,PRODUCTS!$A$2:$G$87,2,0)</f>
        <v>iPhone 15 256 GB</v>
      </c>
      <c r="J4342" s="2" t="str">
        <f>VLOOKUP(E4342,CUSTOMERS!$A$2:$K$1001,2,0)&amp;" "&amp;VLOOKUP(E4342,CUSTOMERS!$A$2:$K$1001,3,0)</f>
        <v>Aaron Charville</v>
      </c>
    </row>
    <row r="4343" spans="1:10" ht="14.25" customHeight="1" x14ac:dyDescent="0.3">
      <c r="A4343" s="3">
        <f t="shared" si="17"/>
        <v>45231</v>
      </c>
      <c r="B4343" s="3">
        <v>45249</v>
      </c>
      <c r="C4343" s="2">
        <v>302149</v>
      </c>
      <c r="D4343" s="2">
        <v>10023</v>
      </c>
      <c r="E4343" s="2">
        <v>790</v>
      </c>
      <c r="F4343" s="2">
        <v>1</v>
      </c>
      <c r="G4343" s="2">
        <v>1099</v>
      </c>
      <c r="H4343" s="2">
        <v>1099</v>
      </c>
      <c r="I4343" s="2" t="str">
        <f>VLOOKUP($D4343,PRODUCTS!$A$2:$G$87,2,0)</f>
        <v>iPhone 15 512 GB</v>
      </c>
      <c r="J4343" s="2" t="str">
        <f>VLOOKUP(E4343,CUSTOMERS!$A$2:$K$1001,2,0)&amp;" "&amp;VLOOKUP(E4343,CUSTOMERS!$A$2:$K$1001,3,0)</f>
        <v>Hallsy Hallex</v>
      </c>
    </row>
    <row r="4344" spans="1:10" ht="14.25" customHeight="1" x14ac:dyDescent="0.3">
      <c r="A4344" s="3">
        <f t="shared" si="17"/>
        <v>45231</v>
      </c>
      <c r="B4344" s="3">
        <v>45249</v>
      </c>
      <c r="C4344" s="2">
        <v>302149</v>
      </c>
      <c r="D4344" s="2">
        <v>10019</v>
      </c>
      <c r="E4344" s="2">
        <v>791</v>
      </c>
      <c r="F4344" s="2">
        <v>1</v>
      </c>
      <c r="G4344" s="2">
        <v>1299</v>
      </c>
      <c r="H4344" s="2">
        <v>1299</v>
      </c>
      <c r="I4344" s="2" t="str">
        <f>VLOOKUP($D4344,PRODUCTS!$A$2:$G$87,2,0)</f>
        <v>iPhone 15 Pro 512 GB</v>
      </c>
      <c r="J4344" s="2" t="str">
        <f>VLOOKUP(E4344,CUSTOMERS!$A$2:$K$1001,2,0)&amp;" "&amp;VLOOKUP(E4344,CUSTOMERS!$A$2:$K$1001,3,0)</f>
        <v>Eben Lumpkin</v>
      </c>
    </row>
    <row r="4345" spans="1:10" ht="14.25" customHeight="1" x14ac:dyDescent="0.3">
      <c r="A4345" s="3">
        <f t="shared" si="17"/>
        <v>45231</v>
      </c>
      <c r="B4345" s="3">
        <v>45249</v>
      </c>
      <c r="C4345" s="2">
        <v>302149</v>
      </c>
      <c r="D4345" s="2">
        <v>10047</v>
      </c>
      <c r="E4345" s="2">
        <v>210</v>
      </c>
      <c r="F4345" s="2">
        <v>2</v>
      </c>
      <c r="G4345" s="2">
        <v>300</v>
      </c>
      <c r="H4345" s="2">
        <v>600</v>
      </c>
      <c r="I4345" s="2" t="str">
        <f>VLOOKUP($D4345,PRODUCTS!$A$2:$G$87,2,0)</f>
        <v>Microsoft - Xbox Series S 512 GB All-Digital Console</v>
      </c>
      <c r="J4345" s="2" t="str">
        <f>VLOOKUP(E4345,CUSTOMERS!$A$2:$K$1001,2,0)&amp;" "&amp;VLOOKUP(E4345,CUSTOMERS!$A$2:$K$1001,3,0)</f>
        <v>Colan Korf</v>
      </c>
    </row>
    <row r="4346" spans="1:10" ht="14.25" customHeight="1" x14ac:dyDescent="0.3">
      <c r="A4346" s="3">
        <f t="shared" si="17"/>
        <v>45231</v>
      </c>
      <c r="B4346" s="3">
        <v>45249</v>
      </c>
      <c r="C4346" s="2">
        <v>302149</v>
      </c>
      <c r="D4346" s="2">
        <v>10019</v>
      </c>
      <c r="E4346" s="2">
        <v>668</v>
      </c>
      <c r="F4346" s="2">
        <v>1</v>
      </c>
      <c r="G4346" s="2">
        <v>1299</v>
      </c>
      <c r="H4346" s="2">
        <v>1299</v>
      </c>
      <c r="I4346" s="2" t="str">
        <f>VLOOKUP($D4346,PRODUCTS!$A$2:$G$87,2,0)</f>
        <v>iPhone 15 Pro 512 GB</v>
      </c>
      <c r="J4346" s="2" t="str">
        <f>VLOOKUP(E4346,CUSTOMERS!$A$2:$K$1001,2,0)&amp;" "&amp;VLOOKUP(E4346,CUSTOMERS!$A$2:$K$1001,3,0)</f>
        <v>Maia Warwicker</v>
      </c>
    </row>
    <row r="4347" spans="1:10" ht="14.25" customHeight="1" x14ac:dyDescent="0.3">
      <c r="A4347" s="3">
        <f t="shared" si="17"/>
        <v>45231</v>
      </c>
      <c r="B4347" s="3">
        <v>45249</v>
      </c>
      <c r="C4347" s="2">
        <v>302150</v>
      </c>
      <c r="D4347" s="2">
        <v>10086</v>
      </c>
      <c r="E4347" s="2">
        <v>771</v>
      </c>
      <c r="F4347" s="2">
        <v>2</v>
      </c>
      <c r="G4347" s="2">
        <v>13</v>
      </c>
      <c r="H4347" s="2">
        <v>26</v>
      </c>
      <c r="I4347" s="2" t="str">
        <f>VLOOKUP($D4347,PRODUCTS!$A$2:$G$87,2,0)</f>
        <v>Lightning Charging Cable</v>
      </c>
      <c r="J4347" s="2" t="str">
        <f>VLOOKUP(E4347,CUSTOMERS!$A$2:$K$1001,2,0)&amp;" "&amp;VLOOKUP(E4347,CUSTOMERS!$A$2:$K$1001,3,0)</f>
        <v>Pepillo Vasnetsov</v>
      </c>
    </row>
    <row r="4348" spans="1:10" ht="14.25" customHeight="1" x14ac:dyDescent="0.3">
      <c r="A4348" s="3">
        <f t="shared" si="17"/>
        <v>45231</v>
      </c>
      <c r="B4348" s="3">
        <v>45249</v>
      </c>
      <c r="C4348" s="2">
        <v>302151</v>
      </c>
      <c r="D4348" s="2">
        <v>10022</v>
      </c>
      <c r="E4348" s="2">
        <v>323</v>
      </c>
      <c r="F4348" s="2">
        <v>1</v>
      </c>
      <c r="G4348" s="2">
        <v>899</v>
      </c>
      <c r="H4348" s="2">
        <v>899</v>
      </c>
      <c r="I4348" s="2" t="str">
        <f>VLOOKUP($D4348,PRODUCTS!$A$2:$G$87,2,0)</f>
        <v>iPhone 15 256 GB</v>
      </c>
      <c r="J4348" s="2" t="str">
        <f>VLOOKUP(E4348,CUSTOMERS!$A$2:$K$1001,2,0)&amp;" "&amp;VLOOKUP(E4348,CUSTOMERS!$A$2:$K$1001,3,0)</f>
        <v>Rosina Wallentin</v>
      </c>
    </row>
    <row r="4349" spans="1:10" ht="14.25" customHeight="1" x14ac:dyDescent="0.3">
      <c r="A4349" s="3">
        <f t="shared" si="17"/>
        <v>45231</v>
      </c>
      <c r="B4349" s="3">
        <v>45249</v>
      </c>
      <c r="C4349" s="2">
        <v>302152</v>
      </c>
      <c r="D4349" s="2">
        <v>10007</v>
      </c>
      <c r="E4349" s="2">
        <v>840</v>
      </c>
      <c r="F4349" s="2">
        <v>2</v>
      </c>
      <c r="G4349" s="2">
        <v>230</v>
      </c>
      <c r="H4349" s="2">
        <v>460</v>
      </c>
      <c r="I4349" s="2" t="str">
        <f>VLOOKUP($D4349,PRODUCTS!$A$2:$G$87,2,0)</f>
        <v>Apple Ipad (9th Gen)</v>
      </c>
      <c r="J4349" s="2" t="str">
        <f>VLOOKUP(E4349,CUSTOMERS!$A$2:$K$1001,2,0)&amp;" "&amp;VLOOKUP(E4349,CUSTOMERS!$A$2:$K$1001,3,0)</f>
        <v>Phillis Slevin</v>
      </c>
    </row>
    <row r="4350" spans="1:10" ht="14.25" customHeight="1" x14ac:dyDescent="0.3">
      <c r="A4350" s="3">
        <f t="shared" si="17"/>
        <v>45231</v>
      </c>
      <c r="B4350" s="3">
        <v>45249</v>
      </c>
      <c r="C4350" s="2">
        <v>302152</v>
      </c>
      <c r="D4350" s="2">
        <v>10046</v>
      </c>
      <c r="E4350" s="2">
        <v>997</v>
      </c>
      <c r="F4350" s="2">
        <v>2</v>
      </c>
      <c r="G4350" s="2">
        <v>200</v>
      </c>
      <c r="H4350" s="2">
        <v>400</v>
      </c>
      <c r="I4350" s="2" t="str">
        <f>VLOOKUP($D4350,PRODUCTS!$A$2:$G$87,2,0)</f>
        <v>Nintendo - Switch 32GB Lite</v>
      </c>
      <c r="J4350" s="2" t="str">
        <f>VLOOKUP(E4350,CUSTOMERS!$A$2:$K$1001,2,0)&amp;" "&amp;VLOOKUP(E4350,CUSTOMERS!$A$2:$K$1001,3,0)</f>
        <v>Simone Peters</v>
      </c>
    </row>
    <row r="4351" spans="1:10" ht="14.25" customHeight="1" x14ac:dyDescent="0.3">
      <c r="A4351" s="3">
        <f t="shared" si="17"/>
        <v>45231</v>
      </c>
      <c r="B4351" s="3">
        <v>45249</v>
      </c>
      <c r="C4351" s="2">
        <v>302152</v>
      </c>
      <c r="D4351" s="2">
        <v>10032</v>
      </c>
      <c r="E4351" s="2">
        <v>763</v>
      </c>
      <c r="F4351" s="2">
        <v>2</v>
      </c>
      <c r="G4351" s="2">
        <v>70</v>
      </c>
      <c r="H4351" s="2">
        <v>140</v>
      </c>
      <c r="I4351" s="2" t="str">
        <f>VLOOKUP($D4351,PRODUCTS!$A$2:$G$87,2,0)</f>
        <v>Nintendo Switch Pro Controller</v>
      </c>
      <c r="J4351" s="2" t="str">
        <f>VLOOKUP(E4351,CUSTOMERS!$A$2:$K$1001,2,0)&amp;" "&amp;VLOOKUP(E4351,CUSTOMERS!$A$2:$K$1001,3,0)</f>
        <v>Devin Dictus</v>
      </c>
    </row>
    <row r="4352" spans="1:10" ht="14.25" customHeight="1" x14ac:dyDescent="0.3">
      <c r="A4352" s="3">
        <f t="shared" si="17"/>
        <v>45231</v>
      </c>
      <c r="B4352" s="3">
        <v>45249</v>
      </c>
      <c r="C4352" s="2">
        <v>302152</v>
      </c>
      <c r="D4352" s="2">
        <v>10071</v>
      </c>
      <c r="E4352" s="2">
        <v>513</v>
      </c>
      <c r="F4352" s="2">
        <v>3</v>
      </c>
      <c r="G4352" s="2">
        <v>6</v>
      </c>
      <c r="H4352" s="2">
        <v>18</v>
      </c>
      <c r="I4352" s="2" t="str">
        <f>VLOOKUP($D4352,PRODUCTS!$A$2:$G$87,2,0)</f>
        <v>Case for iPhone 15 Pro Red</v>
      </c>
      <c r="J4352" s="2" t="str">
        <f>VLOOKUP(E4352,CUSTOMERS!$A$2:$K$1001,2,0)&amp;" "&amp;VLOOKUP(E4352,CUSTOMERS!$A$2:$K$1001,3,0)</f>
        <v>Angie Rout</v>
      </c>
    </row>
    <row r="4353" spans="1:10" ht="14.25" customHeight="1" x14ac:dyDescent="0.3">
      <c r="A4353" s="3">
        <f t="shared" si="17"/>
        <v>45231</v>
      </c>
      <c r="B4353" s="3">
        <v>45249</v>
      </c>
      <c r="C4353" s="2">
        <v>302152</v>
      </c>
      <c r="D4353" s="2">
        <v>10071</v>
      </c>
      <c r="E4353" s="2">
        <v>569</v>
      </c>
      <c r="F4353" s="2">
        <v>3</v>
      </c>
      <c r="G4353" s="2">
        <v>6</v>
      </c>
      <c r="H4353" s="2">
        <v>18</v>
      </c>
      <c r="I4353" s="2" t="str">
        <f>VLOOKUP($D4353,PRODUCTS!$A$2:$G$87,2,0)</f>
        <v>Case for iPhone 15 Pro Red</v>
      </c>
      <c r="J4353" s="2" t="str">
        <f>VLOOKUP(E4353,CUSTOMERS!$A$2:$K$1001,2,0)&amp;" "&amp;VLOOKUP(E4353,CUSTOMERS!$A$2:$K$1001,3,0)</f>
        <v>Garvy Malyj</v>
      </c>
    </row>
    <row r="4354" spans="1:10" ht="14.25" customHeight="1" x14ac:dyDescent="0.3">
      <c r="A4354" s="3">
        <f t="shared" si="17"/>
        <v>45231</v>
      </c>
      <c r="B4354" s="3">
        <v>45249</v>
      </c>
      <c r="C4354" s="2">
        <v>302152</v>
      </c>
      <c r="D4354" s="2">
        <v>10047</v>
      </c>
      <c r="E4354" s="2">
        <v>973</v>
      </c>
      <c r="F4354" s="2">
        <v>3</v>
      </c>
      <c r="G4354" s="2">
        <v>300</v>
      </c>
      <c r="H4354" s="2">
        <v>900</v>
      </c>
      <c r="I4354" s="2" t="str">
        <f>VLOOKUP($D4354,PRODUCTS!$A$2:$G$87,2,0)</f>
        <v>Microsoft - Xbox Series S 512 GB All-Digital Console</v>
      </c>
      <c r="J4354" s="2" t="str">
        <f>VLOOKUP(E4354,CUSTOMERS!$A$2:$K$1001,2,0)&amp;" "&amp;VLOOKUP(E4354,CUSTOMERS!$A$2:$K$1001,3,0)</f>
        <v>Demetri Van Dalen</v>
      </c>
    </row>
    <row r="4355" spans="1:10" ht="14.25" customHeight="1" x14ac:dyDescent="0.3">
      <c r="A4355" s="3">
        <f t="shared" si="17"/>
        <v>45231</v>
      </c>
      <c r="B4355" s="3">
        <v>45249</v>
      </c>
      <c r="C4355" s="2">
        <v>302152</v>
      </c>
      <c r="D4355" s="2">
        <v>10075</v>
      </c>
      <c r="E4355" s="2">
        <v>832</v>
      </c>
      <c r="F4355" s="2">
        <v>1</v>
      </c>
      <c r="G4355" s="2">
        <v>5</v>
      </c>
      <c r="H4355" s="2">
        <v>5</v>
      </c>
      <c r="I4355" s="2" t="str">
        <f>VLOOKUP($D4355,PRODUCTS!$A$2:$G$87,2,0)</f>
        <v>Case for iPhone 15 Black</v>
      </c>
      <c r="J4355" s="2" t="str">
        <f>VLOOKUP(E4355,CUSTOMERS!$A$2:$K$1001,2,0)&amp;" "&amp;VLOOKUP(E4355,CUSTOMERS!$A$2:$K$1001,3,0)</f>
        <v>Zebedee Berthelmot</v>
      </c>
    </row>
    <row r="4356" spans="1:10" ht="14.25" customHeight="1" x14ac:dyDescent="0.3">
      <c r="A4356" s="3">
        <f t="shared" si="17"/>
        <v>45231</v>
      </c>
      <c r="B4356" s="3">
        <v>45249</v>
      </c>
      <c r="C4356" s="2">
        <v>302152</v>
      </c>
      <c r="D4356" s="2">
        <v>10007</v>
      </c>
      <c r="E4356" s="2">
        <v>786</v>
      </c>
      <c r="F4356" s="2">
        <v>1</v>
      </c>
      <c r="G4356" s="2">
        <v>230</v>
      </c>
      <c r="H4356" s="2">
        <v>230</v>
      </c>
      <c r="I4356" s="2" t="str">
        <f>VLOOKUP($D4356,PRODUCTS!$A$2:$G$87,2,0)</f>
        <v>Apple Ipad (9th Gen)</v>
      </c>
      <c r="J4356" s="2" t="str">
        <f>VLOOKUP(E4356,CUSTOMERS!$A$2:$K$1001,2,0)&amp;" "&amp;VLOOKUP(E4356,CUSTOMERS!$A$2:$K$1001,3,0)</f>
        <v>Bel Cahillane</v>
      </c>
    </row>
    <row r="4357" spans="1:10" ht="14.25" customHeight="1" x14ac:dyDescent="0.3">
      <c r="A4357" s="3">
        <f t="shared" si="17"/>
        <v>45231</v>
      </c>
      <c r="B4357" s="3">
        <v>45249</v>
      </c>
      <c r="C4357" s="2">
        <v>302153</v>
      </c>
      <c r="D4357" s="2">
        <v>10021</v>
      </c>
      <c r="E4357" s="2">
        <v>251</v>
      </c>
      <c r="F4357" s="2">
        <v>2</v>
      </c>
      <c r="G4357" s="2">
        <v>799</v>
      </c>
      <c r="H4357" s="2">
        <v>1598</v>
      </c>
      <c r="I4357" s="2" t="str">
        <f>VLOOKUP($D4357,PRODUCTS!$A$2:$G$87,2,0)</f>
        <v>iPhone 15 128 GB</v>
      </c>
      <c r="J4357" s="2" t="str">
        <f>VLOOKUP(E4357,CUSTOMERS!$A$2:$K$1001,2,0)&amp;" "&amp;VLOOKUP(E4357,CUSTOMERS!$A$2:$K$1001,3,0)</f>
        <v>Melesa Cosgrave</v>
      </c>
    </row>
    <row r="4358" spans="1:10" ht="14.25" customHeight="1" x14ac:dyDescent="0.3">
      <c r="A4358" s="3">
        <f t="shared" si="17"/>
        <v>45231</v>
      </c>
      <c r="B4358" s="3">
        <v>45249</v>
      </c>
      <c r="C4358" s="2">
        <v>302153</v>
      </c>
      <c r="D4358" s="2">
        <v>10039</v>
      </c>
      <c r="E4358" s="2">
        <v>826</v>
      </c>
      <c r="F4358" s="2">
        <v>3</v>
      </c>
      <c r="G4358" s="2">
        <v>799</v>
      </c>
      <c r="H4358" s="2">
        <v>2397</v>
      </c>
      <c r="I4358" s="2" t="str">
        <f>VLOOKUP($D4358,PRODUCTS!$A$2:$G$87,2,0)</f>
        <v>Apple Watch Series 9 (GPS + Cellular) 45mm</v>
      </c>
      <c r="J4358" s="2" t="str">
        <f>VLOOKUP(E4358,CUSTOMERS!$A$2:$K$1001,2,0)&amp;" "&amp;VLOOKUP(E4358,CUSTOMERS!$A$2:$K$1001,3,0)</f>
        <v>Jervis Tonnesen</v>
      </c>
    </row>
    <row r="4359" spans="1:10" ht="14.25" customHeight="1" x14ac:dyDescent="0.3">
      <c r="A4359" s="3">
        <f t="shared" si="17"/>
        <v>45231</v>
      </c>
      <c r="B4359" s="3">
        <v>45249</v>
      </c>
      <c r="C4359" s="2">
        <v>302154</v>
      </c>
      <c r="D4359" s="2">
        <v>10058</v>
      </c>
      <c r="E4359" s="2">
        <v>741</v>
      </c>
      <c r="F4359" s="2">
        <v>1</v>
      </c>
      <c r="G4359" s="2">
        <v>799</v>
      </c>
      <c r="H4359" s="2">
        <v>799</v>
      </c>
      <c r="I4359" s="2" t="str">
        <f>VLOOKUP($D4359,PRODUCTS!$A$2:$G$87,2,0)</f>
        <v>Sony - 65" Class X80K</v>
      </c>
      <c r="J4359" s="2" t="str">
        <f>VLOOKUP(E4359,CUSTOMERS!$A$2:$K$1001,2,0)&amp;" "&amp;VLOOKUP(E4359,CUSTOMERS!$A$2:$K$1001,3,0)</f>
        <v>Jerrylee MacRedmond</v>
      </c>
    </row>
    <row r="4360" spans="1:10" ht="14.25" customHeight="1" x14ac:dyDescent="0.3">
      <c r="A4360" s="3">
        <f t="shared" si="17"/>
        <v>45231</v>
      </c>
      <c r="B4360" s="3">
        <v>45250</v>
      </c>
      <c r="C4360" s="2">
        <v>302155</v>
      </c>
      <c r="D4360" s="2">
        <v>10074</v>
      </c>
      <c r="E4360" s="2">
        <v>182</v>
      </c>
      <c r="F4360" s="2">
        <v>2</v>
      </c>
      <c r="G4360" s="2">
        <v>6</v>
      </c>
      <c r="H4360" s="2">
        <v>12</v>
      </c>
      <c r="I4360" s="2" t="str">
        <f>VLOOKUP($D4360,PRODUCTS!$A$2:$G$87,2,0)</f>
        <v>Case for iPhone 15 Pro Black</v>
      </c>
      <c r="J4360" s="2" t="str">
        <f>VLOOKUP(E4360,CUSTOMERS!$A$2:$K$1001,2,0)&amp;" "&amp;VLOOKUP(E4360,CUSTOMERS!$A$2:$K$1001,3,0)</f>
        <v>Clifford Champion</v>
      </c>
    </row>
    <row r="4361" spans="1:10" ht="14.25" customHeight="1" x14ac:dyDescent="0.3">
      <c r="A4361" s="3">
        <f t="shared" si="17"/>
        <v>45231</v>
      </c>
      <c r="B4361" s="3">
        <v>45250</v>
      </c>
      <c r="C4361" s="2">
        <v>302155</v>
      </c>
      <c r="D4361" s="2">
        <v>10027</v>
      </c>
      <c r="E4361" s="2">
        <v>946</v>
      </c>
      <c r="F4361" s="2">
        <v>3</v>
      </c>
      <c r="G4361" s="2">
        <v>109</v>
      </c>
      <c r="H4361" s="2">
        <v>327</v>
      </c>
      <c r="I4361" s="2" t="str">
        <f>VLOOKUP($D4361,PRODUCTS!$A$2:$G$87,2,0)</f>
        <v>SAMSUNG Galaxy Buds Pro 2</v>
      </c>
      <c r="J4361" s="2" t="str">
        <f>VLOOKUP(E4361,CUSTOMERS!$A$2:$K$1001,2,0)&amp;" "&amp;VLOOKUP(E4361,CUSTOMERS!$A$2:$K$1001,3,0)</f>
        <v>Olga Andryushin</v>
      </c>
    </row>
    <row r="4362" spans="1:10" ht="14.25" customHeight="1" x14ac:dyDescent="0.3">
      <c r="A4362" s="3">
        <f t="shared" si="17"/>
        <v>45231</v>
      </c>
      <c r="B4362" s="3">
        <v>45250</v>
      </c>
      <c r="C4362" s="2">
        <v>302156</v>
      </c>
      <c r="D4362" s="2">
        <v>10061</v>
      </c>
      <c r="E4362" s="2">
        <v>614</v>
      </c>
      <c r="F4362" s="2">
        <v>1</v>
      </c>
      <c r="G4362" s="2">
        <v>1199</v>
      </c>
      <c r="H4362" s="2">
        <v>1199</v>
      </c>
      <c r="I4362" s="2" t="str">
        <f>VLOOKUP($D4362,PRODUCTS!$A$2:$G$87,2,0)</f>
        <v>Samsung - 55" Class The Frame</v>
      </c>
      <c r="J4362" s="2" t="str">
        <f>VLOOKUP(E4362,CUSTOMERS!$A$2:$K$1001,2,0)&amp;" "&amp;VLOOKUP(E4362,CUSTOMERS!$A$2:$K$1001,3,0)</f>
        <v>Isa Aldins</v>
      </c>
    </row>
    <row r="4363" spans="1:10" ht="14.25" customHeight="1" x14ac:dyDescent="0.3">
      <c r="A4363" s="3">
        <f t="shared" si="17"/>
        <v>45231</v>
      </c>
      <c r="B4363" s="3">
        <v>45250</v>
      </c>
      <c r="C4363" s="2">
        <v>302157</v>
      </c>
      <c r="D4363" s="2">
        <v>10005</v>
      </c>
      <c r="E4363" s="2">
        <v>482</v>
      </c>
      <c r="F4363" s="2">
        <v>1</v>
      </c>
      <c r="G4363" s="2">
        <v>36</v>
      </c>
      <c r="H4363" s="2">
        <v>36</v>
      </c>
      <c r="I4363" s="2" t="str">
        <f>VLOOKUP($D4363,PRODUCTS!$A$2:$G$87,2,0)</f>
        <v>Blink Video Doorbell</v>
      </c>
      <c r="J4363" s="2" t="str">
        <f>VLOOKUP(E4363,CUSTOMERS!$A$2:$K$1001,2,0)&amp;" "&amp;VLOOKUP(E4363,CUSTOMERS!$A$2:$K$1001,3,0)</f>
        <v>Cordelia Catley</v>
      </c>
    </row>
    <row r="4364" spans="1:10" ht="14.25" customHeight="1" x14ac:dyDescent="0.3">
      <c r="A4364" s="3">
        <f t="shared" si="17"/>
        <v>45231</v>
      </c>
      <c r="B4364" s="3">
        <v>45250</v>
      </c>
      <c r="C4364" s="2">
        <v>302158</v>
      </c>
      <c r="D4364" s="2">
        <v>10060</v>
      </c>
      <c r="E4364" s="2">
        <v>908</v>
      </c>
      <c r="F4364" s="2">
        <v>3</v>
      </c>
      <c r="G4364" s="2">
        <v>579</v>
      </c>
      <c r="H4364" s="2">
        <v>1737</v>
      </c>
      <c r="I4364" s="2" t="str">
        <f>VLOOKUP($D4364,PRODUCTS!$A$2:$G$87,2,0)</f>
        <v>Samsung - 75" Class TU690</v>
      </c>
      <c r="J4364" s="2" t="str">
        <f>VLOOKUP(E4364,CUSTOMERS!$A$2:$K$1001,2,0)&amp;" "&amp;VLOOKUP(E4364,CUSTOMERS!$A$2:$K$1001,3,0)</f>
        <v>Aloin Tebbitt</v>
      </c>
    </row>
    <row r="4365" spans="1:10" ht="14.25" customHeight="1" x14ac:dyDescent="0.3">
      <c r="A4365" s="3">
        <f t="shared" si="17"/>
        <v>45231</v>
      </c>
      <c r="B4365" s="3">
        <v>45250</v>
      </c>
      <c r="C4365" s="2">
        <v>302159</v>
      </c>
      <c r="D4365" s="2">
        <v>10025</v>
      </c>
      <c r="E4365" s="2">
        <v>860</v>
      </c>
      <c r="F4365" s="2">
        <v>2</v>
      </c>
      <c r="G4365" s="2">
        <v>399</v>
      </c>
      <c r="H4365" s="2">
        <v>798</v>
      </c>
      <c r="I4365" s="2" t="str">
        <f>VLOOKUP($D4365,PRODUCTS!$A$2:$G$87,2,0)</f>
        <v>SAMSUNG Galaxy A54 5G 128 GB</v>
      </c>
      <c r="J4365" s="2" t="str">
        <f>VLOOKUP(E4365,CUSTOMERS!$A$2:$K$1001,2,0)&amp;" "&amp;VLOOKUP(E4365,CUSTOMERS!$A$2:$K$1001,3,0)</f>
        <v>Almeria Astles</v>
      </c>
    </row>
    <row r="4366" spans="1:10" ht="14.25" customHeight="1" x14ac:dyDescent="0.3">
      <c r="A4366" s="3">
        <f t="shared" si="17"/>
        <v>45231</v>
      </c>
      <c r="B4366" s="3">
        <v>45250</v>
      </c>
      <c r="C4366" s="2">
        <v>302159</v>
      </c>
      <c r="D4366" s="2">
        <v>10016</v>
      </c>
      <c r="E4366" s="2">
        <v>982</v>
      </c>
      <c r="F4366" s="2">
        <v>1</v>
      </c>
      <c r="G4366" s="2">
        <v>1599</v>
      </c>
      <c r="H4366" s="2">
        <v>1599</v>
      </c>
      <c r="I4366" s="2" t="str">
        <f>VLOOKUP($D4366,PRODUCTS!$A$2:$G$87,2,0)</f>
        <v>iPhone 15 Pro Max 1 TB</v>
      </c>
      <c r="J4366" s="2" t="str">
        <f>VLOOKUP(E4366,CUSTOMERS!$A$2:$K$1001,2,0)&amp;" "&amp;VLOOKUP(E4366,CUSTOMERS!$A$2:$K$1001,3,0)</f>
        <v>Reuben Alcalde</v>
      </c>
    </row>
    <row r="4367" spans="1:10" ht="14.25" customHeight="1" x14ac:dyDescent="0.3">
      <c r="A4367" s="3">
        <f t="shared" si="17"/>
        <v>45231</v>
      </c>
      <c r="B4367" s="3">
        <v>45250</v>
      </c>
      <c r="C4367" s="2">
        <v>302159</v>
      </c>
      <c r="D4367" s="2">
        <v>10026</v>
      </c>
      <c r="E4367" s="2">
        <v>419</v>
      </c>
      <c r="F4367" s="2">
        <v>3</v>
      </c>
      <c r="G4367" s="2">
        <v>850</v>
      </c>
      <c r="H4367" s="2">
        <v>2550</v>
      </c>
      <c r="I4367" s="2" t="str">
        <f>VLOOKUP($D4367,PRODUCTS!$A$2:$G$87,2,0)</f>
        <v>SAMSUNG Galaxy Z Flip 256 GB</v>
      </c>
      <c r="J4367" s="2" t="str">
        <f>VLOOKUP(E4367,CUSTOMERS!$A$2:$K$1001,2,0)&amp;" "&amp;VLOOKUP(E4367,CUSTOMERS!$A$2:$K$1001,3,0)</f>
        <v>Conroy Niesing</v>
      </c>
    </row>
    <row r="4368" spans="1:10" ht="14.25" customHeight="1" x14ac:dyDescent="0.3">
      <c r="A4368" s="3">
        <f t="shared" si="17"/>
        <v>45231</v>
      </c>
      <c r="B4368" s="3">
        <v>45250</v>
      </c>
      <c r="C4368" s="2">
        <v>302160</v>
      </c>
      <c r="D4368" s="2">
        <v>10039</v>
      </c>
      <c r="E4368" s="2">
        <v>118</v>
      </c>
      <c r="F4368" s="2">
        <v>1</v>
      </c>
      <c r="G4368" s="2">
        <v>799</v>
      </c>
      <c r="H4368" s="2">
        <v>799</v>
      </c>
      <c r="I4368" s="2" t="str">
        <f>VLOOKUP($D4368,PRODUCTS!$A$2:$G$87,2,0)</f>
        <v>Apple Watch Series 9 (GPS + Cellular) 45mm</v>
      </c>
      <c r="J4368" s="2" t="str">
        <f>VLOOKUP(E4368,CUSTOMERS!$A$2:$K$1001,2,0)&amp;" "&amp;VLOOKUP(E4368,CUSTOMERS!$A$2:$K$1001,3,0)</f>
        <v>Andie Ivanenkov</v>
      </c>
    </row>
    <row r="4369" spans="1:10" ht="14.25" customHeight="1" x14ac:dyDescent="0.3">
      <c r="A4369" s="3">
        <f t="shared" si="17"/>
        <v>45231</v>
      </c>
      <c r="B4369" s="3">
        <v>45250</v>
      </c>
      <c r="C4369" s="2">
        <v>302161</v>
      </c>
      <c r="D4369" s="2">
        <v>10009</v>
      </c>
      <c r="E4369" s="2">
        <v>410</v>
      </c>
      <c r="F4369" s="2">
        <v>3</v>
      </c>
      <c r="G4369" s="2">
        <v>80</v>
      </c>
      <c r="H4369" s="2">
        <v>240</v>
      </c>
      <c r="I4369" s="2" t="str">
        <f>VLOOKUP($D4369,PRODUCTS!$A$2:$G$87,2,0)</f>
        <v>Fitbit Inspire 3</v>
      </c>
      <c r="J4369" s="2" t="str">
        <f>VLOOKUP(E4369,CUSTOMERS!$A$2:$K$1001,2,0)&amp;" "&amp;VLOOKUP(E4369,CUSTOMERS!$A$2:$K$1001,3,0)</f>
        <v>Rudolf Ineson</v>
      </c>
    </row>
    <row r="4370" spans="1:10" ht="14.25" customHeight="1" x14ac:dyDescent="0.3">
      <c r="A4370" s="3">
        <f t="shared" si="17"/>
        <v>45231</v>
      </c>
      <c r="B4370" s="3">
        <v>45250</v>
      </c>
      <c r="C4370" s="2">
        <v>302162</v>
      </c>
      <c r="D4370" s="2">
        <v>10086</v>
      </c>
      <c r="E4370" s="2">
        <v>285</v>
      </c>
      <c r="F4370" s="2">
        <v>3</v>
      </c>
      <c r="G4370" s="2">
        <v>13</v>
      </c>
      <c r="H4370" s="2">
        <v>39</v>
      </c>
      <c r="I4370" s="2" t="str">
        <f>VLOOKUP($D4370,PRODUCTS!$A$2:$G$87,2,0)</f>
        <v>Lightning Charging Cable</v>
      </c>
      <c r="J4370" s="2" t="str">
        <f>VLOOKUP(E4370,CUSTOMERS!$A$2:$K$1001,2,0)&amp;" "&amp;VLOOKUP(E4370,CUSTOMERS!$A$2:$K$1001,3,0)</f>
        <v>Avictor Reggler</v>
      </c>
    </row>
    <row r="4371" spans="1:10" ht="14.25" customHeight="1" x14ac:dyDescent="0.3">
      <c r="A4371" s="3">
        <f t="shared" si="17"/>
        <v>45231</v>
      </c>
      <c r="B4371" s="3">
        <v>45250</v>
      </c>
      <c r="C4371" s="2">
        <v>302163</v>
      </c>
      <c r="D4371" s="2">
        <v>10049</v>
      </c>
      <c r="E4371" s="2">
        <v>86</v>
      </c>
      <c r="F4371" s="2">
        <v>3</v>
      </c>
      <c r="G4371" s="2">
        <v>450</v>
      </c>
      <c r="H4371" s="2">
        <v>1350</v>
      </c>
      <c r="I4371" s="2" t="str">
        <f>VLOOKUP($D4371,PRODUCTS!$A$2:$G$87,2,0)</f>
        <v>HP - Envy 2-in-1 15.6" Full HD Touch-Screen Laptop - AMD Ryzen 5 </v>
      </c>
      <c r="J4371" s="2" t="str">
        <f>VLOOKUP(E4371,CUSTOMERS!$A$2:$K$1001,2,0)&amp;" "&amp;VLOOKUP(E4371,CUSTOMERS!$A$2:$K$1001,3,0)</f>
        <v>Jerry Mather</v>
      </c>
    </row>
    <row r="4372" spans="1:10" ht="14.25" customHeight="1" x14ac:dyDescent="0.3">
      <c r="A4372" s="3">
        <f t="shared" si="17"/>
        <v>45231</v>
      </c>
      <c r="B4372" s="3">
        <v>45250</v>
      </c>
      <c r="C4372" s="2">
        <v>302164</v>
      </c>
      <c r="D4372" s="2">
        <v>10054</v>
      </c>
      <c r="E4372" s="2">
        <v>804</v>
      </c>
      <c r="F4372" s="2">
        <v>3</v>
      </c>
      <c r="G4372" s="2">
        <v>250</v>
      </c>
      <c r="H4372" s="2">
        <v>750</v>
      </c>
      <c r="I4372" s="2" t="str">
        <f>VLOOKUP($D4372,PRODUCTS!$A$2:$G$87,2,0)</f>
        <v>Samsung - 28” ViewFinity UHD</v>
      </c>
      <c r="J4372" s="2" t="str">
        <f>VLOOKUP(E4372,CUSTOMERS!$A$2:$K$1001,2,0)&amp;" "&amp;VLOOKUP(E4372,CUSTOMERS!$A$2:$K$1001,3,0)</f>
        <v>Phillipp Mallalieu</v>
      </c>
    </row>
    <row r="4373" spans="1:10" ht="14.25" customHeight="1" x14ac:dyDescent="0.3">
      <c r="A4373" s="3">
        <f t="shared" si="17"/>
        <v>45231</v>
      </c>
      <c r="B4373" s="3">
        <v>45250</v>
      </c>
      <c r="C4373" s="2">
        <v>302164</v>
      </c>
      <c r="D4373" s="2">
        <v>10067</v>
      </c>
      <c r="E4373" s="2">
        <v>23</v>
      </c>
      <c r="F4373" s="2">
        <v>2</v>
      </c>
      <c r="G4373" s="2">
        <v>269</v>
      </c>
      <c r="H4373" s="2">
        <v>538</v>
      </c>
      <c r="I4373" s="2" t="str">
        <f>VLOOKUP($D4373,PRODUCTS!$A$2:$G$87,2,0)</f>
        <v>Google - Nest Cam 2 Pack</v>
      </c>
      <c r="J4373" s="2" t="str">
        <f>VLOOKUP(E4373,CUSTOMERS!$A$2:$K$1001,2,0)&amp;" "&amp;VLOOKUP(E4373,CUSTOMERS!$A$2:$K$1001,3,0)</f>
        <v>Shannon Gloucester</v>
      </c>
    </row>
    <row r="4374" spans="1:10" ht="14.25" customHeight="1" x14ac:dyDescent="0.3">
      <c r="A4374" s="3">
        <f t="shared" si="17"/>
        <v>45231</v>
      </c>
      <c r="B4374" s="3">
        <v>45251</v>
      </c>
      <c r="C4374" s="2">
        <v>302165</v>
      </c>
      <c r="D4374" s="2">
        <v>10055</v>
      </c>
      <c r="E4374" s="2">
        <v>90</v>
      </c>
      <c r="F4374" s="2">
        <v>3</v>
      </c>
      <c r="G4374" s="2">
        <v>95</v>
      </c>
      <c r="H4374" s="2">
        <v>285</v>
      </c>
      <c r="I4374" s="2" t="str">
        <f>VLOOKUP($D4374,PRODUCTS!$A$2:$G$87,2,0)</f>
        <v>Dell - S2421NX 23.8" IPS LED FHD</v>
      </c>
      <c r="J4374" s="2" t="str">
        <f>VLOOKUP(E4374,CUSTOMERS!$A$2:$K$1001,2,0)&amp;" "&amp;VLOOKUP(E4374,CUSTOMERS!$A$2:$K$1001,3,0)</f>
        <v>Garrik Biggins</v>
      </c>
    </row>
    <row r="4375" spans="1:10" ht="14.25" customHeight="1" x14ac:dyDescent="0.3">
      <c r="A4375" s="3">
        <f t="shared" si="17"/>
        <v>45231</v>
      </c>
      <c r="B4375" s="3">
        <v>45251</v>
      </c>
      <c r="C4375" s="2">
        <v>302166</v>
      </c>
      <c r="D4375" s="2">
        <v>10081</v>
      </c>
      <c r="E4375" s="2">
        <v>812</v>
      </c>
      <c r="F4375" s="2">
        <v>3</v>
      </c>
      <c r="G4375" s="2">
        <v>5</v>
      </c>
      <c r="H4375" s="2">
        <v>15</v>
      </c>
      <c r="I4375" s="2" t="str">
        <f>VLOOKUP($D4375,PRODUCTS!$A$2:$G$87,2,0)</f>
        <v>Screen Protector for iPhone 15 Pro</v>
      </c>
      <c r="J4375" s="2" t="str">
        <f>VLOOKUP(E4375,CUSTOMERS!$A$2:$K$1001,2,0)&amp;" "&amp;VLOOKUP(E4375,CUSTOMERS!$A$2:$K$1001,3,0)</f>
        <v>Janel Ledwidge</v>
      </c>
    </row>
    <row r="4376" spans="1:10" ht="14.25" customHeight="1" x14ac:dyDescent="0.3">
      <c r="A4376" s="3">
        <f t="shared" si="17"/>
        <v>45231</v>
      </c>
      <c r="B4376" s="3">
        <v>45251</v>
      </c>
      <c r="C4376" s="2">
        <v>302166</v>
      </c>
      <c r="D4376" s="2">
        <v>10031</v>
      </c>
      <c r="E4376" s="2">
        <v>390</v>
      </c>
      <c r="F4376" s="2">
        <v>3</v>
      </c>
      <c r="G4376" s="2">
        <v>25</v>
      </c>
      <c r="H4376" s="2">
        <v>75</v>
      </c>
      <c r="I4376" s="2" t="str">
        <f>VLOOKUP($D4376,PRODUCTS!$A$2:$G$87,2,0)</f>
        <v>Razer DeathAdder Mouse</v>
      </c>
      <c r="J4376" s="2" t="str">
        <f>VLOOKUP(E4376,CUSTOMERS!$A$2:$K$1001,2,0)&amp;" "&amp;VLOOKUP(E4376,CUSTOMERS!$A$2:$K$1001,3,0)</f>
        <v>Nowell Capeling</v>
      </c>
    </row>
    <row r="4377" spans="1:10" ht="14.25" customHeight="1" x14ac:dyDescent="0.3">
      <c r="A4377" s="3">
        <f t="shared" si="17"/>
        <v>45231</v>
      </c>
      <c r="B4377" s="3">
        <v>45251</v>
      </c>
      <c r="C4377" s="2">
        <v>302167</v>
      </c>
      <c r="D4377" s="2">
        <v>10082</v>
      </c>
      <c r="E4377" s="2">
        <v>339</v>
      </c>
      <c r="F4377" s="2">
        <v>3</v>
      </c>
      <c r="G4377" s="2">
        <v>20</v>
      </c>
      <c r="H4377" s="2">
        <v>60</v>
      </c>
      <c r="I4377" s="2" t="str">
        <f>VLOOKUP($D4377,PRODUCTS!$A$2:$G$87,2,0)</f>
        <v>Apple 20W USB-C Power Adapter</v>
      </c>
      <c r="J4377" s="2" t="str">
        <f>VLOOKUP(E4377,CUSTOMERS!$A$2:$K$1001,2,0)&amp;" "&amp;VLOOKUP(E4377,CUSTOMERS!$A$2:$K$1001,3,0)</f>
        <v>Byram Garie</v>
      </c>
    </row>
    <row r="4378" spans="1:10" ht="14.25" customHeight="1" x14ac:dyDescent="0.3">
      <c r="A4378" s="3">
        <f t="shared" si="17"/>
        <v>45231</v>
      </c>
      <c r="B4378" s="3">
        <v>45251</v>
      </c>
      <c r="C4378" s="2">
        <v>302168</v>
      </c>
      <c r="D4378" s="2">
        <v>10082</v>
      </c>
      <c r="E4378" s="2">
        <v>499</v>
      </c>
      <c r="F4378" s="2">
        <v>1</v>
      </c>
      <c r="G4378" s="2">
        <v>20</v>
      </c>
      <c r="H4378" s="2">
        <v>20</v>
      </c>
      <c r="I4378" s="2" t="str">
        <f>VLOOKUP($D4378,PRODUCTS!$A$2:$G$87,2,0)</f>
        <v>Apple 20W USB-C Power Adapter</v>
      </c>
      <c r="J4378" s="2" t="str">
        <f>VLOOKUP(E4378,CUSTOMERS!$A$2:$K$1001,2,0)&amp;" "&amp;VLOOKUP(E4378,CUSTOMERS!$A$2:$K$1001,3,0)</f>
        <v>Deeyn Tildesley</v>
      </c>
    </row>
    <row r="4379" spans="1:10" ht="14.25" customHeight="1" x14ac:dyDescent="0.3">
      <c r="A4379" s="3">
        <f t="shared" si="17"/>
        <v>45231</v>
      </c>
      <c r="B4379" s="3">
        <v>45251</v>
      </c>
      <c r="C4379" s="2">
        <v>302168</v>
      </c>
      <c r="D4379" s="2">
        <v>10014</v>
      </c>
      <c r="E4379" s="2">
        <v>521</v>
      </c>
      <c r="F4379" s="2">
        <v>1</v>
      </c>
      <c r="G4379" s="2">
        <v>1199</v>
      </c>
      <c r="H4379" s="2">
        <v>1199</v>
      </c>
      <c r="I4379" s="2" t="str">
        <f>VLOOKUP($D4379,PRODUCTS!$A$2:$G$87,2,0)</f>
        <v>iPhone 15 Pro Max 256 GB</v>
      </c>
      <c r="J4379" s="2" t="str">
        <f>VLOOKUP(E4379,CUSTOMERS!$A$2:$K$1001,2,0)&amp;" "&amp;VLOOKUP(E4379,CUSTOMERS!$A$2:$K$1001,3,0)</f>
        <v>Missy Harme</v>
      </c>
    </row>
    <row r="4380" spans="1:10" ht="14.25" customHeight="1" x14ac:dyDescent="0.3">
      <c r="A4380" s="3">
        <f t="shared" si="17"/>
        <v>45231</v>
      </c>
      <c r="B4380" s="3">
        <v>45251</v>
      </c>
      <c r="C4380" s="2">
        <v>302168</v>
      </c>
      <c r="D4380" s="2">
        <v>10045</v>
      </c>
      <c r="E4380" s="2">
        <v>174</v>
      </c>
      <c r="F4380" s="2">
        <v>1</v>
      </c>
      <c r="G4380" s="2">
        <v>499</v>
      </c>
      <c r="H4380" s="2">
        <v>499</v>
      </c>
      <c r="I4380" s="2" t="str">
        <f>VLOOKUP($D4380,PRODUCTS!$A$2:$G$87,2,0)</f>
        <v>Microsoft - Xbox Series X 1TB Console </v>
      </c>
      <c r="J4380" s="2" t="str">
        <f>VLOOKUP(E4380,CUSTOMERS!$A$2:$K$1001,2,0)&amp;" "&amp;VLOOKUP(E4380,CUSTOMERS!$A$2:$K$1001,3,0)</f>
        <v>Cherice Dowall</v>
      </c>
    </row>
    <row r="4381" spans="1:10" ht="14.25" customHeight="1" x14ac:dyDescent="0.3">
      <c r="A4381" s="3">
        <f t="shared" si="17"/>
        <v>45231</v>
      </c>
      <c r="B4381" s="3">
        <v>45251</v>
      </c>
      <c r="C4381" s="2">
        <v>302169</v>
      </c>
      <c r="D4381" s="2">
        <v>10017</v>
      </c>
      <c r="E4381" s="2">
        <v>57</v>
      </c>
      <c r="F4381" s="2">
        <v>3</v>
      </c>
      <c r="G4381" s="2">
        <v>999</v>
      </c>
      <c r="H4381" s="2">
        <v>2997</v>
      </c>
      <c r="I4381" s="2" t="str">
        <f>VLOOKUP($D4381,PRODUCTS!$A$2:$G$87,2,0)</f>
        <v>iPhone 15 Pro 128 GB</v>
      </c>
      <c r="J4381" s="2" t="str">
        <f>VLOOKUP(E4381,CUSTOMERS!$A$2:$K$1001,2,0)&amp;" "&amp;VLOOKUP(E4381,CUSTOMERS!$A$2:$K$1001,3,0)</f>
        <v>Petra Jancar</v>
      </c>
    </row>
    <row r="4382" spans="1:10" ht="14.25" customHeight="1" x14ac:dyDescent="0.3">
      <c r="A4382" s="3">
        <f t="shared" si="17"/>
        <v>45231</v>
      </c>
      <c r="B4382" s="3">
        <v>45251</v>
      </c>
      <c r="C4382" s="2">
        <v>302169</v>
      </c>
      <c r="D4382" s="2">
        <v>10038</v>
      </c>
      <c r="E4382" s="2">
        <v>95</v>
      </c>
      <c r="F4382" s="2">
        <v>1</v>
      </c>
      <c r="G4382" s="2">
        <v>379</v>
      </c>
      <c r="H4382" s="2">
        <v>379</v>
      </c>
      <c r="I4382" s="2" t="str">
        <f>VLOOKUP($D4382,PRODUCTS!$A$2:$G$87,2,0)</f>
        <v>Apple Watch Series 9 (GPS) 45mm</v>
      </c>
      <c r="J4382" s="2" t="str">
        <f>VLOOKUP(E4382,CUSTOMERS!$A$2:$K$1001,2,0)&amp;" "&amp;VLOOKUP(E4382,CUSTOMERS!$A$2:$K$1001,3,0)</f>
        <v>Harli Flye</v>
      </c>
    </row>
    <row r="4383" spans="1:10" ht="14.25" customHeight="1" x14ac:dyDescent="0.3">
      <c r="A4383" s="3">
        <f t="shared" si="17"/>
        <v>45231</v>
      </c>
      <c r="B4383" s="3">
        <v>45252</v>
      </c>
      <c r="C4383" s="2">
        <v>302170</v>
      </c>
      <c r="D4383" s="2">
        <v>10033</v>
      </c>
      <c r="E4383" s="2">
        <v>399</v>
      </c>
      <c r="F4383" s="2">
        <v>3</v>
      </c>
      <c r="G4383" s="2">
        <v>295</v>
      </c>
      <c r="H4383" s="2">
        <v>885</v>
      </c>
      <c r="I4383" s="2" t="str">
        <f>VLOOKUP($D4383,PRODUCTS!$A$2:$G$87,2,0)</f>
        <v>Nintendo Switch</v>
      </c>
      <c r="J4383" s="2" t="str">
        <f>VLOOKUP(E4383,CUSTOMERS!$A$2:$K$1001,2,0)&amp;" "&amp;VLOOKUP(E4383,CUSTOMERS!$A$2:$K$1001,3,0)</f>
        <v>Padgett Leyninye</v>
      </c>
    </row>
    <row r="4384" spans="1:10" ht="14.25" customHeight="1" x14ac:dyDescent="0.3">
      <c r="A4384" s="3">
        <f t="shared" si="17"/>
        <v>45231</v>
      </c>
      <c r="B4384" s="3">
        <v>45252</v>
      </c>
      <c r="C4384" s="2">
        <v>302171</v>
      </c>
      <c r="D4384" s="2">
        <v>10026</v>
      </c>
      <c r="E4384" s="2">
        <v>399</v>
      </c>
      <c r="F4384" s="2">
        <v>2</v>
      </c>
      <c r="G4384" s="2">
        <v>850</v>
      </c>
      <c r="H4384" s="2">
        <v>1700</v>
      </c>
      <c r="I4384" s="2" t="str">
        <f>VLOOKUP($D4384,PRODUCTS!$A$2:$G$87,2,0)</f>
        <v>SAMSUNG Galaxy Z Flip 256 GB</v>
      </c>
      <c r="J4384" s="2" t="str">
        <f>VLOOKUP(E4384,CUSTOMERS!$A$2:$K$1001,2,0)&amp;" "&amp;VLOOKUP(E4384,CUSTOMERS!$A$2:$K$1001,3,0)</f>
        <v>Padgett Leyninye</v>
      </c>
    </row>
    <row r="4385" spans="1:10" ht="14.25" customHeight="1" x14ac:dyDescent="0.3">
      <c r="A4385" s="3">
        <f t="shared" si="17"/>
        <v>45231</v>
      </c>
      <c r="B4385" s="3">
        <v>45252</v>
      </c>
      <c r="C4385" s="2">
        <v>302172</v>
      </c>
      <c r="D4385" s="2">
        <v>10058</v>
      </c>
      <c r="E4385" s="2">
        <v>176</v>
      </c>
      <c r="F4385" s="2">
        <v>3</v>
      </c>
      <c r="G4385" s="2">
        <v>799</v>
      </c>
      <c r="H4385" s="2">
        <v>2397</v>
      </c>
      <c r="I4385" s="2" t="str">
        <f>VLOOKUP($D4385,PRODUCTS!$A$2:$G$87,2,0)</f>
        <v>Sony - 65" Class X80K</v>
      </c>
      <c r="J4385" s="2" t="str">
        <f>VLOOKUP(E4385,CUSTOMERS!$A$2:$K$1001,2,0)&amp;" "&amp;VLOOKUP(E4385,CUSTOMERS!$A$2:$K$1001,3,0)</f>
        <v>Darrel Phlippi</v>
      </c>
    </row>
    <row r="4386" spans="1:10" ht="14.25" customHeight="1" x14ac:dyDescent="0.3">
      <c r="A4386" s="3">
        <f t="shared" si="17"/>
        <v>45231</v>
      </c>
      <c r="B4386" s="3">
        <v>45252</v>
      </c>
      <c r="C4386" s="2">
        <v>302173</v>
      </c>
      <c r="D4386" s="2">
        <v>10022</v>
      </c>
      <c r="E4386" s="2">
        <v>107</v>
      </c>
      <c r="F4386" s="2">
        <v>2</v>
      </c>
      <c r="G4386" s="2">
        <v>899</v>
      </c>
      <c r="H4386" s="2">
        <v>1798</v>
      </c>
      <c r="I4386" s="2" t="str">
        <f>VLOOKUP($D4386,PRODUCTS!$A$2:$G$87,2,0)</f>
        <v>iPhone 15 256 GB</v>
      </c>
      <c r="J4386" s="2" t="str">
        <f>VLOOKUP(E4386,CUSTOMERS!$A$2:$K$1001,2,0)&amp;" "&amp;VLOOKUP(E4386,CUSTOMERS!$A$2:$K$1001,3,0)</f>
        <v>Dixie Vicioso</v>
      </c>
    </row>
    <row r="4387" spans="1:10" ht="14.25" customHeight="1" x14ac:dyDescent="0.3">
      <c r="A4387" s="3">
        <f t="shared" si="17"/>
        <v>45231</v>
      </c>
      <c r="B4387" s="3">
        <v>45252</v>
      </c>
      <c r="C4387" s="2">
        <v>302173</v>
      </c>
      <c r="D4387" s="2">
        <v>10074</v>
      </c>
      <c r="E4387" s="2">
        <v>833</v>
      </c>
      <c r="F4387" s="2">
        <v>3</v>
      </c>
      <c r="G4387" s="2">
        <v>6</v>
      </c>
      <c r="H4387" s="2">
        <v>18</v>
      </c>
      <c r="I4387" s="2" t="str">
        <f>VLOOKUP($D4387,PRODUCTS!$A$2:$G$87,2,0)</f>
        <v>Case for iPhone 15 Pro Black</v>
      </c>
      <c r="J4387" s="2" t="str">
        <f>VLOOKUP(E4387,CUSTOMERS!$A$2:$K$1001,2,0)&amp;" "&amp;VLOOKUP(E4387,CUSTOMERS!$A$2:$K$1001,3,0)</f>
        <v>Reid Sigart</v>
      </c>
    </row>
    <row r="4388" spans="1:10" ht="14.25" customHeight="1" x14ac:dyDescent="0.3">
      <c r="A4388" s="3">
        <f t="shared" si="17"/>
        <v>45231</v>
      </c>
      <c r="B4388" s="3">
        <v>45252</v>
      </c>
      <c r="C4388" s="2">
        <v>302173</v>
      </c>
      <c r="D4388" s="2">
        <v>10046</v>
      </c>
      <c r="E4388" s="2">
        <v>188</v>
      </c>
      <c r="F4388" s="2">
        <v>2</v>
      </c>
      <c r="G4388" s="2">
        <v>200</v>
      </c>
      <c r="H4388" s="2">
        <v>400</v>
      </c>
      <c r="I4388" s="2" t="str">
        <f>VLOOKUP($D4388,PRODUCTS!$A$2:$G$87,2,0)</f>
        <v>Nintendo - Switch 32GB Lite</v>
      </c>
      <c r="J4388" s="2" t="str">
        <f>VLOOKUP(E4388,CUSTOMERS!$A$2:$K$1001,2,0)&amp;" "&amp;VLOOKUP(E4388,CUSTOMERS!$A$2:$K$1001,3,0)</f>
        <v>Drucy McGenis</v>
      </c>
    </row>
    <row r="4389" spans="1:10" ht="14.25" customHeight="1" x14ac:dyDescent="0.3">
      <c r="A4389" s="3">
        <f t="shared" si="17"/>
        <v>45231</v>
      </c>
      <c r="B4389" s="3">
        <v>45252</v>
      </c>
      <c r="C4389" s="2">
        <v>302174</v>
      </c>
      <c r="D4389" s="2">
        <v>10053</v>
      </c>
      <c r="E4389" s="2">
        <v>983</v>
      </c>
      <c r="F4389" s="2">
        <v>3</v>
      </c>
      <c r="G4389" s="2">
        <v>90</v>
      </c>
      <c r="H4389" s="2">
        <v>270</v>
      </c>
      <c r="I4389" s="2" t="str">
        <f>VLOOKUP($D4389,PRODUCTS!$A$2:$G$87,2,0)</f>
        <v>HP - 21.5" IPS LED Full HD </v>
      </c>
      <c r="J4389" s="2" t="str">
        <f>VLOOKUP(E4389,CUSTOMERS!$A$2:$K$1001,2,0)&amp;" "&amp;VLOOKUP(E4389,CUSTOMERS!$A$2:$K$1001,3,0)</f>
        <v>Orton Vouls</v>
      </c>
    </row>
    <row r="4390" spans="1:10" ht="14.25" customHeight="1" x14ac:dyDescent="0.3">
      <c r="A4390" s="3">
        <f t="shared" si="17"/>
        <v>45231</v>
      </c>
      <c r="B4390" s="3">
        <v>45252</v>
      </c>
      <c r="C4390" s="2">
        <v>302174</v>
      </c>
      <c r="D4390" s="2">
        <v>10040</v>
      </c>
      <c r="E4390" s="2">
        <v>861</v>
      </c>
      <c r="F4390" s="2">
        <v>1</v>
      </c>
      <c r="G4390" s="2">
        <v>949</v>
      </c>
      <c r="H4390" s="2">
        <v>949</v>
      </c>
      <c r="I4390" s="2" t="str">
        <f>VLOOKUP($D4390,PRODUCTS!$A$2:$G$87,2,0)</f>
        <v>MacBook Air 13.6" Laptop - Apple M2</v>
      </c>
      <c r="J4390" s="2" t="str">
        <f>VLOOKUP(E4390,CUSTOMERS!$A$2:$K$1001,2,0)&amp;" "&amp;VLOOKUP(E4390,CUSTOMERS!$A$2:$K$1001,3,0)</f>
        <v>Finley Welford</v>
      </c>
    </row>
    <row r="4391" spans="1:10" ht="14.25" customHeight="1" x14ac:dyDescent="0.3">
      <c r="A4391" s="3">
        <f t="shared" si="17"/>
        <v>45231</v>
      </c>
      <c r="B4391" s="3">
        <v>45252</v>
      </c>
      <c r="C4391" s="2">
        <v>302174</v>
      </c>
      <c r="D4391" s="2">
        <v>10057</v>
      </c>
      <c r="E4391" s="2">
        <v>646</v>
      </c>
      <c r="F4391" s="2">
        <v>1</v>
      </c>
      <c r="G4391" s="2">
        <v>1099</v>
      </c>
      <c r="H4391" s="2">
        <v>1099</v>
      </c>
      <c r="I4391" s="2" t="str">
        <f>VLOOKUP($D4391,PRODUCTS!$A$2:$G$87,2,0)</f>
        <v>LG - 65" Class 80 Series QNED</v>
      </c>
      <c r="J4391" s="2" t="str">
        <f>VLOOKUP(E4391,CUSTOMERS!$A$2:$K$1001,2,0)&amp;" "&amp;VLOOKUP(E4391,CUSTOMERS!$A$2:$K$1001,3,0)</f>
        <v>Aguie Mattheissen</v>
      </c>
    </row>
    <row r="4392" spans="1:10" ht="14.25" customHeight="1" x14ac:dyDescent="0.3">
      <c r="A4392" s="3">
        <f t="shared" si="17"/>
        <v>45231</v>
      </c>
      <c r="B4392" s="3">
        <v>45252</v>
      </c>
      <c r="C4392" s="2">
        <v>302175</v>
      </c>
      <c r="D4392" s="2">
        <v>10003</v>
      </c>
      <c r="E4392" s="2">
        <v>569</v>
      </c>
      <c r="F4392" s="2">
        <v>1</v>
      </c>
      <c r="G4392" s="2">
        <v>149</v>
      </c>
      <c r="H4392" s="2">
        <v>149</v>
      </c>
      <c r="I4392" s="2" t="str">
        <f>VLOOKUP($D4392,PRODUCTS!$A$2:$G$87,2,0)</f>
        <v>Apple Airpods Pro</v>
      </c>
      <c r="J4392" s="2" t="str">
        <f>VLOOKUP(E4392,CUSTOMERS!$A$2:$K$1001,2,0)&amp;" "&amp;VLOOKUP(E4392,CUSTOMERS!$A$2:$K$1001,3,0)</f>
        <v>Garvy Malyj</v>
      </c>
    </row>
    <row r="4393" spans="1:10" ht="14.25" customHeight="1" x14ac:dyDescent="0.3">
      <c r="A4393" s="3">
        <f t="shared" si="17"/>
        <v>45231</v>
      </c>
      <c r="B4393" s="3">
        <v>45252</v>
      </c>
      <c r="C4393" s="2">
        <v>302175</v>
      </c>
      <c r="D4393" s="2">
        <v>10015</v>
      </c>
      <c r="E4393" s="2">
        <v>573</v>
      </c>
      <c r="F4393" s="2">
        <v>2</v>
      </c>
      <c r="G4393" s="2">
        <v>1399</v>
      </c>
      <c r="H4393" s="2">
        <v>2798</v>
      </c>
      <c r="I4393" s="2" t="str">
        <f>VLOOKUP($D4393,PRODUCTS!$A$2:$G$87,2,0)</f>
        <v>iPhone 15 Pro Max 512 GB</v>
      </c>
      <c r="J4393" s="2" t="str">
        <f>VLOOKUP(E4393,CUSTOMERS!$A$2:$K$1001,2,0)&amp;" "&amp;VLOOKUP(E4393,CUSTOMERS!$A$2:$K$1001,3,0)</f>
        <v>Jdavie Lapish</v>
      </c>
    </row>
    <row r="4394" spans="1:10" ht="14.25" customHeight="1" x14ac:dyDescent="0.3">
      <c r="A4394" s="3">
        <f t="shared" si="17"/>
        <v>45231</v>
      </c>
      <c r="B4394" s="3">
        <v>45252</v>
      </c>
      <c r="C4394" s="2">
        <v>302175</v>
      </c>
      <c r="D4394" s="2">
        <v>10073</v>
      </c>
      <c r="E4394" s="2">
        <v>471</v>
      </c>
      <c r="F4394" s="2">
        <v>2</v>
      </c>
      <c r="G4394" s="2">
        <v>7</v>
      </c>
      <c r="H4394" s="2">
        <v>14</v>
      </c>
      <c r="I4394" s="2" t="str">
        <f>VLOOKUP($D4394,PRODUCTS!$A$2:$G$87,2,0)</f>
        <v>Case for iPhone 15 Pro Max Black</v>
      </c>
      <c r="J4394" s="2" t="str">
        <f>VLOOKUP(E4394,CUSTOMERS!$A$2:$K$1001,2,0)&amp;" "&amp;VLOOKUP(E4394,CUSTOMERS!$A$2:$K$1001,3,0)</f>
        <v>Ulberto Caroline</v>
      </c>
    </row>
    <row r="4395" spans="1:10" ht="14.25" customHeight="1" x14ac:dyDescent="0.3">
      <c r="A4395" s="3">
        <f t="shared" si="17"/>
        <v>45231</v>
      </c>
      <c r="B4395" s="3">
        <v>45252</v>
      </c>
      <c r="C4395" s="2">
        <v>302175</v>
      </c>
      <c r="D4395" s="2">
        <v>10010</v>
      </c>
      <c r="E4395" s="2">
        <v>446</v>
      </c>
      <c r="F4395" s="2">
        <v>2</v>
      </c>
      <c r="G4395" s="2">
        <v>29</v>
      </c>
      <c r="H4395" s="2">
        <v>58</v>
      </c>
      <c r="I4395" s="2" t="str">
        <f>VLOOKUP($D4395,PRODUCTS!$A$2:$G$87,2,0)</f>
        <v>JBL Go 3</v>
      </c>
      <c r="J4395" s="2" t="str">
        <f>VLOOKUP(E4395,CUSTOMERS!$A$2:$K$1001,2,0)&amp;" "&amp;VLOOKUP(E4395,CUSTOMERS!$A$2:$K$1001,3,0)</f>
        <v>Winston Free</v>
      </c>
    </row>
    <row r="4396" spans="1:10" ht="14.25" customHeight="1" x14ac:dyDescent="0.3">
      <c r="A4396" s="3">
        <f t="shared" si="17"/>
        <v>45231</v>
      </c>
      <c r="B4396" s="3">
        <v>45252</v>
      </c>
      <c r="C4396" s="2">
        <v>302176</v>
      </c>
      <c r="D4396" s="2">
        <v>10002</v>
      </c>
      <c r="E4396" s="2">
        <v>783</v>
      </c>
      <c r="F4396" s="2">
        <v>2</v>
      </c>
      <c r="G4396" s="2">
        <v>81</v>
      </c>
      <c r="H4396" s="2">
        <v>162</v>
      </c>
      <c r="I4396" s="2" t="str">
        <f>VLOOKUP($D4396,PRODUCTS!$A$2:$G$87,2,0)</f>
        <v>Apple AirTag 4 Pack</v>
      </c>
      <c r="J4396" s="2" t="str">
        <f>VLOOKUP(E4396,CUSTOMERS!$A$2:$K$1001,2,0)&amp;" "&amp;VLOOKUP(E4396,CUSTOMERS!$A$2:$K$1001,3,0)</f>
        <v>Mellicent McKinless</v>
      </c>
    </row>
    <row r="4397" spans="1:10" ht="14.25" customHeight="1" x14ac:dyDescent="0.3">
      <c r="A4397" s="3">
        <f t="shared" si="17"/>
        <v>45231</v>
      </c>
      <c r="B4397" s="3">
        <v>45252</v>
      </c>
      <c r="C4397" s="2">
        <v>302177</v>
      </c>
      <c r="D4397" s="2">
        <v>10024</v>
      </c>
      <c r="E4397" s="2">
        <v>62</v>
      </c>
      <c r="F4397" s="2">
        <v>3</v>
      </c>
      <c r="G4397" s="2">
        <v>199</v>
      </c>
      <c r="H4397" s="2">
        <v>597</v>
      </c>
      <c r="I4397" s="2" t="str">
        <f>VLOOKUP($D4397,PRODUCTS!$A$2:$G$87,2,0)</f>
        <v>SAMSUNG Galaxy Tab S6 Lite 10.4" 64GB</v>
      </c>
      <c r="J4397" s="2" t="str">
        <f>VLOOKUP(E4397,CUSTOMERS!$A$2:$K$1001,2,0)&amp;" "&amp;VLOOKUP(E4397,CUSTOMERS!$A$2:$K$1001,3,0)</f>
        <v>Pamela Diche</v>
      </c>
    </row>
    <row r="4398" spans="1:10" ht="14.25" customHeight="1" x14ac:dyDescent="0.3">
      <c r="A4398" s="3">
        <f t="shared" si="17"/>
        <v>45231</v>
      </c>
      <c r="B4398" s="3">
        <v>45252</v>
      </c>
      <c r="C4398" s="2">
        <v>302177</v>
      </c>
      <c r="D4398" s="2">
        <v>10063</v>
      </c>
      <c r="E4398" s="2">
        <v>302</v>
      </c>
      <c r="F4398" s="2">
        <v>2</v>
      </c>
      <c r="G4398" s="2">
        <v>1799</v>
      </c>
      <c r="H4398" s="2">
        <v>3598</v>
      </c>
      <c r="I4398" s="2" t="str">
        <f>VLOOKUP($D4398,PRODUCTS!$A$2:$G$87,2,0)</f>
        <v>Sony - Alpha a7 III Mirrorless </v>
      </c>
      <c r="J4398" s="2" t="str">
        <f>VLOOKUP(E4398,CUSTOMERS!$A$2:$K$1001,2,0)&amp;" "&amp;VLOOKUP(E4398,CUSTOMERS!$A$2:$K$1001,3,0)</f>
        <v>Ricardo Carsey</v>
      </c>
    </row>
    <row r="4399" spans="1:10" ht="14.25" customHeight="1" x14ac:dyDescent="0.3">
      <c r="A4399" s="3">
        <f t="shared" si="17"/>
        <v>45231</v>
      </c>
      <c r="B4399" s="3">
        <v>45252</v>
      </c>
      <c r="C4399" s="2">
        <v>302178</v>
      </c>
      <c r="D4399" s="2">
        <v>10059</v>
      </c>
      <c r="E4399" s="2">
        <v>600</v>
      </c>
      <c r="F4399" s="2">
        <v>1</v>
      </c>
      <c r="G4399" s="2">
        <v>269</v>
      </c>
      <c r="H4399" s="2">
        <v>269</v>
      </c>
      <c r="I4399" s="2" t="str">
        <f>VLOOKUP($D4399,PRODUCTS!$A$2:$G$87,2,0)</f>
        <v>TCL - 55" Class S4 S-Class</v>
      </c>
      <c r="J4399" s="2" t="str">
        <f>VLOOKUP(E4399,CUSTOMERS!$A$2:$K$1001,2,0)&amp;" "&amp;VLOOKUP(E4399,CUSTOMERS!$A$2:$K$1001,3,0)</f>
        <v>Tilda Shotter</v>
      </c>
    </row>
    <row r="4400" spans="1:10" ht="14.25" customHeight="1" x14ac:dyDescent="0.3">
      <c r="A4400" s="3">
        <f t="shared" si="17"/>
        <v>45231</v>
      </c>
      <c r="B4400" s="3">
        <v>45253</v>
      </c>
      <c r="C4400" s="2">
        <v>302179</v>
      </c>
      <c r="D4400" s="2">
        <v>10076</v>
      </c>
      <c r="E4400" s="2">
        <v>157</v>
      </c>
      <c r="F4400" s="2">
        <v>3</v>
      </c>
      <c r="G4400" s="2">
        <v>7</v>
      </c>
      <c r="H4400" s="2">
        <v>21</v>
      </c>
      <c r="I4400" s="2" t="str">
        <f>VLOOKUP($D4400,PRODUCTS!$A$2:$G$87,2,0)</f>
        <v>Case for iPhone 15 Pro Max Blue</v>
      </c>
      <c r="J4400" s="2" t="str">
        <f>VLOOKUP(E4400,CUSTOMERS!$A$2:$K$1001,2,0)&amp;" "&amp;VLOOKUP(E4400,CUSTOMERS!$A$2:$K$1001,3,0)</f>
        <v>Ursa Venes</v>
      </c>
    </row>
    <row r="4401" spans="1:10" ht="14.25" customHeight="1" x14ac:dyDescent="0.3">
      <c r="A4401" s="3">
        <f t="shared" si="17"/>
        <v>45231</v>
      </c>
      <c r="B4401" s="3">
        <v>45253</v>
      </c>
      <c r="C4401" s="2">
        <v>302180</v>
      </c>
      <c r="D4401" s="2">
        <v>10003</v>
      </c>
      <c r="E4401" s="2">
        <v>130</v>
      </c>
      <c r="F4401" s="2">
        <v>1</v>
      </c>
      <c r="G4401" s="2">
        <v>149</v>
      </c>
      <c r="H4401" s="2">
        <v>149</v>
      </c>
      <c r="I4401" s="2" t="str">
        <f>VLOOKUP($D4401,PRODUCTS!$A$2:$G$87,2,0)</f>
        <v>Apple Airpods Pro</v>
      </c>
      <c r="J4401" s="2" t="str">
        <f>VLOOKUP(E4401,CUSTOMERS!$A$2:$K$1001,2,0)&amp;" "&amp;VLOOKUP(E4401,CUSTOMERS!$A$2:$K$1001,3,0)</f>
        <v>Ty Mattheeuw</v>
      </c>
    </row>
    <row r="4402" spans="1:10" ht="14.25" customHeight="1" x14ac:dyDescent="0.3">
      <c r="A4402" s="3">
        <f t="shared" si="17"/>
        <v>45231</v>
      </c>
      <c r="B4402" s="3">
        <v>45253</v>
      </c>
      <c r="C4402" s="2">
        <v>302180</v>
      </c>
      <c r="D4402" s="2">
        <v>10073</v>
      </c>
      <c r="E4402" s="2">
        <v>244</v>
      </c>
      <c r="F4402" s="2">
        <v>3</v>
      </c>
      <c r="G4402" s="2">
        <v>7</v>
      </c>
      <c r="H4402" s="2">
        <v>21</v>
      </c>
      <c r="I4402" s="2" t="str">
        <f>VLOOKUP($D4402,PRODUCTS!$A$2:$G$87,2,0)</f>
        <v>Case for iPhone 15 Pro Max Black</v>
      </c>
      <c r="J4402" s="2" t="str">
        <f>VLOOKUP(E4402,CUSTOMERS!$A$2:$K$1001,2,0)&amp;" "&amp;VLOOKUP(E4402,CUSTOMERS!$A$2:$K$1001,3,0)</f>
        <v>Meg Pidduck</v>
      </c>
    </row>
    <row r="4403" spans="1:10" ht="14.25" customHeight="1" x14ac:dyDescent="0.3">
      <c r="A4403" s="3">
        <f t="shared" si="17"/>
        <v>45231</v>
      </c>
      <c r="B4403" s="3">
        <v>45253</v>
      </c>
      <c r="C4403" s="2">
        <v>302181</v>
      </c>
      <c r="D4403" s="2">
        <v>10070</v>
      </c>
      <c r="E4403" s="2">
        <v>938</v>
      </c>
      <c r="F4403" s="2">
        <v>1</v>
      </c>
      <c r="G4403" s="2">
        <v>7</v>
      </c>
      <c r="H4403" s="2">
        <v>7</v>
      </c>
      <c r="I4403" s="2" t="str">
        <f>VLOOKUP($D4403,PRODUCTS!$A$2:$G$87,2,0)</f>
        <v>Case for iPhone 15 Pro Max Red</v>
      </c>
      <c r="J4403" s="2" t="str">
        <f>VLOOKUP(E4403,CUSTOMERS!$A$2:$K$1001,2,0)&amp;" "&amp;VLOOKUP(E4403,CUSTOMERS!$A$2:$K$1001,3,0)</f>
        <v>Clemence Meffan</v>
      </c>
    </row>
    <row r="4404" spans="1:10" ht="14.25" customHeight="1" x14ac:dyDescent="0.3">
      <c r="A4404" s="3">
        <f t="shared" si="17"/>
        <v>45231</v>
      </c>
      <c r="B4404" s="3">
        <v>45253</v>
      </c>
      <c r="C4404" s="2">
        <v>302181</v>
      </c>
      <c r="D4404" s="2">
        <v>10016</v>
      </c>
      <c r="E4404" s="2">
        <v>625</v>
      </c>
      <c r="F4404" s="2">
        <v>2</v>
      </c>
      <c r="G4404" s="2">
        <v>1599</v>
      </c>
      <c r="H4404" s="2">
        <v>3198</v>
      </c>
      <c r="I4404" s="2" t="str">
        <f>VLOOKUP($D4404,PRODUCTS!$A$2:$G$87,2,0)</f>
        <v>iPhone 15 Pro Max 1 TB</v>
      </c>
      <c r="J4404" s="2" t="str">
        <f>VLOOKUP(E4404,CUSTOMERS!$A$2:$K$1001,2,0)&amp;" "&amp;VLOOKUP(E4404,CUSTOMERS!$A$2:$K$1001,3,0)</f>
        <v>Rey Bortoluzzi</v>
      </c>
    </row>
    <row r="4405" spans="1:10" ht="14.25" customHeight="1" x14ac:dyDescent="0.3">
      <c r="A4405" s="3">
        <f t="shared" si="17"/>
        <v>45231</v>
      </c>
      <c r="B4405" s="3">
        <v>45253</v>
      </c>
      <c r="C4405" s="2">
        <v>302181</v>
      </c>
      <c r="D4405" s="2">
        <v>10060</v>
      </c>
      <c r="E4405" s="2">
        <v>879</v>
      </c>
      <c r="F4405" s="2">
        <v>3</v>
      </c>
      <c r="G4405" s="2">
        <v>579</v>
      </c>
      <c r="H4405" s="2">
        <v>1737</v>
      </c>
      <c r="I4405" s="2" t="str">
        <f>VLOOKUP($D4405,PRODUCTS!$A$2:$G$87,2,0)</f>
        <v>Samsung - 75" Class TU690</v>
      </c>
      <c r="J4405" s="2" t="str">
        <f>VLOOKUP(E4405,CUSTOMERS!$A$2:$K$1001,2,0)&amp;" "&amp;VLOOKUP(E4405,CUSTOMERS!$A$2:$K$1001,3,0)</f>
        <v>Karissa Tuminini</v>
      </c>
    </row>
    <row r="4406" spans="1:10" ht="14.25" customHeight="1" x14ac:dyDescent="0.3">
      <c r="A4406" s="3">
        <f t="shared" si="17"/>
        <v>45231</v>
      </c>
      <c r="B4406" s="3">
        <v>45253</v>
      </c>
      <c r="C4406" s="2">
        <v>302181</v>
      </c>
      <c r="D4406" s="2">
        <v>10063</v>
      </c>
      <c r="E4406" s="2">
        <v>350</v>
      </c>
      <c r="F4406" s="2">
        <v>1</v>
      </c>
      <c r="G4406" s="2">
        <v>1799</v>
      </c>
      <c r="H4406" s="2">
        <v>1799</v>
      </c>
      <c r="I4406" s="2" t="str">
        <f>VLOOKUP($D4406,PRODUCTS!$A$2:$G$87,2,0)</f>
        <v>Sony - Alpha a7 III Mirrorless </v>
      </c>
      <c r="J4406" s="2" t="str">
        <f>VLOOKUP(E4406,CUSTOMERS!$A$2:$K$1001,2,0)&amp;" "&amp;VLOOKUP(E4406,CUSTOMERS!$A$2:$K$1001,3,0)</f>
        <v>Penelopa Steet</v>
      </c>
    </row>
    <row r="4407" spans="1:10" ht="14.25" customHeight="1" x14ac:dyDescent="0.3">
      <c r="A4407" s="3">
        <f t="shared" si="17"/>
        <v>45231</v>
      </c>
      <c r="B4407" s="3">
        <v>45253</v>
      </c>
      <c r="C4407" s="2">
        <v>302181</v>
      </c>
      <c r="D4407" s="2">
        <v>10068</v>
      </c>
      <c r="E4407" s="2">
        <v>985</v>
      </c>
      <c r="F4407" s="2">
        <v>1</v>
      </c>
      <c r="G4407" s="2">
        <v>279</v>
      </c>
      <c r="H4407" s="2">
        <v>279</v>
      </c>
      <c r="I4407" s="2" t="str">
        <f>VLOOKUP($D4407,PRODUCTS!$A$2:$G$87,2,0)</f>
        <v>Yale - Assure Lock 2 Smart Lock</v>
      </c>
      <c r="J4407" s="2" t="str">
        <f>VLOOKUP(E4407,CUSTOMERS!$A$2:$K$1001,2,0)&amp;" "&amp;VLOOKUP(E4407,CUSTOMERS!$A$2:$K$1001,3,0)</f>
        <v>Mahala Murfett</v>
      </c>
    </row>
    <row r="4408" spans="1:10" ht="14.25" customHeight="1" x14ac:dyDescent="0.3">
      <c r="A4408" s="3">
        <f t="shared" si="17"/>
        <v>45231</v>
      </c>
      <c r="B4408" s="3">
        <v>45253</v>
      </c>
      <c r="C4408" s="2">
        <v>302182</v>
      </c>
      <c r="D4408" s="2">
        <v>10065</v>
      </c>
      <c r="E4408" s="2">
        <v>244</v>
      </c>
      <c r="F4408" s="2">
        <v>2</v>
      </c>
      <c r="G4408" s="2">
        <v>399</v>
      </c>
      <c r="H4408" s="2">
        <v>798</v>
      </c>
      <c r="I4408" s="2" t="str">
        <f>VLOOKUP($D4408,PRODUCTS!$A$2:$G$87,2,0)</f>
        <v>Canon - PowerShot V10</v>
      </c>
      <c r="J4408" s="2" t="str">
        <f>VLOOKUP(E4408,CUSTOMERS!$A$2:$K$1001,2,0)&amp;" "&amp;VLOOKUP(E4408,CUSTOMERS!$A$2:$K$1001,3,0)</f>
        <v>Meg Pidduck</v>
      </c>
    </row>
    <row r="4409" spans="1:10" ht="14.25" customHeight="1" x14ac:dyDescent="0.3">
      <c r="A4409" s="3">
        <f t="shared" si="17"/>
        <v>45231</v>
      </c>
      <c r="B4409" s="3">
        <v>45253</v>
      </c>
      <c r="C4409" s="2">
        <v>302183</v>
      </c>
      <c r="D4409" s="2">
        <v>10085</v>
      </c>
      <c r="E4409" s="2">
        <v>304</v>
      </c>
      <c r="F4409" s="2">
        <v>2</v>
      </c>
      <c r="G4409" s="2">
        <v>6</v>
      </c>
      <c r="H4409" s="2">
        <v>12</v>
      </c>
      <c r="I4409" s="2" t="str">
        <f>VLOOKUP($D4409,PRODUCTS!$A$2:$G$87,2,0)</f>
        <v>AA Batteries (4-pack)</v>
      </c>
      <c r="J4409" s="2" t="str">
        <f>VLOOKUP(E4409,CUSTOMERS!$A$2:$K$1001,2,0)&amp;" "&amp;VLOOKUP(E4409,CUSTOMERS!$A$2:$K$1001,3,0)</f>
        <v>Stacy Pizer</v>
      </c>
    </row>
    <row r="4410" spans="1:10" ht="14.25" customHeight="1" x14ac:dyDescent="0.3">
      <c r="A4410" s="3">
        <f t="shared" si="17"/>
        <v>45231</v>
      </c>
      <c r="B4410" s="3">
        <v>45253</v>
      </c>
      <c r="C4410" s="2">
        <v>302184</v>
      </c>
      <c r="D4410" s="2">
        <v>10046</v>
      </c>
      <c r="E4410" s="2">
        <v>630</v>
      </c>
      <c r="F4410" s="2">
        <v>2</v>
      </c>
      <c r="G4410" s="2">
        <v>200</v>
      </c>
      <c r="H4410" s="2">
        <v>400</v>
      </c>
      <c r="I4410" s="2" t="str">
        <f>VLOOKUP($D4410,PRODUCTS!$A$2:$G$87,2,0)</f>
        <v>Nintendo - Switch 32GB Lite</v>
      </c>
      <c r="J4410" s="2" t="str">
        <f>VLOOKUP(E4410,CUSTOMERS!$A$2:$K$1001,2,0)&amp;" "&amp;VLOOKUP(E4410,CUSTOMERS!$A$2:$K$1001,3,0)</f>
        <v>Sheila-kathryn Raccio</v>
      </c>
    </row>
    <row r="4411" spans="1:10" ht="14.25" customHeight="1" x14ac:dyDescent="0.3">
      <c r="A4411" s="3">
        <f t="shared" si="17"/>
        <v>45231</v>
      </c>
      <c r="B4411" s="3">
        <v>45253</v>
      </c>
      <c r="C4411" s="2">
        <v>302184</v>
      </c>
      <c r="D4411" s="2">
        <v>10017</v>
      </c>
      <c r="E4411" s="2">
        <v>756</v>
      </c>
      <c r="F4411" s="2">
        <v>1</v>
      </c>
      <c r="G4411" s="2">
        <v>999</v>
      </c>
      <c r="H4411" s="2">
        <v>999</v>
      </c>
      <c r="I4411" s="2" t="str">
        <f>VLOOKUP($D4411,PRODUCTS!$A$2:$G$87,2,0)</f>
        <v>iPhone 15 Pro 128 GB</v>
      </c>
      <c r="J4411" s="2" t="str">
        <f>VLOOKUP(E4411,CUSTOMERS!$A$2:$K$1001,2,0)&amp;" "&amp;VLOOKUP(E4411,CUSTOMERS!$A$2:$K$1001,3,0)</f>
        <v>Sean Hatwells</v>
      </c>
    </row>
    <row r="4412" spans="1:10" ht="14.25" customHeight="1" x14ac:dyDescent="0.3">
      <c r="A4412" s="3">
        <f t="shared" si="17"/>
        <v>45231</v>
      </c>
      <c r="B4412" s="3">
        <v>45253</v>
      </c>
      <c r="C4412" s="2">
        <v>302185</v>
      </c>
      <c r="D4412" s="2">
        <v>10030</v>
      </c>
      <c r="E4412" s="2">
        <v>226</v>
      </c>
      <c r="F4412" s="2">
        <v>2</v>
      </c>
      <c r="G4412" s="2">
        <v>234</v>
      </c>
      <c r="H4412" s="2">
        <v>468</v>
      </c>
      <c r="I4412" s="2" t="str">
        <f>VLOOKUP($D4412,PRODUCTS!$A$2:$G$87,2,0)</f>
        <v>Meta Quest 2 </v>
      </c>
      <c r="J4412" s="2" t="str">
        <f>VLOOKUP(E4412,CUSTOMERS!$A$2:$K$1001,2,0)&amp;" "&amp;VLOOKUP(E4412,CUSTOMERS!$A$2:$K$1001,3,0)</f>
        <v>Reiko Cheesworth</v>
      </c>
    </row>
    <row r="4413" spans="1:10" ht="14.25" customHeight="1" x14ac:dyDescent="0.3">
      <c r="A4413" s="3">
        <f t="shared" si="17"/>
        <v>45231</v>
      </c>
      <c r="B4413" s="3">
        <v>45254</v>
      </c>
      <c r="C4413" s="2">
        <v>302186</v>
      </c>
      <c r="D4413" s="2">
        <v>10064</v>
      </c>
      <c r="E4413" s="2">
        <v>878</v>
      </c>
      <c r="F4413" s="2">
        <v>2</v>
      </c>
      <c r="G4413" s="2">
        <v>1249</v>
      </c>
      <c r="H4413" s="2">
        <v>2498</v>
      </c>
      <c r="I4413" s="2" t="str">
        <f>VLOOKUP($D4413,PRODUCTS!$A$2:$G$87,2,0)</f>
        <v>Nikon - Z50 Mirrorless Camera</v>
      </c>
      <c r="J4413" s="2" t="str">
        <f>VLOOKUP(E4413,CUSTOMERS!$A$2:$K$1001,2,0)&amp;" "&amp;VLOOKUP(E4413,CUSTOMERS!$A$2:$K$1001,3,0)</f>
        <v>Guillema Rubens</v>
      </c>
    </row>
    <row r="4414" spans="1:10" ht="14.25" customHeight="1" x14ac:dyDescent="0.3">
      <c r="A4414" s="3">
        <f t="shared" si="17"/>
        <v>45231</v>
      </c>
      <c r="B4414" s="3">
        <v>45254</v>
      </c>
      <c r="C4414" s="2">
        <v>302187</v>
      </c>
      <c r="D4414" s="2">
        <v>10080</v>
      </c>
      <c r="E4414" s="2">
        <v>635</v>
      </c>
      <c r="F4414" s="2">
        <v>2</v>
      </c>
      <c r="G4414" s="2">
        <v>6</v>
      </c>
      <c r="H4414" s="2">
        <v>12</v>
      </c>
      <c r="I4414" s="2" t="str">
        <f>VLOOKUP($D4414,PRODUCTS!$A$2:$G$87,2,0)</f>
        <v>Screen Protector for iPhone 15 Pro</v>
      </c>
      <c r="J4414" s="2" t="str">
        <f>VLOOKUP(E4414,CUSTOMERS!$A$2:$K$1001,2,0)&amp;" "&amp;VLOOKUP(E4414,CUSTOMERS!$A$2:$K$1001,3,0)</f>
        <v>Adolf Woodrooffe</v>
      </c>
    </row>
    <row r="4415" spans="1:10" ht="14.25" customHeight="1" x14ac:dyDescent="0.3">
      <c r="A4415" s="3">
        <f t="shared" si="17"/>
        <v>45231</v>
      </c>
      <c r="B4415" s="3">
        <v>45254</v>
      </c>
      <c r="C4415" s="2">
        <v>302188</v>
      </c>
      <c r="D4415" s="2">
        <v>10015</v>
      </c>
      <c r="E4415" s="2">
        <v>924</v>
      </c>
      <c r="F4415" s="2">
        <v>2</v>
      </c>
      <c r="G4415" s="2">
        <v>1399</v>
      </c>
      <c r="H4415" s="2">
        <v>2798</v>
      </c>
      <c r="I4415" s="2" t="str">
        <f>VLOOKUP($D4415,PRODUCTS!$A$2:$G$87,2,0)</f>
        <v>iPhone 15 Pro Max 512 GB</v>
      </c>
      <c r="J4415" s="2" t="str">
        <f>VLOOKUP(E4415,CUSTOMERS!$A$2:$K$1001,2,0)&amp;" "&amp;VLOOKUP(E4415,CUSTOMERS!$A$2:$K$1001,3,0)</f>
        <v>Marcella Coopey</v>
      </c>
    </row>
    <row r="4416" spans="1:10" ht="14.25" customHeight="1" x14ac:dyDescent="0.3">
      <c r="A4416" s="3">
        <f t="shared" si="17"/>
        <v>45231</v>
      </c>
      <c r="B4416" s="3">
        <v>45254</v>
      </c>
      <c r="C4416" s="2">
        <v>302188</v>
      </c>
      <c r="D4416" s="2">
        <v>10067</v>
      </c>
      <c r="E4416" s="2">
        <v>215</v>
      </c>
      <c r="F4416" s="2">
        <v>2</v>
      </c>
      <c r="G4416" s="2">
        <v>269</v>
      </c>
      <c r="H4416" s="2">
        <v>538</v>
      </c>
      <c r="I4416" s="2" t="str">
        <f>VLOOKUP($D4416,PRODUCTS!$A$2:$G$87,2,0)</f>
        <v>Google - Nest Cam 2 Pack</v>
      </c>
      <c r="J4416" s="2" t="str">
        <f>VLOOKUP(E4416,CUSTOMERS!$A$2:$K$1001,2,0)&amp;" "&amp;VLOOKUP(E4416,CUSTOMERS!$A$2:$K$1001,3,0)</f>
        <v>Richardo Sealand</v>
      </c>
    </row>
    <row r="4417" spans="1:10" ht="14.25" customHeight="1" x14ac:dyDescent="0.3">
      <c r="A4417" s="3">
        <f t="shared" si="17"/>
        <v>45231</v>
      </c>
      <c r="B4417" s="3">
        <v>45254</v>
      </c>
      <c r="C4417" s="2">
        <v>302188</v>
      </c>
      <c r="D4417" s="2">
        <v>10036</v>
      </c>
      <c r="E4417" s="2">
        <v>725</v>
      </c>
      <c r="F4417" s="2">
        <v>2</v>
      </c>
      <c r="G4417" s="2">
        <v>111</v>
      </c>
      <c r="H4417" s="2">
        <v>222</v>
      </c>
      <c r="I4417" s="2" t="str">
        <f>VLOOKUP($D4417,PRODUCTS!$A$2:$G$87,2,0)</f>
        <v>Xbox Elite Series 2 Wireless</v>
      </c>
      <c r="J4417" s="2" t="str">
        <f>VLOOKUP(E4417,CUSTOMERS!$A$2:$K$1001,2,0)&amp;" "&amp;VLOOKUP(E4417,CUSTOMERS!$A$2:$K$1001,3,0)</f>
        <v>Avril Adcocks</v>
      </c>
    </row>
    <row r="4418" spans="1:10" ht="14.25" customHeight="1" x14ac:dyDescent="0.3">
      <c r="A4418" s="3">
        <f t="shared" si="17"/>
        <v>45231</v>
      </c>
      <c r="B4418" s="3">
        <v>45254</v>
      </c>
      <c r="C4418" s="2">
        <v>302189</v>
      </c>
      <c r="D4418" s="2">
        <v>10036</v>
      </c>
      <c r="E4418" s="2">
        <v>245</v>
      </c>
      <c r="F4418" s="2">
        <v>3</v>
      </c>
      <c r="G4418" s="2">
        <v>111</v>
      </c>
      <c r="H4418" s="2">
        <v>333</v>
      </c>
      <c r="I4418" s="2" t="str">
        <f>VLOOKUP($D4418,PRODUCTS!$A$2:$G$87,2,0)</f>
        <v>Xbox Elite Series 2 Wireless</v>
      </c>
      <c r="J4418" s="2" t="str">
        <f>VLOOKUP(E4418,CUSTOMERS!$A$2:$K$1001,2,0)&amp;" "&amp;VLOOKUP(E4418,CUSTOMERS!$A$2:$K$1001,3,0)</f>
        <v>Felice Drinnan</v>
      </c>
    </row>
    <row r="4419" spans="1:10" ht="14.25" customHeight="1" x14ac:dyDescent="0.3">
      <c r="A4419" s="3">
        <f t="shared" si="17"/>
        <v>45231</v>
      </c>
      <c r="B4419" s="3">
        <v>45254</v>
      </c>
      <c r="C4419" s="2">
        <v>302190</v>
      </c>
      <c r="D4419" s="2">
        <v>10004</v>
      </c>
      <c r="E4419" s="2">
        <v>896</v>
      </c>
      <c r="F4419" s="2">
        <v>1</v>
      </c>
      <c r="G4419" s="2">
        <v>35</v>
      </c>
      <c r="H4419" s="2">
        <v>35</v>
      </c>
      <c r="I4419" s="2" t="str">
        <f>VLOOKUP($D4419,PRODUCTS!$A$2:$G$87,2,0)</f>
        <v>Fire Stick TV 4K</v>
      </c>
      <c r="J4419" s="2" t="str">
        <f>VLOOKUP(E4419,CUSTOMERS!$A$2:$K$1001,2,0)&amp;" "&amp;VLOOKUP(E4419,CUSTOMERS!$A$2:$K$1001,3,0)</f>
        <v>Shari Alker</v>
      </c>
    </row>
    <row r="4420" spans="1:10" ht="14.25" customHeight="1" x14ac:dyDescent="0.3">
      <c r="A4420" s="3">
        <f t="shared" si="17"/>
        <v>45231</v>
      </c>
      <c r="B4420" s="3">
        <v>45255</v>
      </c>
      <c r="C4420" s="2">
        <v>302191</v>
      </c>
      <c r="D4420" s="2">
        <v>10004</v>
      </c>
      <c r="E4420" s="2">
        <v>762</v>
      </c>
      <c r="F4420" s="2">
        <v>1</v>
      </c>
      <c r="G4420" s="2">
        <v>35</v>
      </c>
      <c r="H4420" s="2">
        <v>35</v>
      </c>
      <c r="I4420" s="2" t="str">
        <f>VLOOKUP($D4420,PRODUCTS!$A$2:$G$87,2,0)</f>
        <v>Fire Stick TV 4K</v>
      </c>
      <c r="J4420" s="2" t="str">
        <f>VLOOKUP(E4420,CUSTOMERS!$A$2:$K$1001,2,0)&amp;" "&amp;VLOOKUP(E4420,CUSTOMERS!$A$2:$K$1001,3,0)</f>
        <v>Rhodie Keyzor</v>
      </c>
    </row>
    <row r="4421" spans="1:10" ht="14.25" customHeight="1" x14ac:dyDescent="0.3">
      <c r="A4421" s="3">
        <f t="shared" si="17"/>
        <v>45231</v>
      </c>
      <c r="B4421" s="3">
        <v>45255</v>
      </c>
      <c r="C4421" s="2">
        <v>302192</v>
      </c>
      <c r="D4421" s="2">
        <v>10038</v>
      </c>
      <c r="E4421" s="2">
        <v>709</v>
      </c>
      <c r="F4421" s="2">
        <v>2</v>
      </c>
      <c r="G4421" s="2">
        <v>379</v>
      </c>
      <c r="H4421" s="2">
        <v>758</v>
      </c>
      <c r="I4421" s="2" t="str">
        <f>VLOOKUP($D4421,PRODUCTS!$A$2:$G$87,2,0)</f>
        <v>Apple Watch Series 9 (GPS) 45mm</v>
      </c>
      <c r="J4421" s="2" t="str">
        <f>VLOOKUP(E4421,CUSTOMERS!$A$2:$K$1001,2,0)&amp;" "&amp;VLOOKUP(E4421,CUSTOMERS!$A$2:$K$1001,3,0)</f>
        <v>Quincy Holwell</v>
      </c>
    </row>
    <row r="4422" spans="1:10" ht="14.25" customHeight="1" x14ac:dyDescent="0.3">
      <c r="A4422" s="3">
        <f t="shared" si="17"/>
        <v>45231</v>
      </c>
      <c r="B4422" s="3">
        <v>45255</v>
      </c>
      <c r="C4422" s="2">
        <v>302193</v>
      </c>
      <c r="D4422" s="2">
        <v>10013</v>
      </c>
      <c r="E4422" s="2">
        <v>711</v>
      </c>
      <c r="F4422" s="2">
        <v>2</v>
      </c>
      <c r="G4422" s="2">
        <v>157</v>
      </c>
      <c r="H4422" s="2">
        <v>314</v>
      </c>
      <c r="I4422" s="2" t="str">
        <f>VLOOKUP($D4422,PRODUCTS!$A$2:$G$87,2,0)</f>
        <v>Vizio 40" D-Series</v>
      </c>
      <c r="J4422" s="2" t="str">
        <f>VLOOKUP(E4422,CUSTOMERS!$A$2:$K$1001,2,0)&amp;" "&amp;VLOOKUP(E4422,CUSTOMERS!$A$2:$K$1001,3,0)</f>
        <v>Guthrey Lunk</v>
      </c>
    </row>
    <row r="4423" spans="1:10" ht="14.25" customHeight="1" x14ac:dyDescent="0.3">
      <c r="A4423" s="3">
        <f t="shared" si="17"/>
        <v>45231</v>
      </c>
      <c r="B4423" s="3">
        <v>45255</v>
      </c>
      <c r="C4423" s="2">
        <v>302194</v>
      </c>
      <c r="D4423" s="2">
        <v>10078</v>
      </c>
      <c r="E4423" s="2">
        <v>174</v>
      </c>
      <c r="F4423" s="2">
        <v>1</v>
      </c>
      <c r="G4423" s="2">
        <v>5</v>
      </c>
      <c r="H4423" s="2">
        <v>5</v>
      </c>
      <c r="I4423" s="2" t="str">
        <f>VLOOKUP($D4423,PRODUCTS!$A$2:$G$87,2,0)</f>
        <v>Case for iPhone 15 Blue</v>
      </c>
      <c r="J4423" s="2" t="str">
        <f>VLOOKUP(E4423,CUSTOMERS!$A$2:$K$1001,2,0)&amp;" "&amp;VLOOKUP(E4423,CUSTOMERS!$A$2:$K$1001,3,0)</f>
        <v>Cherice Dowall</v>
      </c>
    </row>
    <row r="4424" spans="1:10" ht="14.25" customHeight="1" x14ac:dyDescent="0.3">
      <c r="A4424" s="3">
        <f t="shared" si="17"/>
        <v>45231</v>
      </c>
      <c r="B4424" s="3">
        <v>45255</v>
      </c>
      <c r="C4424" s="2">
        <v>302195</v>
      </c>
      <c r="D4424" s="2">
        <v>10085</v>
      </c>
      <c r="E4424" s="2">
        <v>24</v>
      </c>
      <c r="F4424" s="2">
        <v>1</v>
      </c>
      <c r="G4424" s="2">
        <v>6</v>
      </c>
      <c r="H4424" s="2">
        <v>6</v>
      </c>
      <c r="I4424" s="2" t="str">
        <f>VLOOKUP($D4424,PRODUCTS!$A$2:$G$87,2,0)</f>
        <v>AA Batteries (4-pack)</v>
      </c>
      <c r="J4424" s="2" t="str">
        <f>VLOOKUP(E4424,CUSTOMERS!$A$2:$K$1001,2,0)&amp;" "&amp;VLOOKUP(E4424,CUSTOMERS!$A$2:$K$1001,3,0)</f>
        <v>Juliana Beecker</v>
      </c>
    </row>
    <row r="4425" spans="1:10" ht="14.25" customHeight="1" x14ac:dyDescent="0.3">
      <c r="A4425" s="3">
        <f t="shared" si="17"/>
        <v>45231</v>
      </c>
      <c r="B4425" s="3">
        <v>45255</v>
      </c>
      <c r="C4425" s="2">
        <v>302195</v>
      </c>
      <c r="D4425" s="2">
        <v>10009</v>
      </c>
      <c r="E4425" s="2">
        <v>24</v>
      </c>
      <c r="F4425" s="2">
        <v>1</v>
      </c>
      <c r="G4425" s="2">
        <v>80</v>
      </c>
      <c r="H4425" s="2">
        <v>80</v>
      </c>
      <c r="I4425" s="2" t="str">
        <f>VLOOKUP($D4425,PRODUCTS!$A$2:$G$87,2,0)</f>
        <v>Fitbit Inspire 3</v>
      </c>
      <c r="J4425" s="2" t="str">
        <f>VLOOKUP(E4425,CUSTOMERS!$A$2:$K$1001,2,0)&amp;" "&amp;VLOOKUP(E4425,CUSTOMERS!$A$2:$K$1001,3,0)</f>
        <v>Juliana Beecker</v>
      </c>
    </row>
    <row r="4426" spans="1:10" ht="14.25" customHeight="1" x14ac:dyDescent="0.3">
      <c r="A4426" s="3">
        <f t="shared" si="17"/>
        <v>45231</v>
      </c>
      <c r="B4426" s="3">
        <v>45255</v>
      </c>
      <c r="C4426" s="2">
        <v>302196</v>
      </c>
      <c r="D4426" s="2">
        <v>10041</v>
      </c>
      <c r="E4426" s="2">
        <v>565</v>
      </c>
      <c r="F4426" s="2">
        <v>2</v>
      </c>
      <c r="G4426" s="2">
        <v>749</v>
      </c>
      <c r="H4426" s="2">
        <v>1498</v>
      </c>
      <c r="I4426" s="2" t="str">
        <f>VLOOKUP($D4426,PRODUCTS!$A$2:$G$87,2,0)</f>
        <v>MacBook Air 13.3" Laptop - Apple M1 chip</v>
      </c>
      <c r="J4426" s="2" t="str">
        <f>VLOOKUP(E4426,CUSTOMERS!$A$2:$K$1001,2,0)&amp;" "&amp;VLOOKUP(E4426,CUSTOMERS!$A$2:$K$1001,3,0)</f>
        <v>Abrahan Souley</v>
      </c>
    </row>
    <row r="4427" spans="1:10" ht="14.25" customHeight="1" x14ac:dyDescent="0.3">
      <c r="A4427" s="3">
        <f t="shared" si="17"/>
        <v>45231</v>
      </c>
      <c r="B4427" s="3">
        <v>45255</v>
      </c>
      <c r="C4427" s="2">
        <v>302196</v>
      </c>
      <c r="D4427" s="2">
        <v>10045</v>
      </c>
      <c r="E4427" s="2">
        <v>16</v>
      </c>
      <c r="F4427" s="2">
        <v>1</v>
      </c>
      <c r="G4427" s="2">
        <v>499</v>
      </c>
      <c r="H4427" s="2">
        <v>499</v>
      </c>
      <c r="I4427" s="2" t="str">
        <f>VLOOKUP($D4427,PRODUCTS!$A$2:$G$87,2,0)</f>
        <v>Microsoft - Xbox Series X 1TB Console </v>
      </c>
      <c r="J4427" s="2" t="str">
        <f>VLOOKUP(E4427,CUSTOMERS!$A$2:$K$1001,2,0)&amp;" "&amp;VLOOKUP(E4427,CUSTOMERS!$A$2:$K$1001,3,0)</f>
        <v>Hyatt Tilly</v>
      </c>
    </row>
    <row r="4428" spans="1:10" ht="14.25" customHeight="1" x14ac:dyDescent="0.3">
      <c r="A4428" s="3">
        <f t="shared" si="17"/>
        <v>45231</v>
      </c>
      <c r="B4428" s="3">
        <v>45255</v>
      </c>
      <c r="C4428" s="2">
        <v>302197</v>
      </c>
      <c r="D4428" s="2">
        <v>10077</v>
      </c>
      <c r="E4428" s="2">
        <v>91</v>
      </c>
      <c r="F4428" s="2">
        <v>2</v>
      </c>
      <c r="G4428" s="2">
        <v>6</v>
      </c>
      <c r="H4428" s="2">
        <v>12</v>
      </c>
      <c r="I4428" s="2" t="str">
        <f>VLOOKUP($D4428,PRODUCTS!$A$2:$G$87,2,0)</f>
        <v>Case for iPhone 15 Pro Blue</v>
      </c>
      <c r="J4428" s="2" t="str">
        <f>VLOOKUP(E4428,CUSTOMERS!$A$2:$K$1001,2,0)&amp;" "&amp;VLOOKUP(E4428,CUSTOMERS!$A$2:$K$1001,3,0)</f>
        <v>Valera Galgey</v>
      </c>
    </row>
    <row r="4429" spans="1:10" ht="14.25" customHeight="1" x14ac:dyDescent="0.3">
      <c r="A4429" s="3">
        <f t="shared" si="17"/>
        <v>45231</v>
      </c>
      <c r="B4429" s="3">
        <v>45255</v>
      </c>
      <c r="C4429" s="2">
        <v>302198</v>
      </c>
      <c r="D4429" s="2">
        <v>10015</v>
      </c>
      <c r="E4429" s="2">
        <v>516</v>
      </c>
      <c r="F4429" s="2">
        <v>3</v>
      </c>
      <c r="G4429" s="2">
        <v>1399</v>
      </c>
      <c r="H4429" s="2">
        <v>4197</v>
      </c>
      <c r="I4429" s="2" t="str">
        <f>VLOOKUP($D4429,PRODUCTS!$A$2:$G$87,2,0)</f>
        <v>iPhone 15 Pro Max 512 GB</v>
      </c>
      <c r="J4429" s="2" t="str">
        <f>VLOOKUP(E4429,CUSTOMERS!$A$2:$K$1001,2,0)&amp;" "&amp;VLOOKUP(E4429,CUSTOMERS!$A$2:$K$1001,3,0)</f>
        <v>Devinne Stoggell</v>
      </c>
    </row>
    <row r="4430" spans="1:10" ht="14.25" customHeight="1" x14ac:dyDescent="0.3">
      <c r="A4430" s="3">
        <f t="shared" si="17"/>
        <v>45231</v>
      </c>
      <c r="B4430" s="3">
        <v>45255</v>
      </c>
      <c r="C4430" s="2">
        <v>302198</v>
      </c>
      <c r="D4430" s="2">
        <v>10086</v>
      </c>
      <c r="E4430" s="2">
        <v>688</v>
      </c>
      <c r="F4430" s="2">
        <v>1</v>
      </c>
      <c r="G4430" s="2">
        <v>13</v>
      </c>
      <c r="H4430" s="2">
        <v>13</v>
      </c>
      <c r="I4430" s="2" t="str">
        <f>VLOOKUP($D4430,PRODUCTS!$A$2:$G$87,2,0)</f>
        <v>Lightning Charging Cable</v>
      </c>
      <c r="J4430" s="2" t="str">
        <f>VLOOKUP(E4430,CUSTOMERS!$A$2:$K$1001,2,0)&amp;" "&amp;VLOOKUP(E4430,CUSTOMERS!$A$2:$K$1001,3,0)</f>
        <v>Blinny Druitt</v>
      </c>
    </row>
    <row r="4431" spans="1:10" ht="14.25" customHeight="1" x14ac:dyDescent="0.3">
      <c r="A4431" s="3">
        <f t="shared" si="17"/>
        <v>45231</v>
      </c>
      <c r="B4431" s="3">
        <v>45256</v>
      </c>
      <c r="C4431" s="2">
        <v>302199</v>
      </c>
      <c r="D4431" s="2">
        <v>10030</v>
      </c>
      <c r="E4431" s="2">
        <v>167</v>
      </c>
      <c r="F4431" s="2">
        <v>2</v>
      </c>
      <c r="G4431" s="2">
        <v>234</v>
      </c>
      <c r="H4431" s="2">
        <v>468</v>
      </c>
      <c r="I4431" s="2" t="str">
        <f>VLOOKUP($D4431,PRODUCTS!$A$2:$G$87,2,0)</f>
        <v>Meta Quest 2 </v>
      </c>
      <c r="J4431" s="2" t="str">
        <f>VLOOKUP(E4431,CUSTOMERS!$A$2:$K$1001,2,0)&amp;" "&amp;VLOOKUP(E4431,CUSTOMERS!$A$2:$K$1001,3,0)</f>
        <v>Selie Brimfield</v>
      </c>
    </row>
    <row r="4432" spans="1:10" ht="14.25" customHeight="1" x14ac:dyDescent="0.3">
      <c r="A4432" s="3">
        <f t="shared" si="17"/>
        <v>45231</v>
      </c>
      <c r="B4432" s="3">
        <v>45256</v>
      </c>
      <c r="C4432" s="2">
        <v>302199</v>
      </c>
      <c r="D4432" s="2">
        <v>10060</v>
      </c>
      <c r="E4432" s="2">
        <v>393</v>
      </c>
      <c r="F4432" s="2">
        <v>3</v>
      </c>
      <c r="G4432" s="2">
        <v>579</v>
      </c>
      <c r="H4432" s="2">
        <v>1737</v>
      </c>
      <c r="I4432" s="2" t="str">
        <f>VLOOKUP($D4432,PRODUCTS!$A$2:$G$87,2,0)</f>
        <v>Samsung - 75" Class TU690</v>
      </c>
      <c r="J4432" s="2" t="str">
        <f>VLOOKUP(E4432,CUSTOMERS!$A$2:$K$1001,2,0)&amp;" "&amp;VLOOKUP(E4432,CUSTOMERS!$A$2:$K$1001,3,0)</f>
        <v>Brew Greenstock</v>
      </c>
    </row>
    <row r="4433" spans="1:10" ht="14.25" customHeight="1" x14ac:dyDescent="0.3">
      <c r="A4433" s="3">
        <f t="shared" si="17"/>
        <v>45231</v>
      </c>
      <c r="B4433" s="3">
        <v>45256</v>
      </c>
      <c r="C4433" s="2">
        <v>302199</v>
      </c>
      <c r="D4433" s="2">
        <v>10011</v>
      </c>
      <c r="E4433" s="2">
        <v>612</v>
      </c>
      <c r="F4433" s="2">
        <v>1</v>
      </c>
      <c r="G4433" s="2">
        <v>106</v>
      </c>
      <c r="H4433" s="2">
        <v>106</v>
      </c>
      <c r="I4433" s="2" t="str">
        <f>VLOOKUP($D4433,PRODUCTS!$A$2:$G$87,2,0)</f>
        <v>Fire TV 32"</v>
      </c>
      <c r="J4433" s="2" t="str">
        <f>VLOOKUP(E4433,CUSTOMERS!$A$2:$K$1001,2,0)&amp;" "&amp;VLOOKUP(E4433,CUSTOMERS!$A$2:$K$1001,3,0)</f>
        <v>Hilary McGourty</v>
      </c>
    </row>
    <row r="4434" spans="1:10" ht="14.25" customHeight="1" x14ac:dyDescent="0.3">
      <c r="A4434" s="3">
        <f t="shared" si="17"/>
        <v>45231</v>
      </c>
      <c r="B4434" s="3">
        <v>45256</v>
      </c>
      <c r="C4434" s="2">
        <v>302199</v>
      </c>
      <c r="D4434" s="2">
        <v>10029</v>
      </c>
      <c r="E4434" s="2">
        <v>798</v>
      </c>
      <c r="F4434" s="2">
        <v>2</v>
      </c>
      <c r="G4434" s="2">
        <v>44</v>
      </c>
      <c r="H4434" s="2">
        <v>88</v>
      </c>
      <c r="I4434" s="2" t="str">
        <f>VLOOKUP($D4434,PRODUCTS!$A$2:$G$87,2,0)</f>
        <v>PlayStation DualSense Wireless Controller</v>
      </c>
      <c r="J4434" s="2" t="str">
        <f>VLOOKUP(E4434,CUSTOMERS!$A$2:$K$1001,2,0)&amp;" "&amp;VLOOKUP(E4434,CUSTOMERS!$A$2:$K$1001,3,0)</f>
        <v>Stafford Thornley</v>
      </c>
    </row>
    <row r="4435" spans="1:10" ht="14.25" customHeight="1" x14ac:dyDescent="0.3">
      <c r="A4435" s="3">
        <f t="shared" si="17"/>
        <v>45231</v>
      </c>
      <c r="B4435" s="3">
        <v>45256</v>
      </c>
      <c r="C4435" s="2">
        <v>302200</v>
      </c>
      <c r="D4435" s="2">
        <v>10017</v>
      </c>
      <c r="E4435" s="2">
        <v>769</v>
      </c>
      <c r="F4435" s="2">
        <v>2</v>
      </c>
      <c r="G4435" s="2">
        <v>999</v>
      </c>
      <c r="H4435" s="2">
        <v>1998</v>
      </c>
      <c r="I4435" s="2" t="str">
        <f>VLOOKUP($D4435,PRODUCTS!$A$2:$G$87,2,0)</f>
        <v>iPhone 15 Pro 128 GB</v>
      </c>
      <c r="J4435" s="2" t="str">
        <f>VLOOKUP(E4435,CUSTOMERS!$A$2:$K$1001,2,0)&amp;" "&amp;VLOOKUP(E4435,CUSTOMERS!$A$2:$K$1001,3,0)</f>
        <v>Trumann Duffill</v>
      </c>
    </row>
    <row r="4436" spans="1:10" ht="14.25" customHeight="1" x14ac:dyDescent="0.3">
      <c r="A4436" s="3">
        <f t="shared" si="17"/>
        <v>45231</v>
      </c>
      <c r="B4436" s="3">
        <v>45256</v>
      </c>
      <c r="C4436" s="2">
        <v>302201</v>
      </c>
      <c r="D4436" s="2">
        <v>10071</v>
      </c>
      <c r="E4436" s="2">
        <v>674</v>
      </c>
      <c r="F4436" s="2">
        <v>2</v>
      </c>
      <c r="G4436" s="2">
        <v>6</v>
      </c>
      <c r="H4436" s="2">
        <v>12</v>
      </c>
      <c r="I4436" s="2" t="str">
        <f>VLOOKUP($D4436,PRODUCTS!$A$2:$G$87,2,0)</f>
        <v>Case for iPhone 15 Pro Red</v>
      </c>
      <c r="J4436" s="2" t="str">
        <f>VLOOKUP(E4436,CUSTOMERS!$A$2:$K$1001,2,0)&amp;" "&amp;VLOOKUP(E4436,CUSTOMERS!$A$2:$K$1001,3,0)</f>
        <v>Tiff Anselm</v>
      </c>
    </row>
    <row r="4437" spans="1:10" ht="14.25" customHeight="1" x14ac:dyDescent="0.3">
      <c r="A4437" s="3">
        <f t="shared" si="17"/>
        <v>45231</v>
      </c>
      <c r="B4437" s="3">
        <v>45256</v>
      </c>
      <c r="C4437" s="2">
        <v>302201</v>
      </c>
      <c r="D4437" s="2">
        <v>10080</v>
      </c>
      <c r="E4437" s="2">
        <v>275</v>
      </c>
      <c r="F4437" s="2">
        <v>2</v>
      </c>
      <c r="G4437" s="2">
        <v>6</v>
      </c>
      <c r="H4437" s="2">
        <v>12</v>
      </c>
      <c r="I4437" s="2" t="str">
        <f>VLOOKUP($D4437,PRODUCTS!$A$2:$G$87,2,0)</f>
        <v>Screen Protector for iPhone 15 Pro</v>
      </c>
      <c r="J4437" s="2" t="str">
        <f>VLOOKUP(E4437,CUSTOMERS!$A$2:$K$1001,2,0)&amp;" "&amp;VLOOKUP(E4437,CUSTOMERS!$A$2:$K$1001,3,0)</f>
        <v>Marilee Roskrug</v>
      </c>
    </row>
    <row r="4438" spans="1:10" ht="14.25" customHeight="1" x14ac:dyDescent="0.3">
      <c r="A4438" s="3">
        <f t="shared" si="17"/>
        <v>45231</v>
      </c>
      <c r="B4438" s="3">
        <v>45256</v>
      </c>
      <c r="C4438" s="2">
        <v>302202</v>
      </c>
      <c r="D4438" s="2">
        <v>10050</v>
      </c>
      <c r="E4438" s="2">
        <v>858</v>
      </c>
      <c r="F4438" s="2">
        <v>2</v>
      </c>
      <c r="G4438" s="2">
        <v>700</v>
      </c>
      <c r="H4438" s="2">
        <v>1400</v>
      </c>
      <c r="I4438" s="2" t="str">
        <f>VLOOKUP($D4438,PRODUCTS!$A$2:$G$87,2,0)</f>
        <v>Microsoft - Surface Laptop Go 3 </v>
      </c>
      <c r="J4438" s="2" t="str">
        <f>VLOOKUP(E4438,CUSTOMERS!$A$2:$K$1001,2,0)&amp;" "&amp;VLOOKUP(E4438,CUSTOMERS!$A$2:$K$1001,3,0)</f>
        <v>Alfredo Rossey</v>
      </c>
    </row>
    <row r="4439" spans="1:10" ht="14.25" customHeight="1" x14ac:dyDescent="0.3">
      <c r="A4439" s="3">
        <f t="shared" si="17"/>
        <v>45231</v>
      </c>
      <c r="B4439" s="3">
        <v>45256</v>
      </c>
      <c r="C4439" s="2">
        <v>302202</v>
      </c>
      <c r="D4439" s="2">
        <v>10015</v>
      </c>
      <c r="E4439" s="2">
        <v>811</v>
      </c>
      <c r="F4439" s="2">
        <v>3</v>
      </c>
      <c r="G4439" s="2">
        <v>1399</v>
      </c>
      <c r="H4439" s="2">
        <v>4197</v>
      </c>
      <c r="I4439" s="2" t="str">
        <f>VLOOKUP($D4439,PRODUCTS!$A$2:$G$87,2,0)</f>
        <v>iPhone 15 Pro Max 512 GB</v>
      </c>
      <c r="J4439" s="2" t="str">
        <f>VLOOKUP(E4439,CUSTOMERS!$A$2:$K$1001,2,0)&amp;" "&amp;VLOOKUP(E4439,CUSTOMERS!$A$2:$K$1001,3,0)</f>
        <v>Shirleen Bedrosian</v>
      </c>
    </row>
    <row r="4440" spans="1:10" ht="14.25" customHeight="1" x14ac:dyDescent="0.3">
      <c r="A4440" s="3">
        <f t="shared" si="17"/>
        <v>45231</v>
      </c>
      <c r="B4440" s="3">
        <v>45256</v>
      </c>
      <c r="C4440" s="2">
        <v>302203</v>
      </c>
      <c r="D4440" s="2">
        <v>10013</v>
      </c>
      <c r="E4440" s="2">
        <v>110</v>
      </c>
      <c r="F4440" s="2">
        <v>1</v>
      </c>
      <c r="G4440" s="2">
        <v>157</v>
      </c>
      <c r="H4440" s="2">
        <v>157</v>
      </c>
      <c r="I4440" s="2" t="str">
        <f>VLOOKUP($D4440,PRODUCTS!$A$2:$G$87,2,0)</f>
        <v>Vizio 40" D-Series</v>
      </c>
      <c r="J4440" s="2" t="str">
        <f>VLOOKUP(E4440,CUSTOMERS!$A$2:$K$1001,2,0)&amp;" "&amp;VLOOKUP(E4440,CUSTOMERS!$A$2:$K$1001,3,0)</f>
        <v>Elvera Britto</v>
      </c>
    </row>
    <row r="4441" spans="1:10" ht="14.25" customHeight="1" x14ac:dyDescent="0.3">
      <c r="A4441" s="3">
        <f t="shared" si="17"/>
        <v>45231</v>
      </c>
      <c r="B4441" s="3">
        <v>45257</v>
      </c>
      <c r="C4441" s="2">
        <v>302204</v>
      </c>
      <c r="D4441" s="2">
        <v>10051</v>
      </c>
      <c r="E4441" s="2">
        <v>345</v>
      </c>
      <c r="F4441" s="2">
        <v>2</v>
      </c>
      <c r="G4441" s="2">
        <v>900</v>
      </c>
      <c r="H4441" s="2">
        <v>1800</v>
      </c>
      <c r="I4441" s="2" t="str">
        <f>VLOOKUP($D4441,PRODUCTS!$A$2:$G$87,2,0)</f>
        <v>Dell - Inspiron 23.8" Touch screen All-In-One</v>
      </c>
      <c r="J4441" s="2" t="str">
        <f>VLOOKUP(E4441,CUSTOMERS!$A$2:$K$1001,2,0)&amp;" "&amp;VLOOKUP(E4441,CUSTOMERS!$A$2:$K$1001,3,0)</f>
        <v>Drona Maskelyne</v>
      </c>
    </row>
    <row r="4442" spans="1:10" ht="14.25" customHeight="1" x14ac:dyDescent="0.3">
      <c r="A4442" s="3">
        <f t="shared" si="17"/>
        <v>45231</v>
      </c>
      <c r="B4442" s="3">
        <v>45257</v>
      </c>
      <c r="C4442" s="2">
        <v>302205</v>
      </c>
      <c r="D4442" s="2">
        <v>10078</v>
      </c>
      <c r="E4442" s="2">
        <v>35</v>
      </c>
      <c r="F4442" s="2">
        <v>1</v>
      </c>
      <c r="G4442" s="2">
        <v>5</v>
      </c>
      <c r="H4442" s="2">
        <v>5</v>
      </c>
      <c r="I4442" s="2" t="str">
        <f>VLOOKUP($D4442,PRODUCTS!$A$2:$G$87,2,0)</f>
        <v>Case for iPhone 15 Blue</v>
      </c>
      <c r="J4442" s="2" t="str">
        <f>VLOOKUP(E4442,CUSTOMERS!$A$2:$K$1001,2,0)&amp;" "&amp;VLOOKUP(E4442,CUSTOMERS!$A$2:$K$1001,3,0)</f>
        <v>Evelyn Withey</v>
      </c>
    </row>
    <row r="4443" spans="1:10" ht="14.25" customHeight="1" x14ac:dyDescent="0.3">
      <c r="A4443" s="3">
        <f t="shared" si="17"/>
        <v>45231</v>
      </c>
      <c r="B4443" s="3">
        <v>45257</v>
      </c>
      <c r="C4443" s="2">
        <v>302206</v>
      </c>
      <c r="D4443" s="2">
        <v>10077</v>
      </c>
      <c r="E4443" s="2">
        <v>606</v>
      </c>
      <c r="F4443" s="2">
        <v>2</v>
      </c>
      <c r="G4443" s="2">
        <v>6</v>
      </c>
      <c r="H4443" s="2">
        <v>12</v>
      </c>
      <c r="I4443" s="2" t="str">
        <f>VLOOKUP($D4443,PRODUCTS!$A$2:$G$87,2,0)</f>
        <v>Case for iPhone 15 Pro Blue</v>
      </c>
      <c r="J4443" s="2" t="str">
        <f>VLOOKUP(E4443,CUSTOMERS!$A$2:$K$1001,2,0)&amp;" "&amp;VLOOKUP(E4443,CUSTOMERS!$A$2:$K$1001,3,0)</f>
        <v>Neysa Gibling</v>
      </c>
    </row>
    <row r="4444" spans="1:10" ht="14.25" customHeight="1" x14ac:dyDescent="0.3">
      <c r="A4444" s="3">
        <f t="shared" si="17"/>
        <v>45231</v>
      </c>
      <c r="B4444" s="3">
        <v>45257</v>
      </c>
      <c r="C4444" s="2">
        <v>302206</v>
      </c>
      <c r="D4444" s="2">
        <v>10018</v>
      </c>
      <c r="E4444" s="2">
        <v>917</v>
      </c>
      <c r="F4444" s="2">
        <v>1</v>
      </c>
      <c r="G4444" s="2">
        <v>1099</v>
      </c>
      <c r="H4444" s="2">
        <v>1099</v>
      </c>
      <c r="I4444" s="2" t="str">
        <f>VLOOKUP($D4444,PRODUCTS!$A$2:$G$87,2,0)</f>
        <v>iPhone 15 Pro 256 GB</v>
      </c>
      <c r="J4444" s="2" t="str">
        <f>VLOOKUP(E4444,CUSTOMERS!$A$2:$K$1001,2,0)&amp;" "&amp;VLOOKUP(E4444,CUSTOMERS!$A$2:$K$1001,3,0)</f>
        <v>Haydon Vitler</v>
      </c>
    </row>
    <row r="4445" spans="1:10" ht="14.25" customHeight="1" x14ac:dyDescent="0.3">
      <c r="A4445" s="3">
        <f t="shared" si="17"/>
        <v>45231</v>
      </c>
      <c r="B4445" s="3">
        <v>45257</v>
      </c>
      <c r="C4445" s="2">
        <v>302206</v>
      </c>
      <c r="D4445" s="2">
        <v>10033</v>
      </c>
      <c r="E4445" s="2">
        <v>324</v>
      </c>
      <c r="F4445" s="2">
        <v>2</v>
      </c>
      <c r="G4445" s="2">
        <v>295</v>
      </c>
      <c r="H4445" s="2">
        <v>590</v>
      </c>
      <c r="I4445" s="2" t="str">
        <f>VLOOKUP($D4445,PRODUCTS!$A$2:$G$87,2,0)</f>
        <v>Nintendo Switch</v>
      </c>
      <c r="J4445" s="2" t="str">
        <f>VLOOKUP(E4445,CUSTOMERS!$A$2:$K$1001,2,0)&amp;" "&amp;VLOOKUP(E4445,CUSTOMERS!$A$2:$K$1001,3,0)</f>
        <v>Kali Boyack</v>
      </c>
    </row>
    <row r="4446" spans="1:10" ht="14.25" customHeight="1" x14ac:dyDescent="0.3">
      <c r="A4446" s="3">
        <f t="shared" si="17"/>
        <v>45231</v>
      </c>
      <c r="B4446" s="3">
        <v>45257</v>
      </c>
      <c r="C4446" s="2">
        <v>302206</v>
      </c>
      <c r="D4446" s="2">
        <v>10046</v>
      </c>
      <c r="E4446" s="2">
        <v>656</v>
      </c>
      <c r="F4446" s="2">
        <v>3</v>
      </c>
      <c r="G4446" s="2">
        <v>200</v>
      </c>
      <c r="H4446" s="2">
        <v>600</v>
      </c>
      <c r="I4446" s="2" t="str">
        <f>VLOOKUP($D4446,PRODUCTS!$A$2:$G$87,2,0)</f>
        <v>Nintendo - Switch 32GB Lite</v>
      </c>
      <c r="J4446" s="2" t="str">
        <f>VLOOKUP(E4446,CUSTOMERS!$A$2:$K$1001,2,0)&amp;" "&amp;VLOOKUP(E4446,CUSTOMERS!$A$2:$K$1001,3,0)</f>
        <v>Donna McFadzean</v>
      </c>
    </row>
    <row r="4447" spans="1:10" ht="14.25" customHeight="1" x14ac:dyDescent="0.3">
      <c r="A4447" s="3">
        <f t="shared" si="17"/>
        <v>45231</v>
      </c>
      <c r="B4447" s="3">
        <v>45257</v>
      </c>
      <c r="C4447" s="2">
        <v>302207</v>
      </c>
      <c r="D4447" s="2">
        <v>10065</v>
      </c>
      <c r="E4447" s="2">
        <v>320</v>
      </c>
      <c r="F4447" s="2">
        <v>2</v>
      </c>
      <c r="G4447" s="2">
        <v>399</v>
      </c>
      <c r="H4447" s="2">
        <v>798</v>
      </c>
      <c r="I4447" s="2" t="str">
        <f>VLOOKUP($D4447,PRODUCTS!$A$2:$G$87,2,0)</f>
        <v>Canon - PowerShot V10</v>
      </c>
      <c r="J4447" s="2" t="str">
        <f>VLOOKUP(E4447,CUSTOMERS!$A$2:$K$1001,2,0)&amp;" "&amp;VLOOKUP(E4447,CUSTOMERS!$A$2:$K$1001,3,0)</f>
        <v>Thurston Pethrick</v>
      </c>
    </row>
    <row r="4448" spans="1:10" ht="14.25" customHeight="1" x14ac:dyDescent="0.3">
      <c r="A4448" s="3">
        <f t="shared" si="17"/>
        <v>45231</v>
      </c>
      <c r="B4448" s="3">
        <v>45257</v>
      </c>
      <c r="C4448" s="2">
        <v>302207</v>
      </c>
      <c r="D4448" s="2">
        <v>10080</v>
      </c>
      <c r="E4448" s="2">
        <v>897</v>
      </c>
      <c r="F4448" s="2">
        <v>3</v>
      </c>
      <c r="G4448" s="2">
        <v>6</v>
      </c>
      <c r="H4448" s="2">
        <v>18</v>
      </c>
      <c r="I4448" s="2" t="str">
        <f>VLOOKUP($D4448,PRODUCTS!$A$2:$G$87,2,0)</f>
        <v>Screen Protector for iPhone 15 Pro</v>
      </c>
      <c r="J4448" s="2" t="str">
        <f>VLOOKUP(E4448,CUSTOMERS!$A$2:$K$1001,2,0)&amp;" "&amp;VLOOKUP(E4448,CUSTOMERS!$A$2:$K$1001,3,0)</f>
        <v>Ahmed Dahill</v>
      </c>
    </row>
    <row r="4449" spans="1:10" ht="14.25" customHeight="1" x14ac:dyDescent="0.3">
      <c r="A4449" s="3">
        <f t="shared" si="17"/>
        <v>45231</v>
      </c>
      <c r="B4449" s="3">
        <v>45257</v>
      </c>
      <c r="C4449" s="2">
        <v>302207</v>
      </c>
      <c r="D4449" s="2">
        <v>10037</v>
      </c>
      <c r="E4449" s="2">
        <v>832</v>
      </c>
      <c r="F4449" s="2">
        <v>2</v>
      </c>
      <c r="G4449" s="2">
        <v>500</v>
      </c>
      <c r="H4449" s="2">
        <v>1000</v>
      </c>
      <c r="I4449" s="2" t="str">
        <f>VLOOKUP($D4449,PRODUCTS!$A$2:$G$87,2,0)</f>
        <v>Sony - PlayStation 5 Slim Console</v>
      </c>
      <c r="J4449" s="2" t="str">
        <f>VLOOKUP(E4449,CUSTOMERS!$A$2:$K$1001,2,0)&amp;" "&amp;VLOOKUP(E4449,CUSTOMERS!$A$2:$K$1001,3,0)</f>
        <v>Zebedee Berthelmot</v>
      </c>
    </row>
    <row r="4450" spans="1:10" ht="14.25" customHeight="1" x14ac:dyDescent="0.3">
      <c r="A4450" s="3">
        <f t="shared" si="17"/>
        <v>45231</v>
      </c>
      <c r="B4450" s="3">
        <v>45257</v>
      </c>
      <c r="C4450" s="2">
        <v>302208</v>
      </c>
      <c r="D4450" s="2">
        <v>10056</v>
      </c>
      <c r="E4450" s="2">
        <v>128</v>
      </c>
      <c r="F4450" s="2">
        <v>2</v>
      </c>
      <c r="G4450" s="2">
        <v>999</v>
      </c>
      <c r="H4450" s="2">
        <v>1998</v>
      </c>
      <c r="I4450" s="2" t="str">
        <f>VLOOKUP($D4450,PRODUCTS!$A$2:$G$87,2,0)</f>
        <v>Samsung - 85" Class TU690T</v>
      </c>
      <c r="J4450" s="2" t="str">
        <f>VLOOKUP(E4450,CUSTOMERS!$A$2:$K$1001,2,0)&amp;" "&amp;VLOOKUP(E4450,CUSTOMERS!$A$2:$K$1001,3,0)</f>
        <v>Gretna Westall</v>
      </c>
    </row>
    <row r="4451" spans="1:10" ht="14.25" customHeight="1" x14ac:dyDescent="0.3">
      <c r="A4451" s="3">
        <f t="shared" si="17"/>
        <v>45231</v>
      </c>
      <c r="B4451" s="3">
        <v>45257</v>
      </c>
      <c r="C4451" s="2">
        <v>302209</v>
      </c>
      <c r="D4451" s="2">
        <v>10071</v>
      </c>
      <c r="E4451" s="2">
        <v>540</v>
      </c>
      <c r="F4451" s="2">
        <v>2</v>
      </c>
      <c r="G4451" s="2">
        <v>6</v>
      </c>
      <c r="H4451" s="2">
        <v>12</v>
      </c>
      <c r="I4451" s="2" t="str">
        <f>VLOOKUP($D4451,PRODUCTS!$A$2:$G$87,2,0)</f>
        <v>Case for iPhone 15 Pro Red</v>
      </c>
      <c r="J4451" s="2" t="str">
        <f>VLOOKUP(E4451,CUSTOMERS!$A$2:$K$1001,2,0)&amp;" "&amp;VLOOKUP(E4451,CUSTOMERS!$A$2:$K$1001,3,0)</f>
        <v>Grannie Melburg</v>
      </c>
    </row>
    <row r="4452" spans="1:10" ht="14.25" customHeight="1" x14ac:dyDescent="0.3">
      <c r="A4452" s="3">
        <f t="shared" si="17"/>
        <v>45231</v>
      </c>
      <c r="B4452" s="3">
        <v>45257</v>
      </c>
      <c r="C4452" s="2">
        <v>302209</v>
      </c>
      <c r="D4452" s="2">
        <v>10021</v>
      </c>
      <c r="E4452" s="2">
        <v>960</v>
      </c>
      <c r="F4452" s="2">
        <v>2</v>
      </c>
      <c r="G4452" s="2">
        <v>799</v>
      </c>
      <c r="H4452" s="2">
        <v>1598</v>
      </c>
      <c r="I4452" s="2" t="str">
        <f>VLOOKUP($D4452,PRODUCTS!$A$2:$G$87,2,0)</f>
        <v>iPhone 15 128 GB</v>
      </c>
      <c r="J4452" s="2" t="str">
        <f>VLOOKUP(E4452,CUSTOMERS!$A$2:$K$1001,2,0)&amp;" "&amp;VLOOKUP(E4452,CUSTOMERS!$A$2:$K$1001,3,0)</f>
        <v>Isa Joyes</v>
      </c>
    </row>
    <row r="4453" spans="1:10" ht="14.25" customHeight="1" x14ac:dyDescent="0.3">
      <c r="A4453" s="3">
        <f t="shared" si="17"/>
        <v>45231</v>
      </c>
      <c r="B4453" s="3">
        <v>45257</v>
      </c>
      <c r="C4453" s="2">
        <v>302210</v>
      </c>
      <c r="D4453" s="2">
        <v>10032</v>
      </c>
      <c r="E4453" s="2">
        <v>790</v>
      </c>
      <c r="F4453" s="2">
        <v>1</v>
      </c>
      <c r="G4453" s="2">
        <v>70</v>
      </c>
      <c r="H4453" s="2">
        <v>70</v>
      </c>
      <c r="I4453" s="2" t="str">
        <f>VLOOKUP($D4453,PRODUCTS!$A$2:$G$87,2,0)</f>
        <v>Nintendo Switch Pro Controller</v>
      </c>
      <c r="J4453" s="2" t="str">
        <f>VLOOKUP(E4453,CUSTOMERS!$A$2:$K$1001,2,0)&amp;" "&amp;VLOOKUP(E4453,CUSTOMERS!$A$2:$K$1001,3,0)</f>
        <v>Hallsy Hallex</v>
      </c>
    </row>
    <row r="4454" spans="1:10" ht="14.25" customHeight="1" x14ac:dyDescent="0.3">
      <c r="A4454" s="3">
        <f t="shared" si="17"/>
        <v>45231</v>
      </c>
      <c r="B4454" s="3">
        <v>45257</v>
      </c>
      <c r="C4454" s="2">
        <v>302210</v>
      </c>
      <c r="D4454" s="2">
        <v>10058</v>
      </c>
      <c r="E4454" s="2">
        <v>107</v>
      </c>
      <c r="F4454" s="2">
        <v>2</v>
      </c>
      <c r="G4454" s="2">
        <v>799</v>
      </c>
      <c r="H4454" s="2">
        <v>1598</v>
      </c>
      <c r="I4454" s="2" t="str">
        <f>VLOOKUP($D4454,PRODUCTS!$A$2:$G$87,2,0)</f>
        <v>Sony - 65" Class X80K</v>
      </c>
      <c r="J4454" s="2" t="str">
        <f>VLOOKUP(E4454,CUSTOMERS!$A$2:$K$1001,2,0)&amp;" "&amp;VLOOKUP(E4454,CUSTOMERS!$A$2:$K$1001,3,0)</f>
        <v>Dixie Vicioso</v>
      </c>
    </row>
    <row r="4455" spans="1:10" ht="14.25" customHeight="1" x14ac:dyDescent="0.3">
      <c r="A4455" s="3">
        <f t="shared" si="17"/>
        <v>45231</v>
      </c>
      <c r="B4455" s="3">
        <v>45257</v>
      </c>
      <c r="C4455" s="2">
        <v>302211</v>
      </c>
      <c r="D4455" s="2">
        <v>10048</v>
      </c>
      <c r="E4455" s="2">
        <v>963</v>
      </c>
      <c r="F4455" s="2">
        <v>2</v>
      </c>
      <c r="G4455" s="2">
        <v>500</v>
      </c>
      <c r="H4455" s="2">
        <v>1000</v>
      </c>
      <c r="I4455" s="2" t="str">
        <f>VLOOKUP($D4455,PRODUCTS!$A$2:$G$87,2,0)</f>
        <v>ASUS - Zenbook 14X 14.5" 2.8K OLED</v>
      </c>
      <c r="J4455" s="2" t="str">
        <f>VLOOKUP(E4455,CUSTOMERS!$A$2:$K$1001,2,0)&amp;" "&amp;VLOOKUP(E4455,CUSTOMERS!$A$2:$K$1001,3,0)</f>
        <v>Barret McClure</v>
      </c>
    </row>
    <row r="4456" spans="1:10" ht="14.25" customHeight="1" x14ac:dyDescent="0.3">
      <c r="A4456" s="3">
        <f t="shared" si="17"/>
        <v>45231</v>
      </c>
      <c r="B4456" s="3">
        <v>45257</v>
      </c>
      <c r="C4456" s="2">
        <v>302211</v>
      </c>
      <c r="D4456" s="2">
        <v>10066</v>
      </c>
      <c r="E4456" s="2">
        <v>835</v>
      </c>
      <c r="F4456" s="2">
        <v>3</v>
      </c>
      <c r="G4456" s="2">
        <v>149</v>
      </c>
      <c r="H4456" s="2">
        <v>447</v>
      </c>
      <c r="I4456" s="2" t="str">
        <f>VLOOKUP($D4456,PRODUCTS!$A$2:$G$87,2,0)</f>
        <v>Polaroid - Now+ Instant Film Camera Generation 2</v>
      </c>
      <c r="J4456" s="2" t="str">
        <f>VLOOKUP(E4456,CUSTOMERS!$A$2:$K$1001,2,0)&amp;" "&amp;VLOOKUP(E4456,CUSTOMERS!$A$2:$K$1001,3,0)</f>
        <v>Huberto Pimme</v>
      </c>
    </row>
    <row r="4457" spans="1:10" ht="14.25" customHeight="1" x14ac:dyDescent="0.3">
      <c r="A4457" s="3">
        <f t="shared" si="17"/>
        <v>45231</v>
      </c>
      <c r="B4457" s="3">
        <v>45258</v>
      </c>
      <c r="C4457" s="2">
        <v>302212</v>
      </c>
      <c r="D4457" s="2">
        <v>10028</v>
      </c>
      <c r="E4457" s="2">
        <v>370</v>
      </c>
      <c r="F4457" s="2">
        <v>2</v>
      </c>
      <c r="G4457" s="2">
        <v>1500</v>
      </c>
      <c r="H4457" s="2">
        <v>3000</v>
      </c>
      <c r="I4457" s="2" t="str">
        <f>VLOOKUP($D4457,PRODUCTS!$A$2:$G$87,2,0)</f>
        <v>SAMSUNG Galaxy Z Fold 5 256 GB</v>
      </c>
      <c r="J4457" s="2" t="str">
        <f>VLOOKUP(E4457,CUSTOMERS!$A$2:$K$1001,2,0)&amp;" "&amp;VLOOKUP(E4457,CUSTOMERS!$A$2:$K$1001,3,0)</f>
        <v>Ives Accum</v>
      </c>
    </row>
    <row r="4458" spans="1:10" ht="14.25" customHeight="1" x14ac:dyDescent="0.3">
      <c r="A4458" s="3">
        <f t="shared" si="17"/>
        <v>45231</v>
      </c>
      <c r="B4458" s="3">
        <v>45258</v>
      </c>
      <c r="C4458" s="2">
        <v>302213</v>
      </c>
      <c r="D4458" s="2">
        <v>10080</v>
      </c>
      <c r="E4458" s="2">
        <v>329</v>
      </c>
      <c r="F4458" s="2">
        <v>2</v>
      </c>
      <c r="G4458" s="2">
        <v>6</v>
      </c>
      <c r="H4458" s="2">
        <v>12</v>
      </c>
      <c r="I4458" s="2" t="str">
        <f>VLOOKUP($D4458,PRODUCTS!$A$2:$G$87,2,0)</f>
        <v>Screen Protector for iPhone 15 Pro</v>
      </c>
      <c r="J4458" s="2" t="str">
        <f>VLOOKUP(E4458,CUSTOMERS!$A$2:$K$1001,2,0)&amp;" "&amp;VLOOKUP(E4458,CUSTOMERS!$A$2:$K$1001,3,0)</f>
        <v>Bryan Firk</v>
      </c>
    </row>
    <row r="4459" spans="1:10" ht="14.25" customHeight="1" x14ac:dyDescent="0.3">
      <c r="A4459" s="3">
        <f t="shared" si="17"/>
        <v>45231</v>
      </c>
      <c r="B4459" s="3">
        <v>45258</v>
      </c>
      <c r="C4459" s="2">
        <v>302213</v>
      </c>
      <c r="D4459" s="2">
        <v>10052</v>
      </c>
      <c r="E4459" s="2">
        <v>691</v>
      </c>
      <c r="F4459" s="2">
        <v>2</v>
      </c>
      <c r="G4459" s="2">
        <v>300</v>
      </c>
      <c r="H4459" s="2">
        <v>600</v>
      </c>
      <c r="I4459" s="2" t="str">
        <f>VLOOKUP($D4459,PRODUCTS!$A$2:$G$87,2,0)</f>
        <v>Acer - Aspire XC-840-UB11</v>
      </c>
      <c r="J4459" s="2" t="str">
        <f>VLOOKUP(E4459,CUSTOMERS!$A$2:$K$1001,2,0)&amp;" "&amp;VLOOKUP(E4459,CUSTOMERS!$A$2:$K$1001,3,0)</f>
        <v>Aurel Jeavons</v>
      </c>
    </row>
    <row r="4460" spans="1:10" ht="14.25" customHeight="1" x14ac:dyDescent="0.3">
      <c r="A4460" s="3">
        <f t="shared" si="17"/>
        <v>45231</v>
      </c>
      <c r="B4460" s="3">
        <v>45258</v>
      </c>
      <c r="C4460" s="2">
        <v>302214</v>
      </c>
      <c r="D4460" s="2">
        <v>10034</v>
      </c>
      <c r="E4460" s="2">
        <v>177</v>
      </c>
      <c r="F4460" s="2">
        <v>3</v>
      </c>
      <c r="G4460" s="2">
        <v>90</v>
      </c>
      <c r="H4460" s="2">
        <v>270</v>
      </c>
      <c r="I4460" s="2" t="str">
        <f>VLOOKUP($D4460,PRODUCTS!$A$2:$G$87,2,0)</f>
        <v>Xbox Wireless Headset </v>
      </c>
      <c r="J4460" s="2" t="str">
        <f>VLOOKUP(E4460,CUSTOMERS!$A$2:$K$1001,2,0)&amp;" "&amp;VLOOKUP(E4460,CUSTOMERS!$A$2:$K$1001,3,0)</f>
        <v>Georges Searston</v>
      </c>
    </row>
    <row r="4461" spans="1:10" ht="14.25" customHeight="1" x14ac:dyDescent="0.3">
      <c r="A4461" s="3">
        <f t="shared" si="17"/>
        <v>45231</v>
      </c>
      <c r="B4461" s="3">
        <v>45258</v>
      </c>
      <c r="C4461" s="2">
        <v>302215</v>
      </c>
      <c r="D4461" s="2">
        <v>10074</v>
      </c>
      <c r="E4461" s="2">
        <v>546</v>
      </c>
      <c r="F4461" s="2">
        <v>1</v>
      </c>
      <c r="G4461" s="2">
        <v>6</v>
      </c>
      <c r="H4461" s="2">
        <v>6</v>
      </c>
      <c r="I4461" s="2" t="str">
        <f>VLOOKUP($D4461,PRODUCTS!$A$2:$G$87,2,0)</f>
        <v>Case for iPhone 15 Pro Black</v>
      </c>
      <c r="J4461" s="2" t="str">
        <f>VLOOKUP(E4461,CUSTOMERS!$A$2:$K$1001,2,0)&amp;" "&amp;VLOOKUP(E4461,CUSTOMERS!$A$2:$K$1001,3,0)</f>
        <v>Kaiser Thomesson</v>
      </c>
    </row>
    <row r="4462" spans="1:10" ht="14.25" customHeight="1" x14ac:dyDescent="0.3">
      <c r="A4462" s="3">
        <f t="shared" si="17"/>
        <v>45231</v>
      </c>
      <c r="B4462" s="3">
        <v>45258</v>
      </c>
      <c r="C4462" s="2">
        <v>302216</v>
      </c>
      <c r="D4462" s="2">
        <v>10032</v>
      </c>
      <c r="E4462" s="2">
        <v>886</v>
      </c>
      <c r="F4462" s="2">
        <v>3</v>
      </c>
      <c r="G4462" s="2">
        <v>70</v>
      </c>
      <c r="H4462" s="2">
        <v>210</v>
      </c>
      <c r="I4462" s="2" t="str">
        <f>VLOOKUP($D4462,PRODUCTS!$A$2:$G$87,2,0)</f>
        <v>Nintendo Switch Pro Controller</v>
      </c>
      <c r="J4462" s="2" t="str">
        <f>VLOOKUP(E4462,CUSTOMERS!$A$2:$K$1001,2,0)&amp;" "&amp;VLOOKUP(E4462,CUSTOMERS!$A$2:$K$1001,3,0)</f>
        <v>Jeremy Chaddock</v>
      </c>
    </row>
    <row r="4463" spans="1:10" ht="14.25" customHeight="1" x14ac:dyDescent="0.3">
      <c r="A4463" s="3">
        <f t="shared" si="17"/>
        <v>45231</v>
      </c>
      <c r="B4463" s="3">
        <v>45258</v>
      </c>
      <c r="C4463" s="2">
        <v>302217</v>
      </c>
      <c r="D4463" s="2">
        <v>10077</v>
      </c>
      <c r="E4463" s="2">
        <v>313</v>
      </c>
      <c r="F4463" s="2">
        <v>1</v>
      </c>
      <c r="G4463" s="2">
        <v>6</v>
      </c>
      <c r="H4463" s="2">
        <v>6</v>
      </c>
      <c r="I4463" s="2" t="str">
        <f>VLOOKUP($D4463,PRODUCTS!$A$2:$G$87,2,0)</f>
        <v>Case for iPhone 15 Pro Blue</v>
      </c>
      <c r="J4463" s="2" t="str">
        <f>VLOOKUP(E4463,CUSTOMERS!$A$2:$K$1001,2,0)&amp;" "&amp;VLOOKUP(E4463,CUSTOMERS!$A$2:$K$1001,3,0)</f>
        <v>Johny Josselsohn</v>
      </c>
    </row>
    <row r="4464" spans="1:10" ht="14.25" customHeight="1" x14ac:dyDescent="0.3">
      <c r="A4464" s="3">
        <f t="shared" si="17"/>
        <v>45231</v>
      </c>
      <c r="B4464" s="3">
        <v>45258</v>
      </c>
      <c r="C4464" s="2">
        <v>302217</v>
      </c>
      <c r="D4464" s="2">
        <v>10002</v>
      </c>
      <c r="E4464" s="2">
        <v>330</v>
      </c>
      <c r="F4464" s="2">
        <v>2</v>
      </c>
      <c r="G4464" s="2">
        <v>81</v>
      </c>
      <c r="H4464" s="2">
        <v>162</v>
      </c>
      <c r="I4464" s="2" t="str">
        <f>VLOOKUP($D4464,PRODUCTS!$A$2:$G$87,2,0)</f>
        <v>Apple AirTag 4 Pack</v>
      </c>
      <c r="J4464" s="2" t="str">
        <f>VLOOKUP(E4464,CUSTOMERS!$A$2:$K$1001,2,0)&amp;" "&amp;VLOOKUP(E4464,CUSTOMERS!$A$2:$K$1001,3,0)</f>
        <v>Glynn Croizier</v>
      </c>
    </row>
    <row r="4465" spans="1:10" ht="14.25" customHeight="1" x14ac:dyDescent="0.3">
      <c r="A4465" s="3">
        <f t="shared" si="17"/>
        <v>45231</v>
      </c>
      <c r="B4465" s="3">
        <v>45258</v>
      </c>
      <c r="C4465" s="2">
        <v>302218</v>
      </c>
      <c r="D4465" s="2">
        <v>10086</v>
      </c>
      <c r="E4465" s="2">
        <v>426</v>
      </c>
      <c r="F4465" s="2">
        <v>3</v>
      </c>
      <c r="G4465" s="2">
        <v>13</v>
      </c>
      <c r="H4465" s="2">
        <v>39</v>
      </c>
      <c r="I4465" s="2" t="str">
        <f>VLOOKUP($D4465,PRODUCTS!$A$2:$G$87,2,0)</f>
        <v>Lightning Charging Cable</v>
      </c>
      <c r="J4465" s="2" t="str">
        <f>VLOOKUP(E4465,CUSTOMERS!$A$2:$K$1001,2,0)&amp;" "&amp;VLOOKUP(E4465,CUSTOMERS!$A$2:$K$1001,3,0)</f>
        <v>Shirl Wescott</v>
      </c>
    </row>
    <row r="4466" spans="1:10" ht="14.25" customHeight="1" x14ac:dyDescent="0.3">
      <c r="A4466" s="3">
        <f t="shared" si="17"/>
        <v>45231</v>
      </c>
      <c r="B4466" s="3">
        <v>45258</v>
      </c>
      <c r="C4466" s="2">
        <v>302218</v>
      </c>
      <c r="D4466" s="2">
        <v>10050</v>
      </c>
      <c r="E4466" s="2">
        <v>812</v>
      </c>
      <c r="F4466" s="2">
        <v>1</v>
      </c>
      <c r="G4466" s="2">
        <v>700</v>
      </c>
      <c r="H4466" s="2">
        <v>700</v>
      </c>
      <c r="I4466" s="2" t="str">
        <f>VLOOKUP($D4466,PRODUCTS!$A$2:$G$87,2,0)</f>
        <v>Microsoft - Surface Laptop Go 3 </v>
      </c>
      <c r="J4466" s="2" t="str">
        <f>VLOOKUP(E4466,CUSTOMERS!$A$2:$K$1001,2,0)&amp;" "&amp;VLOOKUP(E4466,CUSTOMERS!$A$2:$K$1001,3,0)</f>
        <v>Janel Ledwidge</v>
      </c>
    </row>
    <row r="4467" spans="1:10" ht="14.25" customHeight="1" x14ac:dyDescent="0.3">
      <c r="A4467" s="3">
        <f t="shared" si="17"/>
        <v>45231</v>
      </c>
      <c r="B4467" s="3">
        <v>45258</v>
      </c>
      <c r="C4467" s="2">
        <v>302219</v>
      </c>
      <c r="D4467" s="2">
        <v>10027</v>
      </c>
      <c r="E4467" s="2">
        <v>518</v>
      </c>
      <c r="F4467" s="2">
        <v>1</v>
      </c>
      <c r="G4467" s="2">
        <v>109</v>
      </c>
      <c r="H4467" s="2">
        <v>109</v>
      </c>
      <c r="I4467" s="2" t="str">
        <f>VLOOKUP($D4467,PRODUCTS!$A$2:$G$87,2,0)</f>
        <v>SAMSUNG Galaxy Buds Pro 2</v>
      </c>
      <c r="J4467" s="2" t="str">
        <f>VLOOKUP(E4467,CUSTOMERS!$A$2:$K$1001,2,0)&amp;" "&amp;VLOOKUP(E4467,CUSTOMERS!$A$2:$K$1001,3,0)</f>
        <v>Suzi Fairey</v>
      </c>
    </row>
    <row r="4468" spans="1:10" ht="14.25" customHeight="1" x14ac:dyDescent="0.3">
      <c r="A4468" s="3">
        <f t="shared" si="17"/>
        <v>45231</v>
      </c>
      <c r="B4468" s="3">
        <v>45258</v>
      </c>
      <c r="C4468" s="2">
        <v>302219</v>
      </c>
      <c r="D4468" s="2">
        <v>10041</v>
      </c>
      <c r="E4468" s="2">
        <v>368</v>
      </c>
      <c r="F4468" s="2">
        <v>3</v>
      </c>
      <c r="G4468" s="2">
        <v>749</v>
      </c>
      <c r="H4468" s="2">
        <v>2247</v>
      </c>
      <c r="I4468" s="2" t="str">
        <f>VLOOKUP($D4468,PRODUCTS!$A$2:$G$87,2,0)</f>
        <v>MacBook Air 13.3" Laptop - Apple M1 chip</v>
      </c>
      <c r="J4468" s="2" t="str">
        <f>VLOOKUP(E4468,CUSTOMERS!$A$2:$K$1001,2,0)&amp;" "&amp;VLOOKUP(E4468,CUSTOMERS!$A$2:$K$1001,3,0)</f>
        <v>Tobias Coyett</v>
      </c>
    </row>
    <row r="4469" spans="1:10" ht="14.25" customHeight="1" x14ac:dyDescent="0.3">
      <c r="A4469" s="3">
        <f t="shared" si="17"/>
        <v>45231</v>
      </c>
      <c r="B4469" s="3">
        <v>45258</v>
      </c>
      <c r="C4469" s="2">
        <v>302220</v>
      </c>
      <c r="D4469" s="2">
        <v>10022</v>
      </c>
      <c r="E4469" s="2">
        <v>237</v>
      </c>
      <c r="F4469" s="2">
        <v>3</v>
      </c>
      <c r="G4469" s="2">
        <v>899</v>
      </c>
      <c r="H4469" s="2">
        <v>2697</v>
      </c>
      <c r="I4469" s="2" t="str">
        <f>VLOOKUP($D4469,PRODUCTS!$A$2:$G$87,2,0)</f>
        <v>iPhone 15 256 GB</v>
      </c>
      <c r="J4469" s="2" t="str">
        <f>VLOOKUP(E4469,CUSTOMERS!$A$2:$K$1001,2,0)&amp;" "&amp;VLOOKUP(E4469,CUSTOMERS!$A$2:$K$1001,3,0)</f>
        <v>Danell Toleman</v>
      </c>
    </row>
    <row r="4470" spans="1:10" ht="14.25" customHeight="1" x14ac:dyDescent="0.3">
      <c r="A4470" s="3">
        <f t="shared" si="17"/>
        <v>45231</v>
      </c>
      <c r="B4470" s="3">
        <v>45258</v>
      </c>
      <c r="C4470" s="2">
        <v>302220</v>
      </c>
      <c r="D4470" s="2">
        <v>10044</v>
      </c>
      <c r="E4470" s="2">
        <v>408</v>
      </c>
      <c r="F4470" s="2">
        <v>2</v>
      </c>
      <c r="G4470" s="2">
        <v>750</v>
      </c>
      <c r="H4470" s="2">
        <v>1500</v>
      </c>
      <c r="I4470" s="2" t="str">
        <f>VLOOKUP($D4470,PRODUCTS!$A$2:$G$87,2,0)</f>
        <v>Canon - EOS R50 4K</v>
      </c>
      <c r="J4470" s="2" t="str">
        <f>VLOOKUP(E4470,CUSTOMERS!$A$2:$K$1001,2,0)&amp;" "&amp;VLOOKUP(E4470,CUSTOMERS!$A$2:$K$1001,3,0)</f>
        <v>Melisandra Stalf</v>
      </c>
    </row>
    <row r="4471" spans="1:10" ht="14.25" customHeight="1" x14ac:dyDescent="0.3">
      <c r="A4471" s="3">
        <f t="shared" si="17"/>
        <v>45231</v>
      </c>
      <c r="B4471" s="3">
        <v>45258</v>
      </c>
      <c r="C4471" s="2">
        <v>302220</v>
      </c>
      <c r="D4471" s="2">
        <v>10080</v>
      </c>
      <c r="E4471" s="2">
        <v>814</v>
      </c>
      <c r="F4471" s="2">
        <v>1</v>
      </c>
      <c r="G4471" s="2">
        <v>6</v>
      </c>
      <c r="H4471" s="2">
        <v>6</v>
      </c>
      <c r="I4471" s="2" t="str">
        <f>VLOOKUP($D4471,PRODUCTS!$A$2:$G$87,2,0)</f>
        <v>Screen Protector for iPhone 15 Pro</v>
      </c>
      <c r="J4471" s="2" t="str">
        <f>VLOOKUP(E4471,CUSTOMERS!$A$2:$K$1001,2,0)&amp;" "&amp;VLOOKUP(E4471,CUSTOMERS!$A$2:$K$1001,3,0)</f>
        <v>Gabriella Ivanchenkov</v>
      </c>
    </row>
    <row r="4472" spans="1:10" ht="14.25" customHeight="1" x14ac:dyDescent="0.3">
      <c r="A4472" s="3">
        <f t="shared" si="17"/>
        <v>45231</v>
      </c>
      <c r="B4472" s="3">
        <v>45258</v>
      </c>
      <c r="C4472" s="2">
        <v>302221</v>
      </c>
      <c r="D4472" s="2">
        <v>10044</v>
      </c>
      <c r="E4472" s="2">
        <v>333</v>
      </c>
      <c r="F4472" s="2">
        <v>3</v>
      </c>
      <c r="G4472" s="2">
        <v>750</v>
      </c>
      <c r="H4472" s="2">
        <v>2250</v>
      </c>
      <c r="I4472" s="2" t="str">
        <f>VLOOKUP($D4472,PRODUCTS!$A$2:$G$87,2,0)</f>
        <v>Canon - EOS R50 4K</v>
      </c>
      <c r="J4472" s="2" t="str">
        <f>VLOOKUP(E4472,CUSTOMERS!$A$2:$K$1001,2,0)&amp;" "&amp;VLOOKUP(E4472,CUSTOMERS!$A$2:$K$1001,3,0)</f>
        <v>Moishe Pettiward</v>
      </c>
    </row>
    <row r="4473" spans="1:10" ht="14.25" customHeight="1" x14ac:dyDescent="0.3">
      <c r="A4473" s="3">
        <f t="shared" si="17"/>
        <v>45231</v>
      </c>
      <c r="B4473" s="3">
        <v>45259</v>
      </c>
      <c r="C4473" s="2">
        <v>300864</v>
      </c>
      <c r="D4473" s="2">
        <v>10025</v>
      </c>
      <c r="E4473" s="2">
        <v>358</v>
      </c>
      <c r="F4473" s="2">
        <v>3</v>
      </c>
      <c r="G4473" s="2">
        <v>399</v>
      </c>
      <c r="H4473" s="2">
        <v>1197</v>
      </c>
      <c r="I4473" s="2" t="str">
        <f>VLOOKUP($D4473,PRODUCTS!$A$2:$G$87,2,0)</f>
        <v>SAMSUNG Galaxy A54 5G 128 GB</v>
      </c>
      <c r="J4473" s="2" t="str">
        <f>VLOOKUP(E4473,CUSTOMERS!$A$2:$K$1001,2,0)&amp;" "&amp;VLOOKUP(E4473,CUSTOMERS!$A$2:$K$1001,3,0)</f>
        <v>Imogen Minchin</v>
      </c>
    </row>
    <row r="4474" spans="1:10" ht="14.25" customHeight="1" x14ac:dyDescent="0.3">
      <c r="A4474" s="3">
        <f t="shared" si="17"/>
        <v>45231</v>
      </c>
      <c r="B4474" s="3">
        <v>45259</v>
      </c>
      <c r="C4474" s="2">
        <v>300864</v>
      </c>
      <c r="D4474" s="2">
        <v>10066</v>
      </c>
      <c r="E4474" s="2">
        <v>699</v>
      </c>
      <c r="F4474" s="2">
        <v>3</v>
      </c>
      <c r="G4474" s="2">
        <v>149</v>
      </c>
      <c r="H4474" s="2">
        <v>447</v>
      </c>
      <c r="I4474" s="2" t="str">
        <f>VLOOKUP($D4474,PRODUCTS!$A$2:$G$87,2,0)</f>
        <v>Polaroid - Now+ Instant Film Camera Generation 2</v>
      </c>
      <c r="J4474" s="2" t="str">
        <f>VLOOKUP(E4474,CUSTOMERS!$A$2:$K$1001,2,0)&amp;" "&amp;VLOOKUP(E4474,CUSTOMERS!$A$2:$K$1001,3,0)</f>
        <v>Katalin Stansbury</v>
      </c>
    </row>
    <row r="4475" spans="1:10" ht="14.25" customHeight="1" x14ac:dyDescent="0.3">
      <c r="A4475" s="3">
        <f t="shared" si="17"/>
        <v>45231</v>
      </c>
      <c r="B4475" s="3">
        <v>45259</v>
      </c>
      <c r="C4475" s="2">
        <v>300865</v>
      </c>
      <c r="D4475" s="2">
        <v>10066</v>
      </c>
      <c r="E4475" s="2">
        <v>855</v>
      </c>
      <c r="F4475" s="2">
        <v>1</v>
      </c>
      <c r="G4475" s="2">
        <v>149</v>
      </c>
      <c r="H4475" s="2">
        <v>149</v>
      </c>
      <c r="I4475" s="2" t="str">
        <f>VLOOKUP($D4475,PRODUCTS!$A$2:$G$87,2,0)</f>
        <v>Polaroid - Now+ Instant Film Camera Generation 2</v>
      </c>
      <c r="J4475" s="2" t="str">
        <f>VLOOKUP(E4475,CUSTOMERS!$A$2:$K$1001,2,0)&amp;" "&amp;VLOOKUP(E4475,CUSTOMERS!$A$2:$K$1001,3,0)</f>
        <v>Mathew Perring</v>
      </c>
    </row>
    <row r="4476" spans="1:10" ht="14.25" customHeight="1" x14ac:dyDescent="0.3">
      <c r="A4476" s="3">
        <f t="shared" si="17"/>
        <v>45231</v>
      </c>
      <c r="B4476" s="3">
        <v>45259</v>
      </c>
      <c r="C4476" s="2">
        <v>300866</v>
      </c>
      <c r="D4476" s="2">
        <v>10057</v>
      </c>
      <c r="E4476" s="2">
        <v>202</v>
      </c>
      <c r="F4476" s="2">
        <v>1</v>
      </c>
      <c r="G4476" s="2">
        <v>1099</v>
      </c>
      <c r="H4476" s="2">
        <v>1099</v>
      </c>
      <c r="I4476" s="2" t="str">
        <f>VLOOKUP($D4476,PRODUCTS!$A$2:$G$87,2,0)</f>
        <v>LG - 65" Class 80 Series QNED</v>
      </c>
      <c r="J4476" s="2" t="str">
        <f>VLOOKUP(E4476,CUSTOMERS!$A$2:$K$1001,2,0)&amp;" "&amp;VLOOKUP(E4476,CUSTOMERS!$A$2:$K$1001,3,0)</f>
        <v>Merissa Simoneau</v>
      </c>
    </row>
    <row r="4477" spans="1:10" ht="14.25" customHeight="1" x14ac:dyDescent="0.3">
      <c r="A4477" s="3">
        <f t="shared" si="17"/>
        <v>45231</v>
      </c>
      <c r="B4477" s="3">
        <v>45259</v>
      </c>
      <c r="C4477" s="2">
        <v>300868</v>
      </c>
      <c r="D4477" s="2">
        <v>10033</v>
      </c>
      <c r="E4477" s="2">
        <v>168</v>
      </c>
      <c r="F4477" s="2">
        <v>2</v>
      </c>
      <c r="G4477" s="2">
        <v>295</v>
      </c>
      <c r="H4477" s="2">
        <v>590</v>
      </c>
      <c r="I4477" s="2" t="str">
        <f>VLOOKUP($D4477,PRODUCTS!$A$2:$G$87,2,0)</f>
        <v>Nintendo Switch</v>
      </c>
      <c r="J4477" s="2" t="str">
        <f>VLOOKUP(E4477,CUSTOMERS!$A$2:$K$1001,2,0)&amp;" "&amp;VLOOKUP(E4477,CUSTOMERS!$A$2:$K$1001,3,0)</f>
        <v>Judas Hallwell</v>
      </c>
    </row>
    <row r="4478" spans="1:10" ht="14.25" customHeight="1" x14ac:dyDescent="0.3">
      <c r="A4478" s="3">
        <f t="shared" si="17"/>
        <v>45231</v>
      </c>
      <c r="B4478" s="3">
        <v>45259</v>
      </c>
      <c r="C4478" s="2">
        <v>300869</v>
      </c>
      <c r="D4478" s="2">
        <v>10036</v>
      </c>
      <c r="E4478" s="2">
        <v>275</v>
      </c>
      <c r="F4478" s="2">
        <v>3</v>
      </c>
      <c r="G4478" s="2">
        <v>111</v>
      </c>
      <c r="H4478" s="2">
        <v>333</v>
      </c>
      <c r="I4478" s="2" t="str">
        <f>VLOOKUP($D4478,PRODUCTS!$A$2:$G$87,2,0)</f>
        <v>Xbox Elite Series 2 Wireless</v>
      </c>
      <c r="J4478" s="2" t="str">
        <f>VLOOKUP(E4478,CUSTOMERS!$A$2:$K$1001,2,0)&amp;" "&amp;VLOOKUP(E4478,CUSTOMERS!$A$2:$K$1001,3,0)</f>
        <v>Marilee Roskrug</v>
      </c>
    </row>
    <row r="4479" spans="1:10" ht="14.25" customHeight="1" x14ac:dyDescent="0.3">
      <c r="A4479" s="3">
        <f t="shared" si="17"/>
        <v>45231</v>
      </c>
      <c r="B4479" s="3">
        <v>45259</v>
      </c>
      <c r="C4479" s="2">
        <v>300869</v>
      </c>
      <c r="D4479" s="2">
        <v>10071</v>
      </c>
      <c r="E4479" s="2">
        <v>548</v>
      </c>
      <c r="F4479" s="2">
        <v>1</v>
      </c>
      <c r="G4479" s="2">
        <v>6</v>
      </c>
      <c r="H4479" s="2">
        <v>6</v>
      </c>
      <c r="I4479" s="2" t="str">
        <f>VLOOKUP($D4479,PRODUCTS!$A$2:$G$87,2,0)</f>
        <v>Case for iPhone 15 Pro Red</v>
      </c>
      <c r="J4479" s="2" t="str">
        <f>VLOOKUP(E4479,CUSTOMERS!$A$2:$K$1001,2,0)&amp;" "&amp;VLOOKUP(E4479,CUSTOMERS!$A$2:$K$1001,3,0)</f>
        <v>Ottilie MacCambridge</v>
      </c>
    </row>
    <row r="4480" spans="1:10" ht="14.25" customHeight="1" x14ac:dyDescent="0.3">
      <c r="A4480" s="3">
        <f t="shared" si="17"/>
        <v>45231</v>
      </c>
      <c r="B4480" s="3">
        <v>45259</v>
      </c>
      <c r="C4480" s="2">
        <v>300870</v>
      </c>
      <c r="D4480" s="2">
        <v>10071</v>
      </c>
      <c r="E4480" s="2">
        <v>689</v>
      </c>
      <c r="F4480" s="2">
        <v>2</v>
      </c>
      <c r="G4480" s="2">
        <v>6</v>
      </c>
      <c r="H4480" s="2">
        <v>12</v>
      </c>
      <c r="I4480" s="2" t="str">
        <f>VLOOKUP($D4480,PRODUCTS!$A$2:$G$87,2,0)</f>
        <v>Case for iPhone 15 Pro Red</v>
      </c>
      <c r="J4480" s="2" t="str">
        <f>VLOOKUP(E4480,CUSTOMERS!$A$2:$K$1001,2,0)&amp;" "&amp;VLOOKUP(E4480,CUSTOMERS!$A$2:$K$1001,3,0)</f>
        <v>Burtie Moakes</v>
      </c>
    </row>
    <row r="4481" spans="1:10" ht="14.25" customHeight="1" x14ac:dyDescent="0.3">
      <c r="A4481" s="3">
        <f t="shared" si="17"/>
        <v>45231</v>
      </c>
      <c r="B4481" s="3">
        <v>45259</v>
      </c>
      <c r="C4481" s="2">
        <v>300870</v>
      </c>
      <c r="D4481" s="2">
        <v>10043</v>
      </c>
      <c r="E4481" s="2">
        <v>723</v>
      </c>
      <c r="F4481" s="2">
        <v>1</v>
      </c>
      <c r="G4481" s="2">
        <v>450</v>
      </c>
      <c r="H4481" s="2">
        <v>450</v>
      </c>
      <c r="I4481" s="2" t="str">
        <f>VLOOKUP($D4481,PRODUCTS!$A$2:$G$87,2,0)</f>
        <v>HP - Desktop - AMD Ryzen 5 - 12GB Memory - 512GB SSD</v>
      </c>
      <c r="J4481" s="2" t="str">
        <f>VLOOKUP(E4481,CUSTOMERS!$A$2:$K$1001,2,0)&amp;" "&amp;VLOOKUP(E4481,CUSTOMERS!$A$2:$K$1001,3,0)</f>
        <v>Jerrie Matyja</v>
      </c>
    </row>
    <row r="4482" spans="1:10" ht="14.25" customHeight="1" x14ac:dyDescent="0.3">
      <c r="A4482" s="3">
        <f t="shared" si="17"/>
        <v>45231</v>
      </c>
      <c r="B4482" s="3">
        <v>45259</v>
      </c>
      <c r="C4482" s="2">
        <v>300872</v>
      </c>
      <c r="D4482" s="2">
        <v>10022</v>
      </c>
      <c r="E4482" s="2">
        <v>587</v>
      </c>
      <c r="F4482" s="2">
        <v>2</v>
      </c>
      <c r="G4482" s="2">
        <v>899</v>
      </c>
      <c r="H4482" s="2">
        <v>1798</v>
      </c>
      <c r="I4482" s="2" t="str">
        <f>VLOOKUP($D4482,PRODUCTS!$A$2:$G$87,2,0)</f>
        <v>iPhone 15 256 GB</v>
      </c>
      <c r="J4482" s="2" t="str">
        <f>VLOOKUP(E4482,CUSTOMERS!$A$2:$K$1001,2,0)&amp;" "&amp;VLOOKUP(E4482,CUSTOMERS!$A$2:$K$1001,3,0)</f>
        <v>Kori Humberstone</v>
      </c>
    </row>
    <row r="4483" spans="1:10" ht="14.25" customHeight="1" x14ac:dyDescent="0.3">
      <c r="A4483" s="3">
        <f t="shared" si="17"/>
        <v>45231</v>
      </c>
      <c r="B4483" s="3">
        <v>45259</v>
      </c>
      <c r="C4483" s="2">
        <v>300872</v>
      </c>
      <c r="D4483" s="2">
        <v>10040</v>
      </c>
      <c r="E4483" s="2">
        <v>492</v>
      </c>
      <c r="F4483" s="2">
        <v>3</v>
      </c>
      <c r="G4483" s="2">
        <v>949</v>
      </c>
      <c r="H4483" s="2">
        <v>2847</v>
      </c>
      <c r="I4483" s="2" t="str">
        <f>VLOOKUP($D4483,PRODUCTS!$A$2:$G$87,2,0)</f>
        <v>MacBook Air 13.6" Laptop - Apple M2</v>
      </c>
      <c r="J4483" s="2" t="str">
        <f>VLOOKUP(E4483,CUSTOMERS!$A$2:$K$1001,2,0)&amp;" "&amp;VLOOKUP(E4483,CUSTOMERS!$A$2:$K$1001,3,0)</f>
        <v>Urbanus Woodard</v>
      </c>
    </row>
    <row r="4484" spans="1:10" ht="14.25" customHeight="1" x14ac:dyDescent="0.3">
      <c r="A4484" s="3">
        <f t="shared" si="17"/>
        <v>45231</v>
      </c>
      <c r="B4484" s="3">
        <v>45259</v>
      </c>
      <c r="C4484" s="2">
        <v>300872</v>
      </c>
      <c r="D4484" s="2">
        <v>10057</v>
      </c>
      <c r="E4484" s="2">
        <v>310</v>
      </c>
      <c r="F4484" s="2">
        <v>3</v>
      </c>
      <c r="G4484" s="2">
        <v>1099</v>
      </c>
      <c r="H4484" s="2">
        <v>3297</v>
      </c>
      <c r="I4484" s="2" t="str">
        <f>VLOOKUP($D4484,PRODUCTS!$A$2:$G$87,2,0)</f>
        <v>LG - 65" Class 80 Series QNED</v>
      </c>
      <c r="J4484" s="2" t="str">
        <f>VLOOKUP(E4484,CUSTOMERS!$A$2:$K$1001,2,0)&amp;" "&amp;VLOOKUP(E4484,CUSTOMERS!$A$2:$K$1001,3,0)</f>
        <v>Eloise Ommundsen</v>
      </c>
    </row>
    <row r="4485" spans="1:10" ht="14.25" customHeight="1" x14ac:dyDescent="0.3">
      <c r="A4485" s="3">
        <f t="shared" si="17"/>
        <v>45231</v>
      </c>
      <c r="B4485" s="3">
        <v>45259</v>
      </c>
      <c r="C4485" s="2">
        <v>300872</v>
      </c>
      <c r="D4485" s="2">
        <v>10024</v>
      </c>
      <c r="E4485" s="2">
        <v>198</v>
      </c>
      <c r="F4485" s="2">
        <v>2</v>
      </c>
      <c r="G4485" s="2">
        <v>199</v>
      </c>
      <c r="H4485" s="2">
        <v>398</v>
      </c>
      <c r="I4485" s="2" t="str">
        <f>VLOOKUP($D4485,PRODUCTS!$A$2:$G$87,2,0)</f>
        <v>SAMSUNG Galaxy Tab S6 Lite 10.4" 64GB</v>
      </c>
      <c r="J4485" s="2" t="str">
        <f>VLOOKUP(E4485,CUSTOMERS!$A$2:$K$1001,2,0)&amp;" "&amp;VLOOKUP(E4485,CUSTOMERS!$A$2:$K$1001,3,0)</f>
        <v>Carla Jado</v>
      </c>
    </row>
    <row r="4486" spans="1:10" ht="14.25" customHeight="1" x14ac:dyDescent="0.3">
      <c r="A4486" s="3">
        <f t="shared" si="17"/>
        <v>45231</v>
      </c>
      <c r="B4486" s="3">
        <v>45259</v>
      </c>
      <c r="C4486" s="2">
        <v>300872</v>
      </c>
      <c r="D4486" s="2">
        <v>10052</v>
      </c>
      <c r="E4486" s="2">
        <v>866</v>
      </c>
      <c r="F4486" s="2">
        <v>1</v>
      </c>
      <c r="G4486" s="2">
        <v>300</v>
      </c>
      <c r="H4486" s="2">
        <v>300</v>
      </c>
      <c r="I4486" s="2" t="str">
        <f>VLOOKUP($D4486,PRODUCTS!$A$2:$G$87,2,0)</f>
        <v>Acer - Aspire XC-840-UB11</v>
      </c>
      <c r="J4486" s="2" t="str">
        <f>VLOOKUP(E4486,CUSTOMERS!$A$2:$K$1001,2,0)&amp;" "&amp;VLOOKUP(E4486,CUSTOMERS!$A$2:$K$1001,3,0)</f>
        <v>Brien Klimsch</v>
      </c>
    </row>
    <row r="4487" spans="1:10" ht="14.25" customHeight="1" x14ac:dyDescent="0.3">
      <c r="A4487" s="3">
        <f t="shared" si="17"/>
        <v>45231</v>
      </c>
      <c r="B4487" s="3">
        <v>45259</v>
      </c>
      <c r="C4487" s="2">
        <v>300872</v>
      </c>
      <c r="D4487" s="2">
        <v>10030</v>
      </c>
      <c r="E4487" s="2">
        <v>823</v>
      </c>
      <c r="F4487" s="2">
        <v>1</v>
      </c>
      <c r="G4487" s="2">
        <v>234</v>
      </c>
      <c r="H4487" s="2">
        <v>234</v>
      </c>
      <c r="I4487" s="2" t="str">
        <f>VLOOKUP($D4487,PRODUCTS!$A$2:$G$87,2,0)</f>
        <v>Meta Quest 2 </v>
      </c>
      <c r="J4487" s="2" t="str">
        <f>VLOOKUP(E4487,CUSTOMERS!$A$2:$K$1001,2,0)&amp;" "&amp;VLOOKUP(E4487,CUSTOMERS!$A$2:$K$1001,3,0)</f>
        <v>Alan Behnen</v>
      </c>
    </row>
    <row r="4488" spans="1:10" ht="14.25" customHeight="1" x14ac:dyDescent="0.3">
      <c r="A4488" s="3">
        <f t="shared" si="17"/>
        <v>45231</v>
      </c>
      <c r="B4488" s="3">
        <v>45259</v>
      </c>
      <c r="C4488" s="2">
        <v>300872</v>
      </c>
      <c r="D4488" s="2">
        <v>10008</v>
      </c>
      <c r="E4488" s="2">
        <v>546</v>
      </c>
      <c r="F4488" s="2">
        <v>3</v>
      </c>
      <c r="G4488" s="2">
        <v>50</v>
      </c>
      <c r="H4488" s="2">
        <v>150</v>
      </c>
      <c r="I4488" s="2" t="str">
        <f>VLOOKUP($D4488,PRODUCTS!$A$2:$G$87,2,0)</f>
        <v>Echo Dot (5th Gen)</v>
      </c>
      <c r="J4488" s="2" t="str">
        <f>VLOOKUP(E4488,CUSTOMERS!$A$2:$K$1001,2,0)&amp;" "&amp;VLOOKUP(E4488,CUSTOMERS!$A$2:$K$1001,3,0)</f>
        <v>Kaiser Thomesson</v>
      </c>
    </row>
    <row r="4489" spans="1:10" ht="14.25" customHeight="1" x14ac:dyDescent="0.3">
      <c r="A4489" s="3">
        <f t="shared" si="17"/>
        <v>45231</v>
      </c>
      <c r="B4489" s="3">
        <v>45259</v>
      </c>
      <c r="C4489" s="2">
        <v>300873</v>
      </c>
      <c r="D4489" s="2">
        <v>10014</v>
      </c>
      <c r="E4489" s="2">
        <v>472</v>
      </c>
      <c r="F4489" s="2">
        <v>1</v>
      </c>
      <c r="G4489" s="2">
        <v>1199</v>
      </c>
      <c r="H4489" s="2">
        <v>1199</v>
      </c>
      <c r="I4489" s="2" t="str">
        <f>VLOOKUP($D4489,PRODUCTS!$A$2:$G$87,2,0)</f>
        <v>iPhone 15 Pro Max 256 GB</v>
      </c>
      <c r="J4489" s="2" t="str">
        <f>VLOOKUP(E4489,CUSTOMERS!$A$2:$K$1001,2,0)&amp;" "&amp;VLOOKUP(E4489,CUSTOMERS!$A$2:$K$1001,3,0)</f>
        <v>Waylon Lindwall</v>
      </c>
    </row>
    <row r="4490" spans="1:10" ht="14.25" customHeight="1" x14ac:dyDescent="0.3">
      <c r="A4490" s="3">
        <f t="shared" si="17"/>
        <v>45231</v>
      </c>
      <c r="B4490" s="3">
        <v>45259</v>
      </c>
      <c r="C4490" s="2">
        <v>300873</v>
      </c>
      <c r="D4490" s="2">
        <v>10014</v>
      </c>
      <c r="E4490" s="2">
        <v>123</v>
      </c>
      <c r="F4490" s="2">
        <v>2</v>
      </c>
      <c r="G4490" s="2">
        <v>1199</v>
      </c>
      <c r="H4490" s="2">
        <v>2398</v>
      </c>
      <c r="I4490" s="2" t="str">
        <f>VLOOKUP($D4490,PRODUCTS!$A$2:$G$87,2,0)</f>
        <v>iPhone 15 Pro Max 256 GB</v>
      </c>
      <c r="J4490" s="2" t="str">
        <f>VLOOKUP(E4490,CUSTOMERS!$A$2:$K$1001,2,0)&amp;" "&amp;VLOOKUP(E4490,CUSTOMERS!$A$2:$K$1001,3,0)</f>
        <v>Vanya Deniscke</v>
      </c>
    </row>
    <row r="4491" spans="1:10" ht="14.25" customHeight="1" x14ac:dyDescent="0.3">
      <c r="A4491" s="3">
        <f t="shared" si="17"/>
        <v>45231</v>
      </c>
      <c r="B4491" s="3">
        <v>45259</v>
      </c>
      <c r="C4491" s="2">
        <v>300873</v>
      </c>
      <c r="D4491" s="2">
        <v>10001</v>
      </c>
      <c r="E4491" s="2">
        <v>109</v>
      </c>
      <c r="F4491" s="2">
        <v>3</v>
      </c>
      <c r="G4491" s="2">
        <v>27</v>
      </c>
      <c r="H4491" s="2">
        <v>81</v>
      </c>
      <c r="I4491" s="2" t="str">
        <f>VLOOKUP($D4491,PRODUCTS!$A$2:$G$87,2,0)</f>
        <v>Apple AirTag</v>
      </c>
      <c r="J4491" s="2" t="str">
        <f>VLOOKUP(E4491,CUSTOMERS!$A$2:$K$1001,2,0)&amp;" "&amp;VLOOKUP(E4491,CUSTOMERS!$A$2:$K$1001,3,0)</f>
        <v>Nita Fedder</v>
      </c>
    </row>
    <row r="4492" spans="1:10" ht="14.25" customHeight="1" x14ac:dyDescent="0.3">
      <c r="A4492" s="3">
        <f t="shared" si="17"/>
        <v>45231</v>
      </c>
      <c r="B4492" s="3">
        <v>45259</v>
      </c>
      <c r="C4492" s="2">
        <v>300873</v>
      </c>
      <c r="D4492" s="2">
        <v>10016</v>
      </c>
      <c r="E4492" s="2">
        <v>203</v>
      </c>
      <c r="F4492" s="2">
        <v>2</v>
      </c>
      <c r="G4492" s="2">
        <v>1599</v>
      </c>
      <c r="H4492" s="2">
        <v>3198</v>
      </c>
      <c r="I4492" s="2" t="str">
        <f>VLOOKUP($D4492,PRODUCTS!$A$2:$G$87,2,0)</f>
        <v>iPhone 15 Pro Max 1 TB</v>
      </c>
      <c r="J4492" s="2" t="str">
        <f>VLOOKUP(E4492,CUSTOMERS!$A$2:$K$1001,2,0)&amp;" "&amp;VLOOKUP(E4492,CUSTOMERS!$A$2:$K$1001,3,0)</f>
        <v>Lorrie Halligan</v>
      </c>
    </row>
    <row r="4493" spans="1:10" ht="14.25" customHeight="1" x14ac:dyDescent="0.3">
      <c r="A4493" s="3">
        <f t="shared" si="17"/>
        <v>45231</v>
      </c>
      <c r="B4493" s="3">
        <v>45259</v>
      </c>
      <c r="C4493" s="2">
        <v>300874</v>
      </c>
      <c r="D4493" s="2">
        <v>10086</v>
      </c>
      <c r="E4493" s="2">
        <v>941</v>
      </c>
      <c r="F4493" s="2">
        <v>1</v>
      </c>
      <c r="G4493" s="2">
        <v>13</v>
      </c>
      <c r="H4493" s="2">
        <v>13</v>
      </c>
      <c r="I4493" s="2" t="str">
        <f>VLOOKUP($D4493,PRODUCTS!$A$2:$G$87,2,0)</f>
        <v>Lightning Charging Cable</v>
      </c>
      <c r="J4493" s="2" t="str">
        <f>VLOOKUP(E4493,CUSTOMERS!$A$2:$K$1001,2,0)&amp;" "&amp;VLOOKUP(E4493,CUSTOMERS!$A$2:$K$1001,3,0)</f>
        <v>Gordan Dawdary</v>
      </c>
    </row>
    <row r="4494" spans="1:10" ht="14.25" customHeight="1" x14ac:dyDescent="0.3">
      <c r="A4494" s="3">
        <f t="shared" si="17"/>
        <v>45231</v>
      </c>
      <c r="B4494" s="3">
        <v>45259</v>
      </c>
      <c r="C4494" s="2">
        <v>300874</v>
      </c>
      <c r="D4494" s="2">
        <v>10078</v>
      </c>
      <c r="E4494" s="2">
        <v>745</v>
      </c>
      <c r="F4494" s="2">
        <v>1</v>
      </c>
      <c r="G4494" s="2">
        <v>5</v>
      </c>
      <c r="H4494" s="2">
        <v>5</v>
      </c>
      <c r="I4494" s="2" t="str">
        <f>VLOOKUP($D4494,PRODUCTS!$A$2:$G$87,2,0)</f>
        <v>Case for iPhone 15 Blue</v>
      </c>
      <c r="J4494" s="2" t="str">
        <f>VLOOKUP(E4494,CUSTOMERS!$A$2:$K$1001,2,0)&amp;" "&amp;VLOOKUP(E4494,CUSTOMERS!$A$2:$K$1001,3,0)</f>
        <v>Paige Josiah</v>
      </c>
    </row>
    <row r="4495" spans="1:10" ht="14.25" customHeight="1" x14ac:dyDescent="0.3">
      <c r="A4495" s="3">
        <f t="shared" si="17"/>
        <v>45231</v>
      </c>
      <c r="B4495" s="3">
        <v>45259</v>
      </c>
      <c r="C4495" s="2">
        <v>300875</v>
      </c>
      <c r="D4495" s="2">
        <v>10005</v>
      </c>
      <c r="E4495" s="2">
        <v>89</v>
      </c>
      <c r="F4495" s="2">
        <v>1</v>
      </c>
      <c r="G4495" s="2">
        <v>36</v>
      </c>
      <c r="H4495" s="2">
        <v>36</v>
      </c>
      <c r="I4495" s="2" t="str">
        <f>VLOOKUP($D4495,PRODUCTS!$A$2:$G$87,2,0)</f>
        <v>Blink Video Doorbell</v>
      </c>
      <c r="J4495" s="2" t="str">
        <f>VLOOKUP(E4495,CUSTOMERS!$A$2:$K$1001,2,0)&amp;" "&amp;VLOOKUP(E4495,CUSTOMERS!$A$2:$K$1001,3,0)</f>
        <v>Aksel Martinet</v>
      </c>
    </row>
    <row r="4496" spans="1:10" ht="14.25" customHeight="1" x14ac:dyDescent="0.3">
      <c r="A4496" s="3">
        <f t="shared" si="17"/>
        <v>45231</v>
      </c>
      <c r="B4496" s="3">
        <v>45259</v>
      </c>
      <c r="C4496" s="2">
        <v>300875</v>
      </c>
      <c r="D4496" s="2">
        <v>10015</v>
      </c>
      <c r="E4496" s="2">
        <v>71</v>
      </c>
      <c r="F4496" s="2">
        <v>3</v>
      </c>
      <c r="G4496" s="2">
        <v>1399</v>
      </c>
      <c r="H4496" s="2">
        <v>4197</v>
      </c>
      <c r="I4496" s="2" t="str">
        <f>VLOOKUP($D4496,PRODUCTS!$A$2:$G$87,2,0)</f>
        <v>iPhone 15 Pro Max 512 GB</v>
      </c>
      <c r="J4496" s="2" t="str">
        <f>VLOOKUP(E4496,CUSTOMERS!$A$2:$K$1001,2,0)&amp;" "&amp;VLOOKUP(E4496,CUSTOMERS!$A$2:$K$1001,3,0)</f>
        <v>Susi Robison</v>
      </c>
    </row>
    <row r="4497" spans="1:10" ht="14.25" customHeight="1" x14ac:dyDescent="0.3">
      <c r="A4497" s="3">
        <f t="shared" si="17"/>
        <v>45231</v>
      </c>
      <c r="B4497" s="3">
        <v>45259</v>
      </c>
      <c r="C4497" s="2">
        <v>300875</v>
      </c>
      <c r="D4497" s="2">
        <v>10027</v>
      </c>
      <c r="E4497" s="2">
        <v>425</v>
      </c>
      <c r="F4497" s="2">
        <v>3</v>
      </c>
      <c r="G4497" s="2">
        <v>109</v>
      </c>
      <c r="H4497" s="2">
        <v>327</v>
      </c>
      <c r="I4497" s="2" t="str">
        <f>VLOOKUP($D4497,PRODUCTS!$A$2:$G$87,2,0)</f>
        <v>SAMSUNG Galaxy Buds Pro 2</v>
      </c>
      <c r="J4497" s="2" t="str">
        <f>VLOOKUP(E4497,CUSTOMERS!$A$2:$K$1001,2,0)&amp;" "&amp;VLOOKUP(E4497,CUSTOMERS!$A$2:$K$1001,3,0)</f>
        <v>Lyell Pallis</v>
      </c>
    </row>
    <row r="4498" spans="1:10" ht="14.25" customHeight="1" x14ac:dyDescent="0.3">
      <c r="A4498" s="3">
        <f t="shared" si="17"/>
        <v>45231</v>
      </c>
      <c r="B4498" s="3">
        <v>45259</v>
      </c>
      <c r="C4498" s="2">
        <v>300877</v>
      </c>
      <c r="D4498" s="2">
        <v>10071</v>
      </c>
      <c r="E4498" s="2">
        <v>27</v>
      </c>
      <c r="F4498" s="2">
        <v>3</v>
      </c>
      <c r="G4498" s="2">
        <v>6</v>
      </c>
      <c r="H4498" s="2">
        <v>18</v>
      </c>
      <c r="I4498" s="2" t="str">
        <f>VLOOKUP($D4498,PRODUCTS!$A$2:$G$87,2,0)</f>
        <v>Case for iPhone 15 Pro Red</v>
      </c>
      <c r="J4498" s="2" t="str">
        <f>VLOOKUP(E4498,CUSTOMERS!$A$2:$K$1001,2,0)&amp;" "&amp;VLOOKUP(E4498,CUSTOMERS!$A$2:$K$1001,3,0)</f>
        <v>Benyamin Kruschev</v>
      </c>
    </row>
    <row r="4499" spans="1:10" ht="14.25" customHeight="1" x14ac:dyDescent="0.3">
      <c r="A4499" s="3">
        <f t="shared" si="17"/>
        <v>45231</v>
      </c>
      <c r="B4499" s="3">
        <v>45259</v>
      </c>
      <c r="C4499" s="2">
        <v>300877</v>
      </c>
      <c r="D4499" s="2">
        <v>10059</v>
      </c>
      <c r="E4499" s="2">
        <v>108</v>
      </c>
      <c r="F4499" s="2">
        <v>1</v>
      </c>
      <c r="G4499" s="2">
        <v>269</v>
      </c>
      <c r="H4499" s="2">
        <v>269</v>
      </c>
      <c r="I4499" s="2" t="str">
        <f>VLOOKUP($D4499,PRODUCTS!$A$2:$G$87,2,0)</f>
        <v>TCL - 55" Class S4 S-Class</v>
      </c>
      <c r="J4499" s="2" t="str">
        <f>VLOOKUP(E4499,CUSTOMERS!$A$2:$K$1001,2,0)&amp;" "&amp;VLOOKUP(E4499,CUSTOMERS!$A$2:$K$1001,3,0)</f>
        <v>Zechariah Haddington</v>
      </c>
    </row>
    <row r="4500" spans="1:10" ht="14.25" customHeight="1" x14ac:dyDescent="0.3">
      <c r="A4500" s="3">
        <f t="shared" si="17"/>
        <v>45231</v>
      </c>
      <c r="B4500" s="3">
        <v>45259</v>
      </c>
      <c r="C4500" s="2">
        <v>300877</v>
      </c>
      <c r="D4500" s="2">
        <v>10080</v>
      </c>
      <c r="E4500" s="2">
        <v>466</v>
      </c>
      <c r="F4500" s="2">
        <v>1</v>
      </c>
      <c r="G4500" s="2">
        <v>6</v>
      </c>
      <c r="H4500" s="2">
        <v>6</v>
      </c>
      <c r="I4500" s="2" t="str">
        <f>VLOOKUP($D4500,PRODUCTS!$A$2:$G$87,2,0)</f>
        <v>Screen Protector for iPhone 15 Pro</v>
      </c>
      <c r="J4500" s="2" t="str">
        <f>VLOOKUP(E4500,CUSTOMERS!$A$2:$K$1001,2,0)&amp;" "&amp;VLOOKUP(E4500,CUSTOMERS!$A$2:$K$1001,3,0)</f>
        <v>Donnamarie Arundell</v>
      </c>
    </row>
    <row r="4501" spans="1:10" ht="14.25" customHeight="1" x14ac:dyDescent="0.3">
      <c r="A4501" s="3">
        <f t="shared" si="17"/>
        <v>45231</v>
      </c>
      <c r="B4501" s="3">
        <v>45259</v>
      </c>
      <c r="C4501" s="2">
        <v>300877</v>
      </c>
      <c r="D4501" s="2">
        <v>10063</v>
      </c>
      <c r="E4501" s="2">
        <v>10</v>
      </c>
      <c r="F4501" s="2">
        <v>1</v>
      </c>
      <c r="G4501" s="2">
        <v>1799</v>
      </c>
      <c r="H4501" s="2">
        <v>1799</v>
      </c>
      <c r="I4501" s="2" t="str">
        <f>VLOOKUP($D4501,PRODUCTS!$A$2:$G$87,2,0)</f>
        <v>Sony - Alpha a7 III Mirrorless </v>
      </c>
      <c r="J4501" s="2" t="str">
        <f>VLOOKUP(E4501,CUSTOMERS!$A$2:$K$1001,2,0)&amp;" "&amp;VLOOKUP(E4501,CUSTOMERS!$A$2:$K$1001,3,0)</f>
        <v>Renie Pitbladdo</v>
      </c>
    </row>
    <row r="4502" spans="1:10" ht="14.25" customHeight="1" x14ac:dyDescent="0.3">
      <c r="A4502" s="3">
        <f t="shared" si="17"/>
        <v>45231</v>
      </c>
      <c r="B4502" s="3">
        <v>45259</v>
      </c>
      <c r="C4502" s="2">
        <v>300878</v>
      </c>
      <c r="D4502" s="2">
        <v>10082</v>
      </c>
      <c r="E4502" s="2">
        <v>930</v>
      </c>
      <c r="F4502" s="2">
        <v>2</v>
      </c>
      <c r="G4502" s="2">
        <v>20</v>
      </c>
      <c r="H4502" s="2">
        <v>40</v>
      </c>
      <c r="I4502" s="2" t="str">
        <f>VLOOKUP($D4502,PRODUCTS!$A$2:$G$87,2,0)</f>
        <v>Apple 20W USB-C Power Adapter</v>
      </c>
      <c r="J4502" s="2" t="str">
        <f>VLOOKUP(E4502,CUSTOMERS!$A$2:$K$1001,2,0)&amp;" "&amp;VLOOKUP(E4502,CUSTOMERS!$A$2:$K$1001,3,0)</f>
        <v>Linet Foxcroft</v>
      </c>
    </row>
    <row r="4503" spans="1:10" ht="14.25" customHeight="1" x14ac:dyDescent="0.3">
      <c r="A4503" s="3">
        <f t="shared" si="17"/>
        <v>45231</v>
      </c>
      <c r="B4503" s="3">
        <v>45259</v>
      </c>
      <c r="C4503" s="2">
        <v>300878</v>
      </c>
      <c r="D4503" s="2">
        <v>10047</v>
      </c>
      <c r="E4503" s="2">
        <v>653</v>
      </c>
      <c r="F4503" s="2">
        <v>2</v>
      </c>
      <c r="G4503" s="2">
        <v>300</v>
      </c>
      <c r="H4503" s="2">
        <v>600</v>
      </c>
      <c r="I4503" s="2" t="str">
        <f>VLOOKUP($D4503,PRODUCTS!$A$2:$G$87,2,0)</f>
        <v>Microsoft - Xbox Series S 512 GB All-Digital Console</v>
      </c>
      <c r="J4503" s="2" t="str">
        <f>VLOOKUP(E4503,CUSTOMERS!$A$2:$K$1001,2,0)&amp;" "&amp;VLOOKUP(E4503,CUSTOMERS!$A$2:$K$1001,3,0)</f>
        <v>Ginnifer Prattin</v>
      </c>
    </row>
    <row r="4504" spans="1:10" ht="14.25" customHeight="1" x14ac:dyDescent="0.3">
      <c r="A4504" s="3">
        <f t="shared" si="17"/>
        <v>45231</v>
      </c>
      <c r="B4504" s="3">
        <v>45259</v>
      </c>
      <c r="C4504" s="2">
        <v>301922</v>
      </c>
      <c r="D4504" s="2">
        <v>10017</v>
      </c>
      <c r="E4504" s="2">
        <v>635</v>
      </c>
      <c r="F4504" s="2">
        <v>3</v>
      </c>
      <c r="G4504" s="2">
        <v>999</v>
      </c>
      <c r="H4504" s="2">
        <v>2997</v>
      </c>
      <c r="I4504" s="2" t="str">
        <f>VLOOKUP($D4504,PRODUCTS!$A$2:$G$87,2,0)</f>
        <v>iPhone 15 Pro 128 GB</v>
      </c>
      <c r="J4504" s="2" t="str">
        <f>VLOOKUP(E4504,CUSTOMERS!$A$2:$K$1001,2,0)&amp;" "&amp;VLOOKUP(E4504,CUSTOMERS!$A$2:$K$1001,3,0)</f>
        <v>Adolf Woodrooffe</v>
      </c>
    </row>
    <row r="4505" spans="1:10" ht="14.25" customHeight="1" x14ac:dyDescent="0.3">
      <c r="A4505" s="3">
        <f t="shared" si="17"/>
        <v>45231</v>
      </c>
      <c r="B4505" s="3">
        <v>45259</v>
      </c>
      <c r="C4505" s="2">
        <v>301922</v>
      </c>
      <c r="D4505" s="2">
        <v>10035</v>
      </c>
      <c r="E4505" s="2">
        <v>846</v>
      </c>
      <c r="F4505" s="2">
        <v>1</v>
      </c>
      <c r="G4505" s="2">
        <v>52</v>
      </c>
      <c r="H4505" s="2">
        <v>52</v>
      </c>
      <c r="I4505" s="2" t="str">
        <f>VLOOKUP($D4505,PRODUCTS!$A$2:$G$87,2,0)</f>
        <v>Xbox Core Wireless Gaming Controller</v>
      </c>
      <c r="J4505" s="2" t="str">
        <f>VLOOKUP(E4505,CUSTOMERS!$A$2:$K$1001,2,0)&amp;" "&amp;VLOOKUP(E4505,CUSTOMERS!$A$2:$K$1001,3,0)</f>
        <v>Tarrance Sollars</v>
      </c>
    </row>
    <row r="4506" spans="1:10" ht="14.25" customHeight="1" x14ac:dyDescent="0.3">
      <c r="A4506" s="3">
        <f t="shared" si="17"/>
        <v>45231</v>
      </c>
      <c r="B4506" s="3">
        <v>45259</v>
      </c>
      <c r="C4506" s="2">
        <v>301923</v>
      </c>
      <c r="D4506" s="2">
        <v>10059</v>
      </c>
      <c r="E4506" s="2">
        <v>471</v>
      </c>
      <c r="F4506" s="2">
        <v>3</v>
      </c>
      <c r="G4506" s="2">
        <v>269</v>
      </c>
      <c r="H4506" s="2">
        <v>807</v>
      </c>
      <c r="I4506" s="2" t="str">
        <f>VLOOKUP($D4506,PRODUCTS!$A$2:$G$87,2,0)</f>
        <v>TCL - 55" Class S4 S-Class</v>
      </c>
      <c r="J4506" s="2" t="str">
        <f>VLOOKUP(E4506,CUSTOMERS!$A$2:$K$1001,2,0)&amp;" "&amp;VLOOKUP(E4506,CUSTOMERS!$A$2:$K$1001,3,0)</f>
        <v>Ulberto Caroline</v>
      </c>
    </row>
    <row r="4507" spans="1:10" ht="14.25" customHeight="1" x14ac:dyDescent="0.3">
      <c r="A4507" s="3">
        <f t="shared" si="17"/>
        <v>45231</v>
      </c>
      <c r="B4507" s="3">
        <v>45259</v>
      </c>
      <c r="C4507" s="2">
        <v>301923</v>
      </c>
      <c r="D4507" s="2">
        <v>10065</v>
      </c>
      <c r="E4507" s="2">
        <v>390</v>
      </c>
      <c r="F4507" s="2">
        <v>2</v>
      </c>
      <c r="G4507" s="2">
        <v>399</v>
      </c>
      <c r="H4507" s="2">
        <v>798</v>
      </c>
      <c r="I4507" s="2" t="str">
        <f>VLOOKUP($D4507,PRODUCTS!$A$2:$G$87,2,0)</f>
        <v>Canon - PowerShot V10</v>
      </c>
      <c r="J4507" s="2" t="str">
        <f>VLOOKUP(E4507,CUSTOMERS!$A$2:$K$1001,2,0)&amp;" "&amp;VLOOKUP(E4507,CUSTOMERS!$A$2:$K$1001,3,0)</f>
        <v>Nowell Capeling</v>
      </c>
    </row>
    <row r="4508" spans="1:10" ht="14.25" customHeight="1" x14ac:dyDescent="0.3">
      <c r="A4508" s="3">
        <f t="shared" si="17"/>
        <v>45231</v>
      </c>
      <c r="B4508" s="3">
        <v>45259</v>
      </c>
      <c r="C4508" s="2">
        <v>301923</v>
      </c>
      <c r="D4508" s="2">
        <v>10018</v>
      </c>
      <c r="E4508" s="2">
        <v>299</v>
      </c>
      <c r="F4508" s="2">
        <v>3</v>
      </c>
      <c r="G4508" s="2">
        <v>1099</v>
      </c>
      <c r="H4508" s="2">
        <v>3297</v>
      </c>
      <c r="I4508" s="2" t="str">
        <f>VLOOKUP($D4508,PRODUCTS!$A$2:$G$87,2,0)</f>
        <v>iPhone 15 Pro 256 GB</v>
      </c>
      <c r="J4508" s="2" t="str">
        <f>VLOOKUP(E4508,CUSTOMERS!$A$2:$K$1001,2,0)&amp;" "&amp;VLOOKUP(E4508,CUSTOMERS!$A$2:$K$1001,3,0)</f>
        <v>Anselma Halliburton</v>
      </c>
    </row>
    <row r="4509" spans="1:10" ht="14.25" customHeight="1" x14ac:dyDescent="0.3">
      <c r="A4509" s="3">
        <f t="shared" si="17"/>
        <v>45231</v>
      </c>
      <c r="B4509" s="3">
        <v>45259</v>
      </c>
      <c r="C4509" s="2">
        <v>301923</v>
      </c>
      <c r="D4509" s="2">
        <v>10049</v>
      </c>
      <c r="E4509" s="2">
        <v>33</v>
      </c>
      <c r="F4509" s="2">
        <v>1</v>
      </c>
      <c r="G4509" s="2">
        <v>450</v>
      </c>
      <c r="H4509" s="2">
        <v>450</v>
      </c>
      <c r="I4509" s="2" t="str">
        <f>VLOOKUP($D4509,PRODUCTS!$A$2:$G$87,2,0)</f>
        <v>HP - Envy 2-in-1 15.6" Full HD Touch-Screen Laptop - AMD Ryzen 5 </v>
      </c>
      <c r="J4509" s="2" t="str">
        <f>VLOOKUP(E4509,CUSTOMERS!$A$2:$K$1001,2,0)&amp;" "&amp;VLOOKUP(E4509,CUSTOMERS!$A$2:$K$1001,3,0)</f>
        <v>Esteban Brocket</v>
      </c>
    </row>
    <row r="4510" spans="1:10" ht="14.25" customHeight="1" x14ac:dyDescent="0.3">
      <c r="A4510" s="3">
        <f t="shared" si="17"/>
        <v>45231</v>
      </c>
      <c r="B4510" s="3">
        <v>45259</v>
      </c>
      <c r="C4510" s="2">
        <v>301923</v>
      </c>
      <c r="D4510" s="2">
        <v>10041</v>
      </c>
      <c r="E4510" s="2">
        <v>294</v>
      </c>
      <c r="F4510" s="2">
        <v>1</v>
      </c>
      <c r="G4510" s="2">
        <v>749</v>
      </c>
      <c r="H4510" s="2">
        <v>749</v>
      </c>
      <c r="I4510" s="2" t="str">
        <f>VLOOKUP($D4510,PRODUCTS!$A$2:$G$87,2,0)</f>
        <v>MacBook Air 13.3" Laptop - Apple M1 chip</v>
      </c>
      <c r="J4510" s="2" t="str">
        <f>VLOOKUP(E4510,CUSTOMERS!$A$2:$K$1001,2,0)&amp;" "&amp;VLOOKUP(E4510,CUSTOMERS!$A$2:$K$1001,3,0)</f>
        <v>Amelita Kullmann</v>
      </c>
    </row>
    <row r="4511" spans="1:10" ht="14.25" customHeight="1" x14ac:dyDescent="0.3">
      <c r="A4511" s="3">
        <f t="shared" si="17"/>
        <v>45231</v>
      </c>
      <c r="B4511" s="3">
        <v>45259</v>
      </c>
      <c r="C4511" s="2">
        <v>301923</v>
      </c>
      <c r="D4511" s="2">
        <v>10047</v>
      </c>
      <c r="E4511" s="2">
        <v>964</v>
      </c>
      <c r="F4511" s="2">
        <v>2</v>
      </c>
      <c r="G4511" s="2">
        <v>300</v>
      </c>
      <c r="H4511" s="2">
        <v>600</v>
      </c>
      <c r="I4511" s="2" t="str">
        <f>VLOOKUP($D4511,PRODUCTS!$A$2:$G$87,2,0)</f>
        <v>Microsoft - Xbox Series S 512 GB All-Digital Console</v>
      </c>
      <c r="J4511" s="2" t="str">
        <f>VLOOKUP(E4511,CUSTOMERS!$A$2:$K$1001,2,0)&amp;" "&amp;VLOOKUP(E4511,CUSTOMERS!$A$2:$K$1001,3,0)</f>
        <v>Carlen Ludl</v>
      </c>
    </row>
    <row r="4512" spans="1:10" ht="14.25" customHeight="1" x14ac:dyDescent="0.3">
      <c r="A4512" s="3">
        <f t="shared" si="17"/>
        <v>45231</v>
      </c>
      <c r="B4512" s="3">
        <v>45259</v>
      </c>
      <c r="C4512" s="2">
        <v>301925</v>
      </c>
      <c r="D4512" s="2">
        <v>10006</v>
      </c>
      <c r="E4512" s="2">
        <v>471</v>
      </c>
      <c r="F4512" s="2">
        <v>1</v>
      </c>
      <c r="G4512" s="2">
        <v>24</v>
      </c>
      <c r="H4512" s="2">
        <v>24</v>
      </c>
      <c r="I4512" s="2" t="str">
        <f>VLOOKUP($D4512,PRODUCTS!$A$2:$G$87,2,0)</f>
        <v>Roku Express</v>
      </c>
      <c r="J4512" s="2" t="str">
        <f>VLOOKUP(E4512,CUSTOMERS!$A$2:$K$1001,2,0)&amp;" "&amp;VLOOKUP(E4512,CUSTOMERS!$A$2:$K$1001,3,0)</f>
        <v>Ulberto Caroline</v>
      </c>
    </row>
    <row r="4513" spans="1:10" ht="14.25" customHeight="1" x14ac:dyDescent="0.3">
      <c r="A4513" s="3">
        <f t="shared" si="17"/>
        <v>45231</v>
      </c>
      <c r="B4513" s="3">
        <v>45259</v>
      </c>
      <c r="C4513" s="2">
        <v>301928</v>
      </c>
      <c r="D4513" s="2">
        <v>10058</v>
      </c>
      <c r="E4513" s="2">
        <v>681</v>
      </c>
      <c r="F4513" s="2">
        <v>2</v>
      </c>
      <c r="G4513" s="2">
        <v>799</v>
      </c>
      <c r="H4513" s="2">
        <v>1598</v>
      </c>
      <c r="I4513" s="2" t="str">
        <f>VLOOKUP($D4513,PRODUCTS!$A$2:$G$87,2,0)</f>
        <v>Sony - 65" Class X80K</v>
      </c>
      <c r="J4513" s="2" t="str">
        <f>VLOOKUP(E4513,CUSTOMERS!$A$2:$K$1001,2,0)&amp;" "&amp;VLOOKUP(E4513,CUSTOMERS!$A$2:$K$1001,3,0)</f>
        <v>Philipa Beddow</v>
      </c>
    </row>
    <row r="4514" spans="1:10" ht="14.25" customHeight="1" x14ac:dyDescent="0.3">
      <c r="A4514" s="3">
        <f t="shared" si="17"/>
        <v>45231</v>
      </c>
      <c r="B4514" s="3">
        <v>45259</v>
      </c>
      <c r="C4514" s="2">
        <v>301930</v>
      </c>
      <c r="D4514" s="2">
        <v>10085</v>
      </c>
      <c r="E4514" s="2">
        <v>353</v>
      </c>
      <c r="F4514" s="2">
        <v>1</v>
      </c>
      <c r="G4514" s="2">
        <v>6</v>
      </c>
      <c r="H4514" s="2">
        <v>6</v>
      </c>
      <c r="I4514" s="2" t="str">
        <f>VLOOKUP($D4514,PRODUCTS!$A$2:$G$87,2,0)</f>
        <v>AA Batteries (4-pack)</v>
      </c>
      <c r="J4514" s="2" t="str">
        <f>VLOOKUP(E4514,CUSTOMERS!$A$2:$K$1001,2,0)&amp;" "&amp;VLOOKUP(E4514,CUSTOMERS!$A$2:$K$1001,3,0)</f>
        <v>Larry Paolicchi</v>
      </c>
    </row>
    <row r="4515" spans="1:10" ht="14.25" customHeight="1" x14ac:dyDescent="0.3">
      <c r="A4515" s="3">
        <f t="shared" si="17"/>
        <v>45231</v>
      </c>
      <c r="B4515" s="3">
        <v>45259</v>
      </c>
      <c r="C4515" s="2">
        <v>301931</v>
      </c>
      <c r="D4515" s="2">
        <v>10054</v>
      </c>
      <c r="E4515" s="2">
        <v>552</v>
      </c>
      <c r="F4515" s="2">
        <v>2</v>
      </c>
      <c r="G4515" s="2">
        <v>250</v>
      </c>
      <c r="H4515" s="2">
        <v>500</v>
      </c>
      <c r="I4515" s="2" t="str">
        <f>VLOOKUP($D4515,PRODUCTS!$A$2:$G$87,2,0)</f>
        <v>Samsung - 28” ViewFinity UHD</v>
      </c>
      <c r="J4515" s="2" t="str">
        <f>VLOOKUP(E4515,CUSTOMERS!$A$2:$K$1001,2,0)&amp;" "&amp;VLOOKUP(E4515,CUSTOMERS!$A$2:$K$1001,3,0)</f>
        <v>Maribeth Linebarger</v>
      </c>
    </row>
    <row r="4516" spans="1:10" ht="14.25" customHeight="1" x14ac:dyDescent="0.3">
      <c r="A4516" s="3">
        <f t="shared" si="17"/>
        <v>45231</v>
      </c>
      <c r="B4516" s="3">
        <v>45259</v>
      </c>
      <c r="C4516" s="2">
        <v>301931</v>
      </c>
      <c r="D4516" s="2">
        <v>10037</v>
      </c>
      <c r="E4516" s="2">
        <v>303</v>
      </c>
      <c r="F4516" s="2">
        <v>1</v>
      </c>
      <c r="G4516" s="2">
        <v>500</v>
      </c>
      <c r="H4516" s="2">
        <v>500</v>
      </c>
      <c r="I4516" s="2" t="str">
        <f>VLOOKUP($D4516,PRODUCTS!$A$2:$G$87,2,0)</f>
        <v>Sony - PlayStation 5 Slim Console</v>
      </c>
      <c r="J4516" s="2" t="str">
        <f>VLOOKUP(E4516,CUSTOMERS!$A$2:$K$1001,2,0)&amp;" "&amp;VLOOKUP(E4516,CUSTOMERS!$A$2:$K$1001,3,0)</f>
        <v>Odelinda Connor</v>
      </c>
    </row>
    <row r="4517" spans="1:10" ht="14.25" customHeight="1" x14ac:dyDescent="0.3">
      <c r="A4517" s="3">
        <f t="shared" si="17"/>
        <v>45231</v>
      </c>
      <c r="B4517" s="3">
        <v>45259</v>
      </c>
      <c r="C4517" s="2">
        <v>301931</v>
      </c>
      <c r="D4517" s="2">
        <v>10058</v>
      </c>
      <c r="E4517" s="2">
        <v>41</v>
      </c>
      <c r="F4517" s="2">
        <v>2</v>
      </c>
      <c r="G4517" s="2">
        <v>799</v>
      </c>
      <c r="H4517" s="2">
        <v>1598</v>
      </c>
      <c r="I4517" s="2" t="str">
        <f>VLOOKUP($D4517,PRODUCTS!$A$2:$G$87,2,0)</f>
        <v>Sony - 65" Class X80K</v>
      </c>
      <c r="J4517" s="2" t="str">
        <f>VLOOKUP(E4517,CUSTOMERS!$A$2:$K$1001,2,0)&amp;" "&amp;VLOOKUP(E4517,CUSTOMERS!$A$2:$K$1001,3,0)</f>
        <v>Truman Creamer</v>
      </c>
    </row>
    <row r="4518" spans="1:10" ht="14.25" customHeight="1" x14ac:dyDescent="0.3">
      <c r="A4518" s="3">
        <f t="shared" si="17"/>
        <v>45231</v>
      </c>
      <c r="B4518" s="3">
        <v>45259</v>
      </c>
      <c r="C4518" s="2">
        <v>302222</v>
      </c>
      <c r="D4518" s="2">
        <v>10083</v>
      </c>
      <c r="E4518" s="2">
        <v>696</v>
      </c>
      <c r="F4518" s="2">
        <v>1</v>
      </c>
      <c r="G4518" s="2">
        <v>50</v>
      </c>
      <c r="H4518" s="2">
        <v>50</v>
      </c>
      <c r="I4518" s="2" t="str">
        <f>VLOOKUP($D4518,PRODUCTS!$A$2:$G$87,2,0)</f>
        <v>Apple 45W USB-C Power Adapter</v>
      </c>
      <c r="J4518" s="2" t="str">
        <f>VLOOKUP(E4518,CUSTOMERS!$A$2:$K$1001,2,0)&amp;" "&amp;VLOOKUP(E4518,CUSTOMERS!$A$2:$K$1001,3,0)</f>
        <v>Chet Fley</v>
      </c>
    </row>
    <row r="4519" spans="1:10" ht="14.25" customHeight="1" x14ac:dyDescent="0.3">
      <c r="A4519" s="3">
        <f t="shared" si="17"/>
        <v>45231</v>
      </c>
      <c r="B4519" s="3">
        <v>45259</v>
      </c>
      <c r="C4519" s="2">
        <v>302223</v>
      </c>
      <c r="D4519" s="2">
        <v>10041</v>
      </c>
      <c r="E4519" s="2">
        <v>396</v>
      </c>
      <c r="F4519" s="2">
        <v>2</v>
      </c>
      <c r="G4519" s="2">
        <v>749</v>
      </c>
      <c r="H4519" s="2">
        <v>1498</v>
      </c>
      <c r="I4519" s="2" t="str">
        <f>VLOOKUP($D4519,PRODUCTS!$A$2:$G$87,2,0)</f>
        <v>MacBook Air 13.3" Laptop - Apple M1 chip</v>
      </c>
      <c r="J4519" s="2" t="str">
        <f>VLOOKUP(E4519,CUSTOMERS!$A$2:$K$1001,2,0)&amp;" "&amp;VLOOKUP(E4519,CUSTOMERS!$A$2:$K$1001,3,0)</f>
        <v>Nickie Crossgrove</v>
      </c>
    </row>
    <row r="4520" spans="1:10" ht="14.25" customHeight="1" x14ac:dyDescent="0.3">
      <c r="A4520" s="3">
        <f t="shared" si="17"/>
        <v>45231</v>
      </c>
      <c r="B4520" s="3">
        <v>45259</v>
      </c>
      <c r="C4520" s="2">
        <v>302223</v>
      </c>
      <c r="D4520" s="2">
        <v>10076</v>
      </c>
      <c r="E4520" s="2">
        <v>220</v>
      </c>
      <c r="F4520" s="2">
        <v>2</v>
      </c>
      <c r="G4520" s="2">
        <v>7</v>
      </c>
      <c r="H4520" s="2">
        <v>14</v>
      </c>
      <c r="I4520" s="2" t="str">
        <f>VLOOKUP($D4520,PRODUCTS!$A$2:$G$87,2,0)</f>
        <v>Case for iPhone 15 Pro Max Blue</v>
      </c>
      <c r="J4520" s="2" t="str">
        <f>VLOOKUP(E4520,CUSTOMERS!$A$2:$K$1001,2,0)&amp;" "&amp;VLOOKUP(E4520,CUSTOMERS!$A$2:$K$1001,3,0)</f>
        <v>Ulla MacIlhagga</v>
      </c>
    </row>
    <row r="4521" spans="1:10" ht="14.25" customHeight="1" x14ac:dyDescent="0.3">
      <c r="A4521" s="3">
        <f t="shared" si="17"/>
        <v>45231</v>
      </c>
      <c r="B4521" s="3">
        <v>45259</v>
      </c>
      <c r="C4521" s="2">
        <v>302225</v>
      </c>
      <c r="D4521" s="2">
        <v>10078</v>
      </c>
      <c r="E4521" s="2">
        <v>823</v>
      </c>
      <c r="F4521" s="2">
        <v>3</v>
      </c>
      <c r="G4521" s="2">
        <v>5</v>
      </c>
      <c r="H4521" s="2">
        <v>15</v>
      </c>
      <c r="I4521" s="2" t="str">
        <f>VLOOKUP($D4521,PRODUCTS!$A$2:$G$87,2,0)</f>
        <v>Case for iPhone 15 Blue</v>
      </c>
      <c r="J4521" s="2" t="str">
        <f>VLOOKUP(E4521,CUSTOMERS!$A$2:$K$1001,2,0)&amp;" "&amp;VLOOKUP(E4521,CUSTOMERS!$A$2:$K$1001,3,0)</f>
        <v>Alan Behnen</v>
      </c>
    </row>
    <row r="4522" spans="1:10" ht="14.25" customHeight="1" x14ac:dyDescent="0.3">
      <c r="A4522" s="3">
        <f t="shared" si="17"/>
        <v>45231</v>
      </c>
      <c r="B4522" s="3">
        <v>45259</v>
      </c>
      <c r="C4522" s="2">
        <v>302226</v>
      </c>
      <c r="D4522" s="2">
        <v>10027</v>
      </c>
      <c r="E4522" s="2">
        <v>279</v>
      </c>
      <c r="F4522" s="2">
        <v>2</v>
      </c>
      <c r="G4522" s="2">
        <v>109</v>
      </c>
      <c r="H4522" s="2">
        <v>218</v>
      </c>
      <c r="I4522" s="2" t="str">
        <f>VLOOKUP($D4522,PRODUCTS!$A$2:$G$87,2,0)</f>
        <v>SAMSUNG Galaxy Buds Pro 2</v>
      </c>
      <c r="J4522" s="2" t="str">
        <f>VLOOKUP(E4522,CUSTOMERS!$A$2:$K$1001,2,0)&amp;" "&amp;VLOOKUP(E4522,CUSTOMERS!$A$2:$K$1001,3,0)</f>
        <v>Jerrilee Trustrie</v>
      </c>
    </row>
    <row r="4523" spans="1:10" ht="14.25" customHeight="1" x14ac:dyDescent="0.3">
      <c r="A4523" s="3">
        <f t="shared" si="17"/>
        <v>45231</v>
      </c>
      <c r="B4523" s="3">
        <v>45259</v>
      </c>
      <c r="C4523" s="2">
        <v>302227</v>
      </c>
      <c r="D4523" s="2">
        <v>10015</v>
      </c>
      <c r="E4523" s="2">
        <v>234</v>
      </c>
      <c r="F4523" s="2">
        <v>1</v>
      </c>
      <c r="G4523" s="2">
        <v>1399</v>
      </c>
      <c r="H4523" s="2">
        <v>1399</v>
      </c>
      <c r="I4523" s="2" t="str">
        <f>VLOOKUP($D4523,PRODUCTS!$A$2:$G$87,2,0)</f>
        <v>iPhone 15 Pro Max 512 GB</v>
      </c>
      <c r="J4523" s="2" t="str">
        <f>VLOOKUP(E4523,CUSTOMERS!$A$2:$K$1001,2,0)&amp;" "&amp;VLOOKUP(E4523,CUSTOMERS!$A$2:$K$1001,3,0)</f>
        <v>Bogey Tackett</v>
      </c>
    </row>
    <row r="4524" spans="1:10" ht="14.25" customHeight="1" x14ac:dyDescent="0.3">
      <c r="A4524" s="3">
        <f t="shared" si="17"/>
        <v>45231</v>
      </c>
      <c r="B4524" s="3">
        <v>45259</v>
      </c>
      <c r="C4524" s="2">
        <v>302228</v>
      </c>
      <c r="D4524" s="2">
        <v>10079</v>
      </c>
      <c r="E4524" s="2">
        <v>252</v>
      </c>
      <c r="F4524" s="2">
        <v>1</v>
      </c>
      <c r="G4524" s="2">
        <v>7</v>
      </c>
      <c r="H4524" s="2">
        <v>7</v>
      </c>
      <c r="I4524" s="2" t="str">
        <f>VLOOKUP($D4524,PRODUCTS!$A$2:$G$87,2,0)</f>
        <v>Screen Protector for iPhone 15 Pro Max</v>
      </c>
      <c r="J4524" s="2" t="str">
        <f>VLOOKUP(E4524,CUSTOMERS!$A$2:$K$1001,2,0)&amp;" "&amp;VLOOKUP(E4524,CUSTOMERS!$A$2:$K$1001,3,0)</f>
        <v>Agathe Westbrook</v>
      </c>
    </row>
    <row r="4525" spans="1:10" ht="14.25" customHeight="1" x14ac:dyDescent="0.3">
      <c r="A4525" s="3">
        <f t="shared" si="17"/>
        <v>45231</v>
      </c>
      <c r="B4525" s="3">
        <v>45259</v>
      </c>
      <c r="C4525" s="2">
        <v>302228</v>
      </c>
      <c r="D4525" s="2">
        <v>10027</v>
      </c>
      <c r="E4525" s="2">
        <v>907</v>
      </c>
      <c r="F4525" s="2">
        <v>1</v>
      </c>
      <c r="G4525" s="2">
        <v>109</v>
      </c>
      <c r="H4525" s="2">
        <v>109</v>
      </c>
      <c r="I4525" s="2" t="str">
        <f>VLOOKUP($D4525,PRODUCTS!$A$2:$G$87,2,0)</f>
        <v>SAMSUNG Galaxy Buds Pro 2</v>
      </c>
      <c r="J4525" s="2" t="str">
        <f>VLOOKUP(E4525,CUSTOMERS!$A$2:$K$1001,2,0)&amp;" "&amp;VLOOKUP(E4525,CUSTOMERS!$A$2:$K$1001,3,0)</f>
        <v>Maximilien Riccelli</v>
      </c>
    </row>
    <row r="4526" spans="1:10" ht="14.25" customHeight="1" x14ac:dyDescent="0.3">
      <c r="A4526" s="3">
        <f t="shared" si="17"/>
        <v>45231</v>
      </c>
      <c r="B4526" s="3">
        <v>45259</v>
      </c>
      <c r="C4526" s="2">
        <v>302228</v>
      </c>
      <c r="D4526" s="2">
        <v>10033</v>
      </c>
      <c r="E4526" s="2">
        <v>650</v>
      </c>
      <c r="F4526" s="2">
        <v>3</v>
      </c>
      <c r="G4526" s="2">
        <v>295</v>
      </c>
      <c r="H4526" s="2">
        <v>885</v>
      </c>
      <c r="I4526" s="2" t="str">
        <f>VLOOKUP($D4526,PRODUCTS!$A$2:$G$87,2,0)</f>
        <v>Nintendo Switch</v>
      </c>
      <c r="J4526" s="2" t="str">
        <f>VLOOKUP(E4526,CUSTOMERS!$A$2:$K$1001,2,0)&amp;" "&amp;VLOOKUP(E4526,CUSTOMERS!$A$2:$K$1001,3,0)</f>
        <v>Maddalena Akitt</v>
      </c>
    </row>
    <row r="4527" spans="1:10" ht="14.25" customHeight="1" x14ac:dyDescent="0.3">
      <c r="A4527" s="3">
        <f t="shared" si="17"/>
        <v>45231</v>
      </c>
      <c r="B4527" s="3">
        <v>45259</v>
      </c>
      <c r="C4527" s="2">
        <v>302230</v>
      </c>
      <c r="D4527" s="2">
        <v>10022</v>
      </c>
      <c r="E4527" s="2">
        <v>864</v>
      </c>
      <c r="F4527" s="2">
        <v>2</v>
      </c>
      <c r="G4527" s="2">
        <v>899</v>
      </c>
      <c r="H4527" s="2">
        <v>1798</v>
      </c>
      <c r="I4527" s="2" t="str">
        <f>VLOOKUP($D4527,PRODUCTS!$A$2:$G$87,2,0)</f>
        <v>iPhone 15 256 GB</v>
      </c>
      <c r="J4527" s="2" t="str">
        <f>VLOOKUP(E4527,CUSTOMERS!$A$2:$K$1001,2,0)&amp;" "&amp;VLOOKUP(E4527,CUSTOMERS!$A$2:$K$1001,3,0)</f>
        <v>Britt Mablestone</v>
      </c>
    </row>
    <row r="4528" spans="1:10" ht="14.25" customHeight="1" x14ac:dyDescent="0.3">
      <c r="A4528" s="3">
        <f t="shared" si="17"/>
        <v>45231</v>
      </c>
      <c r="B4528" s="3">
        <v>45260</v>
      </c>
      <c r="C4528" s="2">
        <v>302231</v>
      </c>
      <c r="D4528" s="2">
        <v>10064</v>
      </c>
      <c r="E4528" s="2">
        <v>170</v>
      </c>
      <c r="F4528" s="2">
        <v>3</v>
      </c>
      <c r="G4528" s="2">
        <v>1249</v>
      </c>
      <c r="H4528" s="2">
        <v>3747</v>
      </c>
      <c r="I4528" s="2" t="str">
        <f>VLOOKUP($D4528,PRODUCTS!$A$2:$G$87,2,0)</f>
        <v>Nikon - Z50 Mirrorless Camera</v>
      </c>
      <c r="J4528" s="2" t="str">
        <f>VLOOKUP(E4528,CUSTOMERS!$A$2:$K$1001,2,0)&amp;" "&amp;VLOOKUP(E4528,CUSTOMERS!$A$2:$K$1001,3,0)</f>
        <v>Yolanthe Dilon</v>
      </c>
    </row>
    <row r="4529" spans="1:10" ht="14.25" customHeight="1" x14ac:dyDescent="0.3">
      <c r="A4529" s="3">
        <f t="shared" si="17"/>
        <v>45231</v>
      </c>
      <c r="B4529" s="3">
        <v>45260</v>
      </c>
      <c r="C4529" s="2">
        <v>302231</v>
      </c>
      <c r="D4529" s="2">
        <v>10069</v>
      </c>
      <c r="E4529" s="2">
        <v>427</v>
      </c>
      <c r="F4529" s="2">
        <v>3</v>
      </c>
      <c r="G4529" s="2">
        <v>5</v>
      </c>
      <c r="H4529" s="2">
        <v>15</v>
      </c>
      <c r="I4529" s="2" t="str">
        <f>VLOOKUP($D4529,PRODUCTS!$A$2:$G$87,2,0)</f>
        <v>USB-C Charging Cable</v>
      </c>
      <c r="J4529" s="2" t="str">
        <f>VLOOKUP(E4529,CUSTOMERS!$A$2:$K$1001,2,0)&amp;" "&amp;VLOOKUP(E4529,CUSTOMERS!$A$2:$K$1001,3,0)</f>
        <v>Cosmo Heasly</v>
      </c>
    </row>
    <row r="4530" spans="1:10" ht="14.25" customHeight="1" x14ac:dyDescent="0.3">
      <c r="A4530" s="3">
        <f t="shared" si="17"/>
        <v>45231</v>
      </c>
      <c r="B4530" s="3">
        <v>45260</v>
      </c>
      <c r="C4530" s="2">
        <v>302232</v>
      </c>
      <c r="D4530" s="2">
        <v>10020</v>
      </c>
      <c r="E4530" s="2">
        <v>244</v>
      </c>
      <c r="F4530" s="2">
        <v>2</v>
      </c>
      <c r="G4530" s="2">
        <v>1499</v>
      </c>
      <c r="H4530" s="2">
        <v>2998</v>
      </c>
      <c r="I4530" s="2" t="str">
        <f>VLOOKUP($D4530,PRODUCTS!$A$2:$G$87,2,0)</f>
        <v>iPhone 15 Pro 1 TB</v>
      </c>
      <c r="J4530" s="2" t="str">
        <f>VLOOKUP(E4530,CUSTOMERS!$A$2:$K$1001,2,0)&amp;" "&amp;VLOOKUP(E4530,CUSTOMERS!$A$2:$K$1001,3,0)</f>
        <v>Meg Pidduck</v>
      </c>
    </row>
    <row r="4531" spans="1:10" ht="14.25" customHeight="1" x14ac:dyDescent="0.3">
      <c r="A4531" s="3">
        <f t="shared" si="17"/>
        <v>45231</v>
      </c>
      <c r="B4531" s="3">
        <v>45260</v>
      </c>
      <c r="C4531" s="2">
        <v>302233</v>
      </c>
      <c r="D4531" s="2">
        <v>10021</v>
      </c>
      <c r="E4531" s="2">
        <v>170</v>
      </c>
      <c r="F4531" s="2">
        <v>2</v>
      </c>
      <c r="G4531" s="2">
        <v>799</v>
      </c>
      <c r="H4531" s="2">
        <v>1598</v>
      </c>
      <c r="I4531" s="2" t="str">
        <f>VLOOKUP($D4531,PRODUCTS!$A$2:$G$87,2,0)</f>
        <v>iPhone 15 128 GB</v>
      </c>
      <c r="J4531" s="2" t="str">
        <f>VLOOKUP(E4531,CUSTOMERS!$A$2:$K$1001,2,0)&amp;" "&amp;VLOOKUP(E4531,CUSTOMERS!$A$2:$K$1001,3,0)</f>
        <v>Yolanthe Dilon</v>
      </c>
    </row>
    <row r="4532" spans="1:10" ht="14.25" customHeight="1" x14ac:dyDescent="0.3">
      <c r="A4532" s="3">
        <f t="shared" si="17"/>
        <v>45231</v>
      </c>
      <c r="B4532" s="3">
        <v>45260</v>
      </c>
      <c r="C4532" s="2">
        <v>302234</v>
      </c>
      <c r="D4532" s="2">
        <v>10036</v>
      </c>
      <c r="E4532" s="2">
        <v>703</v>
      </c>
      <c r="F4532" s="2">
        <v>2</v>
      </c>
      <c r="G4532" s="2">
        <v>111</v>
      </c>
      <c r="H4532" s="2">
        <v>222</v>
      </c>
      <c r="I4532" s="2" t="str">
        <f>VLOOKUP($D4532,PRODUCTS!$A$2:$G$87,2,0)</f>
        <v>Xbox Elite Series 2 Wireless</v>
      </c>
      <c r="J4532" s="2" t="str">
        <f>VLOOKUP(E4532,CUSTOMERS!$A$2:$K$1001,2,0)&amp;" "&amp;VLOOKUP(E4532,CUSTOMERS!$A$2:$K$1001,3,0)</f>
        <v>Gayler Prime</v>
      </c>
    </row>
    <row r="4533" spans="1:10" ht="14.25" customHeight="1" x14ac:dyDescent="0.3">
      <c r="A4533" s="3">
        <f t="shared" si="17"/>
        <v>45231</v>
      </c>
      <c r="B4533" s="3">
        <v>45260</v>
      </c>
      <c r="C4533" s="2">
        <v>302235</v>
      </c>
      <c r="D4533" s="2">
        <v>10002</v>
      </c>
      <c r="E4533" s="2">
        <v>598</v>
      </c>
      <c r="F4533" s="2">
        <v>2</v>
      </c>
      <c r="G4533" s="2">
        <v>81</v>
      </c>
      <c r="H4533" s="2">
        <v>162</v>
      </c>
      <c r="I4533" s="2" t="str">
        <f>VLOOKUP($D4533,PRODUCTS!$A$2:$G$87,2,0)</f>
        <v>Apple AirTag 4 Pack</v>
      </c>
      <c r="J4533" s="2" t="str">
        <f>VLOOKUP(E4533,CUSTOMERS!$A$2:$K$1001,2,0)&amp;" "&amp;VLOOKUP(E4533,CUSTOMERS!$A$2:$K$1001,3,0)</f>
        <v>Pierre Brooker</v>
      </c>
    </row>
    <row r="4534" spans="1:10" ht="14.25" customHeight="1" x14ac:dyDescent="0.3">
      <c r="A4534" s="3">
        <f t="shared" si="17"/>
        <v>45231</v>
      </c>
      <c r="B4534" s="3">
        <v>45260</v>
      </c>
      <c r="C4534" s="2">
        <v>302235</v>
      </c>
      <c r="D4534" s="2">
        <v>10037</v>
      </c>
      <c r="E4534" s="2">
        <v>238</v>
      </c>
      <c r="F4534" s="2">
        <v>1</v>
      </c>
      <c r="G4534" s="2">
        <v>500</v>
      </c>
      <c r="H4534" s="2">
        <v>500</v>
      </c>
      <c r="I4534" s="2" t="str">
        <f>VLOOKUP($D4534,PRODUCTS!$A$2:$G$87,2,0)</f>
        <v>Sony - PlayStation 5 Slim Console</v>
      </c>
      <c r="J4534" s="2" t="str">
        <f>VLOOKUP(E4534,CUSTOMERS!$A$2:$K$1001,2,0)&amp;" "&amp;VLOOKUP(E4534,CUSTOMERS!$A$2:$K$1001,3,0)</f>
        <v>Julissa Francklin</v>
      </c>
    </row>
    <row r="4535" spans="1:10" ht="14.25" customHeight="1" x14ac:dyDescent="0.3">
      <c r="A4535" s="3">
        <f t="shared" si="17"/>
        <v>45231</v>
      </c>
      <c r="B4535" s="3">
        <v>45260</v>
      </c>
      <c r="C4535" s="2">
        <v>302235</v>
      </c>
      <c r="D4535" s="2">
        <v>10064</v>
      </c>
      <c r="E4535" s="2">
        <v>737</v>
      </c>
      <c r="F4535" s="2">
        <v>1</v>
      </c>
      <c r="G4535" s="2">
        <v>1249</v>
      </c>
      <c r="H4535" s="2">
        <v>1249</v>
      </c>
      <c r="I4535" s="2" t="str">
        <f>VLOOKUP($D4535,PRODUCTS!$A$2:$G$87,2,0)</f>
        <v>Nikon - Z50 Mirrorless Camera</v>
      </c>
      <c r="J4535" s="2" t="str">
        <f>VLOOKUP(E4535,CUSTOMERS!$A$2:$K$1001,2,0)&amp;" "&amp;VLOOKUP(E4535,CUSTOMERS!$A$2:$K$1001,3,0)</f>
        <v>Daffie Caron</v>
      </c>
    </row>
    <row r="4536" spans="1:10" ht="14.25" customHeight="1" x14ac:dyDescent="0.3">
      <c r="A4536" s="3">
        <f t="shared" si="17"/>
        <v>45231</v>
      </c>
      <c r="B4536" s="3">
        <v>45260</v>
      </c>
      <c r="C4536" s="2">
        <v>302235</v>
      </c>
      <c r="D4536" s="2">
        <v>10059</v>
      </c>
      <c r="E4536" s="2">
        <v>999</v>
      </c>
      <c r="F4536" s="2">
        <v>3</v>
      </c>
      <c r="G4536" s="2">
        <v>269</v>
      </c>
      <c r="H4536" s="2">
        <v>807</v>
      </c>
      <c r="I4536" s="2" t="str">
        <f>VLOOKUP($D4536,PRODUCTS!$A$2:$G$87,2,0)</f>
        <v>TCL - 55" Class S4 S-Class</v>
      </c>
      <c r="J4536" s="2" t="str">
        <f>VLOOKUP(E4536,CUSTOMERS!$A$2:$K$1001,2,0)&amp;" "&amp;VLOOKUP(E4536,CUSTOMERS!$A$2:$K$1001,3,0)</f>
        <v>Tracy MacVicar</v>
      </c>
    </row>
    <row r="4537" spans="1:10" ht="14.25" customHeight="1" x14ac:dyDescent="0.3">
      <c r="A4537" s="3">
        <f t="shared" si="17"/>
        <v>45231</v>
      </c>
      <c r="B4537" s="3">
        <v>45260</v>
      </c>
      <c r="C4537" s="2">
        <v>302235</v>
      </c>
      <c r="D4537" s="2">
        <v>10041</v>
      </c>
      <c r="E4537" s="2">
        <v>459</v>
      </c>
      <c r="F4537" s="2">
        <v>1</v>
      </c>
      <c r="G4537" s="2">
        <v>749</v>
      </c>
      <c r="H4537" s="2">
        <v>749</v>
      </c>
      <c r="I4537" s="2" t="str">
        <f>VLOOKUP($D4537,PRODUCTS!$A$2:$G$87,2,0)</f>
        <v>MacBook Air 13.3" Laptop - Apple M1 chip</v>
      </c>
      <c r="J4537" s="2" t="str">
        <f>VLOOKUP(E4537,CUSTOMERS!$A$2:$K$1001,2,0)&amp;" "&amp;VLOOKUP(E4537,CUSTOMERS!$A$2:$K$1001,3,0)</f>
        <v>Aguste Braunfeld</v>
      </c>
    </row>
    <row r="4538" spans="1:10" ht="14.25" customHeight="1" x14ac:dyDescent="0.3">
      <c r="A4538" s="3">
        <f t="shared" si="17"/>
        <v>45231</v>
      </c>
      <c r="B4538" s="3">
        <v>45260</v>
      </c>
      <c r="C4538" s="2">
        <v>302236</v>
      </c>
      <c r="D4538" s="2">
        <v>10024</v>
      </c>
      <c r="E4538" s="2">
        <v>368</v>
      </c>
      <c r="F4538" s="2">
        <v>1</v>
      </c>
      <c r="G4538" s="2">
        <v>199</v>
      </c>
      <c r="H4538" s="2">
        <v>199</v>
      </c>
      <c r="I4538" s="2" t="str">
        <f>VLOOKUP($D4538,PRODUCTS!$A$2:$G$87,2,0)</f>
        <v>SAMSUNG Galaxy Tab S6 Lite 10.4" 64GB</v>
      </c>
      <c r="J4538" s="2" t="str">
        <f>VLOOKUP(E4538,CUSTOMERS!$A$2:$K$1001,2,0)&amp;" "&amp;VLOOKUP(E4538,CUSTOMERS!$A$2:$K$1001,3,0)</f>
        <v>Tobias Coyett</v>
      </c>
    </row>
    <row r="4539" spans="1:10" ht="14.25" customHeight="1" x14ac:dyDescent="0.3">
      <c r="A4539" s="3">
        <f t="shared" si="17"/>
        <v>45231</v>
      </c>
      <c r="B4539" s="3">
        <v>45260</v>
      </c>
      <c r="C4539" s="2">
        <v>302236</v>
      </c>
      <c r="D4539" s="2">
        <v>10079</v>
      </c>
      <c r="E4539" s="2">
        <v>29</v>
      </c>
      <c r="F4539" s="2">
        <v>2</v>
      </c>
      <c r="G4539" s="2">
        <v>7</v>
      </c>
      <c r="H4539" s="2">
        <v>14</v>
      </c>
      <c r="I4539" s="2" t="str">
        <f>VLOOKUP($D4539,PRODUCTS!$A$2:$G$87,2,0)</f>
        <v>Screen Protector for iPhone 15 Pro Max</v>
      </c>
      <c r="J4539" s="2" t="str">
        <f>VLOOKUP(E4539,CUSTOMERS!$A$2:$K$1001,2,0)&amp;" "&amp;VLOOKUP(E4539,CUSTOMERS!$A$2:$K$1001,3,0)</f>
        <v>Zolly McKee</v>
      </c>
    </row>
    <row r="4540" spans="1:10" ht="14.25" customHeight="1" x14ac:dyDescent="0.3">
      <c r="A4540" s="3">
        <f t="shared" si="17"/>
        <v>45231</v>
      </c>
      <c r="B4540" s="3">
        <v>45260</v>
      </c>
      <c r="C4540" s="2">
        <v>302237</v>
      </c>
      <c r="D4540" s="2">
        <v>10047</v>
      </c>
      <c r="E4540" s="2">
        <v>73</v>
      </c>
      <c r="F4540" s="2">
        <v>2</v>
      </c>
      <c r="G4540" s="2">
        <v>300</v>
      </c>
      <c r="H4540" s="2">
        <v>600</v>
      </c>
      <c r="I4540" s="2" t="str">
        <f>VLOOKUP($D4540,PRODUCTS!$A$2:$G$87,2,0)</f>
        <v>Microsoft - Xbox Series S 512 GB All-Digital Console</v>
      </c>
      <c r="J4540" s="2" t="str">
        <f>VLOOKUP(E4540,CUSTOMERS!$A$2:$K$1001,2,0)&amp;" "&amp;VLOOKUP(E4540,CUSTOMERS!$A$2:$K$1001,3,0)</f>
        <v>Bendite Aberdein</v>
      </c>
    </row>
    <row r="4541" spans="1:10" ht="14.25" customHeight="1" x14ac:dyDescent="0.3">
      <c r="A4541" s="3">
        <f t="shared" si="17"/>
        <v>45231</v>
      </c>
      <c r="B4541" s="3">
        <v>45260</v>
      </c>
      <c r="C4541" s="2">
        <v>302238</v>
      </c>
      <c r="D4541" s="2">
        <v>10081</v>
      </c>
      <c r="E4541" s="2">
        <v>316</v>
      </c>
      <c r="F4541" s="2">
        <v>2</v>
      </c>
      <c r="G4541" s="2">
        <v>5</v>
      </c>
      <c r="H4541" s="2">
        <v>10</v>
      </c>
      <c r="I4541" s="2" t="str">
        <f>VLOOKUP($D4541,PRODUCTS!$A$2:$G$87,2,0)</f>
        <v>Screen Protector for iPhone 15 Pro</v>
      </c>
      <c r="J4541" s="2" t="str">
        <f>VLOOKUP(E4541,CUSTOMERS!$A$2:$K$1001,2,0)&amp;" "&amp;VLOOKUP(E4541,CUSTOMERS!$A$2:$K$1001,3,0)</f>
        <v>Bessy Culbard</v>
      </c>
    </row>
    <row r="4542" spans="1:10" ht="14.25" customHeight="1" x14ac:dyDescent="0.3">
      <c r="A4542" s="3">
        <f t="shared" si="17"/>
        <v>45231</v>
      </c>
      <c r="B4542" s="3">
        <v>45260</v>
      </c>
      <c r="C4542" s="2">
        <v>302238</v>
      </c>
      <c r="D4542" s="2">
        <v>10044</v>
      </c>
      <c r="E4542" s="2">
        <v>724</v>
      </c>
      <c r="F4542" s="2">
        <v>3</v>
      </c>
      <c r="G4542" s="2">
        <v>750</v>
      </c>
      <c r="H4542" s="2">
        <v>2250</v>
      </c>
      <c r="I4542" s="2" t="str">
        <f>VLOOKUP($D4542,PRODUCTS!$A$2:$G$87,2,0)</f>
        <v>Canon - EOS R50 4K</v>
      </c>
      <c r="J4542" s="2" t="str">
        <f>VLOOKUP(E4542,CUSTOMERS!$A$2:$K$1001,2,0)&amp;" "&amp;VLOOKUP(E4542,CUSTOMERS!$A$2:$K$1001,3,0)</f>
        <v>Drucie Isles</v>
      </c>
    </row>
    <row r="4543" spans="1:10" ht="14.25" customHeight="1" x14ac:dyDescent="0.3">
      <c r="A4543" s="3">
        <f t="shared" si="17"/>
        <v>45231</v>
      </c>
      <c r="B4543" s="3">
        <v>45260</v>
      </c>
      <c r="C4543" s="2">
        <v>302239</v>
      </c>
      <c r="D4543" s="2">
        <v>10081</v>
      </c>
      <c r="E4543" s="2">
        <v>322</v>
      </c>
      <c r="F4543" s="2">
        <v>1</v>
      </c>
      <c r="G4543" s="2">
        <v>5</v>
      </c>
      <c r="H4543" s="2">
        <v>5</v>
      </c>
      <c r="I4543" s="2" t="str">
        <f>VLOOKUP($D4543,PRODUCTS!$A$2:$G$87,2,0)</f>
        <v>Screen Protector for iPhone 15 Pro</v>
      </c>
      <c r="J4543" s="2" t="str">
        <f>VLOOKUP(E4543,CUSTOMERS!$A$2:$K$1001,2,0)&amp;" "&amp;VLOOKUP(E4543,CUSTOMERS!$A$2:$K$1001,3,0)</f>
        <v>Natassia Vasyutichev</v>
      </c>
    </row>
    <row r="4544" spans="1:10" ht="14.25" customHeight="1" x14ac:dyDescent="0.3">
      <c r="A4544" s="3">
        <f t="shared" si="17"/>
        <v>45231</v>
      </c>
      <c r="B4544" s="3">
        <v>45260</v>
      </c>
      <c r="C4544" s="2">
        <v>302239</v>
      </c>
      <c r="D4544" s="2">
        <v>10006</v>
      </c>
      <c r="E4544" s="2">
        <v>204</v>
      </c>
      <c r="F4544" s="2">
        <v>3</v>
      </c>
      <c r="G4544" s="2">
        <v>24</v>
      </c>
      <c r="H4544" s="2">
        <v>72</v>
      </c>
      <c r="I4544" s="2" t="str">
        <f>VLOOKUP($D4544,PRODUCTS!$A$2:$G$87,2,0)</f>
        <v>Roku Express</v>
      </c>
      <c r="J4544" s="2" t="str">
        <f>VLOOKUP(E4544,CUSTOMERS!$A$2:$K$1001,2,0)&amp;" "&amp;VLOOKUP(E4544,CUSTOMERS!$A$2:$K$1001,3,0)</f>
        <v>Byram Klimashevich</v>
      </c>
    </row>
    <row r="4545" spans="1:10" ht="14.25" customHeight="1" x14ac:dyDescent="0.3">
      <c r="A4545" s="3">
        <f t="shared" si="17"/>
        <v>45261</v>
      </c>
      <c r="B4545" s="3">
        <v>45261</v>
      </c>
      <c r="C4545" s="2">
        <v>302240</v>
      </c>
      <c r="D4545" s="2">
        <v>10038</v>
      </c>
      <c r="E4545" s="2">
        <v>369</v>
      </c>
      <c r="F4545" s="2">
        <v>2</v>
      </c>
      <c r="G4545" s="2">
        <v>379</v>
      </c>
      <c r="H4545" s="2">
        <v>758</v>
      </c>
      <c r="I4545" s="2" t="str">
        <f>VLOOKUP($D4545,PRODUCTS!$A$2:$G$87,2,0)</f>
        <v>Apple Watch Series 9 (GPS) 45mm</v>
      </c>
      <c r="J4545" s="2" t="str">
        <f>VLOOKUP(E4545,CUSTOMERS!$A$2:$K$1001,2,0)&amp;" "&amp;VLOOKUP(E4545,CUSTOMERS!$A$2:$K$1001,3,0)</f>
        <v>Hamish Beckford</v>
      </c>
    </row>
    <row r="4546" spans="1:10" ht="14.25" customHeight="1" x14ac:dyDescent="0.3">
      <c r="A4546" s="3">
        <f t="shared" si="17"/>
        <v>45261</v>
      </c>
      <c r="B4546" s="3">
        <v>45261</v>
      </c>
      <c r="C4546" s="2">
        <v>302241</v>
      </c>
      <c r="D4546" s="2">
        <v>10070</v>
      </c>
      <c r="E4546" s="2">
        <v>234</v>
      </c>
      <c r="F4546" s="2">
        <v>3</v>
      </c>
      <c r="G4546" s="2">
        <v>7</v>
      </c>
      <c r="H4546" s="2">
        <v>21</v>
      </c>
      <c r="I4546" s="2" t="str">
        <f>VLOOKUP($D4546,PRODUCTS!$A$2:$G$87,2,0)</f>
        <v>Case for iPhone 15 Pro Max Red</v>
      </c>
      <c r="J4546" s="2" t="str">
        <f>VLOOKUP(E4546,CUSTOMERS!$A$2:$K$1001,2,0)&amp;" "&amp;VLOOKUP(E4546,CUSTOMERS!$A$2:$K$1001,3,0)</f>
        <v>Bogey Tackett</v>
      </c>
    </row>
    <row r="4547" spans="1:10" ht="14.25" customHeight="1" x14ac:dyDescent="0.3">
      <c r="A4547" s="3">
        <f t="shared" si="17"/>
        <v>45261</v>
      </c>
      <c r="B4547" s="3">
        <v>45261</v>
      </c>
      <c r="C4547" s="2">
        <v>302242</v>
      </c>
      <c r="D4547" s="2">
        <v>10079</v>
      </c>
      <c r="E4547" s="2">
        <v>461</v>
      </c>
      <c r="F4547" s="2">
        <v>2</v>
      </c>
      <c r="G4547" s="2">
        <v>7</v>
      </c>
      <c r="H4547" s="2">
        <v>14</v>
      </c>
      <c r="I4547" s="2" t="str">
        <f>VLOOKUP($D4547,PRODUCTS!$A$2:$G$87,2,0)</f>
        <v>Screen Protector for iPhone 15 Pro Max</v>
      </c>
      <c r="J4547" s="2" t="str">
        <f>VLOOKUP(E4547,CUSTOMERS!$A$2:$K$1001,2,0)&amp;" "&amp;VLOOKUP(E4547,CUSTOMERS!$A$2:$K$1001,3,0)</f>
        <v>Bessy Fradson</v>
      </c>
    </row>
    <row r="4548" spans="1:10" ht="14.25" customHeight="1" x14ac:dyDescent="0.3">
      <c r="A4548" s="3">
        <f t="shared" si="17"/>
        <v>45261</v>
      </c>
      <c r="B4548" s="3">
        <v>45261</v>
      </c>
      <c r="C4548" s="2">
        <v>302243</v>
      </c>
      <c r="D4548" s="2">
        <v>10027</v>
      </c>
      <c r="E4548" s="2">
        <v>537</v>
      </c>
      <c r="F4548" s="2">
        <v>3</v>
      </c>
      <c r="G4548" s="2">
        <v>109</v>
      </c>
      <c r="H4548" s="2">
        <v>327</v>
      </c>
      <c r="I4548" s="2" t="str">
        <f>VLOOKUP($D4548,PRODUCTS!$A$2:$G$87,2,0)</f>
        <v>SAMSUNG Galaxy Buds Pro 2</v>
      </c>
      <c r="J4548" s="2" t="str">
        <f>VLOOKUP(E4548,CUSTOMERS!$A$2:$K$1001,2,0)&amp;" "&amp;VLOOKUP(E4548,CUSTOMERS!$A$2:$K$1001,3,0)</f>
        <v>Free Hessle</v>
      </c>
    </row>
    <row r="4549" spans="1:10" ht="14.25" customHeight="1" x14ac:dyDescent="0.3">
      <c r="A4549" s="3">
        <f t="shared" si="17"/>
        <v>45261</v>
      </c>
      <c r="B4549" s="3">
        <v>45261</v>
      </c>
      <c r="C4549" s="2">
        <v>302244</v>
      </c>
      <c r="D4549" s="2">
        <v>10019</v>
      </c>
      <c r="E4549" s="2">
        <v>998</v>
      </c>
      <c r="F4549" s="2">
        <v>3</v>
      </c>
      <c r="G4549" s="2">
        <v>1299</v>
      </c>
      <c r="H4549" s="2">
        <v>3897</v>
      </c>
      <c r="I4549" s="2" t="str">
        <f>VLOOKUP($D4549,PRODUCTS!$A$2:$G$87,2,0)</f>
        <v>iPhone 15 Pro 512 GB</v>
      </c>
      <c r="J4549" s="2" t="str">
        <f>VLOOKUP(E4549,CUSTOMERS!$A$2:$K$1001,2,0)&amp;" "&amp;VLOOKUP(E4549,CUSTOMERS!$A$2:$K$1001,3,0)</f>
        <v>Sabine Gaiter</v>
      </c>
    </row>
    <row r="4550" spans="1:10" ht="14.25" customHeight="1" x14ac:dyDescent="0.3">
      <c r="A4550" s="3">
        <f t="shared" si="17"/>
        <v>45261</v>
      </c>
      <c r="B4550" s="3">
        <v>45261</v>
      </c>
      <c r="C4550" s="2">
        <v>302245</v>
      </c>
      <c r="D4550" s="2">
        <v>10021</v>
      </c>
      <c r="E4550" s="2">
        <v>564</v>
      </c>
      <c r="F4550" s="2">
        <v>2</v>
      </c>
      <c r="G4550" s="2">
        <v>799</v>
      </c>
      <c r="H4550" s="2">
        <v>1598</v>
      </c>
      <c r="I4550" s="2" t="str">
        <f>VLOOKUP($D4550,PRODUCTS!$A$2:$G$87,2,0)</f>
        <v>iPhone 15 128 GB</v>
      </c>
      <c r="J4550" s="2" t="str">
        <f>VLOOKUP(E4550,CUSTOMERS!$A$2:$K$1001,2,0)&amp;" "&amp;VLOOKUP(E4550,CUSTOMERS!$A$2:$K$1001,3,0)</f>
        <v>Drona Benbow</v>
      </c>
    </row>
    <row r="4551" spans="1:10" ht="14.25" customHeight="1" x14ac:dyDescent="0.3">
      <c r="A4551" s="3">
        <f t="shared" si="17"/>
        <v>45261</v>
      </c>
      <c r="B4551" s="3">
        <v>45261</v>
      </c>
      <c r="C4551" s="2">
        <v>302246</v>
      </c>
      <c r="D4551" s="2">
        <v>10080</v>
      </c>
      <c r="E4551" s="2">
        <v>486</v>
      </c>
      <c r="F4551" s="2">
        <v>3</v>
      </c>
      <c r="G4551" s="2">
        <v>6</v>
      </c>
      <c r="H4551" s="2">
        <v>18</v>
      </c>
      <c r="I4551" s="2" t="str">
        <f>VLOOKUP($D4551,PRODUCTS!$A$2:$G$87,2,0)</f>
        <v>Screen Protector for iPhone 15 Pro</v>
      </c>
      <c r="J4551" s="2" t="str">
        <f>VLOOKUP(E4551,CUSTOMERS!$A$2:$K$1001,2,0)&amp;" "&amp;VLOOKUP(E4551,CUSTOMERS!$A$2:$K$1001,3,0)</f>
        <v>Melony Bassick</v>
      </c>
    </row>
    <row r="4552" spans="1:10" ht="14.25" customHeight="1" x14ac:dyDescent="0.3">
      <c r="A4552" s="3">
        <f t="shared" si="17"/>
        <v>45261</v>
      </c>
      <c r="B4552" s="3">
        <v>45261</v>
      </c>
      <c r="C4552" s="2">
        <v>302246</v>
      </c>
      <c r="D4552" s="2">
        <v>10008</v>
      </c>
      <c r="E4552" s="2">
        <v>623</v>
      </c>
      <c r="F4552" s="2">
        <v>1</v>
      </c>
      <c r="G4552" s="2">
        <v>50</v>
      </c>
      <c r="H4552" s="2">
        <v>50</v>
      </c>
      <c r="I4552" s="2" t="str">
        <f>VLOOKUP($D4552,PRODUCTS!$A$2:$G$87,2,0)</f>
        <v>Echo Dot (5th Gen)</v>
      </c>
      <c r="J4552" s="2" t="str">
        <f>VLOOKUP(E4552,CUSTOMERS!$A$2:$K$1001,2,0)&amp;" "&amp;VLOOKUP(E4552,CUSTOMERS!$A$2:$K$1001,3,0)</f>
        <v>Marillin Ganny</v>
      </c>
    </row>
    <row r="4553" spans="1:10" ht="14.25" customHeight="1" x14ac:dyDescent="0.3">
      <c r="A4553" s="3">
        <f t="shared" si="17"/>
        <v>45261</v>
      </c>
      <c r="B4553" s="3">
        <v>45262</v>
      </c>
      <c r="C4553" s="2">
        <v>302247</v>
      </c>
      <c r="D4553" s="2">
        <v>10066</v>
      </c>
      <c r="E4553" s="2">
        <v>717</v>
      </c>
      <c r="F4553" s="2">
        <v>1</v>
      </c>
      <c r="G4553" s="2">
        <v>149</v>
      </c>
      <c r="H4553" s="2">
        <v>149</v>
      </c>
      <c r="I4553" s="2" t="str">
        <f>VLOOKUP($D4553,PRODUCTS!$A$2:$G$87,2,0)</f>
        <v>Polaroid - Now+ Instant Film Camera Generation 2</v>
      </c>
      <c r="J4553" s="2" t="str">
        <f>VLOOKUP(E4553,CUSTOMERS!$A$2:$K$1001,2,0)&amp;" "&amp;VLOOKUP(E4553,CUSTOMERS!$A$2:$K$1001,3,0)</f>
        <v>Cacilie Janosevic</v>
      </c>
    </row>
    <row r="4554" spans="1:10" ht="14.25" customHeight="1" x14ac:dyDescent="0.3">
      <c r="A4554" s="3">
        <f t="shared" si="17"/>
        <v>45261</v>
      </c>
      <c r="B4554" s="3">
        <v>45262</v>
      </c>
      <c r="C4554" s="2">
        <v>302247</v>
      </c>
      <c r="D4554" s="2">
        <v>10031</v>
      </c>
      <c r="E4554" s="2">
        <v>771</v>
      </c>
      <c r="F4554" s="2">
        <v>1</v>
      </c>
      <c r="G4554" s="2">
        <v>25</v>
      </c>
      <c r="H4554" s="2">
        <v>25</v>
      </c>
      <c r="I4554" s="2" t="str">
        <f>VLOOKUP($D4554,PRODUCTS!$A$2:$G$87,2,0)</f>
        <v>Razer DeathAdder Mouse</v>
      </c>
      <c r="J4554" s="2" t="str">
        <f>VLOOKUP(E4554,CUSTOMERS!$A$2:$K$1001,2,0)&amp;" "&amp;VLOOKUP(E4554,CUSTOMERS!$A$2:$K$1001,3,0)</f>
        <v>Pepillo Vasnetsov</v>
      </c>
    </row>
    <row r="4555" spans="1:10" ht="14.25" customHeight="1" x14ac:dyDescent="0.3">
      <c r="A4555" s="3">
        <f t="shared" si="17"/>
        <v>45261</v>
      </c>
      <c r="B4555" s="3">
        <v>45262</v>
      </c>
      <c r="C4555" s="2">
        <v>302247</v>
      </c>
      <c r="D4555" s="2">
        <v>10028</v>
      </c>
      <c r="E4555" s="2">
        <v>857</v>
      </c>
      <c r="F4555" s="2">
        <v>2</v>
      </c>
      <c r="G4555" s="2">
        <v>1500</v>
      </c>
      <c r="H4555" s="2">
        <v>3000</v>
      </c>
      <c r="I4555" s="2" t="str">
        <f>VLOOKUP($D4555,PRODUCTS!$A$2:$G$87,2,0)</f>
        <v>SAMSUNG Galaxy Z Fold 5 256 GB</v>
      </c>
      <c r="J4555" s="2" t="str">
        <f>VLOOKUP(E4555,CUSTOMERS!$A$2:$K$1001,2,0)&amp;" "&amp;VLOOKUP(E4555,CUSTOMERS!$A$2:$K$1001,3,0)</f>
        <v>Deva Laxston</v>
      </c>
    </row>
    <row r="4556" spans="1:10" ht="14.25" customHeight="1" x14ac:dyDescent="0.3">
      <c r="A4556" s="3">
        <f t="shared" si="17"/>
        <v>45261</v>
      </c>
      <c r="B4556" s="3">
        <v>45262</v>
      </c>
      <c r="C4556" s="2">
        <v>302248</v>
      </c>
      <c r="D4556" s="2">
        <v>10058</v>
      </c>
      <c r="E4556" s="2">
        <v>456</v>
      </c>
      <c r="F4556" s="2">
        <v>2</v>
      </c>
      <c r="G4556" s="2">
        <v>799</v>
      </c>
      <c r="H4556" s="2">
        <v>1598</v>
      </c>
      <c r="I4556" s="2" t="str">
        <f>VLOOKUP($D4556,PRODUCTS!$A$2:$G$87,2,0)</f>
        <v>Sony - 65" Class X80K</v>
      </c>
      <c r="J4556" s="2" t="str">
        <f>VLOOKUP(E4556,CUSTOMERS!$A$2:$K$1001,2,0)&amp;" "&amp;VLOOKUP(E4556,CUSTOMERS!$A$2:$K$1001,3,0)</f>
        <v>Den Kivlin</v>
      </c>
    </row>
    <row r="4557" spans="1:10" ht="14.25" customHeight="1" x14ac:dyDescent="0.3">
      <c r="A4557" s="3">
        <f t="shared" si="17"/>
        <v>45261</v>
      </c>
      <c r="B4557" s="3">
        <v>45262</v>
      </c>
      <c r="C4557" s="2">
        <v>302249</v>
      </c>
      <c r="D4557" s="2">
        <v>10052</v>
      </c>
      <c r="E4557" s="2">
        <v>512</v>
      </c>
      <c r="F4557" s="2">
        <v>1</v>
      </c>
      <c r="G4557" s="2">
        <v>300</v>
      </c>
      <c r="H4557" s="2">
        <v>300</v>
      </c>
      <c r="I4557" s="2" t="str">
        <f>VLOOKUP($D4557,PRODUCTS!$A$2:$G$87,2,0)</f>
        <v>Acer - Aspire XC-840-UB11</v>
      </c>
      <c r="J4557" s="2" t="str">
        <f>VLOOKUP(E4557,CUSTOMERS!$A$2:$K$1001,2,0)&amp;" "&amp;VLOOKUP(E4557,CUSTOMERS!$A$2:$K$1001,3,0)</f>
        <v>Ella O'Hoolahan</v>
      </c>
    </row>
    <row r="4558" spans="1:10" ht="14.25" customHeight="1" x14ac:dyDescent="0.3">
      <c r="A4558" s="3">
        <f t="shared" si="17"/>
        <v>45261</v>
      </c>
      <c r="B4558" s="3">
        <v>45262</v>
      </c>
      <c r="C4558" s="2">
        <v>302250</v>
      </c>
      <c r="D4558" s="2">
        <v>10032</v>
      </c>
      <c r="E4558" s="2">
        <v>361</v>
      </c>
      <c r="F4558" s="2">
        <v>2</v>
      </c>
      <c r="G4558" s="2">
        <v>70</v>
      </c>
      <c r="H4558" s="2">
        <v>140</v>
      </c>
      <c r="I4558" s="2" t="str">
        <f>VLOOKUP($D4558,PRODUCTS!$A$2:$G$87,2,0)</f>
        <v>Nintendo Switch Pro Controller</v>
      </c>
      <c r="J4558" s="2" t="str">
        <f>VLOOKUP(E4558,CUSTOMERS!$A$2:$K$1001,2,0)&amp;" "&amp;VLOOKUP(E4558,CUSTOMERS!$A$2:$K$1001,3,0)</f>
        <v>Devon Venn</v>
      </c>
    </row>
    <row r="4559" spans="1:10" ht="14.25" customHeight="1" x14ac:dyDescent="0.3">
      <c r="A4559" s="3">
        <f t="shared" si="17"/>
        <v>45261</v>
      </c>
      <c r="B4559" s="3">
        <v>45262</v>
      </c>
      <c r="C4559" s="2">
        <v>302251</v>
      </c>
      <c r="D4559" s="2">
        <v>10027</v>
      </c>
      <c r="E4559" s="2">
        <v>871</v>
      </c>
      <c r="F4559" s="2">
        <v>2</v>
      </c>
      <c r="G4559" s="2">
        <v>109</v>
      </c>
      <c r="H4559" s="2">
        <v>218</v>
      </c>
      <c r="I4559" s="2" t="str">
        <f>VLOOKUP($D4559,PRODUCTS!$A$2:$G$87,2,0)</f>
        <v>SAMSUNG Galaxy Buds Pro 2</v>
      </c>
      <c r="J4559" s="2" t="str">
        <f>VLOOKUP(E4559,CUSTOMERS!$A$2:$K$1001,2,0)&amp;" "&amp;VLOOKUP(E4559,CUSTOMERS!$A$2:$K$1001,3,0)</f>
        <v>Ennis Mehew</v>
      </c>
    </row>
    <row r="4560" spans="1:10" ht="14.25" customHeight="1" x14ac:dyDescent="0.3">
      <c r="A4560" s="3">
        <f t="shared" si="17"/>
        <v>45261</v>
      </c>
      <c r="B4560" s="3">
        <v>45262</v>
      </c>
      <c r="C4560" s="2">
        <v>302252</v>
      </c>
      <c r="D4560" s="2">
        <v>10032</v>
      </c>
      <c r="E4560" s="2">
        <v>655</v>
      </c>
      <c r="F4560" s="2">
        <v>1</v>
      </c>
      <c r="G4560" s="2">
        <v>70</v>
      </c>
      <c r="H4560" s="2">
        <v>70</v>
      </c>
      <c r="I4560" s="2" t="str">
        <f>VLOOKUP($D4560,PRODUCTS!$A$2:$G$87,2,0)</f>
        <v>Nintendo Switch Pro Controller</v>
      </c>
      <c r="J4560" s="2" t="str">
        <f>VLOOKUP(E4560,CUSTOMERS!$A$2:$K$1001,2,0)&amp;" "&amp;VLOOKUP(E4560,CUSTOMERS!$A$2:$K$1001,3,0)</f>
        <v>Demetris Jira</v>
      </c>
    </row>
    <row r="4561" spans="1:10" ht="14.25" customHeight="1" x14ac:dyDescent="0.3">
      <c r="A4561" s="3">
        <f t="shared" si="17"/>
        <v>45261</v>
      </c>
      <c r="B4561" s="3">
        <v>45262</v>
      </c>
      <c r="C4561" s="2">
        <v>302252</v>
      </c>
      <c r="D4561" s="2">
        <v>10066</v>
      </c>
      <c r="E4561" s="2">
        <v>127</v>
      </c>
      <c r="F4561" s="2">
        <v>3</v>
      </c>
      <c r="G4561" s="2">
        <v>149</v>
      </c>
      <c r="H4561" s="2">
        <v>447</v>
      </c>
      <c r="I4561" s="2" t="str">
        <f>VLOOKUP($D4561,PRODUCTS!$A$2:$G$87,2,0)</f>
        <v>Polaroid - Now+ Instant Film Camera Generation 2</v>
      </c>
      <c r="J4561" s="2" t="str">
        <f>VLOOKUP(E4561,CUSTOMERS!$A$2:$K$1001,2,0)&amp;" "&amp;VLOOKUP(E4561,CUSTOMERS!$A$2:$K$1001,3,0)</f>
        <v>Merilee Dewdney</v>
      </c>
    </row>
    <row r="4562" spans="1:10" ht="14.25" customHeight="1" x14ac:dyDescent="0.3">
      <c r="A4562" s="3">
        <f t="shared" si="17"/>
        <v>45261</v>
      </c>
      <c r="B4562" s="3">
        <v>45262</v>
      </c>
      <c r="C4562" s="2">
        <v>302252</v>
      </c>
      <c r="D4562" s="2">
        <v>10004</v>
      </c>
      <c r="E4562" s="2">
        <v>389</v>
      </c>
      <c r="F4562" s="2">
        <v>3</v>
      </c>
      <c r="G4562" s="2">
        <v>35</v>
      </c>
      <c r="H4562" s="2">
        <v>105</v>
      </c>
      <c r="I4562" s="2" t="str">
        <f>VLOOKUP($D4562,PRODUCTS!$A$2:$G$87,2,0)</f>
        <v>Fire Stick TV 4K</v>
      </c>
      <c r="J4562" s="2" t="str">
        <f>VLOOKUP(E4562,CUSTOMERS!$A$2:$K$1001,2,0)&amp;" "&amp;VLOOKUP(E4562,CUSTOMERS!$A$2:$K$1001,3,0)</f>
        <v>Batsheva Cristoferi</v>
      </c>
    </row>
    <row r="4563" spans="1:10" ht="14.25" customHeight="1" x14ac:dyDescent="0.3">
      <c r="A4563" s="3">
        <f t="shared" si="17"/>
        <v>45261</v>
      </c>
      <c r="B4563" s="3">
        <v>45262</v>
      </c>
      <c r="C4563" s="2">
        <v>302252</v>
      </c>
      <c r="D4563" s="2">
        <v>10055</v>
      </c>
      <c r="E4563" s="2">
        <v>210</v>
      </c>
      <c r="F4563" s="2">
        <v>2</v>
      </c>
      <c r="G4563" s="2">
        <v>95</v>
      </c>
      <c r="H4563" s="2">
        <v>190</v>
      </c>
      <c r="I4563" s="2" t="str">
        <f>VLOOKUP($D4563,PRODUCTS!$A$2:$G$87,2,0)</f>
        <v>Dell - S2421NX 23.8" IPS LED FHD</v>
      </c>
      <c r="J4563" s="2" t="str">
        <f>VLOOKUP(E4563,CUSTOMERS!$A$2:$K$1001,2,0)&amp;" "&amp;VLOOKUP(E4563,CUSTOMERS!$A$2:$K$1001,3,0)</f>
        <v>Colan Korf</v>
      </c>
    </row>
    <row r="4564" spans="1:10" ht="14.25" customHeight="1" x14ac:dyDescent="0.3">
      <c r="A4564" s="3">
        <f t="shared" si="17"/>
        <v>45261</v>
      </c>
      <c r="B4564" s="3">
        <v>45262</v>
      </c>
      <c r="C4564" s="2">
        <v>302253</v>
      </c>
      <c r="D4564" s="2">
        <v>10068</v>
      </c>
      <c r="E4564" s="2">
        <v>935</v>
      </c>
      <c r="F4564" s="2">
        <v>2</v>
      </c>
      <c r="G4564" s="2">
        <v>279</v>
      </c>
      <c r="H4564" s="2">
        <v>558</v>
      </c>
      <c r="I4564" s="2" t="str">
        <f>VLOOKUP($D4564,PRODUCTS!$A$2:$G$87,2,0)</f>
        <v>Yale - Assure Lock 2 Smart Lock</v>
      </c>
      <c r="J4564" s="2" t="str">
        <f>VLOOKUP(E4564,CUSTOMERS!$A$2:$K$1001,2,0)&amp;" "&amp;VLOOKUP(E4564,CUSTOMERS!$A$2:$K$1001,3,0)</f>
        <v>Euell Salters</v>
      </c>
    </row>
    <row r="4565" spans="1:10" ht="14.25" customHeight="1" x14ac:dyDescent="0.3">
      <c r="A4565" s="3">
        <f t="shared" si="17"/>
        <v>45261</v>
      </c>
      <c r="B4565" s="3">
        <v>45262</v>
      </c>
      <c r="C4565" s="2">
        <v>302254</v>
      </c>
      <c r="D4565" s="2">
        <v>10028</v>
      </c>
      <c r="E4565" s="2">
        <v>203</v>
      </c>
      <c r="F4565" s="2">
        <v>2</v>
      </c>
      <c r="G4565" s="2">
        <v>1500</v>
      </c>
      <c r="H4565" s="2">
        <v>3000</v>
      </c>
      <c r="I4565" s="2" t="str">
        <f>VLOOKUP($D4565,PRODUCTS!$A$2:$G$87,2,0)</f>
        <v>SAMSUNG Galaxy Z Fold 5 256 GB</v>
      </c>
      <c r="J4565" s="2" t="str">
        <f>VLOOKUP(E4565,CUSTOMERS!$A$2:$K$1001,2,0)&amp;" "&amp;VLOOKUP(E4565,CUSTOMERS!$A$2:$K$1001,3,0)</f>
        <v>Lorrie Halligan</v>
      </c>
    </row>
    <row r="4566" spans="1:10" ht="14.25" customHeight="1" x14ac:dyDescent="0.3">
      <c r="A4566" s="3">
        <f t="shared" si="17"/>
        <v>45261</v>
      </c>
      <c r="B4566" s="3">
        <v>45263</v>
      </c>
      <c r="C4566" s="2">
        <v>302255</v>
      </c>
      <c r="D4566" s="2">
        <v>10018</v>
      </c>
      <c r="E4566" s="2">
        <v>6</v>
      </c>
      <c r="F4566" s="2">
        <v>1</v>
      </c>
      <c r="G4566" s="2">
        <v>1099</v>
      </c>
      <c r="H4566" s="2">
        <v>1099</v>
      </c>
      <c r="I4566" s="2" t="str">
        <f>VLOOKUP($D4566,PRODUCTS!$A$2:$G$87,2,0)</f>
        <v>iPhone 15 Pro 256 GB</v>
      </c>
      <c r="J4566" s="2" t="str">
        <f>VLOOKUP(E4566,CUSTOMERS!$A$2:$K$1001,2,0)&amp;" "&amp;VLOOKUP(E4566,CUSTOMERS!$A$2:$K$1001,3,0)</f>
        <v>Issi Picheford</v>
      </c>
    </row>
    <row r="4567" spans="1:10" ht="14.25" customHeight="1" x14ac:dyDescent="0.3">
      <c r="A4567" s="3">
        <f t="shared" si="17"/>
        <v>45261</v>
      </c>
      <c r="B4567" s="3">
        <v>45263</v>
      </c>
      <c r="C4567" s="2">
        <v>302255</v>
      </c>
      <c r="D4567" s="2">
        <v>10053</v>
      </c>
      <c r="E4567" s="2">
        <v>379</v>
      </c>
      <c r="F4567" s="2">
        <v>3</v>
      </c>
      <c r="G4567" s="2">
        <v>90</v>
      </c>
      <c r="H4567" s="2">
        <v>270</v>
      </c>
      <c r="I4567" s="2" t="str">
        <f>VLOOKUP($D4567,PRODUCTS!$A$2:$G$87,2,0)</f>
        <v>HP - 21.5" IPS LED Full HD </v>
      </c>
      <c r="J4567" s="2" t="str">
        <f>VLOOKUP(E4567,CUSTOMERS!$A$2:$K$1001,2,0)&amp;" "&amp;VLOOKUP(E4567,CUSTOMERS!$A$2:$K$1001,3,0)</f>
        <v>Carena Lount</v>
      </c>
    </row>
    <row r="4568" spans="1:10" ht="14.25" customHeight="1" x14ac:dyDescent="0.3">
      <c r="A4568" s="3">
        <f t="shared" si="17"/>
        <v>45261</v>
      </c>
      <c r="B4568" s="3">
        <v>45263</v>
      </c>
      <c r="C4568" s="2">
        <v>302255</v>
      </c>
      <c r="D4568" s="2">
        <v>10026</v>
      </c>
      <c r="E4568" s="2">
        <v>742</v>
      </c>
      <c r="F4568" s="2">
        <v>1</v>
      </c>
      <c r="G4568" s="2">
        <v>850</v>
      </c>
      <c r="H4568" s="2">
        <v>850</v>
      </c>
      <c r="I4568" s="2" t="str">
        <f>VLOOKUP($D4568,PRODUCTS!$A$2:$G$87,2,0)</f>
        <v>SAMSUNG Galaxy Z Flip 256 GB</v>
      </c>
      <c r="J4568" s="2" t="str">
        <f>VLOOKUP(E4568,CUSTOMERS!$A$2:$K$1001,2,0)&amp;" "&amp;VLOOKUP(E4568,CUSTOMERS!$A$2:$K$1001,3,0)</f>
        <v>Lynsey Abyss</v>
      </c>
    </row>
    <row r="4569" spans="1:10" ht="14.25" customHeight="1" x14ac:dyDescent="0.3">
      <c r="A4569" s="3">
        <f t="shared" si="17"/>
        <v>45261</v>
      </c>
      <c r="B4569" s="3">
        <v>45263</v>
      </c>
      <c r="C4569" s="2">
        <v>302255</v>
      </c>
      <c r="D4569" s="2">
        <v>10036</v>
      </c>
      <c r="E4569" s="2">
        <v>914</v>
      </c>
      <c r="F4569" s="2">
        <v>3</v>
      </c>
      <c r="G4569" s="2">
        <v>111</v>
      </c>
      <c r="H4569" s="2">
        <v>333</v>
      </c>
      <c r="I4569" s="2" t="str">
        <f>VLOOKUP($D4569,PRODUCTS!$A$2:$G$87,2,0)</f>
        <v>Xbox Elite Series 2 Wireless</v>
      </c>
      <c r="J4569" s="2" t="str">
        <f>VLOOKUP(E4569,CUSTOMERS!$A$2:$K$1001,2,0)&amp;" "&amp;VLOOKUP(E4569,CUSTOMERS!$A$2:$K$1001,3,0)</f>
        <v>Martie Clair</v>
      </c>
    </row>
    <row r="4570" spans="1:10" ht="14.25" customHeight="1" x14ac:dyDescent="0.3">
      <c r="A4570" s="3">
        <f t="shared" si="17"/>
        <v>45261</v>
      </c>
      <c r="B4570" s="3">
        <v>45263</v>
      </c>
      <c r="C4570" s="2">
        <v>302255</v>
      </c>
      <c r="D4570" s="2">
        <v>10045</v>
      </c>
      <c r="E4570" s="2">
        <v>786</v>
      </c>
      <c r="F4570" s="2">
        <v>1</v>
      </c>
      <c r="G4570" s="2">
        <v>499</v>
      </c>
      <c r="H4570" s="2">
        <v>499</v>
      </c>
      <c r="I4570" s="2" t="str">
        <f>VLOOKUP($D4570,PRODUCTS!$A$2:$G$87,2,0)</f>
        <v>Microsoft - Xbox Series X 1TB Console </v>
      </c>
      <c r="J4570" s="2" t="str">
        <f>VLOOKUP(E4570,CUSTOMERS!$A$2:$K$1001,2,0)&amp;" "&amp;VLOOKUP(E4570,CUSTOMERS!$A$2:$K$1001,3,0)</f>
        <v>Bel Cahillane</v>
      </c>
    </row>
    <row r="4571" spans="1:10" ht="14.25" customHeight="1" x14ac:dyDescent="0.3">
      <c r="A4571" s="3">
        <f t="shared" si="17"/>
        <v>45261</v>
      </c>
      <c r="B4571" s="3">
        <v>45263</v>
      </c>
      <c r="C4571" s="2">
        <v>302256</v>
      </c>
      <c r="D4571" s="2">
        <v>10016</v>
      </c>
      <c r="E4571" s="2">
        <v>439</v>
      </c>
      <c r="F4571" s="2">
        <v>1</v>
      </c>
      <c r="G4571" s="2">
        <v>1599</v>
      </c>
      <c r="H4571" s="2">
        <v>1599</v>
      </c>
      <c r="I4571" s="2" t="str">
        <f>VLOOKUP($D4571,PRODUCTS!$A$2:$G$87,2,0)</f>
        <v>iPhone 15 Pro Max 1 TB</v>
      </c>
      <c r="J4571" s="2" t="str">
        <f>VLOOKUP(E4571,CUSTOMERS!$A$2:$K$1001,2,0)&amp;" "&amp;VLOOKUP(E4571,CUSTOMERS!$A$2:$K$1001,3,0)</f>
        <v>Darwin Cristea</v>
      </c>
    </row>
    <row r="4572" spans="1:10" ht="14.25" customHeight="1" x14ac:dyDescent="0.3">
      <c r="A4572" s="3">
        <f t="shared" si="17"/>
        <v>45261</v>
      </c>
      <c r="B4572" s="3">
        <v>45263</v>
      </c>
      <c r="C4572" s="2">
        <v>302256</v>
      </c>
      <c r="D4572" s="2">
        <v>10058</v>
      </c>
      <c r="E4572" s="2">
        <v>686</v>
      </c>
      <c r="F4572" s="2">
        <v>3</v>
      </c>
      <c r="G4572" s="2">
        <v>799</v>
      </c>
      <c r="H4572" s="2">
        <v>2397</v>
      </c>
      <c r="I4572" s="2" t="str">
        <f>VLOOKUP($D4572,PRODUCTS!$A$2:$G$87,2,0)</f>
        <v>Sony - 65" Class X80K</v>
      </c>
      <c r="J4572" s="2" t="str">
        <f>VLOOKUP(E4572,CUSTOMERS!$A$2:$K$1001,2,0)&amp;" "&amp;VLOOKUP(E4572,CUSTOMERS!$A$2:$K$1001,3,0)</f>
        <v>Beth Vockins</v>
      </c>
    </row>
    <row r="4573" spans="1:10" ht="14.25" customHeight="1" x14ac:dyDescent="0.3">
      <c r="A4573" s="3">
        <f t="shared" si="17"/>
        <v>45261</v>
      </c>
      <c r="B4573" s="3">
        <v>45263</v>
      </c>
      <c r="C4573" s="2">
        <v>302256</v>
      </c>
      <c r="D4573" s="2">
        <v>10073</v>
      </c>
      <c r="E4573" s="2">
        <v>856</v>
      </c>
      <c r="F4573" s="2">
        <v>2</v>
      </c>
      <c r="G4573" s="2">
        <v>7</v>
      </c>
      <c r="H4573" s="2">
        <v>14</v>
      </c>
      <c r="I4573" s="2" t="str">
        <f>VLOOKUP($D4573,PRODUCTS!$A$2:$G$87,2,0)</f>
        <v>Case for iPhone 15 Pro Max Black</v>
      </c>
      <c r="J4573" s="2" t="str">
        <f>VLOOKUP(E4573,CUSTOMERS!$A$2:$K$1001,2,0)&amp;" "&amp;VLOOKUP(E4573,CUSTOMERS!$A$2:$K$1001,3,0)</f>
        <v>Nickola Gradley</v>
      </c>
    </row>
    <row r="4574" spans="1:10" ht="14.25" customHeight="1" x14ac:dyDescent="0.3">
      <c r="A4574" s="3">
        <f t="shared" si="17"/>
        <v>45261</v>
      </c>
      <c r="B4574" s="3">
        <v>45263</v>
      </c>
      <c r="C4574" s="2">
        <v>302257</v>
      </c>
      <c r="D4574" s="2">
        <v>10056</v>
      </c>
      <c r="E4574" s="2">
        <v>638</v>
      </c>
      <c r="F4574" s="2">
        <v>3</v>
      </c>
      <c r="G4574" s="2">
        <v>999</v>
      </c>
      <c r="H4574" s="2">
        <v>2997</v>
      </c>
      <c r="I4574" s="2" t="str">
        <f>VLOOKUP($D4574,PRODUCTS!$A$2:$G$87,2,0)</f>
        <v>Samsung - 85" Class TU690T</v>
      </c>
      <c r="J4574" s="2" t="str">
        <f>VLOOKUP(E4574,CUSTOMERS!$A$2:$K$1001,2,0)&amp;" "&amp;VLOOKUP(E4574,CUSTOMERS!$A$2:$K$1001,3,0)</f>
        <v>Nicola Olliar</v>
      </c>
    </row>
    <row r="4575" spans="1:10" ht="14.25" customHeight="1" x14ac:dyDescent="0.3">
      <c r="A4575" s="3">
        <f t="shared" si="17"/>
        <v>45261</v>
      </c>
      <c r="B4575" s="3">
        <v>45263</v>
      </c>
      <c r="C4575" s="2">
        <v>302257</v>
      </c>
      <c r="D4575" s="2">
        <v>10046</v>
      </c>
      <c r="E4575" s="2">
        <v>1000</v>
      </c>
      <c r="F4575" s="2">
        <v>3</v>
      </c>
      <c r="G4575" s="2">
        <v>200</v>
      </c>
      <c r="H4575" s="2">
        <v>600</v>
      </c>
      <c r="I4575" s="2" t="str">
        <f>VLOOKUP($D4575,PRODUCTS!$A$2:$G$87,2,0)</f>
        <v>Nintendo - Switch 32GB Lite</v>
      </c>
      <c r="J4575" s="2" t="str">
        <f>VLOOKUP(E4575,CUSTOMERS!$A$2:$K$1001,2,0)&amp;" "&amp;VLOOKUP(E4575,CUSTOMERS!$A$2:$K$1001,3,0)</f>
        <v>Allina Ruffler</v>
      </c>
    </row>
    <row r="4576" spans="1:10" ht="14.25" customHeight="1" x14ac:dyDescent="0.3">
      <c r="A4576" s="3">
        <f t="shared" si="17"/>
        <v>45261</v>
      </c>
      <c r="B4576" s="3">
        <v>45263</v>
      </c>
      <c r="C4576" s="2">
        <v>302257</v>
      </c>
      <c r="D4576" s="2">
        <v>10080</v>
      </c>
      <c r="E4576" s="2">
        <v>304</v>
      </c>
      <c r="F4576" s="2">
        <v>3</v>
      </c>
      <c r="G4576" s="2">
        <v>6</v>
      </c>
      <c r="H4576" s="2">
        <v>18</v>
      </c>
      <c r="I4576" s="2" t="str">
        <f>VLOOKUP($D4576,PRODUCTS!$A$2:$G$87,2,0)</f>
        <v>Screen Protector for iPhone 15 Pro</v>
      </c>
      <c r="J4576" s="2" t="str">
        <f>VLOOKUP(E4576,CUSTOMERS!$A$2:$K$1001,2,0)&amp;" "&amp;VLOOKUP(E4576,CUSTOMERS!$A$2:$K$1001,3,0)</f>
        <v>Stacy Pizer</v>
      </c>
    </row>
    <row r="4577" spans="1:10" ht="14.25" customHeight="1" x14ac:dyDescent="0.3">
      <c r="A4577" s="3">
        <f t="shared" si="17"/>
        <v>45261</v>
      </c>
      <c r="B4577" s="3">
        <v>45263</v>
      </c>
      <c r="C4577" s="2">
        <v>302258</v>
      </c>
      <c r="D4577" s="2">
        <v>10045</v>
      </c>
      <c r="E4577" s="2">
        <v>363</v>
      </c>
      <c r="F4577" s="2">
        <v>2</v>
      </c>
      <c r="G4577" s="2">
        <v>499</v>
      </c>
      <c r="H4577" s="2">
        <v>998</v>
      </c>
      <c r="I4577" s="2" t="str">
        <f>VLOOKUP($D4577,PRODUCTS!$A$2:$G$87,2,0)</f>
        <v>Microsoft - Xbox Series X 1TB Console </v>
      </c>
      <c r="J4577" s="2" t="str">
        <f>VLOOKUP(E4577,CUSTOMERS!$A$2:$K$1001,2,0)&amp;" "&amp;VLOOKUP(E4577,CUSTOMERS!$A$2:$K$1001,3,0)</f>
        <v>Renae Blinde</v>
      </c>
    </row>
    <row r="4578" spans="1:10" ht="14.25" customHeight="1" x14ac:dyDescent="0.3">
      <c r="A4578" s="3">
        <f t="shared" si="17"/>
        <v>45261</v>
      </c>
      <c r="B4578" s="3">
        <v>45263</v>
      </c>
      <c r="C4578" s="2">
        <v>302258</v>
      </c>
      <c r="D4578" s="2">
        <v>10021</v>
      </c>
      <c r="E4578" s="2">
        <v>419</v>
      </c>
      <c r="F4578" s="2">
        <v>3</v>
      </c>
      <c r="G4578" s="2">
        <v>799</v>
      </c>
      <c r="H4578" s="2">
        <v>2397</v>
      </c>
      <c r="I4578" s="2" t="str">
        <f>VLOOKUP($D4578,PRODUCTS!$A$2:$G$87,2,0)</f>
        <v>iPhone 15 128 GB</v>
      </c>
      <c r="J4578" s="2" t="str">
        <f>VLOOKUP(E4578,CUSTOMERS!$A$2:$K$1001,2,0)&amp;" "&amp;VLOOKUP(E4578,CUSTOMERS!$A$2:$K$1001,3,0)</f>
        <v>Conroy Niesing</v>
      </c>
    </row>
    <row r="4579" spans="1:10" ht="14.25" customHeight="1" x14ac:dyDescent="0.3">
      <c r="A4579" s="3">
        <f t="shared" si="17"/>
        <v>45261</v>
      </c>
      <c r="B4579" s="3">
        <v>45263</v>
      </c>
      <c r="C4579" s="2">
        <v>302258</v>
      </c>
      <c r="D4579" s="2">
        <v>10073</v>
      </c>
      <c r="E4579" s="2">
        <v>552</v>
      </c>
      <c r="F4579" s="2">
        <v>1</v>
      </c>
      <c r="G4579" s="2">
        <v>7</v>
      </c>
      <c r="H4579" s="2">
        <v>7</v>
      </c>
      <c r="I4579" s="2" t="str">
        <f>VLOOKUP($D4579,PRODUCTS!$A$2:$G$87,2,0)</f>
        <v>Case for iPhone 15 Pro Max Black</v>
      </c>
      <c r="J4579" s="2" t="str">
        <f>VLOOKUP(E4579,CUSTOMERS!$A$2:$K$1001,2,0)&amp;" "&amp;VLOOKUP(E4579,CUSTOMERS!$A$2:$K$1001,3,0)</f>
        <v>Maribeth Linebarger</v>
      </c>
    </row>
    <row r="4580" spans="1:10" ht="14.25" customHeight="1" x14ac:dyDescent="0.3">
      <c r="A4580" s="3">
        <f t="shared" si="17"/>
        <v>45261</v>
      </c>
      <c r="B4580" s="3">
        <v>45263</v>
      </c>
      <c r="C4580" s="2">
        <v>302258</v>
      </c>
      <c r="D4580" s="2">
        <v>10014</v>
      </c>
      <c r="E4580" s="2">
        <v>24</v>
      </c>
      <c r="F4580" s="2">
        <v>1</v>
      </c>
      <c r="G4580" s="2">
        <v>1199</v>
      </c>
      <c r="H4580" s="2">
        <v>1199</v>
      </c>
      <c r="I4580" s="2" t="str">
        <f>VLOOKUP($D4580,PRODUCTS!$A$2:$G$87,2,0)</f>
        <v>iPhone 15 Pro Max 256 GB</v>
      </c>
      <c r="J4580" s="2" t="str">
        <f>VLOOKUP(E4580,CUSTOMERS!$A$2:$K$1001,2,0)&amp;" "&amp;VLOOKUP(E4580,CUSTOMERS!$A$2:$K$1001,3,0)</f>
        <v>Juliana Beecker</v>
      </c>
    </row>
    <row r="4581" spans="1:10" ht="14.25" customHeight="1" x14ac:dyDescent="0.3">
      <c r="A4581" s="3">
        <f t="shared" si="17"/>
        <v>45261</v>
      </c>
      <c r="B4581" s="3">
        <v>45263</v>
      </c>
      <c r="C4581" s="2">
        <v>302259</v>
      </c>
      <c r="D4581" s="2">
        <v>10024</v>
      </c>
      <c r="E4581" s="2">
        <v>246</v>
      </c>
      <c r="F4581" s="2">
        <v>1</v>
      </c>
      <c r="G4581" s="2">
        <v>199</v>
      </c>
      <c r="H4581" s="2">
        <v>199</v>
      </c>
      <c r="I4581" s="2" t="str">
        <f>VLOOKUP($D4581,PRODUCTS!$A$2:$G$87,2,0)</f>
        <v>SAMSUNG Galaxy Tab S6 Lite 10.4" 64GB</v>
      </c>
      <c r="J4581" s="2" t="str">
        <f>VLOOKUP(E4581,CUSTOMERS!$A$2:$K$1001,2,0)&amp;" "&amp;VLOOKUP(E4581,CUSTOMERS!$A$2:$K$1001,3,0)</f>
        <v>Vivi Liversedge</v>
      </c>
    </row>
    <row r="4582" spans="1:10" ht="14.25" customHeight="1" x14ac:dyDescent="0.3">
      <c r="A4582" s="3">
        <f t="shared" si="17"/>
        <v>45261</v>
      </c>
      <c r="B4582" s="3">
        <v>45263</v>
      </c>
      <c r="C4582" s="2">
        <v>302259</v>
      </c>
      <c r="D4582" s="2">
        <v>10013</v>
      </c>
      <c r="E4582" s="2">
        <v>815</v>
      </c>
      <c r="F4582" s="2">
        <v>1</v>
      </c>
      <c r="G4582" s="2">
        <v>157</v>
      </c>
      <c r="H4582" s="2">
        <v>157</v>
      </c>
      <c r="I4582" s="2" t="str">
        <f>VLOOKUP($D4582,PRODUCTS!$A$2:$G$87,2,0)</f>
        <v>Vizio 40" D-Series</v>
      </c>
      <c r="J4582" s="2" t="str">
        <f>VLOOKUP(E4582,CUSTOMERS!$A$2:$K$1001,2,0)&amp;" "&amp;VLOOKUP(E4582,CUSTOMERS!$A$2:$K$1001,3,0)</f>
        <v>Artie Tomson</v>
      </c>
    </row>
    <row r="4583" spans="1:10" ht="14.25" customHeight="1" x14ac:dyDescent="0.3">
      <c r="A4583" s="3">
        <f t="shared" si="17"/>
        <v>45261</v>
      </c>
      <c r="B4583" s="3">
        <v>45263</v>
      </c>
      <c r="C4583" s="2">
        <v>302260</v>
      </c>
      <c r="D4583" s="2">
        <v>10079</v>
      </c>
      <c r="E4583" s="2">
        <v>797</v>
      </c>
      <c r="F4583" s="2">
        <v>1</v>
      </c>
      <c r="G4583" s="2">
        <v>7</v>
      </c>
      <c r="H4583" s="2">
        <v>7</v>
      </c>
      <c r="I4583" s="2" t="str">
        <f>VLOOKUP($D4583,PRODUCTS!$A$2:$G$87,2,0)</f>
        <v>Screen Protector for iPhone 15 Pro Max</v>
      </c>
      <c r="J4583" s="2" t="str">
        <f>VLOOKUP(E4583,CUSTOMERS!$A$2:$K$1001,2,0)&amp;" "&amp;VLOOKUP(E4583,CUSTOMERS!$A$2:$K$1001,3,0)</f>
        <v>Louisa O'Lochan</v>
      </c>
    </row>
    <row r="4584" spans="1:10" ht="14.25" customHeight="1" x14ac:dyDescent="0.3">
      <c r="A4584" s="3">
        <f t="shared" si="17"/>
        <v>45261</v>
      </c>
      <c r="B4584" s="3">
        <v>45263</v>
      </c>
      <c r="C4584" s="2">
        <v>302260</v>
      </c>
      <c r="D4584" s="2">
        <v>10041</v>
      </c>
      <c r="E4584" s="2">
        <v>337</v>
      </c>
      <c r="F4584" s="2">
        <v>2</v>
      </c>
      <c r="G4584" s="2">
        <v>749</v>
      </c>
      <c r="H4584" s="2">
        <v>1498</v>
      </c>
      <c r="I4584" s="2" t="str">
        <f>VLOOKUP($D4584,PRODUCTS!$A$2:$G$87,2,0)</f>
        <v>MacBook Air 13.3" Laptop - Apple M1 chip</v>
      </c>
      <c r="J4584" s="2" t="str">
        <f>VLOOKUP(E4584,CUSTOMERS!$A$2:$K$1001,2,0)&amp;" "&amp;VLOOKUP(E4584,CUSTOMERS!$A$2:$K$1001,3,0)</f>
        <v>Irina Linsey</v>
      </c>
    </row>
    <row r="4585" spans="1:10" ht="14.25" customHeight="1" x14ac:dyDescent="0.3">
      <c r="A4585" s="3">
        <f t="shared" si="17"/>
        <v>45261</v>
      </c>
      <c r="B4585" s="3">
        <v>45263</v>
      </c>
      <c r="C4585" s="2">
        <v>302261</v>
      </c>
      <c r="D4585" s="2">
        <v>10078</v>
      </c>
      <c r="E4585" s="2">
        <v>932</v>
      </c>
      <c r="F4585" s="2">
        <v>1</v>
      </c>
      <c r="G4585" s="2">
        <v>5</v>
      </c>
      <c r="H4585" s="2">
        <v>5</v>
      </c>
      <c r="I4585" s="2" t="str">
        <f>VLOOKUP($D4585,PRODUCTS!$A$2:$G$87,2,0)</f>
        <v>Case for iPhone 15 Blue</v>
      </c>
      <c r="J4585" s="2" t="str">
        <f>VLOOKUP(E4585,CUSTOMERS!$A$2:$K$1001,2,0)&amp;" "&amp;VLOOKUP(E4585,CUSTOMERS!$A$2:$K$1001,3,0)</f>
        <v>Arney Cage</v>
      </c>
    </row>
    <row r="4586" spans="1:10" ht="14.25" customHeight="1" x14ac:dyDescent="0.3">
      <c r="A4586" s="3">
        <f t="shared" si="17"/>
        <v>45261</v>
      </c>
      <c r="B4586" s="3">
        <v>45263</v>
      </c>
      <c r="C4586" s="2">
        <v>302261</v>
      </c>
      <c r="D4586" s="2">
        <v>10058</v>
      </c>
      <c r="E4586" s="2">
        <v>116</v>
      </c>
      <c r="F4586" s="2">
        <v>2</v>
      </c>
      <c r="G4586" s="2">
        <v>799</v>
      </c>
      <c r="H4586" s="2">
        <v>1598</v>
      </c>
      <c r="I4586" s="2" t="str">
        <f>VLOOKUP($D4586,PRODUCTS!$A$2:$G$87,2,0)</f>
        <v>Sony - 65" Class X80K</v>
      </c>
      <c r="J4586" s="2" t="str">
        <f>VLOOKUP(E4586,CUSTOMERS!$A$2:$K$1001,2,0)&amp;" "&amp;VLOOKUP(E4586,CUSTOMERS!$A$2:$K$1001,3,0)</f>
        <v>Stanwood Geraldo</v>
      </c>
    </row>
    <row r="4587" spans="1:10" ht="14.25" customHeight="1" x14ac:dyDescent="0.3">
      <c r="A4587" s="3">
        <f t="shared" si="17"/>
        <v>45261</v>
      </c>
      <c r="B4587" s="3">
        <v>45263</v>
      </c>
      <c r="C4587" s="2">
        <v>302262</v>
      </c>
      <c r="D4587" s="2">
        <v>10002</v>
      </c>
      <c r="E4587" s="2">
        <v>66</v>
      </c>
      <c r="F4587" s="2">
        <v>3</v>
      </c>
      <c r="G4587" s="2">
        <v>81</v>
      </c>
      <c r="H4587" s="2">
        <v>243</v>
      </c>
      <c r="I4587" s="2" t="str">
        <f>VLOOKUP($D4587,PRODUCTS!$A$2:$G$87,2,0)</f>
        <v>Apple AirTag 4 Pack</v>
      </c>
      <c r="J4587" s="2" t="str">
        <f>VLOOKUP(E4587,CUSTOMERS!$A$2:$K$1001,2,0)&amp;" "&amp;VLOOKUP(E4587,CUSTOMERS!$A$2:$K$1001,3,0)</f>
        <v>Ferris Ehlerding</v>
      </c>
    </row>
    <row r="4588" spans="1:10" ht="14.25" customHeight="1" x14ac:dyDescent="0.3">
      <c r="A4588" s="3">
        <f t="shared" si="17"/>
        <v>45261</v>
      </c>
      <c r="B4588" s="3">
        <v>45263</v>
      </c>
      <c r="C4588" s="2">
        <v>302262</v>
      </c>
      <c r="D4588" s="2">
        <v>10076</v>
      </c>
      <c r="E4588" s="2">
        <v>546</v>
      </c>
      <c r="F4588" s="2">
        <v>1</v>
      </c>
      <c r="G4588" s="2">
        <v>7</v>
      </c>
      <c r="H4588" s="2">
        <v>7</v>
      </c>
      <c r="I4588" s="2" t="str">
        <f>VLOOKUP($D4588,PRODUCTS!$A$2:$G$87,2,0)</f>
        <v>Case for iPhone 15 Pro Max Blue</v>
      </c>
      <c r="J4588" s="2" t="str">
        <f>VLOOKUP(E4588,CUSTOMERS!$A$2:$K$1001,2,0)&amp;" "&amp;VLOOKUP(E4588,CUSTOMERS!$A$2:$K$1001,3,0)</f>
        <v>Kaiser Thomesson</v>
      </c>
    </row>
    <row r="4589" spans="1:10" ht="14.25" customHeight="1" x14ac:dyDescent="0.3">
      <c r="A4589" s="3">
        <f t="shared" si="17"/>
        <v>45261</v>
      </c>
      <c r="B4589" s="3">
        <v>45263</v>
      </c>
      <c r="C4589" s="2">
        <v>302262</v>
      </c>
      <c r="D4589" s="2">
        <v>10075</v>
      </c>
      <c r="E4589" s="2">
        <v>343</v>
      </c>
      <c r="F4589" s="2">
        <v>1</v>
      </c>
      <c r="G4589" s="2">
        <v>5</v>
      </c>
      <c r="H4589" s="2">
        <v>5</v>
      </c>
      <c r="I4589" s="2" t="str">
        <f>VLOOKUP($D4589,PRODUCTS!$A$2:$G$87,2,0)</f>
        <v>Case for iPhone 15 Black</v>
      </c>
      <c r="J4589" s="2" t="str">
        <f>VLOOKUP(E4589,CUSTOMERS!$A$2:$K$1001,2,0)&amp;" "&amp;VLOOKUP(E4589,CUSTOMERS!$A$2:$K$1001,3,0)</f>
        <v>Miguel Kenset</v>
      </c>
    </row>
    <row r="4590" spans="1:10" ht="14.25" customHeight="1" x14ac:dyDescent="0.3">
      <c r="A4590" s="3">
        <f t="shared" si="17"/>
        <v>45261</v>
      </c>
      <c r="B4590" s="3">
        <v>45263</v>
      </c>
      <c r="C4590" s="2">
        <v>302262</v>
      </c>
      <c r="D4590" s="2">
        <v>10024</v>
      </c>
      <c r="E4590" s="2">
        <v>539</v>
      </c>
      <c r="F4590" s="2">
        <v>1</v>
      </c>
      <c r="G4590" s="2">
        <v>199</v>
      </c>
      <c r="H4590" s="2">
        <v>199</v>
      </c>
      <c r="I4590" s="2" t="str">
        <f>VLOOKUP($D4590,PRODUCTS!$A$2:$G$87,2,0)</f>
        <v>SAMSUNG Galaxy Tab S6 Lite 10.4" 64GB</v>
      </c>
      <c r="J4590" s="2" t="str">
        <f>VLOOKUP(E4590,CUSTOMERS!$A$2:$K$1001,2,0)&amp;" "&amp;VLOOKUP(E4590,CUSTOMERS!$A$2:$K$1001,3,0)</f>
        <v>Karin Jollie</v>
      </c>
    </row>
    <row r="4591" spans="1:10" ht="14.25" customHeight="1" x14ac:dyDescent="0.3">
      <c r="A4591" s="3">
        <f t="shared" si="17"/>
        <v>45261</v>
      </c>
      <c r="B4591" s="3">
        <v>45263</v>
      </c>
      <c r="C4591" s="2">
        <v>302263</v>
      </c>
      <c r="D4591" s="2">
        <v>10015</v>
      </c>
      <c r="E4591" s="2">
        <v>813</v>
      </c>
      <c r="F4591" s="2">
        <v>3</v>
      </c>
      <c r="G4591" s="2">
        <v>1399</v>
      </c>
      <c r="H4591" s="2">
        <v>4197</v>
      </c>
      <c r="I4591" s="2" t="str">
        <f>VLOOKUP($D4591,PRODUCTS!$A$2:$G$87,2,0)</f>
        <v>iPhone 15 Pro Max 512 GB</v>
      </c>
      <c r="J4591" s="2" t="str">
        <f>VLOOKUP(E4591,CUSTOMERS!$A$2:$K$1001,2,0)&amp;" "&amp;VLOOKUP(E4591,CUSTOMERS!$A$2:$K$1001,3,0)</f>
        <v>Caroljean Hambleton</v>
      </c>
    </row>
    <row r="4592" spans="1:10" ht="14.25" customHeight="1" x14ac:dyDescent="0.3">
      <c r="A4592" s="3">
        <f t="shared" ref="A4592:A4846" si="18">DATE(YEAR(B4592),MONTH(B4592),1)</f>
        <v>45261</v>
      </c>
      <c r="B4592" s="3">
        <v>45263</v>
      </c>
      <c r="C4592" s="2">
        <v>302263</v>
      </c>
      <c r="D4592" s="2">
        <v>10010</v>
      </c>
      <c r="E4592" s="2">
        <v>898</v>
      </c>
      <c r="F4592" s="2">
        <v>2</v>
      </c>
      <c r="G4592" s="2">
        <v>29</v>
      </c>
      <c r="H4592" s="2">
        <v>58</v>
      </c>
      <c r="I4592" s="2" t="str">
        <f>VLOOKUP($D4592,PRODUCTS!$A$2:$G$87,2,0)</f>
        <v>JBL Go 3</v>
      </c>
      <c r="J4592" s="2" t="str">
        <f>VLOOKUP(E4592,CUSTOMERS!$A$2:$K$1001,2,0)&amp;" "&amp;VLOOKUP(E4592,CUSTOMERS!$A$2:$K$1001,3,0)</f>
        <v>Jorry Mattersley</v>
      </c>
    </row>
    <row r="4593" spans="1:10" ht="14.25" customHeight="1" x14ac:dyDescent="0.3">
      <c r="A4593" s="3">
        <f t="shared" si="18"/>
        <v>45261</v>
      </c>
      <c r="B4593" s="3">
        <v>45263</v>
      </c>
      <c r="C4593" s="2">
        <v>302264</v>
      </c>
      <c r="D4593" s="2">
        <v>10055</v>
      </c>
      <c r="E4593" s="2">
        <v>166</v>
      </c>
      <c r="F4593" s="2">
        <v>2</v>
      </c>
      <c r="G4593" s="2">
        <v>95</v>
      </c>
      <c r="H4593" s="2">
        <v>190</v>
      </c>
      <c r="I4593" s="2" t="str">
        <f>VLOOKUP($D4593,PRODUCTS!$A$2:$G$87,2,0)</f>
        <v>Dell - S2421NX 23.8" IPS LED FHD</v>
      </c>
      <c r="J4593" s="2" t="str">
        <f>VLOOKUP(E4593,CUSTOMERS!$A$2:$K$1001,2,0)&amp;" "&amp;VLOOKUP(E4593,CUSTOMERS!$A$2:$K$1001,3,0)</f>
        <v>Jammal Coxall</v>
      </c>
    </row>
    <row r="4594" spans="1:10" ht="14.25" customHeight="1" x14ac:dyDescent="0.3">
      <c r="A4594" s="3">
        <f t="shared" si="18"/>
        <v>45261</v>
      </c>
      <c r="B4594" s="3">
        <v>45263</v>
      </c>
      <c r="C4594" s="2">
        <v>302264</v>
      </c>
      <c r="D4594" s="2">
        <v>10065</v>
      </c>
      <c r="E4594" s="2">
        <v>600</v>
      </c>
      <c r="F4594" s="2">
        <v>3</v>
      </c>
      <c r="G4594" s="2">
        <v>399</v>
      </c>
      <c r="H4594" s="2">
        <v>1197</v>
      </c>
      <c r="I4594" s="2" t="str">
        <f>VLOOKUP($D4594,PRODUCTS!$A$2:$G$87,2,0)</f>
        <v>Canon - PowerShot V10</v>
      </c>
      <c r="J4594" s="2" t="str">
        <f>VLOOKUP(E4594,CUSTOMERS!$A$2:$K$1001,2,0)&amp;" "&amp;VLOOKUP(E4594,CUSTOMERS!$A$2:$K$1001,3,0)</f>
        <v>Tilda Shotter</v>
      </c>
    </row>
    <row r="4595" spans="1:10" ht="14.25" customHeight="1" x14ac:dyDescent="0.3">
      <c r="A4595" s="3">
        <f t="shared" si="18"/>
        <v>45261</v>
      </c>
      <c r="B4595" s="3">
        <v>45263</v>
      </c>
      <c r="C4595" s="2">
        <v>302265</v>
      </c>
      <c r="D4595" s="2">
        <v>10063</v>
      </c>
      <c r="E4595" s="2">
        <v>53</v>
      </c>
      <c r="F4595" s="2">
        <v>1</v>
      </c>
      <c r="G4595" s="2">
        <v>1799</v>
      </c>
      <c r="H4595" s="2">
        <v>1799</v>
      </c>
      <c r="I4595" s="2" t="str">
        <f>VLOOKUP($D4595,PRODUCTS!$A$2:$G$87,2,0)</f>
        <v>Sony - Alpha a7 III Mirrorless </v>
      </c>
      <c r="J4595" s="2" t="str">
        <f>VLOOKUP(E4595,CUSTOMERS!$A$2:$K$1001,2,0)&amp;" "&amp;VLOOKUP(E4595,CUSTOMERS!$A$2:$K$1001,3,0)</f>
        <v>Flossie McCloughen</v>
      </c>
    </row>
    <row r="4596" spans="1:10" ht="14.25" customHeight="1" x14ac:dyDescent="0.3">
      <c r="A4596" s="3">
        <f t="shared" si="18"/>
        <v>45261</v>
      </c>
      <c r="B4596" s="3">
        <v>45263</v>
      </c>
      <c r="C4596" s="2">
        <v>302266</v>
      </c>
      <c r="D4596" s="2">
        <v>10057</v>
      </c>
      <c r="E4596" s="2">
        <v>210</v>
      </c>
      <c r="F4596" s="2">
        <v>1</v>
      </c>
      <c r="G4596" s="2">
        <v>1099</v>
      </c>
      <c r="H4596" s="2">
        <v>1099</v>
      </c>
      <c r="I4596" s="2" t="str">
        <f>VLOOKUP($D4596,PRODUCTS!$A$2:$G$87,2,0)</f>
        <v>LG - 65" Class 80 Series QNED</v>
      </c>
      <c r="J4596" s="2" t="str">
        <f>VLOOKUP(E4596,CUSTOMERS!$A$2:$K$1001,2,0)&amp;" "&amp;VLOOKUP(E4596,CUSTOMERS!$A$2:$K$1001,3,0)</f>
        <v>Colan Korf</v>
      </c>
    </row>
    <row r="4597" spans="1:10" ht="14.25" customHeight="1" x14ac:dyDescent="0.3">
      <c r="A4597" s="3">
        <f t="shared" si="18"/>
        <v>45261</v>
      </c>
      <c r="B4597" s="3">
        <v>45263</v>
      </c>
      <c r="C4597" s="2">
        <v>302266</v>
      </c>
      <c r="D4597" s="2">
        <v>10078</v>
      </c>
      <c r="E4597" s="2">
        <v>341</v>
      </c>
      <c r="F4597" s="2">
        <v>1</v>
      </c>
      <c r="G4597" s="2">
        <v>5</v>
      </c>
      <c r="H4597" s="2">
        <v>5</v>
      </c>
      <c r="I4597" s="2" t="str">
        <f>VLOOKUP($D4597,PRODUCTS!$A$2:$G$87,2,0)</f>
        <v>Case for iPhone 15 Blue</v>
      </c>
      <c r="J4597" s="2" t="str">
        <f>VLOOKUP(E4597,CUSTOMERS!$A$2:$K$1001,2,0)&amp;" "&amp;VLOOKUP(E4597,CUSTOMERS!$A$2:$K$1001,3,0)</f>
        <v>Burnaby Arnason</v>
      </c>
    </row>
    <row r="4598" spans="1:10" ht="14.25" customHeight="1" x14ac:dyDescent="0.3">
      <c r="A4598" s="3">
        <f t="shared" si="18"/>
        <v>45261</v>
      </c>
      <c r="B4598" s="3">
        <v>45263</v>
      </c>
      <c r="C4598" s="2">
        <v>302266</v>
      </c>
      <c r="D4598" s="2">
        <v>10035</v>
      </c>
      <c r="E4598" s="2">
        <v>684</v>
      </c>
      <c r="F4598" s="2">
        <v>1</v>
      </c>
      <c r="G4598" s="2">
        <v>52</v>
      </c>
      <c r="H4598" s="2">
        <v>52</v>
      </c>
      <c r="I4598" s="2" t="str">
        <f>VLOOKUP($D4598,PRODUCTS!$A$2:$G$87,2,0)</f>
        <v>Xbox Core Wireless Gaming Controller</v>
      </c>
      <c r="J4598" s="2" t="str">
        <f>VLOOKUP(E4598,CUSTOMERS!$A$2:$K$1001,2,0)&amp;" "&amp;VLOOKUP(E4598,CUSTOMERS!$A$2:$K$1001,3,0)</f>
        <v>Kitty Jervoise</v>
      </c>
    </row>
    <row r="4599" spans="1:10" ht="14.25" customHeight="1" x14ac:dyDescent="0.3">
      <c r="A4599" s="3">
        <f t="shared" si="18"/>
        <v>45261</v>
      </c>
      <c r="B4599" s="3">
        <v>45263</v>
      </c>
      <c r="C4599" s="2">
        <v>302267</v>
      </c>
      <c r="D4599" s="2">
        <v>10006</v>
      </c>
      <c r="E4599" s="2">
        <v>274</v>
      </c>
      <c r="F4599" s="2">
        <v>3</v>
      </c>
      <c r="G4599" s="2">
        <v>24</v>
      </c>
      <c r="H4599" s="2">
        <v>72</v>
      </c>
      <c r="I4599" s="2" t="str">
        <f>VLOOKUP($D4599,PRODUCTS!$A$2:$G$87,2,0)</f>
        <v>Roku Express</v>
      </c>
      <c r="J4599" s="2" t="str">
        <f>VLOOKUP(E4599,CUSTOMERS!$A$2:$K$1001,2,0)&amp;" "&amp;VLOOKUP(E4599,CUSTOMERS!$A$2:$K$1001,3,0)</f>
        <v>Yalonda Langthorne</v>
      </c>
    </row>
    <row r="4600" spans="1:10" ht="14.25" customHeight="1" x14ac:dyDescent="0.3">
      <c r="A4600" s="3">
        <f t="shared" si="18"/>
        <v>45261</v>
      </c>
      <c r="B4600" s="3">
        <v>45264</v>
      </c>
      <c r="C4600" s="2">
        <v>302268</v>
      </c>
      <c r="D4600" s="2">
        <v>10005</v>
      </c>
      <c r="E4600" s="2">
        <v>523</v>
      </c>
      <c r="F4600" s="2">
        <v>2</v>
      </c>
      <c r="G4600" s="2">
        <v>36</v>
      </c>
      <c r="H4600" s="2">
        <v>72</v>
      </c>
      <c r="I4600" s="2" t="str">
        <f>VLOOKUP($D4600,PRODUCTS!$A$2:$G$87,2,0)</f>
        <v>Blink Video Doorbell</v>
      </c>
      <c r="J4600" s="2" t="str">
        <f>VLOOKUP(E4600,CUSTOMERS!$A$2:$K$1001,2,0)&amp;" "&amp;VLOOKUP(E4600,CUSTOMERS!$A$2:$K$1001,3,0)</f>
        <v>Kassey O'Shesnan</v>
      </c>
    </row>
    <row r="4601" spans="1:10" ht="14.25" customHeight="1" x14ac:dyDescent="0.3">
      <c r="A4601" s="3">
        <f t="shared" si="18"/>
        <v>45261</v>
      </c>
      <c r="B4601" s="3">
        <v>45264</v>
      </c>
      <c r="C4601" s="2">
        <v>302269</v>
      </c>
      <c r="D4601" s="2">
        <v>10045</v>
      </c>
      <c r="E4601" s="2">
        <v>367</v>
      </c>
      <c r="F4601" s="2">
        <v>1</v>
      </c>
      <c r="G4601" s="2">
        <v>499</v>
      </c>
      <c r="H4601" s="2">
        <v>499</v>
      </c>
      <c r="I4601" s="2" t="str">
        <f>VLOOKUP($D4601,PRODUCTS!$A$2:$G$87,2,0)</f>
        <v>Microsoft - Xbox Series X 1TB Console </v>
      </c>
      <c r="J4601" s="2" t="str">
        <f>VLOOKUP(E4601,CUSTOMERS!$A$2:$K$1001,2,0)&amp;" "&amp;VLOOKUP(E4601,CUSTOMERS!$A$2:$K$1001,3,0)</f>
        <v>Karin Philippson</v>
      </c>
    </row>
    <row r="4602" spans="1:10" ht="14.25" customHeight="1" x14ac:dyDescent="0.3">
      <c r="A4602" s="3">
        <f t="shared" si="18"/>
        <v>45261</v>
      </c>
      <c r="B4602" s="3">
        <v>45264</v>
      </c>
      <c r="C4602" s="2">
        <v>302269</v>
      </c>
      <c r="D4602" s="2">
        <v>10053</v>
      </c>
      <c r="E4602" s="2">
        <v>299</v>
      </c>
      <c r="F4602" s="2">
        <v>1</v>
      </c>
      <c r="G4602" s="2">
        <v>90</v>
      </c>
      <c r="H4602" s="2">
        <v>90</v>
      </c>
      <c r="I4602" s="2" t="str">
        <f>VLOOKUP($D4602,PRODUCTS!$A$2:$G$87,2,0)</f>
        <v>HP - 21.5" IPS LED Full HD </v>
      </c>
      <c r="J4602" s="2" t="str">
        <f>VLOOKUP(E4602,CUSTOMERS!$A$2:$K$1001,2,0)&amp;" "&amp;VLOOKUP(E4602,CUSTOMERS!$A$2:$K$1001,3,0)</f>
        <v>Anselma Halliburton</v>
      </c>
    </row>
    <row r="4603" spans="1:10" ht="14.25" customHeight="1" x14ac:dyDescent="0.3">
      <c r="A4603" s="3">
        <f t="shared" si="18"/>
        <v>45261</v>
      </c>
      <c r="B4603" s="3">
        <v>45264</v>
      </c>
      <c r="C4603" s="2">
        <v>302270</v>
      </c>
      <c r="D4603" s="2">
        <v>10055</v>
      </c>
      <c r="E4603" s="2">
        <v>630</v>
      </c>
      <c r="F4603" s="2">
        <v>3</v>
      </c>
      <c r="G4603" s="2">
        <v>95</v>
      </c>
      <c r="H4603" s="2">
        <v>285</v>
      </c>
      <c r="I4603" s="2" t="str">
        <f>VLOOKUP($D4603,PRODUCTS!$A$2:$G$87,2,0)</f>
        <v>Dell - S2421NX 23.8" IPS LED FHD</v>
      </c>
      <c r="J4603" s="2" t="str">
        <f>VLOOKUP(E4603,CUSTOMERS!$A$2:$K$1001,2,0)&amp;" "&amp;VLOOKUP(E4603,CUSTOMERS!$A$2:$K$1001,3,0)</f>
        <v>Sheila-kathryn Raccio</v>
      </c>
    </row>
    <row r="4604" spans="1:10" ht="14.25" customHeight="1" x14ac:dyDescent="0.3">
      <c r="A4604" s="3">
        <f t="shared" si="18"/>
        <v>45261</v>
      </c>
      <c r="B4604" s="3">
        <v>45264</v>
      </c>
      <c r="C4604" s="2">
        <v>302270</v>
      </c>
      <c r="D4604" s="2">
        <v>10006</v>
      </c>
      <c r="E4604" s="2">
        <v>142</v>
      </c>
      <c r="F4604" s="2">
        <v>2</v>
      </c>
      <c r="G4604" s="2">
        <v>24</v>
      </c>
      <c r="H4604" s="2">
        <v>48</v>
      </c>
      <c r="I4604" s="2" t="str">
        <f>VLOOKUP($D4604,PRODUCTS!$A$2:$G$87,2,0)</f>
        <v>Roku Express</v>
      </c>
      <c r="J4604" s="2" t="str">
        <f>VLOOKUP(E4604,CUSTOMERS!$A$2:$K$1001,2,0)&amp;" "&amp;VLOOKUP(E4604,CUSTOMERS!$A$2:$K$1001,3,0)</f>
        <v>Audre Smillie</v>
      </c>
    </row>
    <row r="4605" spans="1:10" ht="14.25" customHeight="1" x14ac:dyDescent="0.3">
      <c r="A4605" s="3">
        <f t="shared" si="18"/>
        <v>45261</v>
      </c>
      <c r="B4605" s="3">
        <v>45264</v>
      </c>
      <c r="C4605" s="2">
        <v>302270</v>
      </c>
      <c r="D4605" s="2">
        <v>10077</v>
      </c>
      <c r="E4605" s="2">
        <v>695</v>
      </c>
      <c r="F4605" s="2">
        <v>3</v>
      </c>
      <c r="G4605" s="2">
        <v>6</v>
      </c>
      <c r="H4605" s="2">
        <v>18</v>
      </c>
      <c r="I4605" s="2" t="str">
        <f>VLOOKUP($D4605,PRODUCTS!$A$2:$G$87,2,0)</f>
        <v>Case for iPhone 15 Pro Blue</v>
      </c>
      <c r="J4605" s="2" t="str">
        <f>VLOOKUP(E4605,CUSTOMERS!$A$2:$K$1001,2,0)&amp;" "&amp;VLOOKUP(E4605,CUSTOMERS!$A$2:$K$1001,3,0)</f>
        <v>Cindy Lehrian</v>
      </c>
    </row>
    <row r="4606" spans="1:10" ht="14.25" customHeight="1" x14ac:dyDescent="0.3">
      <c r="A4606" s="3">
        <f t="shared" si="18"/>
        <v>45261</v>
      </c>
      <c r="B4606" s="3">
        <v>45264</v>
      </c>
      <c r="C4606" s="2">
        <v>302271</v>
      </c>
      <c r="D4606" s="2">
        <v>10048</v>
      </c>
      <c r="E4606" s="2">
        <v>900</v>
      </c>
      <c r="F4606" s="2">
        <v>2</v>
      </c>
      <c r="G4606" s="2">
        <v>500</v>
      </c>
      <c r="H4606" s="2">
        <v>1000</v>
      </c>
      <c r="I4606" s="2" t="str">
        <f>VLOOKUP($D4606,PRODUCTS!$A$2:$G$87,2,0)</f>
        <v>ASUS - Zenbook 14X 14.5" 2.8K OLED</v>
      </c>
      <c r="J4606" s="2" t="str">
        <f>VLOOKUP(E4606,CUSTOMERS!$A$2:$K$1001,2,0)&amp;" "&amp;VLOOKUP(E4606,CUSTOMERS!$A$2:$K$1001,3,0)</f>
        <v>Franz Phlippsen</v>
      </c>
    </row>
    <row r="4607" spans="1:10" ht="14.25" customHeight="1" x14ac:dyDescent="0.3">
      <c r="A4607" s="3">
        <f t="shared" si="18"/>
        <v>45261</v>
      </c>
      <c r="B4607" s="3">
        <v>45264</v>
      </c>
      <c r="C4607" s="2">
        <v>302271</v>
      </c>
      <c r="D4607" s="2">
        <v>10041</v>
      </c>
      <c r="E4607" s="2">
        <v>440</v>
      </c>
      <c r="F4607" s="2">
        <v>3</v>
      </c>
      <c r="G4607" s="2">
        <v>749</v>
      </c>
      <c r="H4607" s="2">
        <v>2247</v>
      </c>
      <c r="I4607" s="2" t="str">
        <f>VLOOKUP($D4607,PRODUCTS!$A$2:$G$87,2,0)</f>
        <v>MacBook Air 13.3" Laptop - Apple M1 chip</v>
      </c>
      <c r="J4607" s="2" t="str">
        <f>VLOOKUP(E4607,CUSTOMERS!$A$2:$K$1001,2,0)&amp;" "&amp;VLOOKUP(E4607,CUSTOMERS!$A$2:$K$1001,3,0)</f>
        <v>Kennith Muschette</v>
      </c>
    </row>
    <row r="4608" spans="1:10" ht="14.25" customHeight="1" x14ac:dyDescent="0.3">
      <c r="A4608" s="3">
        <f t="shared" si="18"/>
        <v>45261</v>
      </c>
      <c r="B4608" s="3">
        <v>45264</v>
      </c>
      <c r="C4608" s="2">
        <v>302272</v>
      </c>
      <c r="D4608" s="2">
        <v>10017</v>
      </c>
      <c r="E4608" s="2">
        <v>664</v>
      </c>
      <c r="F4608" s="2">
        <v>1</v>
      </c>
      <c r="G4608" s="2">
        <v>999</v>
      </c>
      <c r="H4608" s="2">
        <v>999</v>
      </c>
      <c r="I4608" s="2" t="str">
        <f>VLOOKUP($D4608,PRODUCTS!$A$2:$G$87,2,0)</f>
        <v>iPhone 15 Pro 128 GB</v>
      </c>
      <c r="J4608" s="2" t="str">
        <f>VLOOKUP(E4608,CUSTOMERS!$A$2:$K$1001,2,0)&amp;" "&amp;VLOOKUP(E4608,CUSTOMERS!$A$2:$K$1001,3,0)</f>
        <v>Abe Waring</v>
      </c>
    </row>
    <row r="4609" spans="1:10" ht="14.25" customHeight="1" x14ac:dyDescent="0.3">
      <c r="A4609" s="3">
        <f t="shared" si="18"/>
        <v>45261</v>
      </c>
      <c r="B4609" s="3">
        <v>45264</v>
      </c>
      <c r="C4609" s="2">
        <v>302273</v>
      </c>
      <c r="D4609" s="2">
        <v>10057</v>
      </c>
      <c r="E4609" s="2">
        <v>626</v>
      </c>
      <c r="F4609" s="2">
        <v>1</v>
      </c>
      <c r="G4609" s="2">
        <v>1099</v>
      </c>
      <c r="H4609" s="2">
        <v>1099</v>
      </c>
      <c r="I4609" s="2" t="str">
        <f>VLOOKUP($D4609,PRODUCTS!$A$2:$G$87,2,0)</f>
        <v>LG - 65" Class 80 Series QNED</v>
      </c>
      <c r="J4609" s="2" t="str">
        <f>VLOOKUP(E4609,CUSTOMERS!$A$2:$K$1001,2,0)&amp;" "&amp;VLOOKUP(E4609,CUSTOMERS!$A$2:$K$1001,3,0)</f>
        <v>Mahala Mulloch</v>
      </c>
    </row>
    <row r="4610" spans="1:10" ht="14.25" customHeight="1" x14ac:dyDescent="0.3">
      <c r="A4610" s="3">
        <f t="shared" si="18"/>
        <v>45261</v>
      </c>
      <c r="B4610" s="3">
        <v>45264</v>
      </c>
      <c r="C4610" s="2">
        <v>302273</v>
      </c>
      <c r="D4610" s="2">
        <v>10051</v>
      </c>
      <c r="E4610" s="2">
        <v>217</v>
      </c>
      <c r="F4610" s="2">
        <v>1</v>
      </c>
      <c r="G4610" s="2">
        <v>900</v>
      </c>
      <c r="H4610" s="2">
        <v>900</v>
      </c>
      <c r="I4610" s="2" t="str">
        <f>VLOOKUP($D4610,PRODUCTS!$A$2:$G$87,2,0)</f>
        <v>Dell - Inspiron 23.8" Touch screen All-In-One</v>
      </c>
      <c r="J4610" s="2" t="str">
        <f>VLOOKUP(E4610,CUSTOMERS!$A$2:$K$1001,2,0)&amp;" "&amp;VLOOKUP(E4610,CUSTOMERS!$A$2:$K$1001,3,0)</f>
        <v>Bent Shieber</v>
      </c>
    </row>
    <row r="4611" spans="1:10" ht="14.25" customHeight="1" x14ac:dyDescent="0.3">
      <c r="A4611" s="3">
        <f t="shared" si="18"/>
        <v>45261</v>
      </c>
      <c r="B4611" s="3">
        <v>45264</v>
      </c>
      <c r="C4611" s="2">
        <v>302274</v>
      </c>
      <c r="D4611" s="2">
        <v>10026</v>
      </c>
      <c r="E4611" s="2">
        <v>100</v>
      </c>
      <c r="F4611" s="2">
        <v>3</v>
      </c>
      <c r="G4611" s="2">
        <v>850</v>
      </c>
      <c r="H4611" s="2">
        <v>2550</v>
      </c>
      <c r="I4611" s="2" t="str">
        <f>VLOOKUP($D4611,PRODUCTS!$A$2:$G$87,2,0)</f>
        <v>SAMSUNG Galaxy Z Flip 256 GB</v>
      </c>
      <c r="J4611" s="2" t="str">
        <f>VLOOKUP(E4611,CUSTOMERS!$A$2:$K$1001,2,0)&amp;" "&amp;VLOOKUP(E4611,CUSTOMERS!$A$2:$K$1001,3,0)</f>
        <v>Isadore Baskerville</v>
      </c>
    </row>
    <row r="4612" spans="1:10" ht="14.25" customHeight="1" x14ac:dyDescent="0.3">
      <c r="A4612" s="3">
        <f t="shared" si="18"/>
        <v>45261</v>
      </c>
      <c r="B4612" s="3">
        <v>45264</v>
      </c>
      <c r="C4612" s="2">
        <v>302274</v>
      </c>
      <c r="D4612" s="2">
        <v>10036</v>
      </c>
      <c r="E4612" s="2">
        <v>538</v>
      </c>
      <c r="F4612" s="2">
        <v>1</v>
      </c>
      <c r="G4612" s="2">
        <v>111</v>
      </c>
      <c r="H4612" s="2">
        <v>111</v>
      </c>
      <c r="I4612" s="2" t="str">
        <f>VLOOKUP($D4612,PRODUCTS!$A$2:$G$87,2,0)</f>
        <v>Xbox Elite Series 2 Wireless</v>
      </c>
      <c r="J4612" s="2" t="str">
        <f>VLOOKUP(E4612,CUSTOMERS!$A$2:$K$1001,2,0)&amp;" "&amp;VLOOKUP(E4612,CUSTOMERS!$A$2:$K$1001,3,0)</f>
        <v>Verne Tolhurst</v>
      </c>
    </row>
    <row r="4613" spans="1:10" ht="14.25" customHeight="1" x14ac:dyDescent="0.3">
      <c r="A4613" s="3">
        <f t="shared" si="18"/>
        <v>45261</v>
      </c>
      <c r="B4613" s="3">
        <v>45264</v>
      </c>
      <c r="C4613" s="2">
        <v>302274</v>
      </c>
      <c r="D4613" s="2">
        <v>10033</v>
      </c>
      <c r="E4613" s="2">
        <v>231</v>
      </c>
      <c r="F4613" s="2">
        <v>1</v>
      </c>
      <c r="G4613" s="2">
        <v>295</v>
      </c>
      <c r="H4613" s="2">
        <v>295</v>
      </c>
      <c r="I4613" s="2" t="str">
        <f>VLOOKUP($D4613,PRODUCTS!$A$2:$G$87,2,0)</f>
        <v>Nintendo Switch</v>
      </c>
      <c r="J4613" s="2" t="str">
        <f>VLOOKUP(E4613,CUSTOMERS!$A$2:$K$1001,2,0)&amp;" "&amp;VLOOKUP(E4613,CUSTOMERS!$A$2:$K$1001,3,0)</f>
        <v>Diane Gullefant</v>
      </c>
    </row>
    <row r="4614" spans="1:10" ht="14.25" customHeight="1" x14ac:dyDescent="0.3">
      <c r="A4614" s="3">
        <f t="shared" si="18"/>
        <v>45261</v>
      </c>
      <c r="B4614" s="3">
        <v>45264</v>
      </c>
      <c r="C4614" s="2">
        <v>302274</v>
      </c>
      <c r="D4614" s="2">
        <v>10084</v>
      </c>
      <c r="E4614" s="2">
        <v>844</v>
      </c>
      <c r="F4614" s="2">
        <v>1</v>
      </c>
      <c r="G4614" s="2">
        <v>7</v>
      </c>
      <c r="H4614" s="2">
        <v>7</v>
      </c>
      <c r="I4614" s="2" t="str">
        <f>VLOOKUP($D4614,PRODUCTS!$A$2:$G$87,2,0)</f>
        <v>AAA Batteries (4-pack)</v>
      </c>
      <c r="J4614" s="2" t="str">
        <f>VLOOKUP(E4614,CUSTOMERS!$A$2:$K$1001,2,0)&amp;" "&amp;VLOOKUP(E4614,CUSTOMERS!$A$2:$K$1001,3,0)</f>
        <v>Wake Dubois</v>
      </c>
    </row>
    <row r="4615" spans="1:10" ht="14.25" customHeight="1" x14ac:dyDescent="0.3">
      <c r="A4615" s="3">
        <f t="shared" si="18"/>
        <v>45261</v>
      </c>
      <c r="B4615" s="3">
        <v>45264</v>
      </c>
      <c r="C4615" s="2">
        <v>302274</v>
      </c>
      <c r="D4615" s="2">
        <v>10029</v>
      </c>
      <c r="E4615" s="2">
        <v>854</v>
      </c>
      <c r="F4615" s="2">
        <v>3</v>
      </c>
      <c r="G4615" s="2">
        <v>44</v>
      </c>
      <c r="H4615" s="2">
        <v>132</v>
      </c>
      <c r="I4615" s="2" t="str">
        <f>VLOOKUP($D4615,PRODUCTS!$A$2:$G$87,2,0)</f>
        <v>PlayStation DualSense Wireless Controller</v>
      </c>
      <c r="J4615" s="2" t="str">
        <f>VLOOKUP(E4615,CUSTOMERS!$A$2:$K$1001,2,0)&amp;" "&amp;VLOOKUP(E4615,CUSTOMERS!$A$2:$K$1001,3,0)</f>
        <v>Sigfrid von Grollmann</v>
      </c>
    </row>
    <row r="4616" spans="1:10" ht="14.25" customHeight="1" x14ac:dyDescent="0.3">
      <c r="A4616" s="3">
        <f t="shared" si="18"/>
        <v>45261</v>
      </c>
      <c r="B4616" s="3">
        <v>45264</v>
      </c>
      <c r="C4616" s="2">
        <v>302274</v>
      </c>
      <c r="D4616" s="2">
        <v>10062</v>
      </c>
      <c r="E4616" s="2">
        <v>702</v>
      </c>
      <c r="F4616" s="2">
        <v>3</v>
      </c>
      <c r="G4616" s="2">
        <v>1499</v>
      </c>
      <c r="H4616" s="2">
        <v>4497</v>
      </c>
      <c r="I4616" s="2" t="str">
        <f>VLOOKUP($D4616,PRODUCTS!$A$2:$G$87,2,0)</f>
        <v>LG - 65" Class B3 Series OLED</v>
      </c>
      <c r="J4616" s="2" t="str">
        <f>VLOOKUP(E4616,CUSTOMERS!$A$2:$K$1001,2,0)&amp;" "&amp;VLOOKUP(E4616,CUSTOMERS!$A$2:$K$1001,3,0)</f>
        <v>Chrysa Luchetti</v>
      </c>
    </row>
    <row r="4617" spans="1:10" ht="14.25" customHeight="1" x14ac:dyDescent="0.3">
      <c r="A4617" s="3">
        <f t="shared" si="18"/>
        <v>45261</v>
      </c>
      <c r="B4617" s="3">
        <v>45264</v>
      </c>
      <c r="C4617" s="2">
        <v>302275</v>
      </c>
      <c r="D4617" s="2">
        <v>10018</v>
      </c>
      <c r="E4617" s="2">
        <v>999</v>
      </c>
      <c r="F4617" s="2">
        <v>2</v>
      </c>
      <c r="G4617" s="2">
        <v>1099</v>
      </c>
      <c r="H4617" s="2">
        <v>2198</v>
      </c>
      <c r="I4617" s="2" t="str">
        <f>VLOOKUP($D4617,PRODUCTS!$A$2:$G$87,2,0)</f>
        <v>iPhone 15 Pro 256 GB</v>
      </c>
      <c r="J4617" s="2" t="str">
        <f>VLOOKUP(E4617,CUSTOMERS!$A$2:$K$1001,2,0)&amp;" "&amp;VLOOKUP(E4617,CUSTOMERS!$A$2:$K$1001,3,0)</f>
        <v>Tracy MacVicar</v>
      </c>
    </row>
    <row r="4618" spans="1:10" ht="14.25" customHeight="1" x14ac:dyDescent="0.3">
      <c r="A4618" s="3">
        <f t="shared" si="18"/>
        <v>45261</v>
      </c>
      <c r="B4618" s="3">
        <v>45264</v>
      </c>
      <c r="C4618" s="2">
        <v>302275</v>
      </c>
      <c r="D4618" s="2">
        <v>10082</v>
      </c>
      <c r="E4618" s="2">
        <v>295</v>
      </c>
      <c r="F4618" s="2">
        <v>1</v>
      </c>
      <c r="G4618" s="2">
        <v>20</v>
      </c>
      <c r="H4618" s="2">
        <v>20</v>
      </c>
      <c r="I4618" s="2" t="str">
        <f>VLOOKUP($D4618,PRODUCTS!$A$2:$G$87,2,0)</f>
        <v>Apple 20W USB-C Power Adapter</v>
      </c>
      <c r="J4618" s="2" t="str">
        <f>VLOOKUP(E4618,CUSTOMERS!$A$2:$K$1001,2,0)&amp;" "&amp;VLOOKUP(E4618,CUSTOMERS!$A$2:$K$1001,3,0)</f>
        <v>Lauralee Ambrogio</v>
      </c>
    </row>
    <row r="4619" spans="1:10" ht="14.25" customHeight="1" x14ac:dyDescent="0.3">
      <c r="A4619" s="3">
        <f t="shared" si="18"/>
        <v>45261</v>
      </c>
      <c r="B4619" s="3">
        <v>45265</v>
      </c>
      <c r="C4619" s="2">
        <v>302276</v>
      </c>
      <c r="D4619" s="2">
        <v>10068</v>
      </c>
      <c r="E4619" s="2">
        <v>218</v>
      </c>
      <c r="F4619" s="2">
        <v>2</v>
      </c>
      <c r="G4619" s="2">
        <v>279</v>
      </c>
      <c r="H4619" s="2">
        <v>558</v>
      </c>
      <c r="I4619" s="2" t="str">
        <f>VLOOKUP($D4619,PRODUCTS!$A$2:$G$87,2,0)</f>
        <v>Yale - Assure Lock 2 Smart Lock</v>
      </c>
      <c r="J4619" s="2" t="str">
        <f>VLOOKUP(E4619,CUSTOMERS!$A$2:$K$1001,2,0)&amp;" "&amp;VLOOKUP(E4619,CUSTOMERS!$A$2:$K$1001,3,0)</f>
        <v>Kat Wivell</v>
      </c>
    </row>
    <row r="4620" spans="1:10" ht="14.25" customHeight="1" x14ac:dyDescent="0.3">
      <c r="A4620" s="3">
        <f t="shared" si="18"/>
        <v>45261</v>
      </c>
      <c r="B4620" s="3">
        <v>45265</v>
      </c>
      <c r="C4620" s="2">
        <v>302277</v>
      </c>
      <c r="D4620" s="2">
        <v>10061</v>
      </c>
      <c r="E4620" s="2">
        <v>88</v>
      </c>
      <c r="F4620" s="2">
        <v>2</v>
      </c>
      <c r="G4620" s="2">
        <v>1199</v>
      </c>
      <c r="H4620" s="2">
        <v>2398</v>
      </c>
      <c r="I4620" s="2" t="str">
        <f>VLOOKUP($D4620,PRODUCTS!$A$2:$G$87,2,0)</f>
        <v>Samsung - 55" Class The Frame</v>
      </c>
      <c r="J4620" s="2" t="str">
        <f>VLOOKUP(E4620,CUSTOMERS!$A$2:$K$1001,2,0)&amp;" "&amp;VLOOKUP(E4620,CUSTOMERS!$A$2:$K$1001,3,0)</f>
        <v>Lucie Seaborne</v>
      </c>
    </row>
    <row r="4621" spans="1:10" ht="14.25" customHeight="1" x14ac:dyDescent="0.3">
      <c r="A4621" s="3">
        <f t="shared" si="18"/>
        <v>45261</v>
      </c>
      <c r="B4621" s="3">
        <v>45265</v>
      </c>
      <c r="C4621" s="2">
        <v>302277</v>
      </c>
      <c r="D4621" s="2">
        <v>10057</v>
      </c>
      <c r="E4621" s="2">
        <v>680</v>
      </c>
      <c r="F4621" s="2">
        <v>3</v>
      </c>
      <c r="G4621" s="2">
        <v>1099</v>
      </c>
      <c r="H4621" s="2">
        <v>3297</v>
      </c>
      <c r="I4621" s="2" t="str">
        <f>VLOOKUP($D4621,PRODUCTS!$A$2:$G$87,2,0)</f>
        <v>LG - 65" Class 80 Series QNED</v>
      </c>
      <c r="J4621" s="2" t="str">
        <f>VLOOKUP(E4621,CUSTOMERS!$A$2:$K$1001,2,0)&amp;" "&amp;VLOOKUP(E4621,CUSTOMERS!$A$2:$K$1001,3,0)</f>
        <v>Tony Stirzaker</v>
      </c>
    </row>
    <row r="4622" spans="1:10" ht="14.25" customHeight="1" x14ac:dyDescent="0.3">
      <c r="A4622" s="3">
        <f t="shared" si="18"/>
        <v>45261</v>
      </c>
      <c r="B4622" s="3">
        <v>45265</v>
      </c>
      <c r="C4622" s="2">
        <v>302277</v>
      </c>
      <c r="D4622" s="2">
        <v>10019</v>
      </c>
      <c r="E4622" s="2">
        <v>682</v>
      </c>
      <c r="F4622" s="2">
        <v>1</v>
      </c>
      <c r="G4622" s="2">
        <v>1299</v>
      </c>
      <c r="H4622" s="2">
        <v>1299</v>
      </c>
      <c r="I4622" s="2" t="str">
        <f>VLOOKUP($D4622,PRODUCTS!$A$2:$G$87,2,0)</f>
        <v>iPhone 15 Pro 512 GB</v>
      </c>
      <c r="J4622" s="2" t="str">
        <f>VLOOKUP(E4622,CUSTOMERS!$A$2:$K$1001,2,0)&amp;" "&amp;VLOOKUP(E4622,CUSTOMERS!$A$2:$K$1001,3,0)</f>
        <v>Arne Muldoon</v>
      </c>
    </row>
    <row r="4623" spans="1:10" ht="14.25" customHeight="1" x14ac:dyDescent="0.3">
      <c r="A4623" s="3">
        <f t="shared" si="18"/>
        <v>45261</v>
      </c>
      <c r="B4623" s="3">
        <v>45265</v>
      </c>
      <c r="C4623" s="2">
        <v>302278</v>
      </c>
      <c r="D4623" s="2">
        <v>10030</v>
      </c>
      <c r="E4623" s="2">
        <v>557</v>
      </c>
      <c r="F4623" s="2">
        <v>2</v>
      </c>
      <c r="G4623" s="2">
        <v>234</v>
      </c>
      <c r="H4623" s="2">
        <v>468</v>
      </c>
      <c r="I4623" s="2" t="str">
        <f>VLOOKUP($D4623,PRODUCTS!$A$2:$G$87,2,0)</f>
        <v>Meta Quest 2 </v>
      </c>
      <c r="J4623" s="2" t="str">
        <f>VLOOKUP(E4623,CUSTOMERS!$A$2:$K$1001,2,0)&amp;" "&amp;VLOOKUP(E4623,CUSTOMERS!$A$2:$K$1001,3,0)</f>
        <v>Nil Sleite</v>
      </c>
    </row>
    <row r="4624" spans="1:10" ht="14.25" customHeight="1" x14ac:dyDescent="0.3">
      <c r="A4624" s="3">
        <f t="shared" si="18"/>
        <v>45261</v>
      </c>
      <c r="B4624" s="3">
        <v>45265</v>
      </c>
      <c r="C4624" s="2">
        <v>302278</v>
      </c>
      <c r="D4624" s="2">
        <v>10060</v>
      </c>
      <c r="E4624" s="2">
        <v>588</v>
      </c>
      <c r="F4624" s="2">
        <v>1</v>
      </c>
      <c r="G4624" s="2">
        <v>579</v>
      </c>
      <c r="H4624" s="2">
        <v>579</v>
      </c>
      <c r="I4624" s="2" t="str">
        <f>VLOOKUP($D4624,PRODUCTS!$A$2:$G$87,2,0)</f>
        <v>Samsung - 75" Class TU690</v>
      </c>
      <c r="J4624" s="2" t="str">
        <f>VLOOKUP(E4624,CUSTOMERS!$A$2:$K$1001,2,0)&amp;" "&amp;VLOOKUP(E4624,CUSTOMERS!$A$2:$K$1001,3,0)</f>
        <v>Angela Cleghorn</v>
      </c>
    </row>
    <row r="4625" spans="1:10" ht="14.25" customHeight="1" x14ac:dyDescent="0.3">
      <c r="A4625" s="3">
        <f t="shared" si="18"/>
        <v>45261</v>
      </c>
      <c r="B4625" s="3">
        <v>45265</v>
      </c>
      <c r="C4625" s="2">
        <v>302279</v>
      </c>
      <c r="D4625" s="2">
        <v>10015</v>
      </c>
      <c r="E4625" s="2">
        <v>914</v>
      </c>
      <c r="F4625" s="2">
        <v>2</v>
      </c>
      <c r="G4625" s="2">
        <v>1399</v>
      </c>
      <c r="H4625" s="2">
        <v>2798</v>
      </c>
      <c r="I4625" s="2" t="str">
        <f>VLOOKUP($D4625,PRODUCTS!$A$2:$G$87,2,0)</f>
        <v>iPhone 15 Pro Max 512 GB</v>
      </c>
      <c r="J4625" s="2" t="str">
        <f>VLOOKUP(E4625,CUSTOMERS!$A$2:$K$1001,2,0)&amp;" "&amp;VLOOKUP(E4625,CUSTOMERS!$A$2:$K$1001,3,0)</f>
        <v>Martie Clair</v>
      </c>
    </row>
    <row r="4626" spans="1:10" ht="14.25" customHeight="1" x14ac:dyDescent="0.3">
      <c r="A4626" s="3">
        <f t="shared" si="18"/>
        <v>45261</v>
      </c>
      <c r="B4626" s="3">
        <v>45265</v>
      </c>
      <c r="C4626" s="2">
        <v>302279</v>
      </c>
      <c r="D4626" s="2">
        <v>10031</v>
      </c>
      <c r="E4626" s="2">
        <v>310</v>
      </c>
      <c r="F4626" s="2">
        <v>3</v>
      </c>
      <c r="G4626" s="2">
        <v>25</v>
      </c>
      <c r="H4626" s="2">
        <v>75</v>
      </c>
      <c r="I4626" s="2" t="str">
        <f>VLOOKUP($D4626,PRODUCTS!$A$2:$G$87,2,0)</f>
        <v>Razer DeathAdder Mouse</v>
      </c>
      <c r="J4626" s="2" t="str">
        <f>VLOOKUP(E4626,CUSTOMERS!$A$2:$K$1001,2,0)&amp;" "&amp;VLOOKUP(E4626,CUSTOMERS!$A$2:$K$1001,3,0)</f>
        <v>Eloise Ommundsen</v>
      </c>
    </row>
    <row r="4627" spans="1:10" ht="14.25" customHeight="1" x14ac:dyDescent="0.3">
      <c r="A4627" s="3">
        <f t="shared" si="18"/>
        <v>45261</v>
      </c>
      <c r="B4627" s="3">
        <v>45265</v>
      </c>
      <c r="C4627" s="2">
        <v>302279</v>
      </c>
      <c r="D4627" s="2">
        <v>10086</v>
      </c>
      <c r="E4627" s="2">
        <v>812</v>
      </c>
      <c r="F4627" s="2">
        <v>3</v>
      </c>
      <c r="G4627" s="2">
        <v>13</v>
      </c>
      <c r="H4627" s="2">
        <v>39</v>
      </c>
      <c r="I4627" s="2" t="str">
        <f>VLOOKUP($D4627,PRODUCTS!$A$2:$G$87,2,0)</f>
        <v>Lightning Charging Cable</v>
      </c>
      <c r="J4627" s="2" t="str">
        <f>VLOOKUP(E4627,CUSTOMERS!$A$2:$K$1001,2,0)&amp;" "&amp;VLOOKUP(E4627,CUSTOMERS!$A$2:$K$1001,3,0)</f>
        <v>Janel Ledwidge</v>
      </c>
    </row>
    <row r="4628" spans="1:10" ht="14.25" customHeight="1" x14ac:dyDescent="0.3">
      <c r="A4628" s="3">
        <f t="shared" si="18"/>
        <v>45261</v>
      </c>
      <c r="B4628" s="3">
        <v>45265</v>
      </c>
      <c r="C4628" s="2">
        <v>302280</v>
      </c>
      <c r="D4628" s="2">
        <v>10054</v>
      </c>
      <c r="E4628" s="2">
        <v>985</v>
      </c>
      <c r="F4628" s="2">
        <v>1</v>
      </c>
      <c r="G4628" s="2">
        <v>250</v>
      </c>
      <c r="H4628" s="2">
        <v>250</v>
      </c>
      <c r="I4628" s="2" t="str">
        <f>VLOOKUP($D4628,PRODUCTS!$A$2:$G$87,2,0)</f>
        <v>Samsung - 28” ViewFinity UHD</v>
      </c>
      <c r="J4628" s="2" t="str">
        <f>VLOOKUP(E4628,CUSTOMERS!$A$2:$K$1001,2,0)&amp;" "&amp;VLOOKUP(E4628,CUSTOMERS!$A$2:$K$1001,3,0)</f>
        <v>Mahala Murfett</v>
      </c>
    </row>
    <row r="4629" spans="1:10" ht="14.25" customHeight="1" x14ac:dyDescent="0.3">
      <c r="A4629" s="3">
        <f t="shared" si="18"/>
        <v>45261</v>
      </c>
      <c r="B4629" s="3">
        <v>45265</v>
      </c>
      <c r="C4629" s="2">
        <v>302281</v>
      </c>
      <c r="D4629" s="2">
        <v>10024</v>
      </c>
      <c r="E4629" s="2">
        <v>806</v>
      </c>
      <c r="F4629" s="2">
        <v>1</v>
      </c>
      <c r="G4629" s="2">
        <v>199</v>
      </c>
      <c r="H4629" s="2">
        <v>199</v>
      </c>
      <c r="I4629" s="2" t="str">
        <f>VLOOKUP($D4629,PRODUCTS!$A$2:$G$87,2,0)</f>
        <v>SAMSUNG Galaxy Tab S6 Lite 10.4" 64GB</v>
      </c>
      <c r="J4629" s="2" t="str">
        <f>VLOOKUP(E4629,CUSTOMERS!$A$2:$K$1001,2,0)&amp;" "&amp;VLOOKUP(E4629,CUSTOMERS!$A$2:$K$1001,3,0)</f>
        <v>Birgit Acock</v>
      </c>
    </row>
    <row r="4630" spans="1:10" ht="14.25" customHeight="1" x14ac:dyDescent="0.3">
      <c r="A4630" s="3">
        <f t="shared" si="18"/>
        <v>45261</v>
      </c>
      <c r="B4630" s="3">
        <v>45265</v>
      </c>
      <c r="C4630" s="2">
        <v>302281</v>
      </c>
      <c r="D4630" s="2">
        <v>10061</v>
      </c>
      <c r="E4630" s="2">
        <v>209</v>
      </c>
      <c r="F4630" s="2">
        <v>3</v>
      </c>
      <c r="G4630" s="2">
        <v>1199</v>
      </c>
      <c r="H4630" s="2">
        <v>3597</v>
      </c>
      <c r="I4630" s="2" t="str">
        <f>VLOOKUP($D4630,PRODUCTS!$A$2:$G$87,2,0)</f>
        <v>Samsung - 55" Class The Frame</v>
      </c>
      <c r="J4630" s="2" t="str">
        <f>VLOOKUP(E4630,CUSTOMERS!$A$2:$K$1001,2,0)&amp;" "&amp;VLOOKUP(E4630,CUSTOMERS!$A$2:$K$1001,3,0)</f>
        <v>Currey Dohmann</v>
      </c>
    </row>
    <row r="4631" spans="1:10" ht="14.25" customHeight="1" x14ac:dyDescent="0.3">
      <c r="A4631" s="3">
        <f t="shared" si="18"/>
        <v>45261</v>
      </c>
      <c r="B4631" s="3">
        <v>45266</v>
      </c>
      <c r="C4631" s="2">
        <v>302282</v>
      </c>
      <c r="D4631" s="2">
        <v>10071</v>
      </c>
      <c r="E4631" s="2">
        <v>351</v>
      </c>
      <c r="F4631" s="2">
        <v>3</v>
      </c>
      <c r="G4631" s="2">
        <v>6</v>
      </c>
      <c r="H4631" s="2">
        <v>18</v>
      </c>
      <c r="I4631" s="2" t="str">
        <f>VLOOKUP($D4631,PRODUCTS!$A$2:$G$87,2,0)</f>
        <v>Case for iPhone 15 Pro Red</v>
      </c>
      <c r="J4631" s="2" t="str">
        <f>VLOOKUP(E4631,CUSTOMERS!$A$2:$K$1001,2,0)&amp;" "&amp;VLOOKUP(E4631,CUSTOMERS!$A$2:$K$1001,3,0)</f>
        <v>Dayle Quennell</v>
      </c>
    </row>
    <row r="4632" spans="1:10" ht="14.25" customHeight="1" x14ac:dyDescent="0.3">
      <c r="A4632" s="3">
        <f t="shared" si="18"/>
        <v>45261</v>
      </c>
      <c r="B4632" s="3">
        <v>45266</v>
      </c>
      <c r="C4632" s="2">
        <v>302283</v>
      </c>
      <c r="D4632" s="2">
        <v>10068</v>
      </c>
      <c r="E4632" s="2">
        <v>613</v>
      </c>
      <c r="F4632" s="2">
        <v>2</v>
      </c>
      <c r="G4632" s="2">
        <v>279</v>
      </c>
      <c r="H4632" s="2">
        <v>558</v>
      </c>
      <c r="I4632" s="2" t="str">
        <f>VLOOKUP($D4632,PRODUCTS!$A$2:$G$87,2,0)</f>
        <v>Yale - Assure Lock 2 Smart Lock</v>
      </c>
      <c r="J4632" s="2" t="str">
        <f>VLOOKUP(E4632,CUSTOMERS!$A$2:$K$1001,2,0)&amp;" "&amp;VLOOKUP(E4632,CUSTOMERS!$A$2:$K$1001,3,0)</f>
        <v>Margie McAvaddy</v>
      </c>
    </row>
    <row r="4633" spans="1:10" ht="14.25" customHeight="1" x14ac:dyDescent="0.3">
      <c r="A4633" s="3">
        <f t="shared" si="18"/>
        <v>45261</v>
      </c>
      <c r="B4633" s="3">
        <v>45266</v>
      </c>
      <c r="C4633" s="2">
        <v>302284</v>
      </c>
      <c r="D4633" s="2">
        <v>10076</v>
      </c>
      <c r="E4633" s="2">
        <v>545</v>
      </c>
      <c r="F4633" s="2">
        <v>2</v>
      </c>
      <c r="G4633" s="2">
        <v>7</v>
      </c>
      <c r="H4633" s="2">
        <v>14</v>
      </c>
      <c r="I4633" s="2" t="str">
        <f>VLOOKUP($D4633,PRODUCTS!$A$2:$G$87,2,0)</f>
        <v>Case for iPhone 15 Pro Max Blue</v>
      </c>
      <c r="J4633" s="2" t="str">
        <f>VLOOKUP(E4633,CUSTOMERS!$A$2:$K$1001,2,0)&amp;" "&amp;VLOOKUP(E4633,CUSTOMERS!$A$2:$K$1001,3,0)</f>
        <v>Beret Laugheran</v>
      </c>
    </row>
    <row r="4634" spans="1:10" ht="14.25" customHeight="1" x14ac:dyDescent="0.3">
      <c r="A4634" s="3">
        <f t="shared" si="18"/>
        <v>45261</v>
      </c>
      <c r="B4634" s="3">
        <v>45266</v>
      </c>
      <c r="C4634" s="2">
        <v>302285</v>
      </c>
      <c r="D4634" s="2">
        <v>10073</v>
      </c>
      <c r="E4634" s="2">
        <v>530</v>
      </c>
      <c r="F4634" s="2">
        <v>3</v>
      </c>
      <c r="G4634" s="2">
        <v>7</v>
      </c>
      <c r="H4634" s="2">
        <v>21</v>
      </c>
      <c r="I4634" s="2" t="str">
        <f>VLOOKUP($D4634,PRODUCTS!$A$2:$G$87,2,0)</f>
        <v>Case for iPhone 15 Pro Max Black</v>
      </c>
      <c r="J4634" s="2" t="str">
        <f>VLOOKUP(E4634,CUSTOMERS!$A$2:$K$1001,2,0)&amp;" "&amp;VLOOKUP(E4634,CUSTOMERS!$A$2:$K$1001,3,0)</f>
        <v>Georgette Mumm</v>
      </c>
    </row>
    <row r="4635" spans="1:10" ht="14.25" customHeight="1" x14ac:dyDescent="0.3">
      <c r="A4635" s="3">
        <f t="shared" si="18"/>
        <v>45261</v>
      </c>
      <c r="B4635" s="3">
        <v>45266</v>
      </c>
      <c r="C4635" s="2">
        <v>302285</v>
      </c>
      <c r="D4635" s="2">
        <v>10001</v>
      </c>
      <c r="E4635" s="2">
        <v>540</v>
      </c>
      <c r="F4635" s="2">
        <v>1</v>
      </c>
      <c r="G4635" s="2">
        <v>27</v>
      </c>
      <c r="H4635" s="2">
        <v>27</v>
      </c>
      <c r="I4635" s="2" t="str">
        <f>VLOOKUP($D4635,PRODUCTS!$A$2:$G$87,2,0)</f>
        <v>Apple AirTag</v>
      </c>
      <c r="J4635" s="2" t="str">
        <f>VLOOKUP(E4635,CUSTOMERS!$A$2:$K$1001,2,0)&amp;" "&amp;VLOOKUP(E4635,CUSTOMERS!$A$2:$K$1001,3,0)</f>
        <v>Grannie Melburg</v>
      </c>
    </row>
    <row r="4636" spans="1:10" ht="14.25" customHeight="1" x14ac:dyDescent="0.3">
      <c r="A4636" s="3">
        <f t="shared" si="18"/>
        <v>45261</v>
      </c>
      <c r="B4636" s="3">
        <v>45266</v>
      </c>
      <c r="C4636" s="2">
        <v>302286</v>
      </c>
      <c r="D4636" s="2">
        <v>10042</v>
      </c>
      <c r="E4636" s="2">
        <v>971</v>
      </c>
      <c r="F4636" s="2">
        <v>2</v>
      </c>
      <c r="G4636" s="2">
        <v>1849</v>
      </c>
      <c r="H4636" s="2">
        <v>3698</v>
      </c>
      <c r="I4636" s="2" t="str">
        <f>VLOOKUP($D4636,PRODUCTS!$A$2:$G$87,2,0)</f>
        <v>Apple - MacBook Pro 14" Laptop - M3 Pro chip</v>
      </c>
      <c r="J4636" s="2" t="str">
        <f>VLOOKUP(E4636,CUSTOMERS!$A$2:$K$1001,2,0)&amp;" "&amp;VLOOKUP(E4636,CUSTOMERS!$A$2:$K$1001,3,0)</f>
        <v>Malcolm Penley</v>
      </c>
    </row>
    <row r="4637" spans="1:10" ht="14.25" customHeight="1" x14ac:dyDescent="0.3">
      <c r="A4637" s="3">
        <f t="shared" si="18"/>
        <v>45261</v>
      </c>
      <c r="B4637" s="3">
        <v>45266</v>
      </c>
      <c r="C4637" s="2">
        <v>302287</v>
      </c>
      <c r="D4637" s="2">
        <v>10033</v>
      </c>
      <c r="E4637" s="2">
        <v>804</v>
      </c>
      <c r="F4637" s="2">
        <v>2</v>
      </c>
      <c r="G4637" s="2">
        <v>295</v>
      </c>
      <c r="H4637" s="2">
        <v>590</v>
      </c>
      <c r="I4637" s="2" t="str">
        <f>VLOOKUP($D4637,PRODUCTS!$A$2:$G$87,2,0)</f>
        <v>Nintendo Switch</v>
      </c>
      <c r="J4637" s="2" t="str">
        <f>VLOOKUP(E4637,CUSTOMERS!$A$2:$K$1001,2,0)&amp;" "&amp;VLOOKUP(E4637,CUSTOMERS!$A$2:$K$1001,3,0)</f>
        <v>Phillipp Mallalieu</v>
      </c>
    </row>
    <row r="4638" spans="1:10" ht="14.25" customHeight="1" x14ac:dyDescent="0.3">
      <c r="A4638" s="3">
        <f t="shared" si="18"/>
        <v>45261</v>
      </c>
      <c r="B4638" s="3">
        <v>45266</v>
      </c>
      <c r="C4638" s="2">
        <v>302288</v>
      </c>
      <c r="D4638" s="2">
        <v>10070</v>
      </c>
      <c r="E4638" s="2">
        <v>271</v>
      </c>
      <c r="F4638" s="2">
        <v>1</v>
      </c>
      <c r="G4638" s="2">
        <v>7</v>
      </c>
      <c r="H4638" s="2">
        <v>7</v>
      </c>
      <c r="I4638" s="2" t="str">
        <f>VLOOKUP($D4638,PRODUCTS!$A$2:$G$87,2,0)</f>
        <v>Case for iPhone 15 Pro Max Red</v>
      </c>
      <c r="J4638" s="2" t="str">
        <f>VLOOKUP(E4638,CUSTOMERS!$A$2:$K$1001,2,0)&amp;" "&amp;VLOOKUP(E4638,CUSTOMERS!$A$2:$K$1001,3,0)</f>
        <v>Richy Nathan</v>
      </c>
    </row>
    <row r="4639" spans="1:10" ht="14.25" customHeight="1" x14ac:dyDescent="0.3">
      <c r="A4639" s="3">
        <f t="shared" si="18"/>
        <v>45261</v>
      </c>
      <c r="B4639" s="3">
        <v>45266</v>
      </c>
      <c r="C4639" s="2">
        <v>302288</v>
      </c>
      <c r="D4639" s="2">
        <v>10072</v>
      </c>
      <c r="E4639" s="2">
        <v>305</v>
      </c>
      <c r="F4639" s="2">
        <v>1</v>
      </c>
      <c r="G4639" s="2">
        <v>5</v>
      </c>
      <c r="H4639" s="2">
        <v>5</v>
      </c>
      <c r="I4639" s="2" t="str">
        <f>VLOOKUP($D4639,PRODUCTS!$A$2:$G$87,2,0)</f>
        <v>Case for iPhone 15 Red</v>
      </c>
      <c r="J4639" s="2" t="str">
        <f>VLOOKUP(E4639,CUSTOMERS!$A$2:$K$1001,2,0)&amp;" "&amp;VLOOKUP(E4639,CUSTOMERS!$A$2:$K$1001,3,0)</f>
        <v>Willy Bernet</v>
      </c>
    </row>
    <row r="4640" spans="1:10" ht="14.25" customHeight="1" x14ac:dyDescent="0.3">
      <c r="A4640" s="3">
        <f t="shared" si="18"/>
        <v>45261</v>
      </c>
      <c r="B4640" s="3">
        <v>45266</v>
      </c>
      <c r="C4640" s="2">
        <v>302289</v>
      </c>
      <c r="D4640" s="2">
        <v>10050</v>
      </c>
      <c r="E4640" s="2">
        <v>677</v>
      </c>
      <c r="F4640" s="2">
        <v>1</v>
      </c>
      <c r="G4640" s="2">
        <v>700</v>
      </c>
      <c r="H4640" s="2">
        <v>700</v>
      </c>
      <c r="I4640" s="2" t="str">
        <f>VLOOKUP($D4640,PRODUCTS!$A$2:$G$87,2,0)</f>
        <v>Microsoft - Surface Laptop Go 3 </v>
      </c>
      <c r="J4640" s="2" t="str">
        <f>VLOOKUP(E4640,CUSTOMERS!$A$2:$K$1001,2,0)&amp;" "&amp;VLOOKUP(E4640,CUSTOMERS!$A$2:$K$1001,3,0)</f>
        <v>Gwennie Halewood</v>
      </c>
    </row>
    <row r="4641" spans="1:10" ht="14.25" customHeight="1" x14ac:dyDescent="0.3">
      <c r="A4641" s="3">
        <f t="shared" si="18"/>
        <v>45261</v>
      </c>
      <c r="B4641" s="3">
        <v>45266</v>
      </c>
      <c r="C4641" s="2">
        <v>302289</v>
      </c>
      <c r="D4641" s="2">
        <v>10010</v>
      </c>
      <c r="E4641" s="2">
        <v>477</v>
      </c>
      <c r="F4641" s="2">
        <v>3</v>
      </c>
      <c r="G4641" s="2">
        <v>29</v>
      </c>
      <c r="H4641" s="2">
        <v>87</v>
      </c>
      <c r="I4641" s="2" t="str">
        <f>VLOOKUP($D4641,PRODUCTS!$A$2:$G$87,2,0)</f>
        <v>JBL Go 3</v>
      </c>
      <c r="J4641" s="2" t="str">
        <f>VLOOKUP(E4641,CUSTOMERS!$A$2:$K$1001,2,0)&amp;" "&amp;VLOOKUP(E4641,CUSTOMERS!$A$2:$K$1001,3,0)</f>
        <v>Guinevere Tooting</v>
      </c>
    </row>
    <row r="4642" spans="1:10" ht="14.25" customHeight="1" x14ac:dyDescent="0.3">
      <c r="A4642" s="3">
        <f t="shared" si="18"/>
        <v>45261</v>
      </c>
      <c r="B4642" s="3">
        <v>45266</v>
      </c>
      <c r="C4642" s="2">
        <v>302290</v>
      </c>
      <c r="D4642" s="2">
        <v>10050</v>
      </c>
      <c r="E4642" s="2">
        <v>13</v>
      </c>
      <c r="F4642" s="2">
        <v>1</v>
      </c>
      <c r="G4642" s="2">
        <v>700</v>
      </c>
      <c r="H4642" s="2">
        <v>700</v>
      </c>
      <c r="I4642" s="2" t="str">
        <f>VLOOKUP($D4642,PRODUCTS!$A$2:$G$87,2,0)</f>
        <v>Microsoft - Surface Laptop Go 3 </v>
      </c>
      <c r="J4642" s="2" t="str">
        <f>VLOOKUP(E4642,CUSTOMERS!$A$2:$K$1001,2,0)&amp;" "&amp;VLOOKUP(E4642,CUSTOMERS!$A$2:$K$1001,3,0)</f>
        <v>Solomon Larsen</v>
      </c>
    </row>
    <row r="4643" spans="1:10" ht="14.25" customHeight="1" x14ac:dyDescent="0.3">
      <c r="A4643" s="3">
        <f t="shared" si="18"/>
        <v>45261</v>
      </c>
      <c r="B4643" s="3">
        <v>45266</v>
      </c>
      <c r="C4643" s="2">
        <v>302291</v>
      </c>
      <c r="D4643" s="2">
        <v>10058</v>
      </c>
      <c r="E4643" s="2">
        <v>436</v>
      </c>
      <c r="F4643" s="2">
        <v>3</v>
      </c>
      <c r="G4643" s="2">
        <v>799</v>
      </c>
      <c r="H4643" s="2">
        <v>2397</v>
      </c>
      <c r="I4643" s="2" t="str">
        <f>VLOOKUP($D4643,PRODUCTS!$A$2:$G$87,2,0)</f>
        <v>Sony - 65" Class X80K</v>
      </c>
      <c r="J4643" s="2" t="str">
        <f>VLOOKUP(E4643,CUSTOMERS!$A$2:$K$1001,2,0)&amp;" "&amp;VLOOKUP(E4643,CUSTOMERS!$A$2:$K$1001,3,0)</f>
        <v>Melony Moir</v>
      </c>
    </row>
    <row r="4644" spans="1:10" ht="14.25" customHeight="1" x14ac:dyDescent="0.3">
      <c r="A4644" s="3">
        <f t="shared" si="18"/>
        <v>45261</v>
      </c>
      <c r="B4644" s="3">
        <v>45266</v>
      </c>
      <c r="C4644" s="2">
        <v>302291</v>
      </c>
      <c r="D4644" s="2">
        <v>10047</v>
      </c>
      <c r="E4644" s="2">
        <v>668</v>
      </c>
      <c r="F4644" s="2">
        <v>2</v>
      </c>
      <c r="G4644" s="2">
        <v>300</v>
      </c>
      <c r="H4644" s="2">
        <v>600</v>
      </c>
      <c r="I4644" s="2" t="str">
        <f>VLOOKUP($D4644,PRODUCTS!$A$2:$G$87,2,0)</f>
        <v>Microsoft - Xbox Series S 512 GB All-Digital Console</v>
      </c>
      <c r="J4644" s="2" t="str">
        <f>VLOOKUP(E4644,CUSTOMERS!$A$2:$K$1001,2,0)&amp;" "&amp;VLOOKUP(E4644,CUSTOMERS!$A$2:$K$1001,3,0)</f>
        <v>Maia Warwicker</v>
      </c>
    </row>
    <row r="4645" spans="1:10" ht="14.25" customHeight="1" x14ac:dyDescent="0.3">
      <c r="A4645" s="3">
        <f t="shared" si="18"/>
        <v>45261</v>
      </c>
      <c r="B4645" s="3">
        <v>45266</v>
      </c>
      <c r="C4645" s="2">
        <v>302292</v>
      </c>
      <c r="D4645" s="2">
        <v>10044</v>
      </c>
      <c r="E4645" s="2">
        <v>803</v>
      </c>
      <c r="F4645" s="2">
        <v>2</v>
      </c>
      <c r="G4645" s="2">
        <v>750</v>
      </c>
      <c r="H4645" s="2">
        <v>1500</v>
      </c>
      <c r="I4645" s="2" t="str">
        <f>VLOOKUP($D4645,PRODUCTS!$A$2:$G$87,2,0)</f>
        <v>Canon - EOS R50 4K</v>
      </c>
      <c r="J4645" s="2" t="str">
        <f>VLOOKUP(E4645,CUSTOMERS!$A$2:$K$1001,2,0)&amp;" "&amp;VLOOKUP(E4645,CUSTOMERS!$A$2:$K$1001,3,0)</f>
        <v>Lyell de Courcey</v>
      </c>
    </row>
    <row r="4646" spans="1:10" ht="14.25" customHeight="1" x14ac:dyDescent="0.3">
      <c r="A4646" s="3">
        <f t="shared" si="18"/>
        <v>45261</v>
      </c>
      <c r="B4646" s="3">
        <v>45266</v>
      </c>
      <c r="C4646" s="2">
        <v>302292</v>
      </c>
      <c r="D4646" s="2">
        <v>10035</v>
      </c>
      <c r="E4646" s="2">
        <v>888</v>
      </c>
      <c r="F4646" s="2">
        <v>2</v>
      </c>
      <c r="G4646" s="2">
        <v>52</v>
      </c>
      <c r="H4646" s="2">
        <v>104</v>
      </c>
      <c r="I4646" s="2" t="str">
        <f>VLOOKUP($D4646,PRODUCTS!$A$2:$G$87,2,0)</f>
        <v>Xbox Core Wireless Gaming Controller</v>
      </c>
      <c r="J4646" s="2" t="str">
        <f>VLOOKUP(E4646,CUSTOMERS!$A$2:$K$1001,2,0)&amp;" "&amp;VLOOKUP(E4646,CUSTOMERS!$A$2:$K$1001,3,0)</f>
        <v>Katya Johnikin</v>
      </c>
    </row>
    <row r="4647" spans="1:10" ht="14.25" customHeight="1" x14ac:dyDescent="0.3">
      <c r="A4647" s="3">
        <f t="shared" si="18"/>
        <v>45261</v>
      </c>
      <c r="B4647" s="3">
        <v>45266</v>
      </c>
      <c r="C4647" s="2">
        <v>302293</v>
      </c>
      <c r="D4647" s="2">
        <v>10045</v>
      </c>
      <c r="E4647" s="2">
        <v>782</v>
      </c>
      <c r="F4647" s="2">
        <v>3</v>
      </c>
      <c r="G4647" s="2">
        <v>499</v>
      </c>
      <c r="H4647" s="2">
        <v>1497</v>
      </c>
      <c r="I4647" s="2" t="str">
        <f>VLOOKUP($D4647,PRODUCTS!$A$2:$G$87,2,0)</f>
        <v>Microsoft - Xbox Series X 1TB Console </v>
      </c>
      <c r="J4647" s="2" t="str">
        <f>VLOOKUP(E4647,CUSTOMERS!$A$2:$K$1001,2,0)&amp;" "&amp;VLOOKUP(E4647,CUSTOMERS!$A$2:$K$1001,3,0)</f>
        <v>Evania Simms</v>
      </c>
    </row>
    <row r="4648" spans="1:10" ht="14.25" customHeight="1" x14ac:dyDescent="0.3">
      <c r="A4648" s="3">
        <f t="shared" si="18"/>
        <v>45261</v>
      </c>
      <c r="B4648" s="3">
        <v>45267</v>
      </c>
      <c r="C4648" s="2">
        <v>302294</v>
      </c>
      <c r="D4648" s="2">
        <v>10069</v>
      </c>
      <c r="E4648" s="2">
        <v>350</v>
      </c>
      <c r="F4648" s="2">
        <v>3</v>
      </c>
      <c r="G4648" s="2">
        <v>5</v>
      </c>
      <c r="H4648" s="2">
        <v>15</v>
      </c>
      <c r="I4648" s="2" t="str">
        <f>VLOOKUP($D4648,PRODUCTS!$A$2:$G$87,2,0)</f>
        <v>USB-C Charging Cable</v>
      </c>
      <c r="J4648" s="2" t="str">
        <f>VLOOKUP(E4648,CUSTOMERS!$A$2:$K$1001,2,0)&amp;" "&amp;VLOOKUP(E4648,CUSTOMERS!$A$2:$K$1001,3,0)</f>
        <v>Penelopa Steet</v>
      </c>
    </row>
    <row r="4649" spans="1:10" ht="14.25" customHeight="1" x14ac:dyDescent="0.3">
      <c r="A4649" s="3">
        <f t="shared" si="18"/>
        <v>45261</v>
      </c>
      <c r="B4649" s="3">
        <v>45267</v>
      </c>
      <c r="C4649" s="2">
        <v>302294</v>
      </c>
      <c r="D4649" s="2">
        <v>10021</v>
      </c>
      <c r="E4649" s="2">
        <v>697</v>
      </c>
      <c r="F4649" s="2">
        <v>3</v>
      </c>
      <c r="G4649" s="2">
        <v>799</v>
      </c>
      <c r="H4649" s="2">
        <v>2397</v>
      </c>
      <c r="I4649" s="2" t="str">
        <f>VLOOKUP($D4649,PRODUCTS!$A$2:$G$87,2,0)</f>
        <v>iPhone 15 128 GB</v>
      </c>
      <c r="J4649" s="2" t="str">
        <f>VLOOKUP(E4649,CUSTOMERS!$A$2:$K$1001,2,0)&amp;" "&amp;VLOOKUP(E4649,CUSTOMERS!$A$2:$K$1001,3,0)</f>
        <v>Westbrook Linster</v>
      </c>
    </row>
    <row r="4650" spans="1:10" ht="14.25" customHeight="1" x14ac:dyDescent="0.3">
      <c r="A4650" s="3">
        <f t="shared" si="18"/>
        <v>45261</v>
      </c>
      <c r="B4650" s="3">
        <v>45267</v>
      </c>
      <c r="C4650" s="2">
        <v>302295</v>
      </c>
      <c r="D4650" s="2">
        <v>10083</v>
      </c>
      <c r="E4650" s="2">
        <v>816</v>
      </c>
      <c r="F4650" s="2">
        <v>3</v>
      </c>
      <c r="G4650" s="2">
        <v>50</v>
      </c>
      <c r="H4650" s="2">
        <v>150</v>
      </c>
      <c r="I4650" s="2" t="str">
        <f>VLOOKUP($D4650,PRODUCTS!$A$2:$G$87,2,0)</f>
        <v>Apple 45W USB-C Power Adapter</v>
      </c>
      <c r="J4650" s="2" t="str">
        <f>VLOOKUP(E4650,CUSTOMERS!$A$2:$K$1001,2,0)&amp;" "&amp;VLOOKUP(E4650,CUSTOMERS!$A$2:$K$1001,3,0)</f>
        <v>Levin Castanone</v>
      </c>
    </row>
    <row r="4651" spans="1:10" ht="14.25" customHeight="1" x14ac:dyDescent="0.3">
      <c r="A4651" s="3">
        <f t="shared" si="18"/>
        <v>45261</v>
      </c>
      <c r="B4651" s="3">
        <v>45267</v>
      </c>
      <c r="C4651" s="2">
        <v>302296</v>
      </c>
      <c r="D4651" s="2">
        <v>10033</v>
      </c>
      <c r="E4651" s="2">
        <v>503</v>
      </c>
      <c r="F4651" s="2">
        <v>2</v>
      </c>
      <c r="G4651" s="2">
        <v>295</v>
      </c>
      <c r="H4651" s="2">
        <v>590</v>
      </c>
      <c r="I4651" s="2" t="str">
        <f>VLOOKUP($D4651,PRODUCTS!$A$2:$G$87,2,0)</f>
        <v>Nintendo Switch</v>
      </c>
      <c r="J4651" s="2" t="str">
        <f>VLOOKUP(E4651,CUSTOMERS!$A$2:$K$1001,2,0)&amp;" "&amp;VLOOKUP(E4651,CUSTOMERS!$A$2:$K$1001,3,0)</f>
        <v>Chev Tremlett</v>
      </c>
    </row>
    <row r="4652" spans="1:10" ht="14.25" customHeight="1" x14ac:dyDescent="0.3">
      <c r="A4652" s="3">
        <f t="shared" si="18"/>
        <v>45261</v>
      </c>
      <c r="B4652" s="3">
        <v>45267</v>
      </c>
      <c r="C4652" s="2">
        <v>302296</v>
      </c>
      <c r="D4652" s="2">
        <v>10081</v>
      </c>
      <c r="E4652" s="2">
        <v>65</v>
      </c>
      <c r="F4652" s="2">
        <v>1</v>
      </c>
      <c r="G4652" s="2">
        <v>5</v>
      </c>
      <c r="H4652" s="2">
        <v>5</v>
      </c>
      <c r="I4652" s="2" t="str">
        <f>VLOOKUP($D4652,PRODUCTS!$A$2:$G$87,2,0)</f>
        <v>Screen Protector for iPhone 15 Pro</v>
      </c>
      <c r="J4652" s="2" t="str">
        <f>VLOOKUP(E4652,CUSTOMERS!$A$2:$K$1001,2,0)&amp;" "&amp;VLOOKUP(E4652,CUSTOMERS!$A$2:$K$1001,3,0)</f>
        <v>Tyrone Eyckel</v>
      </c>
    </row>
    <row r="4653" spans="1:10" ht="14.25" customHeight="1" x14ac:dyDescent="0.3">
      <c r="A4653" s="3">
        <f t="shared" si="18"/>
        <v>45261</v>
      </c>
      <c r="B4653" s="3">
        <v>45267</v>
      </c>
      <c r="C4653" s="2">
        <v>302296</v>
      </c>
      <c r="D4653" s="2">
        <v>10035</v>
      </c>
      <c r="E4653" s="2">
        <v>905</v>
      </c>
      <c r="F4653" s="2">
        <v>3</v>
      </c>
      <c r="G4653" s="2">
        <v>52</v>
      </c>
      <c r="H4653" s="2">
        <v>156</v>
      </c>
      <c r="I4653" s="2" t="str">
        <f>VLOOKUP($D4653,PRODUCTS!$A$2:$G$87,2,0)</f>
        <v>Xbox Core Wireless Gaming Controller</v>
      </c>
      <c r="J4653" s="2" t="str">
        <f>VLOOKUP(E4653,CUSTOMERS!$A$2:$K$1001,2,0)&amp;" "&amp;VLOOKUP(E4653,CUSTOMERS!$A$2:$K$1001,3,0)</f>
        <v>Inesita O'Fallowne</v>
      </c>
    </row>
    <row r="4654" spans="1:10" ht="14.25" customHeight="1" x14ac:dyDescent="0.3">
      <c r="A4654" s="3">
        <f t="shared" si="18"/>
        <v>45261</v>
      </c>
      <c r="B4654" s="3">
        <v>45267</v>
      </c>
      <c r="C4654" s="2">
        <v>302296</v>
      </c>
      <c r="D4654" s="2">
        <v>10053</v>
      </c>
      <c r="E4654" s="2">
        <v>259</v>
      </c>
      <c r="F4654" s="2">
        <v>1</v>
      </c>
      <c r="G4654" s="2">
        <v>90</v>
      </c>
      <c r="H4654" s="2">
        <v>90</v>
      </c>
      <c r="I4654" s="2" t="str">
        <f>VLOOKUP($D4654,PRODUCTS!$A$2:$G$87,2,0)</f>
        <v>HP - 21.5" IPS LED Full HD </v>
      </c>
      <c r="J4654" s="2" t="str">
        <f>VLOOKUP(E4654,CUSTOMERS!$A$2:$K$1001,2,0)&amp;" "&amp;VLOOKUP(E4654,CUSTOMERS!$A$2:$K$1001,3,0)</f>
        <v>Roseann Arundell</v>
      </c>
    </row>
    <row r="4655" spans="1:10" ht="14.25" customHeight="1" x14ac:dyDescent="0.3">
      <c r="A4655" s="3">
        <f t="shared" si="18"/>
        <v>45261</v>
      </c>
      <c r="B4655" s="3">
        <v>45267</v>
      </c>
      <c r="C4655" s="2">
        <v>302296</v>
      </c>
      <c r="D4655" s="2">
        <v>10079</v>
      </c>
      <c r="E4655" s="2">
        <v>16</v>
      </c>
      <c r="F4655" s="2">
        <v>2</v>
      </c>
      <c r="G4655" s="2">
        <v>7</v>
      </c>
      <c r="H4655" s="2">
        <v>14</v>
      </c>
      <c r="I4655" s="2" t="str">
        <f>VLOOKUP($D4655,PRODUCTS!$A$2:$G$87,2,0)</f>
        <v>Screen Protector for iPhone 15 Pro Max</v>
      </c>
      <c r="J4655" s="2" t="str">
        <f>VLOOKUP(E4655,CUSTOMERS!$A$2:$K$1001,2,0)&amp;" "&amp;VLOOKUP(E4655,CUSTOMERS!$A$2:$K$1001,3,0)</f>
        <v>Hyatt Tilly</v>
      </c>
    </row>
    <row r="4656" spans="1:10" ht="14.25" customHeight="1" x14ac:dyDescent="0.3">
      <c r="A4656" s="3">
        <f t="shared" si="18"/>
        <v>45261</v>
      </c>
      <c r="B4656" s="3">
        <v>45267</v>
      </c>
      <c r="C4656" s="2">
        <v>302296</v>
      </c>
      <c r="D4656" s="2">
        <v>10077</v>
      </c>
      <c r="E4656" s="2">
        <v>622</v>
      </c>
      <c r="F4656" s="2">
        <v>1</v>
      </c>
      <c r="G4656" s="2">
        <v>6</v>
      </c>
      <c r="H4656" s="2">
        <v>6</v>
      </c>
      <c r="I4656" s="2" t="str">
        <f>VLOOKUP($D4656,PRODUCTS!$A$2:$G$87,2,0)</f>
        <v>Case for iPhone 15 Pro Blue</v>
      </c>
      <c r="J4656" s="2" t="str">
        <f>VLOOKUP(E4656,CUSTOMERS!$A$2:$K$1001,2,0)&amp;" "&amp;VLOOKUP(E4656,CUSTOMERS!$A$2:$K$1001,3,0)</f>
        <v>Teressa Van Baaren</v>
      </c>
    </row>
    <row r="4657" spans="1:10" ht="14.25" customHeight="1" x14ac:dyDescent="0.3">
      <c r="A4657" s="3">
        <f t="shared" si="18"/>
        <v>45261</v>
      </c>
      <c r="B4657" s="3">
        <v>45267</v>
      </c>
      <c r="C4657" s="2">
        <v>302296</v>
      </c>
      <c r="D4657" s="2">
        <v>10030</v>
      </c>
      <c r="E4657" s="2">
        <v>217</v>
      </c>
      <c r="F4657" s="2">
        <v>1</v>
      </c>
      <c r="G4657" s="2">
        <v>234</v>
      </c>
      <c r="H4657" s="2">
        <v>234</v>
      </c>
      <c r="I4657" s="2" t="str">
        <f>VLOOKUP($D4657,PRODUCTS!$A$2:$G$87,2,0)</f>
        <v>Meta Quest 2 </v>
      </c>
      <c r="J4657" s="2" t="str">
        <f>VLOOKUP(E4657,CUSTOMERS!$A$2:$K$1001,2,0)&amp;" "&amp;VLOOKUP(E4657,CUSTOMERS!$A$2:$K$1001,3,0)</f>
        <v>Bent Shieber</v>
      </c>
    </row>
    <row r="4658" spans="1:10" ht="14.25" customHeight="1" x14ac:dyDescent="0.3">
      <c r="A4658" s="3">
        <f t="shared" si="18"/>
        <v>45261</v>
      </c>
      <c r="B4658" s="3">
        <v>45267</v>
      </c>
      <c r="C4658" s="2">
        <v>302297</v>
      </c>
      <c r="D4658" s="2">
        <v>10050</v>
      </c>
      <c r="E4658" s="2">
        <v>509</v>
      </c>
      <c r="F4658" s="2">
        <v>2</v>
      </c>
      <c r="G4658" s="2">
        <v>700</v>
      </c>
      <c r="H4658" s="2">
        <v>1400</v>
      </c>
      <c r="I4658" s="2" t="str">
        <f>VLOOKUP($D4658,PRODUCTS!$A$2:$G$87,2,0)</f>
        <v>Microsoft - Surface Laptop Go 3 </v>
      </c>
      <c r="J4658" s="2" t="str">
        <f>VLOOKUP(E4658,CUSTOMERS!$A$2:$K$1001,2,0)&amp;" "&amp;VLOOKUP(E4658,CUSTOMERS!$A$2:$K$1001,3,0)</f>
        <v>Aaren Keers</v>
      </c>
    </row>
    <row r="4659" spans="1:10" ht="14.25" customHeight="1" x14ac:dyDescent="0.3">
      <c r="A4659" s="3">
        <f t="shared" si="18"/>
        <v>45261</v>
      </c>
      <c r="B4659" s="3">
        <v>45267</v>
      </c>
      <c r="C4659" s="2">
        <v>302297</v>
      </c>
      <c r="D4659" s="2">
        <v>10068</v>
      </c>
      <c r="E4659" s="2">
        <v>417</v>
      </c>
      <c r="F4659" s="2">
        <v>3</v>
      </c>
      <c r="G4659" s="2">
        <v>279</v>
      </c>
      <c r="H4659" s="2">
        <v>837</v>
      </c>
      <c r="I4659" s="2" t="str">
        <f>VLOOKUP($D4659,PRODUCTS!$A$2:$G$87,2,0)</f>
        <v>Yale - Assure Lock 2 Smart Lock</v>
      </c>
      <c r="J4659" s="2" t="str">
        <f>VLOOKUP(E4659,CUSTOMERS!$A$2:$K$1001,2,0)&amp;" "&amp;VLOOKUP(E4659,CUSTOMERS!$A$2:$K$1001,3,0)</f>
        <v>Gleda Freed</v>
      </c>
    </row>
    <row r="4660" spans="1:10" ht="14.25" customHeight="1" x14ac:dyDescent="0.3">
      <c r="A4660" s="3">
        <f t="shared" si="18"/>
        <v>45261</v>
      </c>
      <c r="B4660" s="3">
        <v>45267</v>
      </c>
      <c r="C4660" s="2">
        <v>302298</v>
      </c>
      <c r="D4660" s="2">
        <v>10054</v>
      </c>
      <c r="E4660" s="2">
        <v>320</v>
      </c>
      <c r="F4660" s="2">
        <v>3</v>
      </c>
      <c r="G4660" s="2">
        <v>250</v>
      </c>
      <c r="H4660" s="2">
        <v>750</v>
      </c>
      <c r="I4660" s="2" t="str">
        <f>VLOOKUP($D4660,PRODUCTS!$A$2:$G$87,2,0)</f>
        <v>Samsung - 28” ViewFinity UHD</v>
      </c>
      <c r="J4660" s="2" t="str">
        <f>VLOOKUP(E4660,CUSTOMERS!$A$2:$K$1001,2,0)&amp;" "&amp;VLOOKUP(E4660,CUSTOMERS!$A$2:$K$1001,3,0)</f>
        <v>Thurston Pethrick</v>
      </c>
    </row>
    <row r="4661" spans="1:10" ht="14.25" customHeight="1" x14ac:dyDescent="0.3">
      <c r="A4661" s="3">
        <f t="shared" si="18"/>
        <v>45261</v>
      </c>
      <c r="B4661" s="3">
        <v>45267</v>
      </c>
      <c r="C4661" s="2">
        <v>302299</v>
      </c>
      <c r="D4661" s="2">
        <v>10084</v>
      </c>
      <c r="E4661" s="2">
        <v>12</v>
      </c>
      <c r="F4661" s="2">
        <v>3</v>
      </c>
      <c r="G4661" s="2">
        <v>7</v>
      </c>
      <c r="H4661" s="2">
        <v>21</v>
      </c>
      <c r="I4661" s="2" t="str">
        <f>VLOOKUP($D4661,PRODUCTS!$A$2:$G$87,2,0)</f>
        <v>AAA Batteries (4-pack)</v>
      </c>
      <c r="J4661" s="2" t="str">
        <f>VLOOKUP(E4661,CUSTOMERS!$A$2:$K$1001,2,0)&amp;" "&amp;VLOOKUP(E4661,CUSTOMERS!$A$2:$K$1001,3,0)</f>
        <v>Vivienne Jan</v>
      </c>
    </row>
    <row r="4662" spans="1:10" ht="14.25" customHeight="1" x14ac:dyDescent="0.3">
      <c r="A4662" s="3">
        <f t="shared" si="18"/>
        <v>45261</v>
      </c>
      <c r="B4662" s="3">
        <v>45267</v>
      </c>
      <c r="C4662" s="2">
        <v>302299</v>
      </c>
      <c r="D4662" s="2">
        <v>10035</v>
      </c>
      <c r="E4662" s="2">
        <v>100</v>
      </c>
      <c r="F4662" s="2">
        <v>3</v>
      </c>
      <c r="G4662" s="2">
        <v>52</v>
      </c>
      <c r="H4662" s="2">
        <v>156</v>
      </c>
      <c r="I4662" s="2" t="str">
        <f>VLOOKUP($D4662,PRODUCTS!$A$2:$G$87,2,0)</f>
        <v>Xbox Core Wireless Gaming Controller</v>
      </c>
      <c r="J4662" s="2" t="str">
        <f>VLOOKUP(E4662,CUSTOMERS!$A$2:$K$1001,2,0)&amp;" "&amp;VLOOKUP(E4662,CUSTOMERS!$A$2:$K$1001,3,0)</f>
        <v>Isadore Baskerville</v>
      </c>
    </row>
    <row r="4663" spans="1:10" ht="14.25" customHeight="1" x14ac:dyDescent="0.3">
      <c r="A4663" s="3">
        <f t="shared" si="18"/>
        <v>45261</v>
      </c>
      <c r="B4663" s="3">
        <v>45268</v>
      </c>
      <c r="C4663" s="2">
        <v>302300</v>
      </c>
      <c r="D4663" s="2">
        <v>10049</v>
      </c>
      <c r="E4663" s="2">
        <v>120</v>
      </c>
      <c r="F4663" s="2">
        <v>3</v>
      </c>
      <c r="G4663" s="2">
        <v>450</v>
      </c>
      <c r="H4663" s="2">
        <v>1350</v>
      </c>
      <c r="I4663" s="2" t="str">
        <f>VLOOKUP($D4663,PRODUCTS!$A$2:$G$87,2,0)</f>
        <v>HP - Envy 2-in-1 15.6" Full HD Touch-Screen Laptop - AMD Ryzen 5 </v>
      </c>
      <c r="J4663" s="2" t="str">
        <f>VLOOKUP(E4663,CUSTOMERS!$A$2:$K$1001,2,0)&amp;" "&amp;VLOOKUP(E4663,CUSTOMERS!$A$2:$K$1001,3,0)</f>
        <v>Tedi Fley</v>
      </c>
    </row>
    <row r="4664" spans="1:10" ht="14.25" customHeight="1" x14ac:dyDescent="0.3">
      <c r="A4664" s="3">
        <f t="shared" si="18"/>
        <v>45261</v>
      </c>
      <c r="B4664" s="3">
        <v>45268</v>
      </c>
      <c r="C4664" s="2">
        <v>302301</v>
      </c>
      <c r="D4664" s="2">
        <v>10008</v>
      </c>
      <c r="E4664" s="2">
        <v>728</v>
      </c>
      <c r="F4664" s="2">
        <v>2</v>
      </c>
      <c r="G4664" s="2">
        <v>50</v>
      </c>
      <c r="H4664" s="2">
        <v>100</v>
      </c>
      <c r="I4664" s="2" t="str">
        <f>VLOOKUP($D4664,PRODUCTS!$A$2:$G$87,2,0)</f>
        <v>Echo Dot (5th Gen)</v>
      </c>
      <c r="J4664" s="2" t="str">
        <f>VLOOKUP(E4664,CUSTOMERS!$A$2:$K$1001,2,0)&amp;" "&amp;VLOOKUP(E4664,CUSTOMERS!$A$2:$K$1001,3,0)</f>
        <v>Muffin Hunting</v>
      </c>
    </row>
    <row r="4665" spans="1:10" ht="14.25" customHeight="1" x14ac:dyDescent="0.3">
      <c r="A4665" s="3">
        <f t="shared" si="18"/>
        <v>45261</v>
      </c>
      <c r="B4665" s="3">
        <v>45268</v>
      </c>
      <c r="C4665" s="2">
        <v>302302</v>
      </c>
      <c r="D4665" s="2">
        <v>10039</v>
      </c>
      <c r="E4665" s="2">
        <v>877</v>
      </c>
      <c r="F4665" s="2">
        <v>1</v>
      </c>
      <c r="G4665" s="2">
        <v>799</v>
      </c>
      <c r="H4665" s="2">
        <v>799</v>
      </c>
      <c r="I4665" s="2" t="str">
        <f>VLOOKUP($D4665,PRODUCTS!$A$2:$G$87,2,0)</f>
        <v>Apple Watch Series 9 (GPS + Cellular) 45mm</v>
      </c>
      <c r="J4665" s="2" t="str">
        <f>VLOOKUP(E4665,CUSTOMERS!$A$2:$K$1001,2,0)&amp;" "&amp;VLOOKUP(E4665,CUSTOMERS!$A$2:$K$1001,3,0)</f>
        <v>Trenna Desesquelle</v>
      </c>
    </row>
    <row r="4666" spans="1:10" ht="14.25" customHeight="1" x14ac:dyDescent="0.3">
      <c r="A4666" s="3">
        <f t="shared" si="18"/>
        <v>45261</v>
      </c>
      <c r="B4666" s="3">
        <v>45268</v>
      </c>
      <c r="C4666" s="2">
        <v>302302</v>
      </c>
      <c r="D4666" s="2">
        <v>10034</v>
      </c>
      <c r="E4666" s="2">
        <v>849</v>
      </c>
      <c r="F4666" s="2">
        <v>1</v>
      </c>
      <c r="G4666" s="2">
        <v>90</v>
      </c>
      <c r="H4666" s="2">
        <v>90</v>
      </c>
      <c r="I4666" s="2" t="str">
        <f>VLOOKUP($D4666,PRODUCTS!$A$2:$G$87,2,0)</f>
        <v>Xbox Wireless Headset </v>
      </c>
      <c r="J4666" s="2" t="str">
        <f>VLOOKUP(E4666,CUSTOMERS!$A$2:$K$1001,2,0)&amp;" "&amp;VLOOKUP(E4666,CUSTOMERS!$A$2:$K$1001,3,0)</f>
        <v>Selie Glenwright</v>
      </c>
    </row>
    <row r="4667" spans="1:10" ht="14.25" customHeight="1" x14ac:dyDescent="0.3">
      <c r="A4667" s="3">
        <f t="shared" si="18"/>
        <v>45261</v>
      </c>
      <c r="B4667" s="3">
        <v>45268</v>
      </c>
      <c r="C4667" s="2">
        <v>302303</v>
      </c>
      <c r="D4667" s="2">
        <v>10048</v>
      </c>
      <c r="E4667" s="2">
        <v>93</v>
      </c>
      <c r="F4667" s="2">
        <v>1</v>
      </c>
      <c r="G4667" s="2">
        <v>500</v>
      </c>
      <c r="H4667" s="2">
        <v>500</v>
      </c>
      <c r="I4667" s="2" t="str">
        <f>VLOOKUP($D4667,PRODUCTS!$A$2:$G$87,2,0)</f>
        <v>ASUS - Zenbook 14X 14.5" 2.8K OLED</v>
      </c>
      <c r="J4667" s="2" t="str">
        <f>VLOOKUP(E4667,CUSTOMERS!$A$2:$K$1001,2,0)&amp;" "&amp;VLOOKUP(E4667,CUSTOMERS!$A$2:$K$1001,3,0)</f>
        <v>Ruthanne Nottingam</v>
      </c>
    </row>
    <row r="4668" spans="1:10" ht="14.25" customHeight="1" x14ac:dyDescent="0.3">
      <c r="A4668" s="3">
        <f t="shared" si="18"/>
        <v>45261</v>
      </c>
      <c r="B4668" s="3">
        <v>45268</v>
      </c>
      <c r="C4668" s="2">
        <v>302303</v>
      </c>
      <c r="D4668" s="2">
        <v>10035</v>
      </c>
      <c r="E4668" s="2">
        <v>703</v>
      </c>
      <c r="F4668" s="2">
        <v>1</v>
      </c>
      <c r="G4668" s="2">
        <v>52</v>
      </c>
      <c r="H4668" s="2">
        <v>52</v>
      </c>
      <c r="I4668" s="2" t="str">
        <f>VLOOKUP($D4668,PRODUCTS!$A$2:$G$87,2,0)</f>
        <v>Xbox Core Wireless Gaming Controller</v>
      </c>
      <c r="J4668" s="2" t="str">
        <f>VLOOKUP(E4668,CUSTOMERS!$A$2:$K$1001,2,0)&amp;" "&amp;VLOOKUP(E4668,CUSTOMERS!$A$2:$K$1001,3,0)</f>
        <v>Gayler Prime</v>
      </c>
    </row>
    <row r="4669" spans="1:10" ht="14.25" customHeight="1" x14ac:dyDescent="0.3">
      <c r="A4669" s="3">
        <f t="shared" si="18"/>
        <v>45261</v>
      </c>
      <c r="B4669" s="3">
        <v>45268</v>
      </c>
      <c r="C4669" s="2">
        <v>302304</v>
      </c>
      <c r="D4669" s="2">
        <v>10079</v>
      </c>
      <c r="E4669" s="2">
        <v>696</v>
      </c>
      <c r="F4669" s="2">
        <v>3</v>
      </c>
      <c r="G4669" s="2">
        <v>7</v>
      </c>
      <c r="H4669" s="2">
        <v>21</v>
      </c>
      <c r="I4669" s="2" t="str">
        <f>VLOOKUP($D4669,PRODUCTS!$A$2:$G$87,2,0)</f>
        <v>Screen Protector for iPhone 15 Pro Max</v>
      </c>
      <c r="J4669" s="2" t="str">
        <f>VLOOKUP(E4669,CUSTOMERS!$A$2:$K$1001,2,0)&amp;" "&amp;VLOOKUP(E4669,CUSTOMERS!$A$2:$K$1001,3,0)</f>
        <v>Chet Fley</v>
      </c>
    </row>
    <row r="4670" spans="1:10" ht="14.25" customHeight="1" x14ac:dyDescent="0.3">
      <c r="A4670" s="3">
        <f t="shared" si="18"/>
        <v>45261</v>
      </c>
      <c r="B4670" s="3">
        <v>45268</v>
      </c>
      <c r="C4670" s="2">
        <v>302305</v>
      </c>
      <c r="D4670" s="2">
        <v>10023</v>
      </c>
      <c r="E4670" s="2">
        <v>856</v>
      </c>
      <c r="F4670" s="2">
        <v>3</v>
      </c>
      <c r="G4670" s="2">
        <v>1099</v>
      </c>
      <c r="H4670" s="2">
        <v>3297</v>
      </c>
      <c r="I4670" s="2" t="str">
        <f>VLOOKUP($D4670,PRODUCTS!$A$2:$G$87,2,0)</f>
        <v>iPhone 15 512 GB</v>
      </c>
      <c r="J4670" s="2" t="str">
        <f>VLOOKUP(E4670,CUSTOMERS!$A$2:$K$1001,2,0)&amp;" "&amp;VLOOKUP(E4670,CUSTOMERS!$A$2:$K$1001,3,0)</f>
        <v>Nickola Gradley</v>
      </c>
    </row>
    <row r="4671" spans="1:10" ht="14.25" customHeight="1" x14ac:dyDescent="0.3">
      <c r="A4671" s="3">
        <f t="shared" si="18"/>
        <v>45261</v>
      </c>
      <c r="B4671" s="3">
        <v>45268</v>
      </c>
      <c r="C4671" s="2">
        <v>302305</v>
      </c>
      <c r="D4671" s="2">
        <v>10076</v>
      </c>
      <c r="E4671" s="2">
        <v>853</v>
      </c>
      <c r="F4671" s="2">
        <v>2</v>
      </c>
      <c r="G4671" s="2">
        <v>7</v>
      </c>
      <c r="H4671" s="2">
        <v>14</v>
      </c>
      <c r="I4671" s="2" t="str">
        <f>VLOOKUP($D4671,PRODUCTS!$A$2:$G$87,2,0)</f>
        <v>Case for iPhone 15 Pro Max Blue</v>
      </c>
      <c r="J4671" s="2" t="str">
        <f>VLOOKUP(E4671,CUSTOMERS!$A$2:$K$1001,2,0)&amp;" "&amp;VLOOKUP(E4671,CUSTOMERS!$A$2:$K$1001,3,0)</f>
        <v>Gizela Halleday</v>
      </c>
    </row>
    <row r="4672" spans="1:10" ht="14.25" customHeight="1" x14ac:dyDescent="0.3">
      <c r="A4672" s="3">
        <f t="shared" si="18"/>
        <v>45261</v>
      </c>
      <c r="B4672" s="3">
        <v>45269</v>
      </c>
      <c r="C4672" s="2">
        <v>302306</v>
      </c>
      <c r="D4672" s="2">
        <v>10038</v>
      </c>
      <c r="E4672" s="2">
        <v>11</v>
      </c>
      <c r="F4672" s="2">
        <v>3</v>
      </c>
      <c r="G4672" s="2">
        <v>379</v>
      </c>
      <c r="H4672" s="2">
        <v>1137</v>
      </c>
      <c r="I4672" s="2" t="str">
        <f>VLOOKUP($D4672,PRODUCTS!$A$2:$G$87,2,0)</f>
        <v>Apple Watch Series 9 (GPS) 45mm</v>
      </c>
      <c r="J4672" s="2" t="str">
        <f>VLOOKUP(E4672,CUSTOMERS!$A$2:$K$1001,2,0)&amp;" "&amp;VLOOKUP(E4672,CUSTOMERS!$A$2:$K$1001,3,0)</f>
        <v>Ursola Basnall</v>
      </c>
    </row>
    <row r="4673" spans="1:10" ht="14.25" customHeight="1" x14ac:dyDescent="0.3">
      <c r="A4673" s="3">
        <f t="shared" si="18"/>
        <v>45261</v>
      </c>
      <c r="B4673" s="3">
        <v>45269</v>
      </c>
      <c r="C4673" s="2">
        <v>302307</v>
      </c>
      <c r="D4673" s="2">
        <v>10004</v>
      </c>
      <c r="E4673" s="2">
        <v>221</v>
      </c>
      <c r="F4673" s="2">
        <v>3</v>
      </c>
      <c r="G4673" s="2">
        <v>35</v>
      </c>
      <c r="H4673" s="2">
        <v>105</v>
      </c>
      <c r="I4673" s="2" t="str">
        <f>VLOOKUP($D4673,PRODUCTS!$A$2:$G$87,2,0)</f>
        <v>Fire Stick TV 4K</v>
      </c>
      <c r="J4673" s="2" t="str">
        <f>VLOOKUP(E4673,CUSTOMERS!$A$2:$K$1001,2,0)&amp;" "&amp;VLOOKUP(E4673,CUSTOMERS!$A$2:$K$1001,3,0)</f>
        <v>Merry Gerardin</v>
      </c>
    </row>
    <row r="4674" spans="1:10" ht="14.25" customHeight="1" x14ac:dyDescent="0.3">
      <c r="A4674" s="3">
        <f t="shared" si="18"/>
        <v>45261</v>
      </c>
      <c r="B4674" s="3">
        <v>45269</v>
      </c>
      <c r="C4674" s="2">
        <v>302307</v>
      </c>
      <c r="D4674" s="2">
        <v>10076</v>
      </c>
      <c r="E4674" s="2">
        <v>371</v>
      </c>
      <c r="F4674" s="2">
        <v>3</v>
      </c>
      <c r="G4674" s="2">
        <v>7</v>
      </c>
      <c r="H4674" s="2">
        <v>21</v>
      </c>
      <c r="I4674" s="2" t="str">
        <f>VLOOKUP($D4674,PRODUCTS!$A$2:$G$87,2,0)</f>
        <v>Case for iPhone 15 Pro Max Blue</v>
      </c>
      <c r="J4674" s="2" t="str">
        <f>VLOOKUP(E4674,CUSTOMERS!$A$2:$K$1001,2,0)&amp;" "&amp;VLOOKUP(E4674,CUSTOMERS!$A$2:$K$1001,3,0)</f>
        <v>Danny Riveles</v>
      </c>
    </row>
    <row r="4675" spans="1:10" ht="14.25" customHeight="1" x14ac:dyDescent="0.3">
      <c r="A4675" s="3">
        <f t="shared" si="18"/>
        <v>45261</v>
      </c>
      <c r="B4675" s="3">
        <v>45269</v>
      </c>
      <c r="C4675" s="2">
        <v>302307</v>
      </c>
      <c r="D4675" s="2">
        <v>10086</v>
      </c>
      <c r="E4675" s="2">
        <v>365</v>
      </c>
      <c r="F4675" s="2">
        <v>1</v>
      </c>
      <c r="G4675" s="2">
        <v>13</v>
      </c>
      <c r="H4675" s="2">
        <v>13</v>
      </c>
      <c r="I4675" s="2" t="str">
        <f>VLOOKUP($D4675,PRODUCTS!$A$2:$G$87,2,0)</f>
        <v>Lightning Charging Cable</v>
      </c>
      <c r="J4675" s="2" t="str">
        <f>VLOOKUP(E4675,CUSTOMERS!$A$2:$K$1001,2,0)&amp;" "&amp;VLOOKUP(E4675,CUSTOMERS!$A$2:$K$1001,3,0)</f>
        <v>Jereme Cronin</v>
      </c>
    </row>
    <row r="4676" spans="1:10" ht="14.25" customHeight="1" x14ac:dyDescent="0.3">
      <c r="A4676" s="3">
        <f t="shared" si="18"/>
        <v>45261</v>
      </c>
      <c r="B4676" s="3">
        <v>45269</v>
      </c>
      <c r="C4676" s="2">
        <v>302308</v>
      </c>
      <c r="D4676" s="2">
        <v>10042</v>
      </c>
      <c r="E4676" s="2">
        <v>198</v>
      </c>
      <c r="F4676" s="2">
        <v>2</v>
      </c>
      <c r="G4676" s="2">
        <v>1849</v>
      </c>
      <c r="H4676" s="2">
        <v>3698</v>
      </c>
      <c r="I4676" s="2" t="str">
        <f>VLOOKUP($D4676,PRODUCTS!$A$2:$G$87,2,0)</f>
        <v>Apple - MacBook Pro 14" Laptop - M3 Pro chip</v>
      </c>
      <c r="J4676" s="2" t="str">
        <f>VLOOKUP(E4676,CUSTOMERS!$A$2:$K$1001,2,0)&amp;" "&amp;VLOOKUP(E4676,CUSTOMERS!$A$2:$K$1001,3,0)</f>
        <v>Carla Jado</v>
      </c>
    </row>
    <row r="4677" spans="1:10" ht="14.25" customHeight="1" x14ac:dyDescent="0.3">
      <c r="A4677" s="3">
        <f t="shared" si="18"/>
        <v>45261</v>
      </c>
      <c r="B4677" s="3">
        <v>45269</v>
      </c>
      <c r="C4677" s="2">
        <v>302308</v>
      </c>
      <c r="D4677" s="2">
        <v>10014</v>
      </c>
      <c r="E4677" s="2">
        <v>263</v>
      </c>
      <c r="F4677" s="2">
        <v>2</v>
      </c>
      <c r="G4677" s="2">
        <v>1199</v>
      </c>
      <c r="H4677" s="2">
        <v>2398</v>
      </c>
      <c r="I4677" s="2" t="str">
        <f>VLOOKUP($D4677,PRODUCTS!$A$2:$G$87,2,0)</f>
        <v>iPhone 15 Pro Max 256 GB</v>
      </c>
      <c r="J4677" s="2" t="str">
        <f>VLOOKUP(E4677,CUSTOMERS!$A$2:$K$1001,2,0)&amp;" "&amp;VLOOKUP(E4677,CUSTOMERS!$A$2:$K$1001,3,0)</f>
        <v>Markus Alejandre</v>
      </c>
    </row>
    <row r="4678" spans="1:10" ht="14.25" customHeight="1" x14ac:dyDescent="0.3">
      <c r="A4678" s="3">
        <f t="shared" si="18"/>
        <v>45261</v>
      </c>
      <c r="B4678" s="3">
        <v>45269</v>
      </c>
      <c r="C4678" s="2">
        <v>302308</v>
      </c>
      <c r="D4678" s="2">
        <v>10005</v>
      </c>
      <c r="E4678" s="2">
        <v>110</v>
      </c>
      <c r="F4678" s="2">
        <v>2</v>
      </c>
      <c r="G4678" s="2">
        <v>36</v>
      </c>
      <c r="H4678" s="2">
        <v>72</v>
      </c>
      <c r="I4678" s="2" t="str">
        <f>VLOOKUP($D4678,PRODUCTS!$A$2:$G$87,2,0)</f>
        <v>Blink Video Doorbell</v>
      </c>
      <c r="J4678" s="2" t="str">
        <f>VLOOKUP(E4678,CUSTOMERS!$A$2:$K$1001,2,0)&amp;" "&amp;VLOOKUP(E4678,CUSTOMERS!$A$2:$K$1001,3,0)</f>
        <v>Elvera Britto</v>
      </c>
    </row>
    <row r="4679" spans="1:10" ht="14.25" customHeight="1" x14ac:dyDescent="0.3">
      <c r="A4679" s="3">
        <f t="shared" si="18"/>
        <v>45261</v>
      </c>
      <c r="B4679" s="3">
        <v>45269</v>
      </c>
      <c r="C4679" s="2">
        <v>302309</v>
      </c>
      <c r="D4679" s="2">
        <v>10057</v>
      </c>
      <c r="E4679" s="2">
        <v>792</v>
      </c>
      <c r="F4679" s="2">
        <v>1</v>
      </c>
      <c r="G4679" s="2">
        <v>1099</v>
      </c>
      <c r="H4679" s="2">
        <v>1099</v>
      </c>
      <c r="I4679" s="2" t="str">
        <f>VLOOKUP($D4679,PRODUCTS!$A$2:$G$87,2,0)</f>
        <v>LG - 65" Class 80 Series QNED</v>
      </c>
      <c r="J4679" s="2" t="str">
        <f>VLOOKUP(E4679,CUSTOMERS!$A$2:$K$1001,2,0)&amp;" "&amp;VLOOKUP(E4679,CUSTOMERS!$A$2:$K$1001,3,0)</f>
        <v>Lesley Dowey</v>
      </c>
    </row>
    <row r="4680" spans="1:10" ht="14.25" customHeight="1" x14ac:dyDescent="0.3">
      <c r="A4680" s="3">
        <f t="shared" si="18"/>
        <v>45261</v>
      </c>
      <c r="B4680" s="3">
        <v>45269</v>
      </c>
      <c r="C4680" s="2">
        <v>302310</v>
      </c>
      <c r="D4680" s="2">
        <v>10040</v>
      </c>
      <c r="E4680" s="2">
        <v>269</v>
      </c>
      <c r="F4680" s="2">
        <v>2</v>
      </c>
      <c r="G4680" s="2">
        <v>949</v>
      </c>
      <c r="H4680" s="2">
        <v>1898</v>
      </c>
      <c r="I4680" s="2" t="str">
        <f>VLOOKUP($D4680,PRODUCTS!$A$2:$G$87,2,0)</f>
        <v>MacBook Air 13.6" Laptop - Apple M2</v>
      </c>
      <c r="J4680" s="2" t="str">
        <f>VLOOKUP(E4680,CUSTOMERS!$A$2:$K$1001,2,0)&amp;" "&amp;VLOOKUP(E4680,CUSTOMERS!$A$2:$K$1001,3,0)</f>
        <v>Carleen Boller</v>
      </c>
    </row>
    <row r="4681" spans="1:10" ht="14.25" customHeight="1" x14ac:dyDescent="0.3">
      <c r="A4681" s="3">
        <f t="shared" si="18"/>
        <v>45261</v>
      </c>
      <c r="B4681" s="3">
        <v>45269</v>
      </c>
      <c r="C4681" s="2">
        <v>302311</v>
      </c>
      <c r="D4681" s="2">
        <v>10063</v>
      </c>
      <c r="E4681" s="2">
        <v>640</v>
      </c>
      <c r="F4681" s="2">
        <v>1</v>
      </c>
      <c r="G4681" s="2">
        <v>1799</v>
      </c>
      <c r="H4681" s="2">
        <v>1799</v>
      </c>
      <c r="I4681" s="2" t="str">
        <f>VLOOKUP($D4681,PRODUCTS!$A$2:$G$87,2,0)</f>
        <v>Sony - Alpha a7 III Mirrorless </v>
      </c>
      <c r="J4681" s="2" t="str">
        <f>VLOOKUP(E4681,CUSTOMERS!$A$2:$K$1001,2,0)&amp;" "&amp;VLOOKUP(E4681,CUSTOMERS!$A$2:$K$1001,3,0)</f>
        <v>Bethany Bohlens</v>
      </c>
    </row>
    <row r="4682" spans="1:10" ht="14.25" customHeight="1" x14ac:dyDescent="0.3">
      <c r="A4682" s="3">
        <f t="shared" si="18"/>
        <v>45261</v>
      </c>
      <c r="B4682" s="3">
        <v>45270</v>
      </c>
      <c r="C4682" s="2">
        <v>302312</v>
      </c>
      <c r="D4682" s="2">
        <v>10043</v>
      </c>
      <c r="E4682" s="2">
        <v>40</v>
      </c>
      <c r="F4682" s="2">
        <v>2</v>
      </c>
      <c r="G4682" s="2">
        <v>450</v>
      </c>
      <c r="H4682" s="2">
        <v>900</v>
      </c>
      <c r="I4682" s="2" t="str">
        <f>VLOOKUP($D4682,PRODUCTS!$A$2:$G$87,2,0)</f>
        <v>HP - Desktop - AMD Ryzen 5 - 12GB Memory - 512GB SSD</v>
      </c>
      <c r="J4682" s="2" t="str">
        <f>VLOOKUP(E4682,CUSTOMERS!$A$2:$K$1001,2,0)&amp;" "&amp;VLOOKUP(E4682,CUSTOMERS!$A$2:$K$1001,3,0)</f>
        <v>Weston Thoms</v>
      </c>
    </row>
    <row r="4683" spans="1:10" ht="14.25" customHeight="1" x14ac:dyDescent="0.3">
      <c r="A4683" s="3">
        <f t="shared" si="18"/>
        <v>45261</v>
      </c>
      <c r="B4683" s="3">
        <v>45271</v>
      </c>
      <c r="C4683" s="2">
        <v>302313</v>
      </c>
      <c r="D4683" s="2">
        <v>10018</v>
      </c>
      <c r="E4683" s="2">
        <v>555</v>
      </c>
      <c r="F4683" s="2">
        <v>3</v>
      </c>
      <c r="G4683" s="2">
        <v>1099</v>
      </c>
      <c r="H4683" s="2">
        <v>3297</v>
      </c>
      <c r="I4683" s="2" t="str">
        <f>VLOOKUP($D4683,PRODUCTS!$A$2:$G$87,2,0)</f>
        <v>iPhone 15 Pro 256 GB</v>
      </c>
      <c r="J4683" s="2" t="str">
        <f>VLOOKUP(E4683,CUSTOMERS!$A$2:$K$1001,2,0)&amp;" "&amp;VLOOKUP(E4683,CUSTOMERS!$A$2:$K$1001,3,0)</f>
        <v>Parker Bemrose</v>
      </c>
    </row>
    <row r="4684" spans="1:10" ht="14.25" customHeight="1" x14ac:dyDescent="0.3">
      <c r="A4684" s="3">
        <f t="shared" si="18"/>
        <v>45261</v>
      </c>
      <c r="B4684" s="3">
        <v>45271</v>
      </c>
      <c r="C4684" s="2">
        <v>302314</v>
      </c>
      <c r="D4684" s="2">
        <v>10076</v>
      </c>
      <c r="E4684" s="2">
        <v>220</v>
      </c>
      <c r="F4684" s="2">
        <v>3</v>
      </c>
      <c r="G4684" s="2">
        <v>7</v>
      </c>
      <c r="H4684" s="2">
        <v>21</v>
      </c>
      <c r="I4684" s="2" t="str">
        <f>VLOOKUP($D4684,PRODUCTS!$A$2:$G$87,2,0)</f>
        <v>Case for iPhone 15 Pro Max Blue</v>
      </c>
      <c r="J4684" s="2" t="str">
        <f>VLOOKUP(E4684,CUSTOMERS!$A$2:$K$1001,2,0)&amp;" "&amp;VLOOKUP(E4684,CUSTOMERS!$A$2:$K$1001,3,0)</f>
        <v>Ulla MacIlhagga</v>
      </c>
    </row>
    <row r="4685" spans="1:10" ht="14.25" customHeight="1" x14ac:dyDescent="0.3">
      <c r="A4685" s="3">
        <f t="shared" si="18"/>
        <v>45261</v>
      </c>
      <c r="B4685" s="3">
        <v>45271</v>
      </c>
      <c r="C4685" s="2">
        <v>302314</v>
      </c>
      <c r="D4685" s="2">
        <v>10019</v>
      </c>
      <c r="E4685" s="2">
        <v>953</v>
      </c>
      <c r="F4685" s="2">
        <v>3</v>
      </c>
      <c r="G4685" s="2">
        <v>1299</v>
      </c>
      <c r="H4685" s="2">
        <v>3897</v>
      </c>
      <c r="I4685" s="2" t="str">
        <f>VLOOKUP($D4685,PRODUCTS!$A$2:$G$87,2,0)</f>
        <v>iPhone 15 Pro 512 GB</v>
      </c>
      <c r="J4685" s="2" t="str">
        <f>VLOOKUP(E4685,CUSTOMERS!$A$2:$K$1001,2,0)&amp;" "&amp;VLOOKUP(E4685,CUSTOMERS!$A$2:$K$1001,3,0)</f>
        <v>Devonne Brassill</v>
      </c>
    </row>
    <row r="4686" spans="1:10" ht="14.25" customHeight="1" x14ac:dyDescent="0.3">
      <c r="A4686" s="3">
        <f t="shared" si="18"/>
        <v>45261</v>
      </c>
      <c r="B4686" s="3">
        <v>45271</v>
      </c>
      <c r="C4686" s="2">
        <v>302315</v>
      </c>
      <c r="D4686" s="2">
        <v>10016</v>
      </c>
      <c r="E4686" s="2">
        <v>801</v>
      </c>
      <c r="F4686" s="2">
        <v>2</v>
      </c>
      <c r="G4686" s="2">
        <v>1599</v>
      </c>
      <c r="H4686" s="2">
        <v>3198</v>
      </c>
      <c r="I4686" s="2" t="str">
        <f>VLOOKUP($D4686,PRODUCTS!$A$2:$G$87,2,0)</f>
        <v>iPhone 15 Pro Max 1 TB</v>
      </c>
      <c r="J4686" s="2" t="str">
        <f>VLOOKUP(E4686,CUSTOMERS!$A$2:$K$1001,2,0)&amp;" "&amp;VLOOKUP(E4686,CUSTOMERS!$A$2:$K$1001,3,0)</f>
        <v>Faulkner Trythall</v>
      </c>
    </row>
    <row r="4687" spans="1:10" ht="14.25" customHeight="1" x14ac:dyDescent="0.3">
      <c r="A4687" s="3">
        <f t="shared" si="18"/>
        <v>45261</v>
      </c>
      <c r="B4687" s="3">
        <v>45271</v>
      </c>
      <c r="C4687" s="2">
        <v>302316</v>
      </c>
      <c r="D4687" s="2">
        <v>10079</v>
      </c>
      <c r="E4687" s="2">
        <v>853</v>
      </c>
      <c r="F4687" s="2">
        <v>2</v>
      </c>
      <c r="G4687" s="2">
        <v>7</v>
      </c>
      <c r="H4687" s="2">
        <v>14</v>
      </c>
      <c r="I4687" s="2" t="str">
        <f>VLOOKUP($D4687,PRODUCTS!$A$2:$G$87,2,0)</f>
        <v>Screen Protector for iPhone 15 Pro Max</v>
      </c>
      <c r="J4687" s="2" t="str">
        <f>VLOOKUP(E4687,CUSTOMERS!$A$2:$K$1001,2,0)&amp;" "&amp;VLOOKUP(E4687,CUSTOMERS!$A$2:$K$1001,3,0)</f>
        <v>Gizela Halleday</v>
      </c>
    </row>
    <row r="4688" spans="1:10" ht="14.25" customHeight="1" x14ac:dyDescent="0.3">
      <c r="A4688" s="3">
        <f t="shared" si="18"/>
        <v>45261</v>
      </c>
      <c r="B4688" s="3">
        <v>45271</v>
      </c>
      <c r="C4688" s="2">
        <v>302317</v>
      </c>
      <c r="D4688" s="2">
        <v>10008</v>
      </c>
      <c r="E4688" s="2">
        <v>4</v>
      </c>
      <c r="F4688" s="2">
        <v>3</v>
      </c>
      <c r="G4688" s="2">
        <v>50</v>
      </c>
      <c r="H4688" s="2">
        <v>150</v>
      </c>
      <c r="I4688" s="2" t="str">
        <f>VLOOKUP($D4688,PRODUCTS!$A$2:$G$87,2,0)</f>
        <v>Echo Dot (5th Gen)</v>
      </c>
      <c r="J4688" s="2" t="str">
        <f>VLOOKUP(E4688,CUSTOMERS!$A$2:$K$1001,2,0)&amp;" "&amp;VLOOKUP(E4688,CUSTOMERS!$A$2:$K$1001,3,0)</f>
        <v>Damara Corder</v>
      </c>
    </row>
    <row r="4689" spans="1:10" ht="14.25" customHeight="1" x14ac:dyDescent="0.3">
      <c r="A4689" s="3">
        <f t="shared" si="18"/>
        <v>45261</v>
      </c>
      <c r="B4689" s="3">
        <v>45271</v>
      </c>
      <c r="C4689" s="2">
        <v>302318</v>
      </c>
      <c r="D4689" s="2">
        <v>10005</v>
      </c>
      <c r="E4689" s="2">
        <v>44</v>
      </c>
      <c r="F4689" s="2">
        <v>1</v>
      </c>
      <c r="G4689" s="2">
        <v>36</v>
      </c>
      <c r="H4689" s="2">
        <v>36</v>
      </c>
      <c r="I4689" s="2" t="str">
        <f>VLOOKUP($D4689,PRODUCTS!$A$2:$G$87,2,0)</f>
        <v>Blink Video Doorbell</v>
      </c>
      <c r="J4689" s="2" t="str">
        <f>VLOOKUP(E4689,CUSTOMERS!$A$2:$K$1001,2,0)&amp;" "&amp;VLOOKUP(E4689,CUSTOMERS!$A$2:$K$1001,3,0)</f>
        <v>Aleece Edworthy</v>
      </c>
    </row>
    <row r="4690" spans="1:10" ht="14.25" customHeight="1" x14ac:dyDescent="0.3">
      <c r="A4690" s="3">
        <f t="shared" si="18"/>
        <v>45261</v>
      </c>
      <c r="B4690" s="3">
        <v>45271</v>
      </c>
      <c r="C4690" s="2">
        <v>302319</v>
      </c>
      <c r="D4690" s="2">
        <v>10030</v>
      </c>
      <c r="E4690" s="2">
        <v>367</v>
      </c>
      <c r="F4690" s="2">
        <v>2</v>
      </c>
      <c r="G4690" s="2">
        <v>234</v>
      </c>
      <c r="H4690" s="2">
        <v>468</v>
      </c>
      <c r="I4690" s="2" t="str">
        <f>VLOOKUP($D4690,PRODUCTS!$A$2:$G$87,2,0)</f>
        <v>Meta Quest 2 </v>
      </c>
      <c r="J4690" s="2" t="str">
        <f>VLOOKUP(E4690,CUSTOMERS!$A$2:$K$1001,2,0)&amp;" "&amp;VLOOKUP(E4690,CUSTOMERS!$A$2:$K$1001,3,0)</f>
        <v>Karin Philippson</v>
      </c>
    </row>
    <row r="4691" spans="1:10" ht="14.25" customHeight="1" x14ac:dyDescent="0.3">
      <c r="A4691" s="3">
        <f t="shared" si="18"/>
        <v>45261</v>
      </c>
      <c r="B4691" s="3">
        <v>45271</v>
      </c>
      <c r="C4691" s="2">
        <v>302319</v>
      </c>
      <c r="D4691" s="2">
        <v>10051</v>
      </c>
      <c r="E4691" s="2">
        <v>517</v>
      </c>
      <c r="F4691" s="2">
        <v>2</v>
      </c>
      <c r="G4691" s="2">
        <v>900</v>
      </c>
      <c r="H4691" s="2">
        <v>1800</v>
      </c>
      <c r="I4691" s="2" t="str">
        <f>VLOOKUP($D4691,PRODUCTS!$A$2:$G$87,2,0)</f>
        <v>Dell - Inspiron 23.8" Touch screen All-In-One</v>
      </c>
      <c r="J4691" s="2" t="str">
        <f>VLOOKUP(E4691,CUSTOMERS!$A$2:$K$1001,2,0)&amp;" "&amp;VLOOKUP(E4691,CUSTOMERS!$A$2:$K$1001,3,0)</f>
        <v>Harris Broomhall</v>
      </c>
    </row>
    <row r="4692" spans="1:10" ht="14.25" customHeight="1" x14ac:dyDescent="0.3">
      <c r="A4692" s="3">
        <f t="shared" si="18"/>
        <v>45261</v>
      </c>
      <c r="B4692" s="3">
        <v>45272</v>
      </c>
      <c r="C4692" s="2">
        <v>302320</v>
      </c>
      <c r="D4692" s="2">
        <v>10074</v>
      </c>
      <c r="E4692" s="2">
        <v>109</v>
      </c>
      <c r="F4692" s="2">
        <v>2</v>
      </c>
      <c r="G4692" s="2">
        <v>6</v>
      </c>
      <c r="H4692" s="2">
        <v>12</v>
      </c>
      <c r="I4692" s="2" t="str">
        <f>VLOOKUP($D4692,PRODUCTS!$A$2:$G$87,2,0)</f>
        <v>Case for iPhone 15 Pro Black</v>
      </c>
      <c r="J4692" s="2" t="str">
        <f>VLOOKUP(E4692,CUSTOMERS!$A$2:$K$1001,2,0)&amp;" "&amp;VLOOKUP(E4692,CUSTOMERS!$A$2:$K$1001,3,0)</f>
        <v>Nita Fedder</v>
      </c>
    </row>
    <row r="4693" spans="1:10" ht="14.25" customHeight="1" x14ac:dyDescent="0.3">
      <c r="A4693" s="3">
        <f t="shared" si="18"/>
        <v>45261</v>
      </c>
      <c r="B4693" s="3">
        <v>45272</v>
      </c>
      <c r="C4693" s="2">
        <v>302320</v>
      </c>
      <c r="D4693" s="2">
        <v>10009</v>
      </c>
      <c r="E4693" s="2">
        <v>597</v>
      </c>
      <c r="F4693" s="2">
        <v>2</v>
      </c>
      <c r="G4693" s="2">
        <v>80</v>
      </c>
      <c r="H4693" s="2">
        <v>160</v>
      </c>
      <c r="I4693" s="2" t="str">
        <f>VLOOKUP($D4693,PRODUCTS!$A$2:$G$87,2,0)</f>
        <v>Fitbit Inspire 3</v>
      </c>
      <c r="J4693" s="2" t="str">
        <f>VLOOKUP(E4693,CUSTOMERS!$A$2:$K$1001,2,0)&amp;" "&amp;VLOOKUP(E4693,CUSTOMERS!$A$2:$K$1001,3,0)</f>
        <v>Jess Gimbart</v>
      </c>
    </row>
    <row r="4694" spans="1:10" ht="14.25" customHeight="1" x14ac:dyDescent="0.3">
      <c r="A4694" s="3">
        <f t="shared" si="18"/>
        <v>45261</v>
      </c>
      <c r="B4694" s="3">
        <v>45272</v>
      </c>
      <c r="C4694" s="2">
        <v>302321</v>
      </c>
      <c r="D4694" s="2">
        <v>10046</v>
      </c>
      <c r="E4694" s="2">
        <v>153</v>
      </c>
      <c r="F4694" s="2">
        <v>2</v>
      </c>
      <c r="G4694" s="2">
        <v>200</v>
      </c>
      <c r="H4694" s="2">
        <v>400</v>
      </c>
      <c r="I4694" s="2" t="str">
        <f>VLOOKUP($D4694,PRODUCTS!$A$2:$G$87,2,0)</f>
        <v>Nintendo - Switch 32GB Lite</v>
      </c>
      <c r="J4694" s="2" t="str">
        <f>VLOOKUP(E4694,CUSTOMERS!$A$2:$K$1001,2,0)&amp;" "&amp;VLOOKUP(E4694,CUSTOMERS!$A$2:$K$1001,3,0)</f>
        <v>Marion Petroselli</v>
      </c>
    </row>
    <row r="4695" spans="1:10" ht="14.25" customHeight="1" x14ac:dyDescent="0.3">
      <c r="A4695" s="3">
        <f t="shared" si="18"/>
        <v>45261</v>
      </c>
      <c r="B4695" s="3">
        <v>45272</v>
      </c>
      <c r="C4695" s="2">
        <v>302321</v>
      </c>
      <c r="D4695" s="2">
        <v>10048</v>
      </c>
      <c r="E4695" s="2">
        <v>260</v>
      </c>
      <c r="F4695" s="2">
        <v>2</v>
      </c>
      <c r="G4695" s="2">
        <v>500</v>
      </c>
      <c r="H4695" s="2">
        <v>1000</v>
      </c>
      <c r="I4695" s="2" t="str">
        <f>VLOOKUP($D4695,PRODUCTS!$A$2:$G$87,2,0)</f>
        <v>ASUS - Zenbook 14X 14.5" 2.8K OLED</v>
      </c>
      <c r="J4695" s="2" t="str">
        <f>VLOOKUP(E4695,CUSTOMERS!$A$2:$K$1001,2,0)&amp;" "&amp;VLOOKUP(E4695,CUSTOMERS!$A$2:$K$1001,3,0)</f>
        <v>Peyton Russel</v>
      </c>
    </row>
    <row r="4696" spans="1:10" ht="14.25" customHeight="1" x14ac:dyDescent="0.3">
      <c r="A4696" s="3">
        <f t="shared" si="18"/>
        <v>45261</v>
      </c>
      <c r="B4696" s="3">
        <v>45272</v>
      </c>
      <c r="C4696" s="2">
        <v>302321</v>
      </c>
      <c r="D4696" s="2">
        <v>10084</v>
      </c>
      <c r="E4696" s="2">
        <v>303</v>
      </c>
      <c r="F4696" s="2">
        <v>2</v>
      </c>
      <c r="G4696" s="2">
        <v>7</v>
      </c>
      <c r="H4696" s="2">
        <v>14</v>
      </c>
      <c r="I4696" s="2" t="str">
        <f>VLOOKUP($D4696,PRODUCTS!$A$2:$G$87,2,0)</f>
        <v>AAA Batteries (4-pack)</v>
      </c>
      <c r="J4696" s="2" t="str">
        <f>VLOOKUP(E4696,CUSTOMERS!$A$2:$K$1001,2,0)&amp;" "&amp;VLOOKUP(E4696,CUSTOMERS!$A$2:$K$1001,3,0)</f>
        <v>Odelinda Connor</v>
      </c>
    </row>
    <row r="4697" spans="1:10" ht="14.25" customHeight="1" x14ac:dyDescent="0.3">
      <c r="A4697" s="3">
        <f t="shared" si="18"/>
        <v>45261</v>
      </c>
      <c r="B4697" s="3">
        <v>45272</v>
      </c>
      <c r="C4697" s="2">
        <v>302321</v>
      </c>
      <c r="D4697" s="2">
        <v>10040</v>
      </c>
      <c r="E4697" s="2">
        <v>82</v>
      </c>
      <c r="F4697" s="2">
        <v>2</v>
      </c>
      <c r="G4697" s="2">
        <v>949</v>
      </c>
      <c r="H4697" s="2">
        <v>1898</v>
      </c>
      <c r="I4697" s="2" t="str">
        <f>VLOOKUP($D4697,PRODUCTS!$A$2:$G$87,2,0)</f>
        <v>MacBook Air 13.6" Laptop - Apple M2</v>
      </c>
      <c r="J4697" s="2" t="str">
        <f>VLOOKUP(E4697,CUSTOMERS!$A$2:$K$1001,2,0)&amp;" "&amp;VLOOKUP(E4697,CUSTOMERS!$A$2:$K$1001,3,0)</f>
        <v>Hedvige Lumbly</v>
      </c>
    </row>
    <row r="4698" spans="1:10" ht="14.25" customHeight="1" x14ac:dyDescent="0.3">
      <c r="A4698" s="3">
        <f t="shared" si="18"/>
        <v>45261</v>
      </c>
      <c r="B4698" s="3">
        <v>45272</v>
      </c>
      <c r="C4698" s="2">
        <v>302321</v>
      </c>
      <c r="D4698" s="2">
        <v>10078</v>
      </c>
      <c r="E4698" s="2">
        <v>292</v>
      </c>
      <c r="F4698" s="2">
        <v>1</v>
      </c>
      <c r="G4698" s="2">
        <v>5</v>
      </c>
      <c r="H4698" s="2">
        <v>5</v>
      </c>
      <c r="I4698" s="2" t="str">
        <f>VLOOKUP($D4698,PRODUCTS!$A$2:$G$87,2,0)</f>
        <v>Case for iPhone 15 Blue</v>
      </c>
      <c r="J4698" s="2" t="str">
        <f>VLOOKUP(E4698,CUSTOMERS!$A$2:$K$1001,2,0)&amp;" "&amp;VLOOKUP(E4698,CUSTOMERS!$A$2:$K$1001,3,0)</f>
        <v>Tarrance Peirpoint</v>
      </c>
    </row>
    <row r="4699" spans="1:10" ht="14.25" customHeight="1" x14ac:dyDescent="0.3">
      <c r="A4699" s="3">
        <f t="shared" si="18"/>
        <v>45261</v>
      </c>
      <c r="B4699" s="3">
        <v>45272</v>
      </c>
      <c r="C4699" s="2">
        <v>302321</v>
      </c>
      <c r="D4699" s="2">
        <v>10083</v>
      </c>
      <c r="E4699" s="2">
        <v>488</v>
      </c>
      <c r="F4699" s="2">
        <v>2</v>
      </c>
      <c r="G4699" s="2">
        <v>50</v>
      </c>
      <c r="H4699" s="2">
        <v>100</v>
      </c>
      <c r="I4699" s="2" t="str">
        <f>VLOOKUP($D4699,PRODUCTS!$A$2:$G$87,2,0)</f>
        <v>Apple 45W USB-C Power Adapter</v>
      </c>
      <c r="J4699" s="2" t="str">
        <f>VLOOKUP(E4699,CUSTOMERS!$A$2:$K$1001,2,0)&amp;" "&amp;VLOOKUP(E4699,CUSTOMERS!$A$2:$K$1001,3,0)</f>
        <v>Cissy Lote</v>
      </c>
    </row>
    <row r="4700" spans="1:10" ht="14.25" customHeight="1" x14ac:dyDescent="0.3">
      <c r="A4700" s="3">
        <f t="shared" si="18"/>
        <v>45261</v>
      </c>
      <c r="B4700" s="3">
        <v>45272</v>
      </c>
      <c r="C4700" s="2">
        <v>302322</v>
      </c>
      <c r="D4700" s="2">
        <v>10052</v>
      </c>
      <c r="E4700" s="2">
        <v>902</v>
      </c>
      <c r="F4700" s="2">
        <v>1</v>
      </c>
      <c r="G4700" s="2">
        <v>300</v>
      </c>
      <c r="H4700" s="2">
        <v>300</v>
      </c>
      <c r="I4700" s="2" t="str">
        <f>VLOOKUP($D4700,PRODUCTS!$A$2:$G$87,2,0)</f>
        <v>Acer - Aspire XC-840-UB11</v>
      </c>
      <c r="J4700" s="2" t="str">
        <f>VLOOKUP(E4700,CUSTOMERS!$A$2:$K$1001,2,0)&amp;" "&amp;VLOOKUP(E4700,CUSTOMERS!$A$2:$K$1001,3,0)</f>
        <v>Ferguson Stede</v>
      </c>
    </row>
    <row r="4701" spans="1:10" ht="14.25" customHeight="1" x14ac:dyDescent="0.3">
      <c r="A4701" s="3">
        <f t="shared" si="18"/>
        <v>45261</v>
      </c>
      <c r="B4701" s="3">
        <v>45272</v>
      </c>
      <c r="C4701" s="2">
        <v>302322</v>
      </c>
      <c r="D4701" s="2">
        <v>10074</v>
      </c>
      <c r="E4701" s="2">
        <v>95</v>
      </c>
      <c r="F4701" s="2">
        <v>1</v>
      </c>
      <c r="G4701" s="2">
        <v>6</v>
      </c>
      <c r="H4701" s="2">
        <v>6</v>
      </c>
      <c r="I4701" s="2" t="str">
        <f>VLOOKUP($D4701,PRODUCTS!$A$2:$G$87,2,0)</f>
        <v>Case for iPhone 15 Pro Black</v>
      </c>
      <c r="J4701" s="2" t="str">
        <f>VLOOKUP(E4701,CUSTOMERS!$A$2:$K$1001,2,0)&amp;" "&amp;VLOOKUP(E4701,CUSTOMERS!$A$2:$K$1001,3,0)</f>
        <v>Harli Flye</v>
      </c>
    </row>
    <row r="4702" spans="1:10" ht="14.25" customHeight="1" x14ac:dyDescent="0.3">
      <c r="A4702" s="3">
        <f t="shared" si="18"/>
        <v>45261</v>
      </c>
      <c r="B4702" s="3">
        <v>45272</v>
      </c>
      <c r="C4702" s="2">
        <v>302323</v>
      </c>
      <c r="D4702" s="2">
        <v>10005</v>
      </c>
      <c r="E4702" s="2">
        <v>671</v>
      </c>
      <c r="F4702" s="2">
        <v>2</v>
      </c>
      <c r="G4702" s="2">
        <v>36</v>
      </c>
      <c r="H4702" s="2">
        <v>72</v>
      </c>
      <c r="I4702" s="2" t="str">
        <f>VLOOKUP($D4702,PRODUCTS!$A$2:$G$87,2,0)</f>
        <v>Blink Video Doorbell</v>
      </c>
      <c r="J4702" s="2" t="str">
        <f>VLOOKUP(E4702,CUSTOMERS!$A$2:$K$1001,2,0)&amp;" "&amp;VLOOKUP(E4702,CUSTOMERS!$A$2:$K$1001,3,0)</f>
        <v>Brendan Carhart</v>
      </c>
    </row>
    <row r="4703" spans="1:10" ht="14.25" customHeight="1" x14ac:dyDescent="0.3">
      <c r="A4703" s="3">
        <f t="shared" si="18"/>
        <v>45261</v>
      </c>
      <c r="B4703" s="3">
        <v>45272</v>
      </c>
      <c r="C4703" s="2">
        <v>302323</v>
      </c>
      <c r="D4703" s="2">
        <v>10036</v>
      </c>
      <c r="E4703" s="2">
        <v>954</v>
      </c>
      <c r="F4703" s="2">
        <v>1</v>
      </c>
      <c r="G4703" s="2">
        <v>111</v>
      </c>
      <c r="H4703" s="2">
        <v>111</v>
      </c>
      <c r="I4703" s="2" t="str">
        <f>VLOOKUP($D4703,PRODUCTS!$A$2:$G$87,2,0)</f>
        <v>Xbox Elite Series 2 Wireless</v>
      </c>
      <c r="J4703" s="2" t="str">
        <f>VLOOKUP(E4703,CUSTOMERS!$A$2:$K$1001,2,0)&amp;" "&amp;VLOOKUP(E4703,CUSTOMERS!$A$2:$K$1001,3,0)</f>
        <v>Davida Heddon</v>
      </c>
    </row>
    <row r="4704" spans="1:10" ht="14.25" customHeight="1" x14ac:dyDescent="0.3">
      <c r="A4704" s="3">
        <f t="shared" si="18"/>
        <v>45261</v>
      </c>
      <c r="B4704" s="3">
        <v>45272</v>
      </c>
      <c r="C4704" s="2">
        <v>302324</v>
      </c>
      <c r="D4704" s="2">
        <v>10048</v>
      </c>
      <c r="E4704" s="2">
        <v>117</v>
      </c>
      <c r="F4704" s="2">
        <v>3</v>
      </c>
      <c r="G4704" s="2">
        <v>500</v>
      </c>
      <c r="H4704" s="2">
        <v>1500</v>
      </c>
      <c r="I4704" s="2" t="str">
        <f>VLOOKUP($D4704,PRODUCTS!$A$2:$G$87,2,0)</f>
        <v>ASUS - Zenbook 14X 14.5" 2.8K OLED</v>
      </c>
      <c r="J4704" s="2" t="str">
        <f>VLOOKUP(E4704,CUSTOMERS!$A$2:$K$1001,2,0)&amp;" "&amp;VLOOKUP(E4704,CUSTOMERS!$A$2:$K$1001,3,0)</f>
        <v>Zorine Croxon</v>
      </c>
    </row>
    <row r="4705" spans="1:10" ht="14.25" customHeight="1" x14ac:dyDescent="0.3">
      <c r="A4705" s="3">
        <f t="shared" si="18"/>
        <v>45261</v>
      </c>
      <c r="B4705" s="3">
        <v>45272</v>
      </c>
      <c r="C4705" s="2">
        <v>302324</v>
      </c>
      <c r="D4705" s="2">
        <v>10009</v>
      </c>
      <c r="E4705" s="2">
        <v>832</v>
      </c>
      <c r="F4705" s="2">
        <v>2</v>
      </c>
      <c r="G4705" s="2">
        <v>80</v>
      </c>
      <c r="H4705" s="2">
        <v>160</v>
      </c>
      <c r="I4705" s="2" t="str">
        <f>VLOOKUP($D4705,PRODUCTS!$A$2:$G$87,2,0)</f>
        <v>Fitbit Inspire 3</v>
      </c>
      <c r="J4705" s="2" t="str">
        <f>VLOOKUP(E4705,CUSTOMERS!$A$2:$K$1001,2,0)&amp;" "&amp;VLOOKUP(E4705,CUSTOMERS!$A$2:$K$1001,3,0)</f>
        <v>Zebedee Berthelmot</v>
      </c>
    </row>
    <row r="4706" spans="1:10" ht="14.25" customHeight="1" x14ac:dyDescent="0.3">
      <c r="A4706" s="3">
        <f t="shared" si="18"/>
        <v>45261</v>
      </c>
      <c r="B4706" s="3">
        <v>45272</v>
      </c>
      <c r="C4706" s="2">
        <v>302324</v>
      </c>
      <c r="D4706" s="2">
        <v>10080</v>
      </c>
      <c r="E4706" s="2">
        <v>265</v>
      </c>
      <c r="F4706" s="2">
        <v>3</v>
      </c>
      <c r="G4706" s="2">
        <v>6</v>
      </c>
      <c r="H4706" s="2">
        <v>18</v>
      </c>
      <c r="I4706" s="2" t="str">
        <f>VLOOKUP($D4706,PRODUCTS!$A$2:$G$87,2,0)</f>
        <v>Screen Protector for iPhone 15 Pro</v>
      </c>
      <c r="J4706" s="2" t="str">
        <f>VLOOKUP(E4706,CUSTOMERS!$A$2:$K$1001,2,0)&amp;" "&amp;VLOOKUP(E4706,CUSTOMERS!$A$2:$K$1001,3,0)</f>
        <v>Delora Rippingall</v>
      </c>
    </row>
    <row r="4707" spans="1:10" ht="14.25" customHeight="1" x14ac:dyDescent="0.3">
      <c r="A4707" s="3">
        <f t="shared" si="18"/>
        <v>45261</v>
      </c>
      <c r="B4707" s="3">
        <v>45272</v>
      </c>
      <c r="C4707" s="2">
        <v>302324</v>
      </c>
      <c r="D4707" s="2">
        <v>10040</v>
      </c>
      <c r="E4707" s="2">
        <v>737</v>
      </c>
      <c r="F4707" s="2">
        <v>1</v>
      </c>
      <c r="G4707" s="2">
        <v>949</v>
      </c>
      <c r="H4707" s="2">
        <v>949</v>
      </c>
      <c r="I4707" s="2" t="str">
        <f>VLOOKUP($D4707,PRODUCTS!$A$2:$G$87,2,0)</f>
        <v>MacBook Air 13.6" Laptop - Apple M2</v>
      </c>
      <c r="J4707" s="2" t="str">
        <f>VLOOKUP(E4707,CUSTOMERS!$A$2:$K$1001,2,0)&amp;" "&amp;VLOOKUP(E4707,CUSTOMERS!$A$2:$K$1001,3,0)</f>
        <v>Daffie Caron</v>
      </c>
    </row>
    <row r="4708" spans="1:10" ht="14.25" customHeight="1" x14ac:dyDescent="0.3">
      <c r="A4708" s="3">
        <f t="shared" si="18"/>
        <v>45261</v>
      </c>
      <c r="B4708" s="3">
        <v>45272</v>
      </c>
      <c r="C4708" s="2">
        <v>302325</v>
      </c>
      <c r="D4708" s="2">
        <v>10072</v>
      </c>
      <c r="E4708" s="2">
        <v>338</v>
      </c>
      <c r="F4708" s="2">
        <v>3</v>
      </c>
      <c r="G4708" s="2">
        <v>5</v>
      </c>
      <c r="H4708" s="2">
        <v>15</v>
      </c>
      <c r="I4708" s="2" t="str">
        <f>VLOOKUP($D4708,PRODUCTS!$A$2:$G$87,2,0)</f>
        <v>Case for iPhone 15 Red</v>
      </c>
      <c r="J4708" s="2" t="str">
        <f>VLOOKUP(E4708,CUSTOMERS!$A$2:$K$1001,2,0)&amp;" "&amp;VLOOKUP(E4708,CUSTOMERS!$A$2:$K$1001,3,0)</f>
        <v>Phyllys Nystrom</v>
      </c>
    </row>
    <row r="4709" spans="1:10" ht="14.25" customHeight="1" x14ac:dyDescent="0.3">
      <c r="A4709" s="3">
        <f t="shared" si="18"/>
        <v>45261</v>
      </c>
      <c r="B4709" s="3">
        <v>45272</v>
      </c>
      <c r="C4709" s="2">
        <v>302325</v>
      </c>
      <c r="D4709" s="2">
        <v>10073</v>
      </c>
      <c r="E4709" s="2">
        <v>864</v>
      </c>
      <c r="F4709" s="2">
        <v>2</v>
      </c>
      <c r="G4709" s="2">
        <v>7</v>
      </c>
      <c r="H4709" s="2">
        <v>14</v>
      </c>
      <c r="I4709" s="2" t="str">
        <f>VLOOKUP($D4709,PRODUCTS!$A$2:$G$87,2,0)</f>
        <v>Case for iPhone 15 Pro Max Black</v>
      </c>
      <c r="J4709" s="2" t="str">
        <f>VLOOKUP(E4709,CUSTOMERS!$A$2:$K$1001,2,0)&amp;" "&amp;VLOOKUP(E4709,CUSTOMERS!$A$2:$K$1001,3,0)</f>
        <v>Britt Mablestone</v>
      </c>
    </row>
    <row r="4710" spans="1:10" ht="14.25" customHeight="1" x14ac:dyDescent="0.3">
      <c r="A4710" s="3">
        <f t="shared" si="18"/>
        <v>45261</v>
      </c>
      <c r="B4710" s="3">
        <v>45272</v>
      </c>
      <c r="C4710" s="2">
        <v>302325</v>
      </c>
      <c r="D4710" s="2">
        <v>10002</v>
      </c>
      <c r="E4710" s="2">
        <v>752</v>
      </c>
      <c r="F4710" s="2">
        <v>2</v>
      </c>
      <c r="G4710" s="2">
        <v>81</v>
      </c>
      <c r="H4710" s="2">
        <v>162</v>
      </c>
      <c r="I4710" s="2" t="str">
        <f>VLOOKUP($D4710,PRODUCTS!$A$2:$G$87,2,0)</f>
        <v>Apple AirTag 4 Pack</v>
      </c>
      <c r="J4710" s="2" t="str">
        <f>VLOOKUP(E4710,CUSTOMERS!$A$2:$K$1001,2,0)&amp;" "&amp;VLOOKUP(E4710,CUSTOMERS!$A$2:$K$1001,3,0)</f>
        <v>Raffarty Mowatt</v>
      </c>
    </row>
    <row r="4711" spans="1:10" ht="14.25" customHeight="1" x14ac:dyDescent="0.3">
      <c r="A4711" s="3">
        <f t="shared" si="18"/>
        <v>45261</v>
      </c>
      <c r="B4711" s="3">
        <v>45273</v>
      </c>
      <c r="C4711" s="2">
        <v>302326</v>
      </c>
      <c r="D4711" s="2">
        <v>10074</v>
      </c>
      <c r="E4711" s="2">
        <v>640</v>
      </c>
      <c r="F4711" s="2">
        <v>3</v>
      </c>
      <c r="G4711" s="2">
        <v>6</v>
      </c>
      <c r="H4711" s="2">
        <v>18</v>
      </c>
      <c r="I4711" s="2" t="str">
        <f>VLOOKUP($D4711,PRODUCTS!$A$2:$G$87,2,0)</f>
        <v>Case for iPhone 15 Pro Black</v>
      </c>
      <c r="J4711" s="2" t="str">
        <f>VLOOKUP(E4711,CUSTOMERS!$A$2:$K$1001,2,0)&amp;" "&amp;VLOOKUP(E4711,CUSTOMERS!$A$2:$K$1001,3,0)</f>
        <v>Bethany Bohlens</v>
      </c>
    </row>
    <row r="4712" spans="1:10" ht="14.25" customHeight="1" x14ac:dyDescent="0.3">
      <c r="A4712" s="3">
        <f t="shared" si="18"/>
        <v>45261</v>
      </c>
      <c r="B4712" s="3">
        <v>45273</v>
      </c>
      <c r="C4712" s="2">
        <v>302327</v>
      </c>
      <c r="D4712" s="2">
        <v>10037</v>
      </c>
      <c r="E4712" s="2">
        <v>294</v>
      </c>
      <c r="F4712" s="2">
        <v>1</v>
      </c>
      <c r="G4712" s="2">
        <v>500</v>
      </c>
      <c r="H4712" s="2">
        <v>500</v>
      </c>
      <c r="I4712" s="2" t="str">
        <f>VLOOKUP($D4712,PRODUCTS!$A$2:$G$87,2,0)</f>
        <v>Sony - PlayStation 5 Slim Console</v>
      </c>
      <c r="J4712" s="2" t="str">
        <f>VLOOKUP(E4712,CUSTOMERS!$A$2:$K$1001,2,0)&amp;" "&amp;VLOOKUP(E4712,CUSTOMERS!$A$2:$K$1001,3,0)</f>
        <v>Amelita Kullmann</v>
      </c>
    </row>
    <row r="4713" spans="1:10" ht="14.25" customHeight="1" x14ac:dyDescent="0.3">
      <c r="A4713" s="3">
        <f t="shared" si="18"/>
        <v>45261</v>
      </c>
      <c r="B4713" s="3">
        <v>45273</v>
      </c>
      <c r="C4713" s="2">
        <v>302327</v>
      </c>
      <c r="D4713" s="2">
        <v>10062</v>
      </c>
      <c r="E4713" s="2">
        <v>772</v>
      </c>
      <c r="F4713" s="2">
        <v>1</v>
      </c>
      <c r="G4713" s="2">
        <v>1499</v>
      </c>
      <c r="H4713" s="2">
        <v>1499</v>
      </c>
      <c r="I4713" s="2" t="str">
        <f>VLOOKUP($D4713,PRODUCTS!$A$2:$G$87,2,0)</f>
        <v>LG - 65" Class B3 Series OLED</v>
      </c>
      <c r="J4713" s="2" t="str">
        <f>VLOOKUP(E4713,CUSTOMERS!$A$2:$K$1001,2,0)&amp;" "&amp;VLOOKUP(E4713,CUSTOMERS!$A$2:$K$1001,3,0)</f>
        <v>Ralf Gerrill</v>
      </c>
    </row>
    <row r="4714" spans="1:10" ht="14.25" customHeight="1" x14ac:dyDescent="0.3">
      <c r="A4714" s="3">
        <f t="shared" si="18"/>
        <v>45261</v>
      </c>
      <c r="B4714" s="3">
        <v>45273</v>
      </c>
      <c r="C4714" s="2">
        <v>302328</v>
      </c>
      <c r="D4714" s="2">
        <v>10068</v>
      </c>
      <c r="E4714" s="2">
        <v>369</v>
      </c>
      <c r="F4714" s="2">
        <v>3</v>
      </c>
      <c r="G4714" s="2">
        <v>279</v>
      </c>
      <c r="H4714" s="2">
        <v>837</v>
      </c>
      <c r="I4714" s="2" t="str">
        <f>VLOOKUP($D4714,PRODUCTS!$A$2:$G$87,2,0)</f>
        <v>Yale - Assure Lock 2 Smart Lock</v>
      </c>
      <c r="J4714" s="2" t="str">
        <f>VLOOKUP(E4714,CUSTOMERS!$A$2:$K$1001,2,0)&amp;" "&amp;VLOOKUP(E4714,CUSTOMERS!$A$2:$K$1001,3,0)</f>
        <v>Hamish Beckford</v>
      </c>
    </row>
    <row r="4715" spans="1:10" ht="14.25" customHeight="1" x14ac:dyDescent="0.3">
      <c r="A4715" s="3">
        <f t="shared" si="18"/>
        <v>45261</v>
      </c>
      <c r="B4715" s="3">
        <v>45273</v>
      </c>
      <c r="C4715" s="2">
        <v>302329</v>
      </c>
      <c r="D4715" s="2">
        <v>10058</v>
      </c>
      <c r="E4715" s="2">
        <v>235</v>
      </c>
      <c r="F4715" s="2">
        <v>3</v>
      </c>
      <c r="G4715" s="2">
        <v>799</v>
      </c>
      <c r="H4715" s="2">
        <v>2397</v>
      </c>
      <c r="I4715" s="2" t="str">
        <f>VLOOKUP($D4715,PRODUCTS!$A$2:$G$87,2,0)</f>
        <v>Sony - 65" Class X80K</v>
      </c>
      <c r="J4715" s="2" t="str">
        <f>VLOOKUP(E4715,CUSTOMERS!$A$2:$K$1001,2,0)&amp;" "&amp;VLOOKUP(E4715,CUSTOMERS!$A$2:$K$1001,3,0)</f>
        <v>Uriel Rose</v>
      </c>
    </row>
    <row r="4716" spans="1:10" ht="14.25" customHeight="1" x14ac:dyDescent="0.3">
      <c r="A4716" s="3">
        <f t="shared" si="18"/>
        <v>45261</v>
      </c>
      <c r="B4716" s="3">
        <v>45273</v>
      </c>
      <c r="C4716" s="2">
        <v>302330</v>
      </c>
      <c r="D4716" s="2">
        <v>10066</v>
      </c>
      <c r="E4716" s="2">
        <v>627</v>
      </c>
      <c r="F4716" s="2">
        <v>2</v>
      </c>
      <c r="G4716" s="2">
        <v>149</v>
      </c>
      <c r="H4716" s="2">
        <v>298</v>
      </c>
      <c r="I4716" s="2" t="str">
        <f>VLOOKUP($D4716,PRODUCTS!$A$2:$G$87,2,0)</f>
        <v>Polaroid - Now+ Instant Film Camera Generation 2</v>
      </c>
      <c r="J4716" s="2" t="str">
        <f>VLOOKUP(E4716,CUSTOMERS!$A$2:$K$1001,2,0)&amp;" "&amp;VLOOKUP(E4716,CUSTOMERS!$A$2:$K$1001,3,0)</f>
        <v>Jorrie Kealey</v>
      </c>
    </row>
    <row r="4717" spans="1:10" ht="14.25" customHeight="1" x14ac:dyDescent="0.3">
      <c r="A4717" s="3">
        <f t="shared" si="18"/>
        <v>45261</v>
      </c>
      <c r="B4717" s="3">
        <v>45273</v>
      </c>
      <c r="C4717" s="2">
        <v>302330</v>
      </c>
      <c r="D4717" s="2">
        <v>10032</v>
      </c>
      <c r="E4717" s="2">
        <v>60</v>
      </c>
      <c r="F4717" s="2">
        <v>1</v>
      </c>
      <c r="G4717" s="2">
        <v>70</v>
      </c>
      <c r="H4717" s="2">
        <v>70</v>
      </c>
      <c r="I4717" s="2" t="str">
        <f>VLOOKUP($D4717,PRODUCTS!$A$2:$G$87,2,0)</f>
        <v>Nintendo Switch Pro Controller</v>
      </c>
      <c r="J4717" s="2" t="str">
        <f>VLOOKUP(E4717,CUSTOMERS!$A$2:$K$1001,2,0)&amp;" "&amp;VLOOKUP(E4717,CUSTOMERS!$A$2:$K$1001,3,0)</f>
        <v>Kaycee Tuberfield</v>
      </c>
    </row>
    <row r="4718" spans="1:10" ht="14.25" customHeight="1" x14ac:dyDescent="0.3">
      <c r="A4718" s="3">
        <f t="shared" si="18"/>
        <v>45261</v>
      </c>
      <c r="B4718" s="3">
        <v>45273</v>
      </c>
      <c r="C4718" s="2">
        <v>302331</v>
      </c>
      <c r="D4718" s="2">
        <v>10066</v>
      </c>
      <c r="E4718" s="2">
        <v>887</v>
      </c>
      <c r="F4718" s="2">
        <v>1</v>
      </c>
      <c r="G4718" s="2">
        <v>149</v>
      </c>
      <c r="H4718" s="2">
        <v>149</v>
      </c>
      <c r="I4718" s="2" t="str">
        <f>VLOOKUP($D4718,PRODUCTS!$A$2:$G$87,2,0)</f>
        <v>Polaroid - Now+ Instant Film Camera Generation 2</v>
      </c>
      <c r="J4718" s="2" t="str">
        <f>VLOOKUP(E4718,CUSTOMERS!$A$2:$K$1001,2,0)&amp;" "&amp;VLOOKUP(E4718,CUSTOMERS!$A$2:$K$1001,3,0)</f>
        <v>Willard Tonry</v>
      </c>
    </row>
    <row r="4719" spans="1:10" ht="14.25" customHeight="1" x14ac:dyDescent="0.3">
      <c r="A4719" s="3">
        <f t="shared" si="18"/>
        <v>45261</v>
      </c>
      <c r="B4719" s="3">
        <v>45273</v>
      </c>
      <c r="C4719" s="2">
        <v>302331</v>
      </c>
      <c r="D4719" s="2">
        <v>10006</v>
      </c>
      <c r="E4719" s="2">
        <v>243</v>
      </c>
      <c r="F4719" s="2">
        <v>1</v>
      </c>
      <c r="G4719" s="2">
        <v>24</v>
      </c>
      <c r="H4719" s="2">
        <v>24</v>
      </c>
      <c r="I4719" s="2" t="str">
        <f>VLOOKUP($D4719,PRODUCTS!$A$2:$G$87,2,0)</f>
        <v>Roku Express</v>
      </c>
      <c r="J4719" s="2" t="str">
        <f>VLOOKUP(E4719,CUSTOMERS!$A$2:$K$1001,2,0)&amp;" "&amp;VLOOKUP(E4719,CUSTOMERS!$A$2:$K$1001,3,0)</f>
        <v>Gabie Pittle</v>
      </c>
    </row>
    <row r="4720" spans="1:10" ht="14.25" customHeight="1" x14ac:dyDescent="0.3">
      <c r="A4720" s="3">
        <f t="shared" si="18"/>
        <v>45261</v>
      </c>
      <c r="B4720" s="3">
        <v>45273</v>
      </c>
      <c r="C4720" s="2">
        <v>302331</v>
      </c>
      <c r="D4720" s="2">
        <v>10085</v>
      </c>
      <c r="E4720" s="2">
        <v>959</v>
      </c>
      <c r="F4720" s="2">
        <v>1</v>
      </c>
      <c r="G4720" s="2">
        <v>6</v>
      </c>
      <c r="H4720" s="2">
        <v>6</v>
      </c>
      <c r="I4720" s="2" t="str">
        <f>VLOOKUP($D4720,PRODUCTS!$A$2:$G$87,2,0)</f>
        <v>AA Batteries (4-pack)</v>
      </c>
      <c r="J4720" s="2" t="str">
        <f>VLOOKUP(E4720,CUSTOMERS!$A$2:$K$1001,2,0)&amp;" "&amp;VLOOKUP(E4720,CUSTOMERS!$A$2:$K$1001,3,0)</f>
        <v>Lisbeth Tampin</v>
      </c>
    </row>
    <row r="4721" spans="1:10" ht="14.25" customHeight="1" x14ac:dyDescent="0.3">
      <c r="A4721" s="3">
        <f t="shared" si="18"/>
        <v>45261</v>
      </c>
      <c r="B4721" s="3">
        <v>45273</v>
      </c>
      <c r="C4721" s="2">
        <v>302332</v>
      </c>
      <c r="D4721" s="2">
        <v>10065</v>
      </c>
      <c r="E4721" s="2">
        <v>332</v>
      </c>
      <c r="F4721" s="2">
        <v>2</v>
      </c>
      <c r="G4721" s="2">
        <v>399</v>
      </c>
      <c r="H4721" s="2">
        <v>798</v>
      </c>
      <c r="I4721" s="2" t="str">
        <f>VLOOKUP($D4721,PRODUCTS!$A$2:$G$87,2,0)</f>
        <v>Canon - PowerShot V10</v>
      </c>
      <c r="J4721" s="2" t="str">
        <f>VLOOKUP(E4721,CUSTOMERS!$A$2:$K$1001,2,0)&amp;" "&amp;VLOOKUP(E4721,CUSTOMERS!$A$2:$K$1001,3,0)</f>
        <v>Madlen Killoran</v>
      </c>
    </row>
    <row r="4722" spans="1:10" ht="14.25" customHeight="1" x14ac:dyDescent="0.3">
      <c r="A4722" s="3">
        <f t="shared" si="18"/>
        <v>45261</v>
      </c>
      <c r="B4722" s="3">
        <v>45273</v>
      </c>
      <c r="C4722" s="2">
        <v>302332</v>
      </c>
      <c r="D4722" s="2">
        <v>10063</v>
      </c>
      <c r="E4722" s="2">
        <v>688</v>
      </c>
      <c r="F4722" s="2">
        <v>2</v>
      </c>
      <c r="G4722" s="2">
        <v>1799</v>
      </c>
      <c r="H4722" s="2">
        <v>3598</v>
      </c>
      <c r="I4722" s="2" t="str">
        <f>VLOOKUP($D4722,PRODUCTS!$A$2:$G$87,2,0)</f>
        <v>Sony - Alpha a7 III Mirrorless </v>
      </c>
      <c r="J4722" s="2" t="str">
        <f>VLOOKUP(E4722,CUSTOMERS!$A$2:$K$1001,2,0)&amp;" "&amp;VLOOKUP(E4722,CUSTOMERS!$A$2:$K$1001,3,0)</f>
        <v>Blinny Druitt</v>
      </c>
    </row>
    <row r="4723" spans="1:10" ht="14.25" customHeight="1" x14ac:dyDescent="0.3">
      <c r="A4723" s="3">
        <f t="shared" si="18"/>
        <v>45261</v>
      </c>
      <c r="B4723" s="3">
        <v>45273</v>
      </c>
      <c r="C4723" s="2">
        <v>302332</v>
      </c>
      <c r="D4723" s="2">
        <v>10083</v>
      </c>
      <c r="E4723" s="2">
        <v>108</v>
      </c>
      <c r="F4723" s="2">
        <v>2</v>
      </c>
      <c r="G4723" s="2">
        <v>50</v>
      </c>
      <c r="H4723" s="2">
        <v>100</v>
      </c>
      <c r="I4723" s="2" t="str">
        <f>VLOOKUP($D4723,PRODUCTS!$A$2:$G$87,2,0)</f>
        <v>Apple 45W USB-C Power Adapter</v>
      </c>
      <c r="J4723" s="2" t="str">
        <f>VLOOKUP(E4723,CUSTOMERS!$A$2:$K$1001,2,0)&amp;" "&amp;VLOOKUP(E4723,CUSTOMERS!$A$2:$K$1001,3,0)</f>
        <v>Zechariah Haddington</v>
      </c>
    </row>
    <row r="4724" spans="1:10" ht="14.25" customHeight="1" x14ac:dyDescent="0.3">
      <c r="A4724" s="3">
        <f t="shared" si="18"/>
        <v>45261</v>
      </c>
      <c r="B4724" s="3">
        <v>45273</v>
      </c>
      <c r="C4724" s="2">
        <v>302332</v>
      </c>
      <c r="D4724" s="2">
        <v>10025</v>
      </c>
      <c r="E4724" s="2">
        <v>455</v>
      </c>
      <c r="F4724" s="2">
        <v>3</v>
      </c>
      <c r="G4724" s="2">
        <v>399</v>
      </c>
      <c r="H4724" s="2">
        <v>1197</v>
      </c>
      <c r="I4724" s="2" t="str">
        <f>VLOOKUP($D4724,PRODUCTS!$A$2:$G$87,2,0)</f>
        <v>SAMSUNG Galaxy A54 5G 128 GB</v>
      </c>
      <c r="J4724" s="2" t="str">
        <f>VLOOKUP(E4724,CUSTOMERS!$A$2:$K$1001,2,0)&amp;" "&amp;VLOOKUP(E4724,CUSTOMERS!$A$2:$K$1001,3,0)</f>
        <v>Maurise Hurlestone</v>
      </c>
    </row>
    <row r="4725" spans="1:10" ht="14.25" customHeight="1" x14ac:dyDescent="0.3">
      <c r="A4725" s="3">
        <f t="shared" si="18"/>
        <v>45261</v>
      </c>
      <c r="B4725" s="3">
        <v>45274</v>
      </c>
      <c r="C4725" s="2">
        <v>302333</v>
      </c>
      <c r="D4725" s="2">
        <v>10006</v>
      </c>
      <c r="E4725" s="2">
        <v>934</v>
      </c>
      <c r="F4725" s="2">
        <v>1</v>
      </c>
      <c r="G4725" s="2">
        <v>24</v>
      </c>
      <c r="H4725" s="2">
        <v>24</v>
      </c>
      <c r="I4725" s="2" t="str">
        <f>VLOOKUP($D4725,PRODUCTS!$A$2:$G$87,2,0)</f>
        <v>Roku Express</v>
      </c>
      <c r="J4725" s="2" t="str">
        <f>VLOOKUP(E4725,CUSTOMERS!$A$2:$K$1001,2,0)&amp;" "&amp;VLOOKUP(E4725,CUSTOMERS!$A$2:$K$1001,3,0)</f>
        <v>Dall Glenny</v>
      </c>
    </row>
    <row r="4726" spans="1:10" ht="14.25" customHeight="1" x14ac:dyDescent="0.3">
      <c r="A4726" s="3">
        <f t="shared" si="18"/>
        <v>45261</v>
      </c>
      <c r="B4726" s="3">
        <v>45274</v>
      </c>
      <c r="C4726" s="2">
        <v>302334</v>
      </c>
      <c r="D4726" s="2">
        <v>10056</v>
      </c>
      <c r="E4726" s="2">
        <v>311</v>
      </c>
      <c r="F4726" s="2">
        <v>3</v>
      </c>
      <c r="G4726" s="2">
        <v>999</v>
      </c>
      <c r="H4726" s="2">
        <v>2997</v>
      </c>
      <c r="I4726" s="2" t="str">
        <f>VLOOKUP($D4726,PRODUCTS!$A$2:$G$87,2,0)</f>
        <v>Samsung - 85" Class TU690T</v>
      </c>
      <c r="J4726" s="2" t="str">
        <f>VLOOKUP(E4726,CUSTOMERS!$A$2:$K$1001,2,0)&amp;" "&amp;VLOOKUP(E4726,CUSTOMERS!$A$2:$K$1001,3,0)</f>
        <v>Isidora Sandbatch</v>
      </c>
    </row>
    <row r="4727" spans="1:10" ht="14.25" customHeight="1" x14ac:dyDescent="0.3">
      <c r="A4727" s="3">
        <f t="shared" si="18"/>
        <v>45261</v>
      </c>
      <c r="B4727" s="3">
        <v>45274</v>
      </c>
      <c r="C4727" s="2">
        <v>302334</v>
      </c>
      <c r="D4727" s="2">
        <v>10079</v>
      </c>
      <c r="E4727" s="2">
        <v>838</v>
      </c>
      <c r="F4727" s="2">
        <v>1</v>
      </c>
      <c r="G4727" s="2">
        <v>7</v>
      </c>
      <c r="H4727" s="2">
        <v>7</v>
      </c>
      <c r="I4727" s="2" t="str">
        <f>VLOOKUP($D4727,PRODUCTS!$A$2:$G$87,2,0)</f>
        <v>Screen Protector for iPhone 15 Pro Max</v>
      </c>
      <c r="J4727" s="2" t="str">
        <f>VLOOKUP(E4727,CUSTOMERS!$A$2:$K$1001,2,0)&amp;" "&amp;VLOOKUP(E4727,CUSTOMERS!$A$2:$K$1001,3,0)</f>
        <v>Katha Sparwell</v>
      </c>
    </row>
    <row r="4728" spans="1:10" ht="14.25" customHeight="1" x14ac:dyDescent="0.3">
      <c r="A4728" s="3">
        <f t="shared" si="18"/>
        <v>45261</v>
      </c>
      <c r="B4728" s="3">
        <v>45274</v>
      </c>
      <c r="C4728" s="2">
        <v>302335</v>
      </c>
      <c r="D4728" s="2">
        <v>10068</v>
      </c>
      <c r="E4728" s="2">
        <v>861</v>
      </c>
      <c r="F4728" s="2">
        <v>3</v>
      </c>
      <c r="G4728" s="2">
        <v>279</v>
      </c>
      <c r="H4728" s="2">
        <v>837</v>
      </c>
      <c r="I4728" s="2" t="str">
        <f>VLOOKUP($D4728,PRODUCTS!$A$2:$G$87,2,0)</f>
        <v>Yale - Assure Lock 2 Smart Lock</v>
      </c>
      <c r="J4728" s="2" t="str">
        <f>VLOOKUP(E4728,CUSTOMERS!$A$2:$K$1001,2,0)&amp;" "&amp;VLOOKUP(E4728,CUSTOMERS!$A$2:$K$1001,3,0)</f>
        <v>Finley Welford</v>
      </c>
    </row>
    <row r="4729" spans="1:10" ht="14.25" customHeight="1" x14ac:dyDescent="0.3">
      <c r="A4729" s="3">
        <f t="shared" si="18"/>
        <v>45261</v>
      </c>
      <c r="B4729" s="3">
        <v>45274</v>
      </c>
      <c r="C4729" s="2">
        <v>302335</v>
      </c>
      <c r="D4729" s="2">
        <v>10031</v>
      </c>
      <c r="E4729" s="2">
        <v>51</v>
      </c>
      <c r="F4729" s="2">
        <v>1</v>
      </c>
      <c r="G4729" s="2">
        <v>25</v>
      </c>
      <c r="H4729" s="2">
        <v>25</v>
      </c>
      <c r="I4729" s="2" t="str">
        <f>VLOOKUP($D4729,PRODUCTS!$A$2:$G$87,2,0)</f>
        <v>Razer DeathAdder Mouse</v>
      </c>
      <c r="J4729" s="2" t="str">
        <f>VLOOKUP(E4729,CUSTOMERS!$A$2:$K$1001,2,0)&amp;" "&amp;VLOOKUP(E4729,CUSTOMERS!$A$2:$K$1001,3,0)</f>
        <v>Rochette Bilbrook</v>
      </c>
    </row>
    <row r="4730" spans="1:10" ht="14.25" customHeight="1" x14ac:dyDescent="0.3">
      <c r="A4730" s="3">
        <f t="shared" si="18"/>
        <v>45261</v>
      </c>
      <c r="B4730" s="3">
        <v>45274</v>
      </c>
      <c r="C4730" s="2">
        <v>302335</v>
      </c>
      <c r="D4730" s="2">
        <v>10069</v>
      </c>
      <c r="E4730" s="2">
        <v>376</v>
      </c>
      <c r="F4730" s="2">
        <v>2</v>
      </c>
      <c r="G4730" s="2">
        <v>5</v>
      </c>
      <c r="H4730" s="2">
        <v>10</v>
      </c>
      <c r="I4730" s="2" t="str">
        <f>VLOOKUP($D4730,PRODUCTS!$A$2:$G$87,2,0)</f>
        <v>USB-C Charging Cable</v>
      </c>
      <c r="J4730" s="2" t="str">
        <f>VLOOKUP(E4730,CUSTOMERS!$A$2:$K$1001,2,0)&amp;" "&amp;VLOOKUP(E4730,CUSTOMERS!$A$2:$K$1001,3,0)</f>
        <v>Dianemarie Bogges</v>
      </c>
    </row>
    <row r="4731" spans="1:10" ht="14.25" customHeight="1" x14ac:dyDescent="0.3">
      <c r="A4731" s="3">
        <f t="shared" si="18"/>
        <v>45261</v>
      </c>
      <c r="B4731" s="3">
        <v>45274</v>
      </c>
      <c r="C4731" s="2">
        <v>302335</v>
      </c>
      <c r="D4731" s="2">
        <v>10055</v>
      </c>
      <c r="E4731" s="2">
        <v>294</v>
      </c>
      <c r="F4731" s="2">
        <v>3</v>
      </c>
      <c r="G4731" s="2">
        <v>95</v>
      </c>
      <c r="H4731" s="2">
        <v>285</v>
      </c>
      <c r="I4731" s="2" t="str">
        <f>VLOOKUP($D4731,PRODUCTS!$A$2:$G$87,2,0)</f>
        <v>Dell - S2421NX 23.8" IPS LED FHD</v>
      </c>
      <c r="J4731" s="2" t="str">
        <f>VLOOKUP(E4731,CUSTOMERS!$A$2:$K$1001,2,0)&amp;" "&amp;VLOOKUP(E4731,CUSTOMERS!$A$2:$K$1001,3,0)</f>
        <v>Amelita Kullmann</v>
      </c>
    </row>
    <row r="4732" spans="1:10" ht="14.25" customHeight="1" x14ac:dyDescent="0.3">
      <c r="A4732" s="3">
        <f t="shared" si="18"/>
        <v>45261</v>
      </c>
      <c r="B4732" s="3">
        <v>45274</v>
      </c>
      <c r="C4732" s="2">
        <v>302336</v>
      </c>
      <c r="D4732" s="2">
        <v>10071</v>
      </c>
      <c r="E4732" s="2">
        <v>43</v>
      </c>
      <c r="F4732" s="2">
        <v>3</v>
      </c>
      <c r="G4732" s="2">
        <v>6</v>
      </c>
      <c r="H4732" s="2">
        <v>18</v>
      </c>
      <c r="I4732" s="2" t="str">
        <f>VLOOKUP($D4732,PRODUCTS!$A$2:$G$87,2,0)</f>
        <v>Case for iPhone 15 Pro Red</v>
      </c>
      <c r="J4732" s="2" t="str">
        <f>VLOOKUP(E4732,CUSTOMERS!$A$2:$K$1001,2,0)&amp;" "&amp;VLOOKUP(E4732,CUSTOMERS!$A$2:$K$1001,3,0)</f>
        <v>Ade Lowings</v>
      </c>
    </row>
    <row r="4733" spans="1:10" ht="14.25" customHeight="1" x14ac:dyDescent="0.3">
      <c r="A4733" s="3">
        <f t="shared" si="18"/>
        <v>45261</v>
      </c>
      <c r="B4733" s="3">
        <v>45274</v>
      </c>
      <c r="C4733" s="2">
        <v>302336</v>
      </c>
      <c r="D4733" s="2">
        <v>10062</v>
      </c>
      <c r="E4733" s="2">
        <v>955</v>
      </c>
      <c r="F4733" s="2">
        <v>3</v>
      </c>
      <c r="G4733" s="2">
        <v>1499</v>
      </c>
      <c r="H4733" s="2">
        <v>4497</v>
      </c>
      <c r="I4733" s="2" t="str">
        <f>VLOOKUP($D4733,PRODUCTS!$A$2:$G$87,2,0)</f>
        <v>LG - 65" Class B3 Series OLED</v>
      </c>
      <c r="J4733" s="2" t="str">
        <f>VLOOKUP(E4733,CUSTOMERS!$A$2:$K$1001,2,0)&amp;" "&amp;VLOOKUP(E4733,CUSTOMERS!$A$2:$K$1001,3,0)</f>
        <v>Francesco Lynnett</v>
      </c>
    </row>
    <row r="4734" spans="1:10" ht="14.25" customHeight="1" x14ac:dyDescent="0.3">
      <c r="A4734" s="3">
        <f t="shared" si="18"/>
        <v>45261</v>
      </c>
      <c r="B4734" s="3">
        <v>45274</v>
      </c>
      <c r="C4734" s="2">
        <v>302336</v>
      </c>
      <c r="D4734" s="2">
        <v>10059</v>
      </c>
      <c r="E4734" s="2">
        <v>208</v>
      </c>
      <c r="F4734" s="2">
        <v>1</v>
      </c>
      <c r="G4734" s="2">
        <v>269</v>
      </c>
      <c r="H4734" s="2">
        <v>269</v>
      </c>
      <c r="I4734" s="2" t="str">
        <f>VLOOKUP($D4734,PRODUCTS!$A$2:$G$87,2,0)</f>
        <v>TCL - 55" Class S4 S-Class</v>
      </c>
      <c r="J4734" s="2" t="str">
        <f>VLOOKUP(E4734,CUSTOMERS!$A$2:$K$1001,2,0)&amp;" "&amp;VLOOKUP(E4734,CUSTOMERS!$A$2:$K$1001,3,0)</f>
        <v>Krystal Mundell</v>
      </c>
    </row>
    <row r="4735" spans="1:10" ht="14.25" customHeight="1" x14ac:dyDescent="0.3">
      <c r="A4735" s="3">
        <f t="shared" si="18"/>
        <v>45261</v>
      </c>
      <c r="B4735" s="3">
        <v>45274</v>
      </c>
      <c r="C4735" s="2">
        <v>302337</v>
      </c>
      <c r="D4735" s="2">
        <v>10023</v>
      </c>
      <c r="E4735" s="2">
        <v>867</v>
      </c>
      <c r="F4735" s="2">
        <v>1</v>
      </c>
      <c r="G4735" s="2">
        <v>1099</v>
      </c>
      <c r="H4735" s="2">
        <v>1099</v>
      </c>
      <c r="I4735" s="2" t="str">
        <f>VLOOKUP($D4735,PRODUCTS!$A$2:$G$87,2,0)</f>
        <v>iPhone 15 512 GB</v>
      </c>
      <c r="J4735" s="2" t="str">
        <f>VLOOKUP(E4735,CUSTOMERS!$A$2:$K$1001,2,0)&amp;" "&amp;VLOOKUP(E4735,CUSTOMERS!$A$2:$K$1001,3,0)</f>
        <v>Gordy Eastup</v>
      </c>
    </row>
    <row r="4736" spans="1:10" ht="14.25" customHeight="1" x14ac:dyDescent="0.3">
      <c r="A4736" s="3">
        <f t="shared" si="18"/>
        <v>45261</v>
      </c>
      <c r="B4736" s="3">
        <v>45274</v>
      </c>
      <c r="C4736" s="2">
        <v>302337</v>
      </c>
      <c r="D4736" s="2">
        <v>10023</v>
      </c>
      <c r="E4736" s="2">
        <v>387</v>
      </c>
      <c r="F4736" s="2">
        <v>1</v>
      </c>
      <c r="G4736" s="2">
        <v>1099</v>
      </c>
      <c r="H4736" s="2">
        <v>1099</v>
      </c>
      <c r="I4736" s="2" t="str">
        <f>VLOOKUP($D4736,PRODUCTS!$A$2:$G$87,2,0)</f>
        <v>iPhone 15 512 GB</v>
      </c>
      <c r="J4736" s="2" t="str">
        <f>VLOOKUP(E4736,CUSTOMERS!$A$2:$K$1001,2,0)&amp;" "&amp;VLOOKUP(E4736,CUSTOMERS!$A$2:$K$1001,3,0)</f>
        <v>Dacey Hambatch</v>
      </c>
    </row>
    <row r="4737" spans="1:10" ht="14.25" customHeight="1" x14ac:dyDescent="0.3">
      <c r="A4737" s="3">
        <f t="shared" si="18"/>
        <v>45261</v>
      </c>
      <c r="B4737" s="3">
        <v>45274</v>
      </c>
      <c r="C4737" s="2">
        <v>302337</v>
      </c>
      <c r="D4737" s="2">
        <v>10004</v>
      </c>
      <c r="E4737" s="2">
        <v>688</v>
      </c>
      <c r="F4737" s="2">
        <v>2</v>
      </c>
      <c r="G4737" s="2">
        <v>35</v>
      </c>
      <c r="H4737" s="2">
        <v>70</v>
      </c>
      <c r="I4737" s="2" t="str">
        <f>VLOOKUP($D4737,PRODUCTS!$A$2:$G$87,2,0)</f>
        <v>Fire Stick TV 4K</v>
      </c>
      <c r="J4737" s="2" t="str">
        <f>VLOOKUP(E4737,CUSTOMERS!$A$2:$K$1001,2,0)&amp;" "&amp;VLOOKUP(E4737,CUSTOMERS!$A$2:$K$1001,3,0)</f>
        <v>Blinny Druitt</v>
      </c>
    </row>
    <row r="4738" spans="1:10" ht="14.25" customHeight="1" x14ac:dyDescent="0.3">
      <c r="A4738" s="3">
        <f t="shared" si="18"/>
        <v>45261</v>
      </c>
      <c r="B4738" s="3">
        <v>45274</v>
      </c>
      <c r="C4738" s="2">
        <v>302338</v>
      </c>
      <c r="D4738" s="2">
        <v>10058</v>
      </c>
      <c r="E4738" s="2">
        <v>426</v>
      </c>
      <c r="F4738" s="2">
        <v>3</v>
      </c>
      <c r="G4738" s="2">
        <v>799</v>
      </c>
      <c r="H4738" s="2">
        <v>2397</v>
      </c>
      <c r="I4738" s="2" t="str">
        <f>VLOOKUP($D4738,PRODUCTS!$A$2:$G$87,2,0)</f>
        <v>Sony - 65" Class X80K</v>
      </c>
      <c r="J4738" s="2" t="str">
        <f>VLOOKUP(E4738,CUSTOMERS!$A$2:$K$1001,2,0)&amp;" "&amp;VLOOKUP(E4738,CUSTOMERS!$A$2:$K$1001,3,0)</f>
        <v>Shirl Wescott</v>
      </c>
    </row>
    <row r="4739" spans="1:10" ht="14.25" customHeight="1" x14ac:dyDescent="0.3">
      <c r="A4739" s="3">
        <f t="shared" si="18"/>
        <v>45261</v>
      </c>
      <c r="B4739" s="3">
        <v>45274</v>
      </c>
      <c r="C4739" s="2">
        <v>302338</v>
      </c>
      <c r="D4739" s="2">
        <v>10006</v>
      </c>
      <c r="E4739" s="2">
        <v>262</v>
      </c>
      <c r="F4739" s="2">
        <v>3</v>
      </c>
      <c r="G4739" s="2">
        <v>24</v>
      </c>
      <c r="H4739" s="2">
        <v>72</v>
      </c>
      <c r="I4739" s="2" t="str">
        <f>VLOOKUP($D4739,PRODUCTS!$A$2:$G$87,2,0)</f>
        <v>Roku Express</v>
      </c>
      <c r="J4739" s="2" t="str">
        <f>VLOOKUP(E4739,CUSTOMERS!$A$2:$K$1001,2,0)&amp;" "&amp;VLOOKUP(E4739,CUSTOMERS!$A$2:$K$1001,3,0)</f>
        <v>Ezechiel Haukey</v>
      </c>
    </row>
    <row r="4740" spans="1:10" ht="14.25" customHeight="1" x14ac:dyDescent="0.3">
      <c r="A4740" s="3">
        <f t="shared" si="18"/>
        <v>45261</v>
      </c>
      <c r="B4740" s="3">
        <v>45274</v>
      </c>
      <c r="C4740" s="2">
        <v>302339</v>
      </c>
      <c r="D4740" s="2">
        <v>10005</v>
      </c>
      <c r="E4740" s="2">
        <v>389</v>
      </c>
      <c r="F4740" s="2">
        <v>1</v>
      </c>
      <c r="G4740" s="2">
        <v>36</v>
      </c>
      <c r="H4740" s="2">
        <v>36</v>
      </c>
      <c r="I4740" s="2" t="str">
        <f>VLOOKUP($D4740,PRODUCTS!$A$2:$G$87,2,0)</f>
        <v>Blink Video Doorbell</v>
      </c>
      <c r="J4740" s="2" t="str">
        <f>VLOOKUP(E4740,CUSTOMERS!$A$2:$K$1001,2,0)&amp;" "&amp;VLOOKUP(E4740,CUSTOMERS!$A$2:$K$1001,3,0)</f>
        <v>Batsheva Cristoferi</v>
      </c>
    </row>
    <row r="4741" spans="1:10" ht="14.25" customHeight="1" x14ac:dyDescent="0.3">
      <c r="A4741" s="3">
        <f t="shared" si="18"/>
        <v>45261</v>
      </c>
      <c r="B4741" s="3">
        <v>45274</v>
      </c>
      <c r="C4741" s="2">
        <v>302340</v>
      </c>
      <c r="D4741" s="2">
        <v>10075</v>
      </c>
      <c r="E4741" s="2">
        <v>754</v>
      </c>
      <c r="F4741" s="2">
        <v>2</v>
      </c>
      <c r="G4741" s="2">
        <v>5</v>
      </c>
      <c r="H4741" s="2">
        <v>10</v>
      </c>
      <c r="I4741" s="2" t="str">
        <f>VLOOKUP($D4741,PRODUCTS!$A$2:$G$87,2,0)</f>
        <v>Case for iPhone 15 Black</v>
      </c>
      <c r="J4741" s="2" t="str">
        <f>VLOOKUP(E4741,CUSTOMERS!$A$2:$K$1001,2,0)&amp;" "&amp;VLOOKUP(E4741,CUSTOMERS!$A$2:$K$1001,3,0)</f>
        <v>Matteo Donaghy</v>
      </c>
    </row>
    <row r="4742" spans="1:10" ht="14.25" customHeight="1" x14ac:dyDescent="0.3">
      <c r="A4742" s="3">
        <f t="shared" si="18"/>
        <v>45261</v>
      </c>
      <c r="B4742" s="3">
        <v>45274</v>
      </c>
      <c r="C4742" s="2">
        <v>302340</v>
      </c>
      <c r="D4742" s="2">
        <v>10016</v>
      </c>
      <c r="E4742" s="2">
        <v>155</v>
      </c>
      <c r="F4742" s="2">
        <v>1</v>
      </c>
      <c r="G4742" s="2">
        <v>1599</v>
      </c>
      <c r="H4742" s="2">
        <v>1599</v>
      </c>
      <c r="I4742" s="2" t="str">
        <f>VLOOKUP($D4742,PRODUCTS!$A$2:$G$87,2,0)</f>
        <v>iPhone 15 Pro Max 1 TB</v>
      </c>
      <c r="J4742" s="2" t="str">
        <f>VLOOKUP(E4742,CUSTOMERS!$A$2:$K$1001,2,0)&amp;" "&amp;VLOOKUP(E4742,CUSTOMERS!$A$2:$K$1001,3,0)</f>
        <v>Nehemiah McAulay</v>
      </c>
    </row>
    <row r="4743" spans="1:10" ht="14.25" customHeight="1" x14ac:dyDescent="0.3">
      <c r="A4743" s="3">
        <f t="shared" si="18"/>
        <v>45261</v>
      </c>
      <c r="B4743" s="3">
        <v>45275</v>
      </c>
      <c r="C4743" s="2">
        <v>302341</v>
      </c>
      <c r="D4743" s="2">
        <v>10086</v>
      </c>
      <c r="E4743" s="2">
        <v>603</v>
      </c>
      <c r="F4743" s="2">
        <v>2</v>
      </c>
      <c r="G4743" s="2">
        <v>13</v>
      </c>
      <c r="H4743" s="2">
        <v>26</v>
      </c>
      <c r="I4743" s="2" t="str">
        <f>VLOOKUP($D4743,PRODUCTS!$A$2:$G$87,2,0)</f>
        <v>Lightning Charging Cable</v>
      </c>
      <c r="J4743" s="2" t="str">
        <f>VLOOKUP(E4743,CUSTOMERS!$A$2:$K$1001,2,0)&amp;" "&amp;VLOOKUP(E4743,CUSTOMERS!$A$2:$K$1001,3,0)</f>
        <v>Wilfrid Pitts</v>
      </c>
    </row>
    <row r="4744" spans="1:10" ht="14.25" customHeight="1" x14ac:dyDescent="0.3">
      <c r="A4744" s="3">
        <f t="shared" si="18"/>
        <v>45261</v>
      </c>
      <c r="B4744" s="3">
        <v>45275</v>
      </c>
      <c r="C4744" s="2">
        <v>302341</v>
      </c>
      <c r="D4744" s="2">
        <v>10065</v>
      </c>
      <c r="E4744" s="2">
        <v>952</v>
      </c>
      <c r="F4744" s="2">
        <v>2</v>
      </c>
      <c r="G4744" s="2">
        <v>399</v>
      </c>
      <c r="H4744" s="2">
        <v>798</v>
      </c>
      <c r="I4744" s="2" t="str">
        <f>VLOOKUP($D4744,PRODUCTS!$A$2:$G$87,2,0)</f>
        <v>Canon - PowerShot V10</v>
      </c>
      <c r="J4744" s="2" t="str">
        <f>VLOOKUP(E4744,CUSTOMERS!$A$2:$K$1001,2,0)&amp;" "&amp;VLOOKUP(E4744,CUSTOMERS!$A$2:$K$1001,3,0)</f>
        <v>Randy Vernay</v>
      </c>
    </row>
    <row r="4745" spans="1:10" ht="14.25" customHeight="1" x14ac:dyDescent="0.3">
      <c r="A4745" s="3">
        <f t="shared" si="18"/>
        <v>45261</v>
      </c>
      <c r="B4745" s="3">
        <v>45275</v>
      </c>
      <c r="C4745" s="2">
        <v>302342</v>
      </c>
      <c r="D4745" s="2">
        <v>10073</v>
      </c>
      <c r="E4745" s="2">
        <v>113</v>
      </c>
      <c r="F4745" s="2">
        <v>1</v>
      </c>
      <c r="G4745" s="2">
        <v>7</v>
      </c>
      <c r="H4745" s="2">
        <v>7</v>
      </c>
      <c r="I4745" s="2" t="str">
        <f>VLOOKUP($D4745,PRODUCTS!$A$2:$G$87,2,0)</f>
        <v>Case for iPhone 15 Pro Max Black</v>
      </c>
      <c r="J4745" s="2" t="str">
        <f>VLOOKUP(E4745,CUSTOMERS!$A$2:$K$1001,2,0)&amp;" "&amp;VLOOKUP(E4745,CUSTOMERS!$A$2:$K$1001,3,0)</f>
        <v>Dickie Redhead</v>
      </c>
    </row>
    <row r="4746" spans="1:10" ht="14.25" customHeight="1" x14ac:dyDescent="0.3">
      <c r="A4746" s="3">
        <f t="shared" si="18"/>
        <v>45261</v>
      </c>
      <c r="B4746" s="3">
        <v>45275</v>
      </c>
      <c r="C4746" s="2">
        <v>302343</v>
      </c>
      <c r="D4746" s="2">
        <v>10023</v>
      </c>
      <c r="E4746" s="2">
        <v>800</v>
      </c>
      <c r="F4746" s="2">
        <v>2</v>
      </c>
      <c r="G4746" s="2">
        <v>1099</v>
      </c>
      <c r="H4746" s="2">
        <v>2198</v>
      </c>
      <c r="I4746" s="2" t="str">
        <f>VLOOKUP($D4746,PRODUCTS!$A$2:$G$87,2,0)</f>
        <v>iPhone 15 512 GB</v>
      </c>
      <c r="J4746" s="2" t="str">
        <f>VLOOKUP(E4746,CUSTOMERS!$A$2:$K$1001,2,0)&amp;" "&amp;VLOOKUP(E4746,CUSTOMERS!$A$2:$K$1001,3,0)</f>
        <v>Aggy Alwell</v>
      </c>
    </row>
    <row r="4747" spans="1:10" ht="14.25" customHeight="1" x14ac:dyDescent="0.3">
      <c r="A4747" s="3">
        <f t="shared" si="18"/>
        <v>45261</v>
      </c>
      <c r="B4747" s="3">
        <v>45275</v>
      </c>
      <c r="C4747" s="2">
        <v>302344</v>
      </c>
      <c r="D4747" s="2">
        <v>10025</v>
      </c>
      <c r="E4747" s="2">
        <v>288</v>
      </c>
      <c r="F4747" s="2">
        <v>1</v>
      </c>
      <c r="G4747" s="2">
        <v>399</v>
      </c>
      <c r="H4747" s="2">
        <v>399</v>
      </c>
      <c r="I4747" s="2" t="str">
        <f>VLOOKUP($D4747,PRODUCTS!$A$2:$G$87,2,0)</f>
        <v>SAMSUNG Galaxy A54 5G 128 GB</v>
      </c>
      <c r="J4747" s="2" t="str">
        <f>VLOOKUP(E4747,CUSTOMERS!$A$2:$K$1001,2,0)&amp;" "&amp;VLOOKUP(E4747,CUSTOMERS!$A$2:$K$1001,3,0)</f>
        <v>Charo MacDonagh</v>
      </c>
    </row>
    <row r="4748" spans="1:10" ht="14.25" customHeight="1" x14ac:dyDescent="0.3">
      <c r="A4748" s="3">
        <f t="shared" si="18"/>
        <v>45261</v>
      </c>
      <c r="B4748" s="3">
        <v>45275</v>
      </c>
      <c r="C4748" s="2">
        <v>302344</v>
      </c>
      <c r="D4748" s="2">
        <v>10077</v>
      </c>
      <c r="E4748" s="2">
        <v>854</v>
      </c>
      <c r="F4748" s="2">
        <v>2</v>
      </c>
      <c r="G4748" s="2">
        <v>6</v>
      </c>
      <c r="H4748" s="2">
        <v>12</v>
      </c>
      <c r="I4748" s="2" t="str">
        <f>VLOOKUP($D4748,PRODUCTS!$A$2:$G$87,2,0)</f>
        <v>Case for iPhone 15 Pro Blue</v>
      </c>
      <c r="J4748" s="2" t="str">
        <f>VLOOKUP(E4748,CUSTOMERS!$A$2:$K$1001,2,0)&amp;" "&amp;VLOOKUP(E4748,CUSTOMERS!$A$2:$K$1001,3,0)</f>
        <v>Sigfrid von Grollmann</v>
      </c>
    </row>
    <row r="4749" spans="1:10" ht="14.25" customHeight="1" x14ac:dyDescent="0.3">
      <c r="A4749" s="3">
        <f t="shared" si="18"/>
        <v>45261</v>
      </c>
      <c r="B4749" s="3">
        <v>45275</v>
      </c>
      <c r="C4749" s="2">
        <v>302344</v>
      </c>
      <c r="D4749" s="2">
        <v>10013</v>
      </c>
      <c r="E4749" s="2">
        <v>48</v>
      </c>
      <c r="F4749" s="2">
        <v>1</v>
      </c>
      <c r="G4749" s="2">
        <v>157</v>
      </c>
      <c r="H4749" s="2">
        <v>157</v>
      </c>
      <c r="I4749" s="2" t="str">
        <f>VLOOKUP($D4749,PRODUCTS!$A$2:$G$87,2,0)</f>
        <v>Vizio 40" D-Series</v>
      </c>
      <c r="J4749" s="2" t="str">
        <f>VLOOKUP(E4749,CUSTOMERS!$A$2:$K$1001,2,0)&amp;" "&amp;VLOOKUP(E4749,CUSTOMERS!$A$2:$K$1001,3,0)</f>
        <v>Kristopher Ogle</v>
      </c>
    </row>
    <row r="4750" spans="1:10" ht="14.25" customHeight="1" x14ac:dyDescent="0.3">
      <c r="A4750" s="3">
        <f t="shared" si="18"/>
        <v>45261</v>
      </c>
      <c r="B4750" s="3">
        <v>45275</v>
      </c>
      <c r="C4750" s="2">
        <v>302344</v>
      </c>
      <c r="D4750" s="2">
        <v>10076</v>
      </c>
      <c r="E4750" s="2">
        <v>769</v>
      </c>
      <c r="F4750" s="2">
        <v>1</v>
      </c>
      <c r="G4750" s="2">
        <v>7</v>
      </c>
      <c r="H4750" s="2">
        <v>7</v>
      </c>
      <c r="I4750" s="2" t="str">
        <f>VLOOKUP($D4750,PRODUCTS!$A$2:$G$87,2,0)</f>
        <v>Case for iPhone 15 Pro Max Blue</v>
      </c>
      <c r="J4750" s="2" t="str">
        <f>VLOOKUP(E4750,CUSTOMERS!$A$2:$K$1001,2,0)&amp;" "&amp;VLOOKUP(E4750,CUSTOMERS!$A$2:$K$1001,3,0)</f>
        <v>Trumann Duffill</v>
      </c>
    </row>
    <row r="4751" spans="1:10" ht="14.25" customHeight="1" x14ac:dyDescent="0.3">
      <c r="A4751" s="3">
        <f t="shared" si="18"/>
        <v>45261</v>
      </c>
      <c r="B4751" s="3">
        <v>45275</v>
      </c>
      <c r="C4751" s="2">
        <v>302345</v>
      </c>
      <c r="D4751" s="2">
        <v>10044</v>
      </c>
      <c r="E4751" s="2">
        <v>609</v>
      </c>
      <c r="F4751" s="2">
        <v>1</v>
      </c>
      <c r="G4751" s="2">
        <v>750</v>
      </c>
      <c r="H4751" s="2">
        <v>750</v>
      </c>
      <c r="I4751" s="2" t="str">
        <f>VLOOKUP($D4751,PRODUCTS!$A$2:$G$87,2,0)</f>
        <v>Canon - EOS R50 4K</v>
      </c>
      <c r="J4751" s="2" t="str">
        <f>VLOOKUP(E4751,CUSTOMERS!$A$2:$K$1001,2,0)&amp;" "&amp;VLOOKUP(E4751,CUSTOMERS!$A$2:$K$1001,3,0)</f>
        <v>Calypso Cotgrove</v>
      </c>
    </row>
    <row r="4752" spans="1:10" ht="14.25" customHeight="1" x14ac:dyDescent="0.3">
      <c r="A4752" s="3">
        <f t="shared" si="18"/>
        <v>45261</v>
      </c>
      <c r="B4752" s="3">
        <v>45275</v>
      </c>
      <c r="C4752" s="2">
        <v>302345</v>
      </c>
      <c r="D4752" s="2">
        <v>10086</v>
      </c>
      <c r="E4752" s="2">
        <v>630</v>
      </c>
      <c r="F4752" s="2">
        <v>2</v>
      </c>
      <c r="G4752" s="2">
        <v>13</v>
      </c>
      <c r="H4752" s="2">
        <v>26</v>
      </c>
      <c r="I4752" s="2" t="str">
        <f>VLOOKUP($D4752,PRODUCTS!$A$2:$G$87,2,0)</f>
        <v>Lightning Charging Cable</v>
      </c>
      <c r="J4752" s="2" t="str">
        <f>VLOOKUP(E4752,CUSTOMERS!$A$2:$K$1001,2,0)&amp;" "&amp;VLOOKUP(E4752,CUSTOMERS!$A$2:$K$1001,3,0)</f>
        <v>Sheila-kathryn Raccio</v>
      </c>
    </row>
    <row r="4753" spans="1:10" ht="14.25" customHeight="1" x14ac:dyDescent="0.3">
      <c r="A4753" s="3">
        <f t="shared" si="18"/>
        <v>45261</v>
      </c>
      <c r="B4753" s="3">
        <v>45275</v>
      </c>
      <c r="C4753" s="2">
        <v>302345</v>
      </c>
      <c r="D4753" s="2">
        <v>10072</v>
      </c>
      <c r="E4753" s="2">
        <v>653</v>
      </c>
      <c r="F4753" s="2">
        <v>1</v>
      </c>
      <c r="G4753" s="2">
        <v>5</v>
      </c>
      <c r="H4753" s="2">
        <v>5</v>
      </c>
      <c r="I4753" s="2" t="str">
        <f>VLOOKUP($D4753,PRODUCTS!$A$2:$G$87,2,0)</f>
        <v>Case for iPhone 15 Red</v>
      </c>
      <c r="J4753" s="2" t="str">
        <f>VLOOKUP(E4753,CUSTOMERS!$A$2:$K$1001,2,0)&amp;" "&amp;VLOOKUP(E4753,CUSTOMERS!$A$2:$K$1001,3,0)</f>
        <v>Ginnifer Prattin</v>
      </c>
    </row>
    <row r="4754" spans="1:10" ht="14.25" customHeight="1" x14ac:dyDescent="0.3">
      <c r="A4754" s="3">
        <f t="shared" si="18"/>
        <v>45261</v>
      </c>
      <c r="B4754" s="3">
        <v>45275</v>
      </c>
      <c r="C4754" s="2">
        <v>302346</v>
      </c>
      <c r="D4754" s="2">
        <v>10002</v>
      </c>
      <c r="E4754" s="2">
        <v>41</v>
      </c>
      <c r="F4754" s="2">
        <v>3</v>
      </c>
      <c r="G4754" s="2">
        <v>81</v>
      </c>
      <c r="H4754" s="2">
        <v>243</v>
      </c>
      <c r="I4754" s="2" t="str">
        <f>VLOOKUP($D4754,PRODUCTS!$A$2:$G$87,2,0)</f>
        <v>Apple AirTag 4 Pack</v>
      </c>
      <c r="J4754" s="2" t="str">
        <f>VLOOKUP(E4754,CUSTOMERS!$A$2:$K$1001,2,0)&amp;" "&amp;VLOOKUP(E4754,CUSTOMERS!$A$2:$K$1001,3,0)</f>
        <v>Truman Creamer</v>
      </c>
    </row>
    <row r="4755" spans="1:10" ht="14.25" customHeight="1" x14ac:dyDescent="0.3">
      <c r="A4755" s="3">
        <f t="shared" si="18"/>
        <v>45261</v>
      </c>
      <c r="B4755" s="3">
        <v>45275</v>
      </c>
      <c r="C4755" s="2">
        <v>302346</v>
      </c>
      <c r="D4755" s="2">
        <v>10069</v>
      </c>
      <c r="E4755" s="2">
        <v>773</v>
      </c>
      <c r="F4755" s="2">
        <v>3</v>
      </c>
      <c r="G4755" s="2">
        <v>5</v>
      </c>
      <c r="H4755" s="2">
        <v>15</v>
      </c>
      <c r="I4755" s="2" t="str">
        <f>VLOOKUP($D4755,PRODUCTS!$A$2:$G$87,2,0)</f>
        <v>USB-C Charging Cable</v>
      </c>
      <c r="J4755" s="2" t="str">
        <f>VLOOKUP(E4755,CUSTOMERS!$A$2:$K$1001,2,0)&amp;" "&amp;VLOOKUP(E4755,CUSTOMERS!$A$2:$K$1001,3,0)</f>
        <v>Kingsly Ornelas</v>
      </c>
    </row>
    <row r="4756" spans="1:10" ht="14.25" customHeight="1" x14ac:dyDescent="0.3">
      <c r="A4756" s="3">
        <f t="shared" si="18"/>
        <v>45261</v>
      </c>
      <c r="B4756" s="3">
        <v>45275</v>
      </c>
      <c r="C4756" s="2">
        <v>302346</v>
      </c>
      <c r="D4756" s="2">
        <v>10026</v>
      </c>
      <c r="E4756" s="2">
        <v>85</v>
      </c>
      <c r="F4756" s="2">
        <v>3</v>
      </c>
      <c r="G4756" s="2">
        <v>850</v>
      </c>
      <c r="H4756" s="2">
        <v>2550</v>
      </c>
      <c r="I4756" s="2" t="str">
        <f>VLOOKUP($D4756,PRODUCTS!$A$2:$G$87,2,0)</f>
        <v>SAMSUNG Galaxy Z Flip 256 GB</v>
      </c>
      <c r="J4756" s="2" t="str">
        <f>VLOOKUP(E4756,CUSTOMERS!$A$2:$K$1001,2,0)&amp;" "&amp;VLOOKUP(E4756,CUSTOMERS!$A$2:$K$1001,3,0)</f>
        <v>Chicky Leggatt</v>
      </c>
    </row>
    <row r="4757" spans="1:10" ht="14.25" customHeight="1" x14ac:dyDescent="0.3">
      <c r="A4757" s="3">
        <f t="shared" si="18"/>
        <v>45261</v>
      </c>
      <c r="B4757" s="3">
        <v>45275</v>
      </c>
      <c r="C4757" s="2">
        <v>302346</v>
      </c>
      <c r="D4757" s="2">
        <v>10075</v>
      </c>
      <c r="E4757" s="2">
        <v>183</v>
      </c>
      <c r="F4757" s="2">
        <v>3</v>
      </c>
      <c r="G4757" s="2">
        <v>5</v>
      </c>
      <c r="H4757" s="2">
        <v>15</v>
      </c>
      <c r="I4757" s="2" t="str">
        <f>VLOOKUP($D4757,PRODUCTS!$A$2:$G$87,2,0)</f>
        <v>Case for iPhone 15 Black</v>
      </c>
      <c r="J4757" s="2" t="str">
        <f>VLOOKUP(E4757,CUSTOMERS!$A$2:$K$1001,2,0)&amp;" "&amp;VLOOKUP(E4757,CUSTOMERS!$A$2:$K$1001,3,0)</f>
        <v>Jeri Hainge</v>
      </c>
    </row>
    <row r="4758" spans="1:10" ht="14.25" customHeight="1" x14ac:dyDescent="0.3">
      <c r="A4758" s="3">
        <f t="shared" si="18"/>
        <v>45261</v>
      </c>
      <c r="B4758" s="3">
        <v>45275</v>
      </c>
      <c r="C4758" s="2">
        <v>302347</v>
      </c>
      <c r="D4758" s="2">
        <v>10063</v>
      </c>
      <c r="E4758" s="2">
        <v>683</v>
      </c>
      <c r="F4758" s="2">
        <v>1</v>
      </c>
      <c r="G4758" s="2">
        <v>1799</v>
      </c>
      <c r="H4758" s="2">
        <v>1799</v>
      </c>
      <c r="I4758" s="2" t="str">
        <f>VLOOKUP($D4758,PRODUCTS!$A$2:$G$87,2,0)</f>
        <v>Sony - Alpha a7 III Mirrorless </v>
      </c>
      <c r="J4758" s="2" t="str">
        <f>VLOOKUP(E4758,CUSTOMERS!$A$2:$K$1001,2,0)&amp;" "&amp;VLOOKUP(E4758,CUSTOMERS!$A$2:$K$1001,3,0)</f>
        <v>Othilie Swyn</v>
      </c>
    </row>
    <row r="4759" spans="1:10" ht="14.25" customHeight="1" x14ac:dyDescent="0.3">
      <c r="A4759" s="3">
        <f t="shared" si="18"/>
        <v>45261</v>
      </c>
      <c r="B4759" s="3">
        <v>45275</v>
      </c>
      <c r="C4759" s="2">
        <v>302347</v>
      </c>
      <c r="D4759" s="2">
        <v>10009</v>
      </c>
      <c r="E4759" s="2">
        <v>7</v>
      </c>
      <c r="F4759" s="2">
        <v>3</v>
      </c>
      <c r="G4759" s="2">
        <v>80</v>
      </c>
      <c r="H4759" s="2">
        <v>240</v>
      </c>
      <c r="I4759" s="2" t="str">
        <f>VLOOKUP($D4759,PRODUCTS!$A$2:$G$87,2,0)</f>
        <v>Fitbit Inspire 3</v>
      </c>
      <c r="J4759" s="2" t="str">
        <f>VLOOKUP(E4759,CUSTOMERS!$A$2:$K$1001,2,0)&amp;" "&amp;VLOOKUP(E4759,CUSTOMERS!$A$2:$K$1001,3,0)</f>
        <v>Harrie Aickin</v>
      </c>
    </row>
    <row r="4760" spans="1:10" ht="14.25" customHeight="1" x14ac:dyDescent="0.3">
      <c r="A4760" s="3">
        <f t="shared" si="18"/>
        <v>45261</v>
      </c>
      <c r="B4760" s="3">
        <v>45275</v>
      </c>
      <c r="C4760" s="2">
        <v>302347</v>
      </c>
      <c r="D4760" s="2">
        <v>10005</v>
      </c>
      <c r="E4760" s="2">
        <v>402</v>
      </c>
      <c r="F4760" s="2">
        <v>1</v>
      </c>
      <c r="G4760" s="2">
        <v>36</v>
      </c>
      <c r="H4760" s="2">
        <v>36</v>
      </c>
      <c r="I4760" s="2" t="str">
        <f>VLOOKUP($D4760,PRODUCTS!$A$2:$G$87,2,0)</f>
        <v>Blink Video Doorbell</v>
      </c>
      <c r="J4760" s="2" t="str">
        <f>VLOOKUP(E4760,CUSTOMERS!$A$2:$K$1001,2,0)&amp;" "&amp;VLOOKUP(E4760,CUSTOMERS!$A$2:$K$1001,3,0)</f>
        <v>Nonnah Pinsent</v>
      </c>
    </row>
    <row r="4761" spans="1:10" ht="14.25" customHeight="1" x14ac:dyDescent="0.3">
      <c r="A4761" s="3">
        <f t="shared" si="18"/>
        <v>45261</v>
      </c>
      <c r="B4761" s="3">
        <v>45275</v>
      </c>
      <c r="C4761" s="2">
        <v>302347</v>
      </c>
      <c r="D4761" s="2">
        <v>10033</v>
      </c>
      <c r="E4761" s="2">
        <v>464</v>
      </c>
      <c r="F4761" s="2">
        <v>3</v>
      </c>
      <c r="G4761" s="2">
        <v>295</v>
      </c>
      <c r="H4761" s="2">
        <v>885</v>
      </c>
      <c r="I4761" s="2" t="str">
        <f>VLOOKUP($D4761,PRODUCTS!$A$2:$G$87,2,0)</f>
        <v>Nintendo Switch</v>
      </c>
      <c r="J4761" s="2" t="str">
        <f>VLOOKUP(E4761,CUSTOMERS!$A$2:$K$1001,2,0)&amp;" "&amp;VLOOKUP(E4761,CUSTOMERS!$A$2:$K$1001,3,0)</f>
        <v>Eric Andryushchenko</v>
      </c>
    </row>
    <row r="4762" spans="1:10" ht="14.25" customHeight="1" x14ac:dyDescent="0.3">
      <c r="A4762" s="3">
        <f t="shared" si="18"/>
        <v>45261</v>
      </c>
      <c r="B4762" s="3">
        <v>45275</v>
      </c>
      <c r="C4762" s="2">
        <v>302347</v>
      </c>
      <c r="D4762" s="2">
        <v>10036</v>
      </c>
      <c r="E4762" s="2">
        <v>630</v>
      </c>
      <c r="F4762" s="2">
        <v>1</v>
      </c>
      <c r="G4762" s="2">
        <v>111</v>
      </c>
      <c r="H4762" s="2">
        <v>111</v>
      </c>
      <c r="I4762" s="2" t="str">
        <f>VLOOKUP($D4762,PRODUCTS!$A$2:$G$87,2,0)</f>
        <v>Xbox Elite Series 2 Wireless</v>
      </c>
      <c r="J4762" s="2" t="str">
        <f>VLOOKUP(E4762,CUSTOMERS!$A$2:$K$1001,2,0)&amp;" "&amp;VLOOKUP(E4762,CUSTOMERS!$A$2:$K$1001,3,0)</f>
        <v>Sheila-kathryn Raccio</v>
      </c>
    </row>
    <row r="4763" spans="1:10" ht="14.25" customHeight="1" x14ac:dyDescent="0.3">
      <c r="A4763" s="3">
        <f t="shared" si="18"/>
        <v>45261</v>
      </c>
      <c r="B4763" s="3">
        <v>45276</v>
      </c>
      <c r="C4763" s="2">
        <v>302348</v>
      </c>
      <c r="D4763" s="2">
        <v>10033</v>
      </c>
      <c r="E4763" s="2">
        <v>900</v>
      </c>
      <c r="F4763" s="2">
        <v>1</v>
      </c>
      <c r="G4763" s="2">
        <v>295</v>
      </c>
      <c r="H4763" s="2">
        <v>295</v>
      </c>
      <c r="I4763" s="2" t="str">
        <f>VLOOKUP($D4763,PRODUCTS!$A$2:$G$87,2,0)</f>
        <v>Nintendo Switch</v>
      </c>
      <c r="J4763" s="2" t="str">
        <f>VLOOKUP(E4763,CUSTOMERS!$A$2:$K$1001,2,0)&amp;" "&amp;VLOOKUP(E4763,CUSTOMERS!$A$2:$K$1001,3,0)</f>
        <v>Franz Phlippsen</v>
      </c>
    </row>
    <row r="4764" spans="1:10" ht="14.25" customHeight="1" x14ac:dyDescent="0.3">
      <c r="A4764" s="3">
        <f t="shared" si="18"/>
        <v>45261</v>
      </c>
      <c r="B4764" s="3">
        <v>45276</v>
      </c>
      <c r="C4764" s="2">
        <v>302348</v>
      </c>
      <c r="D4764" s="2">
        <v>10059</v>
      </c>
      <c r="E4764" s="2">
        <v>43</v>
      </c>
      <c r="F4764" s="2">
        <v>3</v>
      </c>
      <c r="G4764" s="2">
        <v>269</v>
      </c>
      <c r="H4764" s="2">
        <v>807</v>
      </c>
      <c r="I4764" s="2" t="str">
        <f>VLOOKUP($D4764,PRODUCTS!$A$2:$G$87,2,0)</f>
        <v>TCL - 55" Class S4 S-Class</v>
      </c>
      <c r="J4764" s="2" t="str">
        <f>VLOOKUP(E4764,CUSTOMERS!$A$2:$K$1001,2,0)&amp;" "&amp;VLOOKUP(E4764,CUSTOMERS!$A$2:$K$1001,3,0)</f>
        <v>Ade Lowings</v>
      </c>
    </row>
    <row r="4765" spans="1:10" ht="14.25" customHeight="1" x14ac:dyDescent="0.3">
      <c r="A4765" s="3">
        <f t="shared" si="18"/>
        <v>45261</v>
      </c>
      <c r="B4765" s="3">
        <v>45276</v>
      </c>
      <c r="C4765" s="2">
        <v>302349</v>
      </c>
      <c r="D4765" s="2">
        <v>10019</v>
      </c>
      <c r="E4765" s="2">
        <v>647</v>
      </c>
      <c r="F4765" s="2">
        <v>1</v>
      </c>
      <c r="G4765" s="2">
        <v>1299</v>
      </c>
      <c r="H4765" s="2">
        <v>1299</v>
      </c>
      <c r="I4765" s="2" t="str">
        <f>VLOOKUP($D4765,PRODUCTS!$A$2:$G$87,2,0)</f>
        <v>iPhone 15 Pro 512 GB</v>
      </c>
      <c r="J4765" s="2" t="str">
        <f>VLOOKUP(E4765,CUSTOMERS!$A$2:$K$1001,2,0)&amp;" "&amp;VLOOKUP(E4765,CUSTOMERS!$A$2:$K$1001,3,0)</f>
        <v>Baily Andras</v>
      </c>
    </row>
    <row r="4766" spans="1:10" ht="14.25" customHeight="1" x14ac:dyDescent="0.3">
      <c r="A4766" s="3">
        <f t="shared" si="18"/>
        <v>45261</v>
      </c>
      <c r="B4766" s="3">
        <v>45276</v>
      </c>
      <c r="C4766" s="2">
        <v>302350</v>
      </c>
      <c r="D4766" s="2">
        <v>10042</v>
      </c>
      <c r="E4766" s="2">
        <v>645</v>
      </c>
      <c r="F4766" s="2">
        <v>1</v>
      </c>
      <c r="G4766" s="2">
        <v>1849</v>
      </c>
      <c r="H4766" s="2">
        <v>1849</v>
      </c>
      <c r="I4766" s="2" t="str">
        <f>VLOOKUP($D4766,PRODUCTS!$A$2:$G$87,2,0)</f>
        <v>Apple - MacBook Pro 14" Laptop - M3 Pro chip</v>
      </c>
      <c r="J4766" s="2" t="str">
        <f>VLOOKUP(E4766,CUSTOMERS!$A$2:$K$1001,2,0)&amp;" "&amp;VLOOKUP(E4766,CUSTOMERS!$A$2:$K$1001,3,0)</f>
        <v>Dione Mabee</v>
      </c>
    </row>
    <row r="4767" spans="1:10" ht="14.25" customHeight="1" x14ac:dyDescent="0.3">
      <c r="A4767" s="3">
        <f t="shared" si="18"/>
        <v>45261</v>
      </c>
      <c r="B4767" s="3">
        <v>45276</v>
      </c>
      <c r="C4767" s="2">
        <v>302350</v>
      </c>
      <c r="D4767" s="2">
        <v>10041</v>
      </c>
      <c r="E4767" s="2">
        <v>636</v>
      </c>
      <c r="F4767" s="2">
        <v>1</v>
      </c>
      <c r="G4767" s="2">
        <v>749</v>
      </c>
      <c r="H4767" s="2">
        <v>749</v>
      </c>
      <c r="I4767" s="2" t="str">
        <f>VLOOKUP($D4767,PRODUCTS!$A$2:$G$87,2,0)</f>
        <v>MacBook Air 13.3" Laptop - Apple M1 chip</v>
      </c>
      <c r="J4767" s="2" t="str">
        <f>VLOOKUP(E4767,CUSTOMERS!$A$2:$K$1001,2,0)&amp;" "&amp;VLOOKUP(E4767,CUSTOMERS!$A$2:$K$1001,3,0)</f>
        <v>Kathrine Kettlesing</v>
      </c>
    </row>
    <row r="4768" spans="1:10" ht="14.25" customHeight="1" x14ac:dyDescent="0.3">
      <c r="A4768" s="3">
        <f t="shared" si="18"/>
        <v>45261</v>
      </c>
      <c r="B4768" s="3">
        <v>45276</v>
      </c>
      <c r="C4768" s="2">
        <v>302350</v>
      </c>
      <c r="D4768" s="2">
        <v>10086</v>
      </c>
      <c r="E4768" s="2">
        <v>27</v>
      </c>
      <c r="F4768" s="2">
        <v>2</v>
      </c>
      <c r="G4768" s="2">
        <v>13</v>
      </c>
      <c r="H4768" s="2">
        <v>26</v>
      </c>
      <c r="I4768" s="2" t="str">
        <f>VLOOKUP($D4768,PRODUCTS!$A$2:$G$87,2,0)</f>
        <v>Lightning Charging Cable</v>
      </c>
      <c r="J4768" s="2" t="str">
        <f>VLOOKUP(E4768,CUSTOMERS!$A$2:$K$1001,2,0)&amp;" "&amp;VLOOKUP(E4768,CUSTOMERS!$A$2:$K$1001,3,0)</f>
        <v>Benyamin Kruschev</v>
      </c>
    </row>
    <row r="4769" spans="1:10" ht="14.25" customHeight="1" x14ac:dyDescent="0.3">
      <c r="A4769" s="3">
        <f t="shared" si="18"/>
        <v>45261</v>
      </c>
      <c r="B4769" s="3">
        <v>45276</v>
      </c>
      <c r="C4769" s="2">
        <v>302350</v>
      </c>
      <c r="D4769" s="2">
        <v>10008</v>
      </c>
      <c r="E4769" s="2">
        <v>71</v>
      </c>
      <c r="F4769" s="2">
        <v>3</v>
      </c>
      <c r="G4769" s="2">
        <v>50</v>
      </c>
      <c r="H4769" s="2">
        <v>150</v>
      </c>
      <c r="I4769" s="2" t="str">
        <f>VLOOKUP($D4769,PRODUCTS!$A$2:$G$87,2,0)</f>
        <v>Echo Dot (5th Gen)</v>
      </c>
      <c r="J4769" s="2" t="str">
        <f>VLOOKUP(E4769,CUSTOMERS!$A$2:$K$1001,2,0)&amp;" "&amp;VLOOKUP(E4769,CUSTOMERS!$A$2:$K$1001,3,0)</f>
        <v>Susi Robison</v>
      </c>
    </row>
    <row r="4770" spans="1:10" ht="14.25" customHeight="1" x14ac:dyDescent="0.3">
      <c r="A4770" s="3">
        <f t="shared" si="18"/>
        <v>45261</v>
      </c>
      <c r="B4770" s="3">
        <v>45276</v>
      </c>
      <c r="C4770" s="2">
        <v>302350</v>
      </c>
      <c r="D4770" s="2">
        <v>10054</v>
      </c>
      <c r="E4770" s="2">
        <v>534</v>
      </c>
      <c r="F4770" s="2">
        <v>3</v>
      </c>
      <c r="G4770" s="2">
        <v>250</v>
      </c>
      <c r="H4770" s="2">
        <v>750</v>
      </c>
      <c r="I4770" s="2" t="str">
        <f>VLOOKUP($D4770,PRODUCTS!$A$2:$G$87,2,0)</f>
        <v>Samsung - 28” ViewFinity UHD</v>
      </c>
      <c r="J4770" s="2" t="str">
        <f>VLOOKUP(E4770,CUSTOMERS!$A$2:$K$1001,2,0)&amp;" "&amp;VLOOKUP(E4770,CUSTOMERS!$A$2:$K$1001,3,0)</f>
        <v>Gypsy Lamport</v>
      </c>
    </row>
    <row r="4771" spans="1:10" ht="14.25" customHeight="1" x14ac:dyDescent="0.3">
      <c r="A4771" s="3">
        <f t="shared" si="18"/>
        <v>45261</v>
      </c>
      <c r="B4771" s="3">
        <v>45276</v>
      </c>
      <c r="C4771" s="2">
        <v>302350</v>
      </c>
      <c r="D4771" s="2">
        <v>10058</v>
      </c>
      <c r="E4771" s="2">
        <v>618</v>
      </c>
      <c r="F4771" s="2">
        <v>2</v>
      </c>
      <c r="G4771" s="2">
        <v>799</v>
      </c>
      <c r="H4771" s="2">
        <v>1598</v>
      </c>
      <c r="I4771" s="2" t="str">
        <f>VLOOKUP($D4771,PRODUCTS!$A$2:$G$87,2,0)</f>
        <v>Sony - 65" Class X80K</v>
      </c>
      <c r="J4771" s="2" t="str">
        <f>VLOOKUP(E4771,CUSTOMERS!$A$2:$K$1001,2,0)&amp;" "&amp;VLOOKUP(E4771,CUSTOMERS!$A$2:$K$1001,3,0)</f>
        <v>Gerhardt Hanlin</v>
      </c>
    </row>
    <row r="4772" spans="1:10" ht="14.25" customHeight="1" x14ac:dyDescent="0.3">
      <c r="A4772" s="3">
        <f t="shared" si="18"/>
        <v>45261</v>
      </c>
      <c r="B4772" s="3">
        <v>45276</v>
      </c>
      <c r="C4772" s="2">
        <v>302351</v>
      </c>
      <c r="D4772" s="2">
        <v>10051</v>
      </c>
      <c r="E4772" s="2">
        <v>108</v>
      </c>
      <c r="F4772" s="2">
        <v>3</v>
      </c>
      <c r="G4772" s="2">
        <v>900</v>
      </c>
      <c r="H4772" s="2">
        <v>2700</v>
      </c>
      <c r="I4772" s="2" t="str">
        <f>VLOOKUP($D4772,PRODUCTS!$A$2:$G$87,2,0)</f>
        <v>Dell - Inspiron 23.8" Touch screen All-In-One</v>
      </c>
      <c r="J4772" s="2" t="str">
        <f>VLOOKUP(E4772,CUSTOMERS!$A$2:$K$1001,2,0)&amp;" "&amp;VLOOKUP(E4772,CUSTOMERS!$A$2:$K$1001,3,0)</f>
        <v>Zechariah Haddington</v>
      </c>
    </row>
    <row r="4773" spans="1:10" ht="14.25" customHeight="1" x14ac:dyDescent="0.3">
      <c r="A4773" s="3">
        <f t="shared" si="18"/>
        <v>45261</v>
      </c>
      <c r="B4773" s="3">
        <v>45276</v>
      </c>
      <c r="C4773" s="2">
        <v>302351</v>
      </c>
      <c r="D4773" s="2">
        <v>10031</v>
      </c>
      <c r="E4773" s="2">
        <v>938</v>
      </c>
      <c r="F4773" s="2">
        <v>2</v>
      </c>
      <c r="G4773" s="2">
        <v>25</v>
      </c>
      <c r="H4773" s="2">
        <v>50</v>
      </c>
      <c r="I4773" s="2" t="str">
        <f>VLOOKUP($D4773,PRODUCTS!$A$2:$G$87,2,0)</f>
        <v>Razer DeathAdder Mouse</v>
      </c>
      <c r="J4773" s="2" t="str">
        <f>VLOOKUP(E4773,CUSTOMERS!$A$2:$K$1001,2,0)&amp;" "&amp;VLOOKUP(E4773,CUSTOMERS!$A$2:$K$1001,3,0)</f>
        <v>Clemence Meffan</v>
      </c>
    </row>
    <row r="4774" spans="1:10" ht="14.25" customHeight="1" x14ac:dyDescent="0.3">
      <c r="A4774" s="3">
        <f t="shared" si="18"/>
        <v>45261</v>
      </c>
      <c r="B4774" s="3">
        <v>45276</v>
      </c>
      <c r="C4774" s="2">
        <v>302352</v>
      </c>
      <c r="D4774" s="2">
        <v>10064</v>
      </c>
      <c r="E4774" s="2">
        <v>593</v>
      </c>
      <c r="F4774" s="2">
        <v>3</v>
      </c>
      <c r="G4774" s="2">
        <v>1249</v>
      </c>
      <c r="H4774" s="2">
        <v>3747</v>
      </c>
      <c r="I4774" s="2" t="str">
        <f>VLOOKUP($D4774,PRODUCTS!$A$2:$G$87,2,0)</f>
        <v>Nikon - Z50 Mirrorless Camera</v>
      </c>
      <c r="J4774" s="2" t="str">
        <f>VLOOKUP(E4774,CUSTOMERS!$A$2:$K$1001,2,0)&amp;" "&amp;VLOOKUP(E4774,CUSTOMERS!$A$2:$K$1001,3,0)</f>
        <v>Kaylyn Malser</v>
      </c>
    </row>
    <row r="4775" spans="1:10" ht="14.25" customHeight="1" x14ac:dyDescent="0.3">
      <c r="A4775" s="3">
        <f t="shared" si="18"/>
        <v>45261</v>
      </c>
      <c r="B4775" s="3">
        <v>45276</v>
      </c>
      <c r="C4775" s="2">
        <v>302353</v>
      </c>
      <c r="D4775" s="2">
        <v>10024</v>
      </c>
      <c r="E4775" s="2">
        <v>156</v>
      </c>
      <c r="F4775" s="2">
        <v>2</v>
      </c>
      <c r="G4775" s="2">
        <v>199</v>
      </c>
      <c r="H4775" s="2">
        <v>398</v>
      </c>
      <c r="I4775" s="2" t="str">
        <f>VLOOKUP($D4775,PRODUCTS!$A$2:$G$87,2,0)</f>
        <v>SAMSUNG Galaxy Tab S6 Lite 10.4" 64GB</v>
      </c>
      <c r="J4775" s="2" t="str">
        <f>VLOOKUP(E4775,CUSTOMERS!$A$2:$K$1001,2,0)&amp;" "&amp;VLOOKUP(E4775,CUSTOMERS!$A$2:$K$1001,3,0)</f>
        <v>Marnie Carless</v>
      </c>
    </row>
    <row r="4776" spans="1:10" ht="14.25" customHeight="1" x14ac:dyDescent="0.3">
      <c r="A4776" s="3">
        <f t="shared" si="18"/>
        <v>45261</v>
      </c>
      <c r="B4776" s="3">
        <v>45277</v>
      </c>
      <c r="C4776" s="2">
        <v>302354</v>
      </c>
      <c r="D4776" s="2">
        <v>10016</v>
      </c>
      <c r="E4776" s="2">
        <v>324</v>
      </c>
      <c r="F4776" s="2">
        <v>3</v>
      </c>
      <c r="G4776" s="2">
        <v>1599</v>
      </c>
      <c r="H4776" s="2">
        <v>4797</v>
      </c>
      <c r="I4776" s="2" t="str">
        <f>VLOOKUP($D4776,PRODUCTS!$A$2:$G$87,2,0)</f>
        <v>iPhone 15 Pro Max 1 TB</v>
      </c>
      <c r="J4776" s="2" t="str">
        <f>VLOOKUP(E4776,CUSTOMERS!$A$2:$K$1001,2,0)&amp;" "&amp;VLOOKUP(E4776,CUSTOMERS!$A$2:$K$1001,3,0)</f>
        <v>Kali Boyack</v>
      </c>
    </row>
    <row r="4777" spans="1:10" ht="14.25" customHeight="1" x14ac:dyDescent="0.3">
      <c r="A4777" s="3">
        <f t="shared" si="18"/>
        <v>45261</v>
      </c>
      <c r="B4777" s="3">
        <v>45277</v>
      </c>
      <c r="C4777" s="2">
        <v>302355</v>
      </c>
      <c r="D4777" s="2">
        <v>10058</v>
      </c>
      <c r="E4777" s="2">
        <v>514</v>
      </c>
      <c r="F4777" s="2">
        <v>3</v>
      </c>
      <c r="G4777" s="2">
        <v>799</v>
      </c>
      <c r="H4777" s="2">
        <v>2397</v>
      </c>
      <c r="I4777" s="2" t="str">
        <f>VLOOKUP($D4777,PRODUCTS!$A$2:$G$87,2,0)</f>
        <v>Sony - 65" Class X80K</v>
      </c>
      <c r="J4777" s="2" t="str">
        <f>VLOOKUP(E4777,CUSTOMERS!$A$2:$K$1001,2,0)&amp;" "&amp;VLOOKUP(E4777,CUSTOMERS!$A$2:$K$1001,3,0)</f>
        <v>Janeen Kondratyuk</v>
      </c>
    </row>
    <row r="4778" spans="1:10" ht="14.25" customHeight="1" x14ac:dyDescent="0.3">
      <c r="A4778" s="3">
        <f t="shared" si="18"/>
        <v>45261</v>
      </c>
      <c r="B4778" s="3">
        <v>45277</v>
      </c>
      <c r="C4778" s="2">
        <v>302356</v>
      </c>
      <c r="D4778" s="2">
        <v>10071</v>
      </c>
      <c r="E4778" s="2">
        <v>533</v>
      </c>
      <c r="F4778" s="2">
        <v>1</v>
      </c>
      <c r="G4778" s="2">
        <v>6</v>
      </c>
      <c r="H4778" s="2">
        <v>6</v>
      </c>
      <c r="I4778" s="2" t="str">
        <f>VLOOKUP($D4778,PRODUCTS!$A$2:$G$87,2,0)</f>
        <v>Case for iPhone 15 Pro Red</v>
      </c>
      <c r="J4778" s="2" t="str">
        <f>VLOOKUP(E4778,CUSTOMERS!$A$2:$K$1001,2,0)&amp;" "&amp;VLOOKUP(E4778,CUSTOMERS!$A$2:$K$1001,3,0)</f>
        <v>Willem Melsom</v>
      </c>
    </row>
    <row r="4779" spans="1:10" ht="14.25" customHeight="1" x14ac:dyDescent="0.3">
      <c r="A4779" s="3">
        <f t="shared" si="18"/>
        <v>45261</v>
      </c>
      <c r="B4779" s="3">
        <v>45277</v>
      </c>
      <c r="C4779" s="2">
        <v>302357</v>
      </c>
      <c r="D4779" s="2">
        <v>10022</v>
      </c>
      <c r="E4779" s="2">
        <v>741</v>
      </c>
      <c r="F4779" s="2">
        <v>3</v>
      </c>
      <c r="G4779" s="2">
        <v>899</v>
      </c>
      <c r="H4779" s="2">
        <v>2697</v>
      </c>
      <c r="I4779" s="2" t="str">
        <f>VLOOKUP($D4779,PRODUCTS!$A$2:$G$87,2,0)</f>
        <v>iPhone 15 256 GB</v>
      </c>
      <c r="J4779" s="2" t="str">
        <f>VLOOKUP(E4779,CUSTOMERS!$A$2:$K$1001,2,0)&amp;" "&amp;VLOOKUP(E4779,CUSTOMERS!$A$2:$K$1001,3,0)</f>
        <v>Jerrylee MacRedmond</v>
      </c>
    </row>
    <row r="4780" spans="1:10" ht="14.25" customHeight="1" x14ac:dyDescent="0.3">
      <c r="A4780" s="3">
        <f t="shared" si="18"/>
        <v>45261</v>
      </c>
      <c r="B4780" s="3">
        <v>45277</v>
      </c>
      <c r="C4780" s="2">
        <v>302357</v>
      </c>
      <c r="D4780" s="2">
        <v>10064</v>
      </c>
      <c r="E4780" s="2">
        <v>724</v>
      </c>
      <c r="F4780" s="2">
        <v>1</v>
      </c>
      <c r="G4780" s="2">
        <v>1249</v>
      </c>
      <c r="H4780" s="2">
        <v>1249</v>
      </c>
      <c r="I4780" s="2" t="str">
        <f>VLOOKUP($D4780,PRODUCTS!$A$2:$G$87,2,0)</f>
        <v>Nikon - Z50 Mirrorless Camera</v>
      </c>
      <c r="J4780" s="2" t="str">
        <f>VLOOKUP(E4780,CUSTOMERS!$A$2:$K$1001,2,0)&amp;" "&amp;VLOOKUP(E4780,CUSTOMERS!$A$2:$K$1001,3,0)</f>
        <v>Drucie Isles</v>
      </c>
    </row>
    <row r="4781" spans="1:10" ht="14.25" customHeight="1" x14ac:dyDescent="0.3">
      <c r="A4781" s="3">
        <f t="shared" si="18"/>
        <v>45261</v>
      </c>
      <c r="B4781" s="3">
        <v>45277</v>
      </c>
      <c r="C4781" s="2">
        <v>302357</v>
      </c>
      <c r="D4781" s="2">
        <v>10047</v>
      </c>
      <c r="E4781" s="2">
        <v>652</v>
      </c>
      <c r="F4781" s="2">
        <v>2</v>
      </c>
      <c r="G4781" s="2">
        <v>300</v>
      </c>
      <c r="H4781" s="2">
        <v>600</v>
      </c>
      <c r="I4781" s="2" t="str">
        <f>VLOOKUP($D4781,PRODUCTS!$A$2:$G$87,2,0)</f>
        <v>Microsoft - Xbox Series S 512 GB All-Digital Console</v>
      </c>
      <c r="J4781" s="2" t="str">
        <f>VLOOKUP(E4781,CUSTOMERS!$A$2:$K$1001,2,0)&amp;" "&amp;VLOOKUP(E4781,CUSTOMERS!$A$2:$K$1001,3,0)</f>
        <v>Wakefield Glentworth</v>
      </c>
    </row>
    <row r="4782" spans="1:10" ht="14.25" customHeight="1" x14ac:dyDescent="0.3">
      <c r="A4782" s="3">
        <f t="shared" si="18"/>
        <v>45261</v>
      </c>
      <c r="B4782" s="3">
        <v>45277</v>
      </c>
      <c r="C4782" s="2">
        <v>302357</v>
      </c>
      <c r="D4782" s="2">
        <v>10039</v>
      </c>
      <c r="E4782" s="2">
        <v>9</v>
      </c>
      <c r="F4782" s="2">
        <v>3</v>
      </c>
      <c r="G4782" s="2">
        <v>799</v>
      </c>
      <c r="H4782" s="2">
        <v>2397</v>
      </c>
      <c r="I4782" s="2" t="str">
        <f>VLOOKUP($D4782,PRODUCTS!$A$2:$G$87,2,0)</f>
        <v>Apple Watch Series 9 (GPS + Cellular) 45mm</v>
      </c>
      <c r="J4782" s="2" t="str">
        <f>VLOOKUP(E4782,CUSTOMERS!$A$2:$K$1001,2,0)&amp;" "&amp;VLOOKUP(E4782,CUSTOMERS!$A$2:$K$1001,3,0)</f>
        <v>Abramo Brocklehurst</v>
      </c>
    </row>
    <row r="4783" spans="1:10" ht="14.25" customHeight="1" x14ac:dyDescent="0.3">
      <c r="A4783" s="3">
        <f t="shared" si="18"/>
        <v>45261</v>
      </c>
      <c r="B4783" s="3">
        <v>45277</v>
      </c>
      <c r="C4783" s="2">
        <v>302357</v>
      </c>
      <c r="D4783" s="2">
        <v>10075</v>
      </c>
      <c r="E4783" s="2">
        <v>51</v>
      </c>
      <c r="F4783" s="2">
        <v>3</v>
      </c>
      <c r="G4783" s="2">
        <v>5</v>
      </c>
      <c r="H4783" s="2">
        <v>15</v>
      </c>
      <c r="I4783" s="2" t="str">
        <f>VLOOKUP($D4783,PRODUCTS!$A$2:$G$87,2,0)</f>
        <v>Case for iPhone 15 Black</v>
      </c>
      <c r="J4783" s="2" t="str">
        <f>VLOOKUP(E4783,CUSTOMERS!$A$2:$K$1001,2,0)&amp;" "&amp;VLOOKUP(E4783,CUSTOMERS!$A$2:$K$1001,3,0)</f>
        <v>Rochette Bilbrook</v>
      </c>
    </row>
    <row r="4784" spans="1:10" ht="14.25" customHeight="1" x14ac:dyDescent="0.3">
      <c r="A4784" s="3">
        <f t="shared" si="18"/>
        <v>45261</v>
      </c>
      <c r="B4784" s="3">
        <v>45277</v>
      </c>
      <c r="C4784" s="2">
        <v>302358</v>
      </c>
      <c r="D4784" s="2">
        <v>10021</v>
      </c>
      <c r="E4784" s="2">
        <v>129</v>
      </c>
      <c r="F4784" s="2">
        <v>3</v>
      </c>
      <c r="G4784" s="2">
        <v>799</v>
      </c>
      <c r="H4784" s="2">
        <v>2397</v>
      </c>
      <c r="I4784" s="2" t="str">
        <f>VLOOKUP($D4784,PRODUCTS!$A$2:$G$87,2,0)</f>
        <v>iPhone 15 128 GB</v>
      </c>
      <c r="J4784" s="2" t="str">
        <f>VLOOKUP(E4784,CUSTOMERS!$A$2:$K$1001,2,0)&amp;" "&amp;VLOOKUP(E4784,CUSTOMERS!$A$2:$K$1001,3,0)</f>
        <v>Blondelle Pettinger</v>
      </c>
    </row>
    <row r="4785" spans="1:10" ht="14.25" customHeight="1" x14ac:dyDescent="0.3">
      <c r="A4785" s="3">
        <f t="shared" si="18"/>
        <v>45261</v>
      </c>
      <c r="B4785" s="3">
        <v>45277</v>
      </c>
      <c r="C4785" s="2">
        <v>302359</v>
      </c>
      <c r="D4785" s="2">
        <v>10074</v>
      </c>
      <c r="E4785" s="2">
        <v>789</v>
      </c>
      <c r="F4785" s="2">
        <v>1</v>
      </c>
      <c r="G4785" s="2">
        <v>6</v>
      </c>
      <c r="H4785" s="2">
        <v>6</v>
      </c>
      <c r="I4785" s="2" t="str">
        <f>VLOOKUP($D4785,PRODUCTS!$A$2:$G$87,2,0)</f>
        <v>Case for iPhone 15 Pro Black</v>
      </c>
      <c r="J4785" s="2" t="str">
        <f>VLOOKUP(E4785,CUSTOMERS!$A$2:$K$1001,2,0)&amp;" "&amp;VLOOKUP(E4785,CUSTOMERS!$A$2:$K$1001,3,0)</f>
        <v>Nancie Yurov</v>
      </c>
    </row>
    <row r="4786" spans="1:10" ht="14.25" customHeight="1" x14ac:dyDescent="0.3">
      <c r="A4786" s="3">
        <f t="shared" si="18"/>
        <v>45261</v>
      </c>
      <c r="B4786" s="3">
        <v>45277</v>
      </c>
      <c r="C4786" s="2">
        <v>302359</v>
      </c>
      <c r="D4786" s="2">
        <v>10001</v>
      </c>
      <c r="E4786" s="2">
        <v>551</v>
      </c>
      <c r="F4786" s="2">
        <v>3</v>
      </c>
      <c r="G4786" s="2">
        <v>27</v>
      </c>
      <c r="H4786" s="2">
        <v>81</v>
      </c>
      <c r="I4786" s="2" t="str">
        <f>VLOOKUP($D4786,PRODUCTS!$A$2:$G$87,2,0)</f>
        <v>Apple AirTag</v>
      </c>
      <c r="J4786" s="2" t="str">
        <f>VLOOKUP(E4786,CUSTOMERS!$A$2:$K$1001,2,0)&amp;" "&amp;VLOOKUP(E4786,CUSTOMERS!$A$2:$K$1001,3,0)</f>
        <v>Nissa Uphill</v>
      </c>
    </row>
    <row r="4787" spans="1:10" ht="14.25" customHeight="1" x14ac:dyDescent="0.3">
      <c r="A4787" s="3">
        <f t="shared" si="18"/>
        <v>45261</v>
      </c>
      <c r="B4787" s="3">
        <v>45277</v>
      </c>
      <c r="C4787" s="2">
        <v>302360</v>
      </c>
      <c r="D4787" s="2">
        <v>10020</v>
      </c>
      <c r="E4787" s="2">
        <v>586</v>
      </c>
      <c r="F4787" s="2">
        <v>1</v>
      </c>
      <c r="G4787" s="2">
        <v>1499</v>
      </c>
      <c r="H4787" s="2">
        <v>1499</v>
      </c>
      <c r="I4787" s="2" t="str">
        <f>VLOOKUP($D4787,PRODUCTS!$A$2:$G$87,2,0)</f>
        <v>iPhone 15 Pro 1 TB</v>
      </c>
      <c r="J4787" s="2" t="str">
        <f>VLOOKUP(E4787,CUSTOMERS!$A$2:$K$1001,2,0)&amp;" "&amp;VLOOKUP(E4787,CUSTOMERS!$A$2:$K$1001,3,0)</f>
        <v>Zarah Bondesen</v>
      </c>
    </row>
    <row r="4788" spans="1:10" ht="14.25" customHeight="1" x14ac:dyDescent="0.3">
      <c r="A4788" s="3">
        <f t="shared" si="18"/>
        <v>45261</v>
      </c>
      <c r="B4788" s="3">
        <v>45277</v>
      </c>
      <c r="C4788" s="2">
        <v>302361</v>
      </c>
      <c r="D4788" s="2">
        <v>10036</v>
      </c>
      <c r="E4788" s="2">
        <v>463</v>
      </c>
      <c r="F4788" s="2">
        <v>1</v>
      </c>
      <c r="G4788" s="2">
        <v>111</v>
      </c>
      <c r="H4788" s="2">
        <v>111</v>
      </c>
      <c r="I4788" s="2" t="str">
        <f>VLOOKUP($D4788,PRODUCTS!$A$2:$G$87,2,0)</f>
        <v>Xbox Elite Series 2 Wireless</v>
      </c>
      <c r="J4788" s="2" t="str">
        <f>VLOOKUP(E4788,CUSTOMERS!$A$2:$K$1001,2,0)&amp;" "&amp;VLOOKUP(E4788,CUSTOMERS!$A$2:$K$1001,3,0)</f>
        <v>Honor Cleugh</v>
      </c>
    </row>
    <row r="4789" spans="1:10" ht="14.25" customHeight="1" x14ac:dyDescent="0.3">
      <c r="A4789" s="3">
        <f t="shared" si="18"/>
        <v>45261</v>
      </c>
      <c r="B4789" s="3">
        <v>45277</v>
      </c>
      <c r="C4789" s="2">
        <v>302361</v>
      </c>
      <c r="D4789" s="2">
        <v>10059</v>
      </c>
      <c r="E4789" s="2">
        <v>274</v>
      </c>
      <c r="F4789" s="2">
        <v>3</v>
      </c>
      <c r="G4789" s="2">
        <v>269</v>
      </c>
      <c r="H4789" s="2">
        <v>807</v>
      </c>
      <c r="I4789" s="2" t="str">
        <f>VLOOKUP($D4789,PRODUCTS!$A$2:$G$87,2,0)</f>
        <v>TCL - 55" Class S4 S-Class</v>
      </c>
      <c r="J4789" s="2" t="str">
        <f>VLOOKUP(E4789,CUSTOMERS!$A$2:$K$1001,2,0)&amp;" "&amp;VLOOKUP(E4789,CUSTOMERS!$A$2:$K$1001,3,0)</f>
        <v>Yalonda Langthorne</v>
      </c>
    </row>
    <row r="4790" spans="1:10" ht="14.25" customHeight="1" x14ac:dyDescent="0.3">
      <c r="A4790" s="3">
        <f t="shared" si="18"/>
        <v>45261</v>
      </c>
      <c r="B4790" s="3">
        <v>45277</v>
      </c>
      <c r="C4790" s="2">
        <v>302361</v>
      </c>
      <c r="D4790" s="2">
        <v>10084</v>
      </c>
      <c r="E4790" s="2">
        <v>599</v>
      </c>
      <c r="F4790" s="2">
        <v>3</v>
      </c>
      <c r="G4790" s="2">
        <v>7</v>
      </c>
      <c r="H4790" s="2">
        <v>21</v>
      </c>
      <c r="I4790" s="2" t="str">
        <f>VLOOKUP($D4790,PRODUCTS!$A$2:$G$87,2,0)</f>
        <v>AAA Batteries (4-pack)</v>
      </c>
      <c r="J4790" s="2" t="str">
        <f>VLOOKUP(E4790,CUSTOMERS!$A$2:$K$1001,2,0)&amp;" "&amp;VLOOKUP(E4790,CUSTOMERS!$A$2:$K$1001,3,0)</f>
        <v>Kristin Skaife d'Ingerthorpe</v>
      </c>
    </row>
    <row r="4791" spans="1:10" ht="14.25" customHeight="1" x14ac:dyDescent="0.3">
      <c r="A4791" s="3">
        <f t="shared" si="18"/>
        <v>45261</v>
      </c>
      <c r="B4791" s="3">
        <v>45277</v>
      </c>
      <c r="C4791" s="2">
        <v>302361</v>
      </c>
      <c r="D4791" s="2">
        <v>10052</v>
      </c>
      <c r="E4791" s="2">
        <v>164</v>
      </c>
      <c r="F4791" s="2">
        <v>2</v>
      </c>
      <c r="G4791" s="2">
        <v>300</v>
      </c>
      <c r="H4791" s="2">
        <v>600</v>
      </c>
      <c r="I4791" s="2" t="str">
        <f>VLOOKUP($D4791,PRODUCTS!$A$2:$G$87,2,0)</f>
        <v>Acer - Aspire XC-840-UB11</v>
      </c>
      <c r="J4791" s="2" t="str">
        <f>VLOOKUP(E4791,CUSTOMERS!$A$2:$K$1001,2,0)&amp;" "&amp;VLOOKUP(E4791,CUSTOMERS!$A$2:$K$1001,3,0)</f>
        <v>Ford Tie</v>
      </c>
    </row>
    <row r="4792" spans="1:10" ht="14.25" customHeight="1" x14ac:dyDescent="0.3">
      <c r="A4792" s="3">
        <f t="shared" si="18"/>
        <v>45261</v>
      </c>
      <c r="B4792" s="3">
        <v>45277</v>
      </c>
      <c r="C4792" s="2">
        <v>302362</v>
      </c>
      <c r="D4792" s="2">
        <v>10016</v>
      </c>
      <c r="E4792" s="2">
        <v>297</v>
      </c>
      <c r="F4792" s="2">
        <v>1</v>
      </c>
      <c r="G4792" s="2">
        <v>1599</v>
      </c>
      <c r="H4792" s="2">
        <v>1599</v>
      </c>
      <c r="I4792" s="2" t="str">
        <f>VLOOKUP($D4792,PRODUCTS!$A$2:$G$87,2,0)</f>
        <v>iPhone 15 Pro Max 1 TB</v>
      </c>
      <c r="J4792" s="2" t="str">
        <f>VLOOKUP(E4792,CUSTOMERS!$A$2:$K$1001,2,0)&amp;" "&amp;VLOOKUP(E4792,CUSTOMERS!$A$2:$K$1001,3,0)</f>
        <v>Adella Dashper</v>
      </c>
    </row>
    <row r="4793" spans="1:10" ht="14.25" customHeight="1" x14ac:dyDescent="0.3">
      <c r="A4793" s="3">
        <f t="shared" si="18"/>
        <v>45261</v>
      </c>
      <c r="B4793" s="3">
        <v>45277</v>
      </c>
      <c r="C4793" s="2">
        <v>302362</v>
      </c>
      <c r="D4793" s="2">
        <v>10017</v>
      </c>
      <c r="E4793" s="2">
        <v>166</v>
      </c>
      <c r="F4793" s="2">
        <v>2</v>
      </c>
      <c r="G4793" s="2">
        <v>999</v>
      </c>
      <c r="H4793" s="2">
        <v>1998</v>
      </c>
      <c r="I4793" s="2" t="str">
        <f>VLOOKUP($D4793,PRODUCTS!$A$2:$G$87,2,0)</f>
        <v>iPhone 15 Pro 128 GB</v>
      </c>
      <c r="J4793" s="2" t="str">
        <f>VLOOKUP(E4793,CUSTOMERS!$A$2:$K$1001,2,0)&amp;" "&amp;VLOOKUP(E4793,CUSTOMERS!$A$2:$K$1001,3,0)</f>
        <v>Jammal Coxall</v>
      </c>
    </row>
    <row r="4794" spans="1:10" ht="14.25" customHeight="1" x14ac:dyDescent="0.3">
      <c r="A4794" s="3">
        <f t="shared" si="18"/>
        <v>45261</v>
      </c>
      <c r="B4794" s="3">
        <v>45277</v>
      </c>
      <c r="C4794" s="2">
        <v>302362</v>
      </c>
      <c r="D4794" s="2">
        <v>10039</v>
      </c>
      <c r="E4794" s="2">
        <v>946</v>
      </c>
      <c r="F4794" s="2">
        <v>2</v>
      </c>
      <c r="G4794" s="2">
        <v>799</v>
      </c>
      <c r="H4794" s="2">
        <v>1598</v>
      </c>
      <c r="I4794" s="2" t="str">
        <f>VLOOKUP($D4794,PRODUCTS!$A$2:$G$87,2,0)</f>
        <v>Apple Watch Series 9 (GPS + Cellular) 45mm</v>
      </c>
      <c r="J4794" s="2" t="str">
        <f>VLOOKUP(E4794,CUSTOMERS!$A$2:$K$1001,2,0)&amp;" "&amp;VLOOKUP(E4794,CUSTOMERS!$A$2:$K$1001,3,0)</f>
        <v>Olga Andryushin</v>
      </c>
    </row>
    <row r="4795" spans="1:10" ht="14.25" customHeight="1" x14ac:dyDescent="0.3">
      <c r="A4795" s="3">
        <f t="shared" si="18"/>
        <v>45261</v>
      </c>
      <c r="B4795" s="3">
        <v>45277</v>
      </c>
      <c r="C4795" s="2">
        <v>302363</v>
      </c>
      <c r="D4795" s="2">
        <v>10026</v>
      </c>
      <c r="E4795" s="2">
        <v>379</v>
      </c>
      <c r="F4795" s="2">
        <v>3</v>
      </c>
      <c r="G4795" s="2">
        <v>850</v>
      </c>
      <c r="H4795" s="2">
        <v>2550</v>
      </c>
      <c r="I4795" s="2" t="str">
        <f>VLOOKUP($D4795,PRODUCTS!$A$2:$G$87,2,0)</f>
        <v>SAMSUNG Galaxy Z Flip 256 GB</v>
      </c>
      <c r="J4795" s="2" t="str">
        <f>VLOOKUP(E4795,CUSTOMERS!$A$2:$K$1001,2,0)&amp;" "&amp;VLOOKUP(E4795,CUSTOMERS!$A$2:$K$1001,3,0)</f>
        <v>Carena Lount</v>
      </c>
    </row>
    <row r="4796" spans="1:10" ht="14.25" customHeight="1" x14ac:dyDescent="0.3">
      <c r="A4796" s="3">
        <f t="shared" si="18"/>
        <v>45261</v>
      </c>
      <c r="B4796" s="3">
        <v>45277</v>
      </c>
      <c r="C4796" s="2">
        <v>302364</v>
      </c>
      <c r="D4796" s="2">
        <v>10013</v>
      </c>
      <c r="E4796" s="2">
        <v>874</v>
      </c>
      <c r="F4796" s="2">
        <v>3</v>
      </c>
      <c r="G4796" s="2">
        <v>157</v>
      </c>
      <c r="H4796" s="2">
        <v>471</v>
      </c>
      <c r="I4796" s="2" t="str">
        <f>VLOOKUP($D4796,PRODUCTS!$A$2:$G$87,2,0)</f>
        <v>Vizio 40" D-Series</v>
      </c>
      <c r="J4796" s="2" t="str">
        <f>VLOOKUP(E4796,CUSTOMERS!$A$2:$K$1001,2,0)&amp;" "&amp;VLOOKUP(E4796,CUSTOMERS!$A$2:$K$1001,3,0)</f>
        <v>Delcine Carff</v>
      </c>
    </row>
    <row r="4797" spans="1:10" ht="14.25" customHeight="1" x14ac:dyDescent="0.3">
      <c r="A4797" s="3">
        <f t="shared" si="18"/>
        <v>45261</v>
      </c>
      <c r="B4797" s="3">
        <v>45277</v>
      </c>
      <c r="C4797" s="2">
        <v>302365</v>
      </c>
      <c r="D4797" s="2">
        <v>10081</v>
      </c>
      <c r="E4797" s="2">
        <v>800</v>
      </c>
      <c r="F4797" s="2">
        <v>1</v>
      </c>
      <c r="G4797" s="2">
        <v>5</v>
      </c>
      <c r="H4797" s="2">
        <v>5</v>
      </c>
      <c r="I4797" s="2" t="str">
        <f>VLOOKUP($D4797,PRODUCTS!$A$2:$G$87,2,0)</f>
        <v>Screen Protector for iPhone 15 Pro</v>
      </c>
      <c r="J4797" s="2" t="str">
        <f>VLOOKUP(E4797,CUSTOMERS!$A$2:$K$1001,2,0)&amp;" "&amp;VLOOKUP(E4797,CUSTOMERS!$A$2:$K$1001,3,0)</f>
        <v>Aggy Alwell</v>
      </c>
    </row>
    <row r="4798" spans="1:10" ht="14.25" customHeight="1" x14ac:dyDescent="0.3">
      <c r="A4798" s="3">
        <f t="shared" si="18"/>
        <v>45261</v>
      </c>
      <c r="B4798" s="3">
        <v>45278</v>
      </c>
      <c r="C4798" s="2">
        <v>302366</v>
      </c>
      <c r="D4798" s="2">
        <v>10052</v>
      </c>
      <c r="E4798" s="2">
        <v>850</v>
      </c>
      <c r="F4798" s="2">
        <v>1</v>
      </c>
      <c r="G4798" s="2">
        <v>300</v>
      </c>
      <c r="H4798" s="2">
        <v>300</v>
      </c>
      <c r="I4798" s="2" t="str">
        <f>VLOOKUP($D4798,PRODUCTS!$A$2:$G$87,2,0)</f>
        <v>Acer - Aspire XC-840-UB11</v>
      </c>
      <c r="J4798" s="2" t="str">
        <f>VLOOKUP(E4798,CUSTOMERS!$A$2:$K$1001,2,0)&amp;" "&amp;VLOOKUP(E4798,CUSTOMERS!$A$2:$K$1001,3,0)</f>
        <v>Nikki Robatham</v>
      </c>
    </row>
    <row r="4799" spans="1:10" ht="14.25" customHeight="1" x14ac:dyDescent="0.3">
      <c r="A4799" s="3">
        <f t="shared" si="18"/>
        <v>45261</v>
      </c>
      <c r="B4799" s="3">
        <v>45278</v>
      </c>
      <c r="C4799" s="2">
        <v>302366</v>
      </c>
      <c r="D4799" s="2">
        <v>10050</v>
      </c>
      <c r="E4799" s="2">
        <v>354</v>
      </c>
      <c r="F4799" s="2">
        <v>2</v>
      </c>
      <c r="G4799" s="2">
        <v>700</v>
      </c>
      <c r="H4799" s="2">
        <v>1400</v>
      </c>
      <c r="I4799" s="2" t="str">
        <f>VLOOKUP($D4799,PRODUCTS!$A$2:$G$87,2,0)</f>
        <v>Microsoft - Surface Laptop Go 3 </v>
      </c>
      <c r="J4799" s="2" t="str">
        <f>VLOOKUP(E4799,CUSTOMERS!$A$2:$K$1001,2,0)&amp;" "&amp;VLOOKUP(E4799,CUSTOMERS!$A$2:$K$1001,3,0)</f>
        <v>Hubert Caillou</v>
      </c>
    </row>
    <row r="4800" spans="1:10" ht="14.25" customHeight="1" x14ac:dyDescent="0.3">
      <c r="A4800" s="3">
        <f t="shared" si="18"/>
        <v>45261</v>
      </c>
      <c r="B4800" s="3">
        <v>45278</v>
      </c>
      <c r="C4800" s="2">
        <v>302366</v>
      </c>
      <c r="D4800" s="2">
        <v>10074</v>
      </c>
      <c r="E4800" s="2">
        <v>171</v>
      </c>
      <c r="F4800" s="2">
        <v>1</v>
      </c>
      <c r="G4800" s="2">
        <v>6</v>
      </c>
      <c r="H4800" s="2">
        <v>6</v>
      </c>
      <c r="I4800" s="2" t="str">
        <f>VLOOKUP($D4800,PRODUCTS!$A$2:$G$87,2,0)</f>
        <v>Case for iPhone 15 Pro Black</v>
      </c>
      <c r="J4800" s="2" t="str">
        <f>VLOOKUP(E4800,CUSTOMERS!$A$2:$K$1001,2,0)&amp;" "&amp;VLOOKUP(E4800,CUSTOMERS!$A$2:$K$1001,3,0)</f>
        <v>Jacquetta Brandi</v>
      </c>
    </row>
    <row r="4801" spans="1:10" ht="14.25" customHeight="1" x14ac:dyDescent="0.3">
      <c r="A4801" s="3">
        <f t="shared" si="18"/>
        <v>45261</v>
      </c>
      <c r="B4801" s="3">
        <v>45278</v>
      </c>
      <c r="C4801" s="2">
        <v>302366</v>
      </c>
      <c r="D4801" s="2">
        <v>10065</v>
      </c>
      <c r="E4801" s="2">
        <v>979</v>
      </c>
      <c r="F4801" s="2">
        <v>3</v>
      </c>
      <c r="G4801" s="2">
        <v>399</v>
      </c>
      <c r="H4801" s="2">
        <v>1197</v>
      </c>
      <c r="I4801" s="2" t="str">
        <f>VLOOKUP($D4801,PRODUCTS!$A$2:$G$87,2,0)</f>
        <v>Canon - PowerShot V10</v>
      </c>
      <c r="J4801" s="2" t="str">
        <f>VLOOKUP(E4801,CUSTOMERS!$A$2:$K$1001,2,0)&amp;" "&amp;VLOOKUP(E4801,CUSTOMERS!$A$2:$K$1001,3,0)</f>
        <v>Rachelle Bletso</v>
      </c>
    </row>
    <row r="4802" spans="1:10" ht="14.25" customHeight="1" x14ac:dyDescent="0.3">
      <c r="A4802" s="3">
        <f t="shared" si="18"/>
        <v>45261</v>
      </c>
      <c r="B4802" s="3">
        <v>45278</v>
      </c>
      <c r="C4802" s="2">
        <v>302367</v>
      </c>
      <c r="D4802" s="2">
        <v>10022</v>
      </c>
      <c r="E4802" s="2">
        <v>226</v>
      </c>
      <c r="F4802" s="2">
        <v>3</v>
      </c>
      <c r="G4802" s="2">
        <v>899</v>
      </c>
      <c r="H4802" s="2">
        <v>2697</v>
      </c>
      <c r="I4802" s="2" t="str">
        <f>VLOOKUP($D4802,PRODUCTS!$A$2:$G$87,2,0)</f>
        <v>iPhone 15 256 GB</v>
      </c>
      <c r="J4802" s="2" t="str">
        <f>VLOOKUP(E4802,CUSTOMERS!$A$2:$K$1001,2,0)&amp;" "&amp;VLOOKUP(E4802,CUSTOMERS!$A$2:$K$1001,3,0)</f>
        <v>Reiko Cheesworth</v>
      </c>
    </row>
    <row r="4803" spans="1:10" ht="14.25" customHeight="1" x14ac:dyDescent="0.3">
      <c r="A4803" s="3">
        <f t="shared" si="18"/>
        <v>45261</v>
      </c>
      <c r="B4803" s="3">
        <v>45278</v>
      </c>
      <c r="C4803" s="2">
        <v>302367</v>
      </c>
      <c r="D4803" s="2">
        <v>10071</v>
      </c>
      <c r="E4803" s="2">
        <v>789</v>
      </c>
      <c r="F4803" s="2">
        <v>2</v>
      </c>
      <c r="G4803" s="2">
        <v>6</v>
      </c>
      <c r="H4803" s="2">
        <v>12</v>
      </c>
      <c r="I4803" s="2" t="str">
        <f>VLOOKUP($D4803,PRODUCTS!$A$2:$G$87,2,0)</f>
        <v>Case for iPhone 15 Pro Red</v>
      </c>
      <c r="J4803" s="2" t="str">
        <f>VLOOKUP(E4803,CUSTOMERS!$A$2:$K$1001,2,0)&amp;" "&amp;VLOOKUP(E4803,CUSTOMERS!$A$2:$K$1001,3,0)</f>
        <v>Nancie Yurov</v>
      </c>
    </row>
    <row r="4804" spans="1:10" ht="14.25" customHeight="1" x14ac:dyDescent="0.3">
      <c r="A4804" s="3">
        <f t="shared" si="18"/>
        <v>45261</v>
      </c>
      <c r="B4804" s="3">
        <v>45278</v>
      </c>
      <c r="C4804" s="2">
        <v>302367</v>
      </c>
      <c r="D4804" s="2">
        <v>10035</v>
      </c>
      <c r="E4804" s="2">
        <v>618</v>
      </c>
      <c r="F4804" s="2">
        <v>1</v>
      </c>
      <c r="G4804" s="2">
        <v>52</v>
      </c>
      <c r="H4804" s="2">
        <v>52</v>
      </c>
      <c r="I4804" s="2" t="str">
        <f>VLOOKUP($D4804,PRODUCTS!$A$2:$G$87,2,0)</f>
        <v>Xbox Core Wireless Gaming Controller</v>
      </c>
      <c r="J4804" s="2" t="str">
        <f>VLOOKUP(E4804,CUSTOMERS!$A$2:$K$1001,2,0)&amp;" "&amp;VLOOKUP(E4804,CUSTOMERS!$A$2:$K$1001,3,0)</f>
        <v>Gerhardt Hanlin</v>
      </c>
    </row>
    <row r="4805" spans="1:10" ht="14.25" customHeight="1" x14ac:dyDescent="0.3">
      <c r="A4805" s="3">
        <f t="shared" si="18"/>
        <v>45261</v>
      </c>
      <c r="B4805" s="3">
        <v>45278</v>
      </c>
      <c r="C4805" s="2">
        <v>302367</v>
      </c>
      <c r="D4805" s="2">
        <v>10024</v>
      </c>
      <c r="E4805" s="2">
        <v>541</v>
      </c>
      <c r="F4805" s="2">
        <v>2</v>
      </c>
      <c r="G4805" s="2">
        <v>199</v>
      </c>
      <c r="H4805" s="2">
        <v>398</v>
      </c>
      <c r="I4805" s="2" t="str">
        <f>VLOOKUP($D4805,PRODUCTS!$A$2:$G$87,2,0)</f>
        <v>SAMSUNG Galaxy Tab S6 Lite 10.4" 64GB</v>
      </c>
      <c r="J4805" s="2" t="str">
        <f>VLOOKUP(E4805,CUSTOMERS!$A$2:$K$1001,2,0)&amp;" "&amp;VLOOKUP(E4805,CUSTOMERS!$A$2:$K$1001,3,0)</f>
        <v>Trudi Lauritzen</v>
      </c>
    </row>
    <row r="4806" spans="1:10" ht="14.25" customHeight="1" x14ac:dyDescent="0.3">
      <c r="A4806" s="3">
        <f t="shared" si="18"/>
        <v>45261</v>
      </c>
      <c r="B4806" s="3">
        <v>45278</v>
      </c>
      <c r="C4806" s="2">
        <v>302368</v>
      </c>
      <c r="D4806" s="2">
        <v>10021</v>
      </c>
      <c r="E4806" s="2">
        <v>839</v>
      </c>
      <c r="F4806" s="2">
        <v>1</v>
      </c>
      <c r="G4806" s="2">
        <v>799</v>
      </c>
      <c r="H4806" s="2">
        <v>799</v>
      </c>
      <c r="I4806" s="2" t="str">
        <f>VLOOKUP($D4806,PRODUCTS!$A$2:$G$87,2,0)</f>
        <v>iPhone 15 128 GB</v>
      </c>
      <c r="J4806" s="2" t="str">
        <f>VLOOKUP(E4806,CUSTOMERS!$A$2:$K$1001,2,0)&amp;" "&amp;VLOOKUP(E4806,CUSTOMERS!$A$2:$K$1001,3,0)</f>
        <v>Fremont Elphee</v>
      </c>
    </row>
    <row r="4807" spans="1:10" ht="14.25" customHeight="1" x14ac:dyDescent="0.3">
      <c r="A4807" s="3">
        <f t="shared" si="18"/>
        <v>45261</v>
      </c>
      <c r="B4807" s="3">
        <v>45278</v>
      </c>
      <c r="C4807" s="2">
        <v>302369</v>
      </c>
      <c r="D4807" s="2">
        <v>10070</v>
      </c>
      <c r="E4807" s="2">
        <v>985</v>
      </c>
      <c r="F4807" s="2">
        <v>2</v>
      </c>
      <c r="G4807" s="2">
        <v>7</v>
      </c>
      <c r="H4807" s="2">
        <v>14</v>
      </c>
      <c r="I4807" s="2" t="str">
        <f>VLOOKUP($D4807,PRODUCTS!$A$2:$G$87,2,0)</f>
        <v>Case for iPhone 15 Pro Max Red</v>
      </c>
      <c r="J4807" s="2" t="str">
        <f>VLOOKUP(E4807,CUSTOMERS!$A$2:$K$1001,2,0)&amp;" "&amp;VLOOKUP(E4807,CUSTOMERS!$A$2:$K$1001,3,0)</f>
        <v>Mahala Murfett</v>
      </c>
    </row>
    <row r="4808" spans="1:10" ht="14.25" customHeight="1" x14ac:dyDescent="0.3">
      <c r="A4808" s="3">
        <f t="shared" si="18"/>
        <v>45261</v>
      </c>
      <c r="B4808" s="3">
        <v>45278</v>
      </c>
      <c r="C4808" s="2">
        <v>302369</v>
      </c>
      <c r="D4808" s="2">
        <v>10073</v>
      </c>
      <c r="E4808" s="2">
        <v>347</v>
      </c>
      <c r="F4808" s="2">
        <v>3</v>
      </c>
      <c r="G4808" s="2">
        <v>7</v>
      </c>
      <c r="H4808" s="2">
        <v>21</v>
      </c>
      <c r="I4808" s="2" t="str">
        <f>VLOOKUP($D4808,PRODUCTS!$A$2:$G$87,2,0)</f>
        <v>Case for iPhone 15 Pro Max Black</v>
      </c>
      <c r="J4808" s="2" t="str">
        <f>VLOOKUP(E4808,CUSTOMERS!$A$2:$K$1001,2,0)&amp;" "&amp;VLOOKUP(E4808,CUSTOMERS!$A$2:$K$1001,3,0)</f>
        <v>Moyra Heninghem</v>
      </c>
    </row>
    <row r="4809" spans="1:10" ht="14.25" customHeight="1" x14ac:dyDescent="0.3">
      <c r="A4809" s="3">
        <f t="shared" si="18"/>
        <v>45261</v>
      </c>
      <c r="B4809" s="3">
        <v>45278</v>
      </c>
      <c r="C4809" s="2">
        <v>302370</v>
      </c>
      <c r="D4809" s="2">
        <v>10068</v>
      </c>
      <c r="E4809" s="2">
        <v>907</v>
      </c>
      <c r="F4809" s="2">
        <v>2</v>
      </c>
      <c r="G4809" s="2">
        <v>279</v>
      </c>
      <c r="H4809" s="2">
        <v>558</v>
      </c>
      <c r="I4809" s="2" t="str">
        <f>VLOOKUP($D4809,PRODUCTS!$A$2:$G$87,2,0)</f>
        <v>Yale - Assure Lock 2 Smart Lock</v>
      </c>
      <c r="J4809" s="2" t="str">
        <f>VLOOKUP(E4809,CUSTOMERS!$A$2:$K$1001,2,0)&amp;" "&amp;VLOOKUP(E4809,CUSTOMERS!$A$2:$K$1001,3,0)</f>
        <v>Maximilien Riccelli</v>
      </c>
    </row>
    <row r="4810" spans="1:10" ht="14.25" customHeight="1" x14ac:dyDescent="0.3">
      <c r="A4810" s="3">
        <f t="shared" si="18"/>
        <v>45261</v>
      </c>
      <c r="B4810" s="3">
        <v>45278</v>
      </c>
      <c r="C4810" s="2">
        <v>302370</v>
      </c>
      <c r="D4810" s="2">
        <v>10020</v>
      </c>
      <c r="E4810" s="2">
        <v>398</v>
      </c>
      <c r="F4810" s="2">
        <v>2</v>
      </c>
      <c r="G4810" s="2">
        <v>1499</v>
      </c>
      <c r="H4810" s="2">
        <v>2998</v>
      </c>
      <c r="I4810" s="2" t="str">
        <f>VLOOKUP($D4810,PRODUCTS!$A$2:$G$87,2,0)</f>
        <v>iPhone 15 Pro 1 TB</v>
      </c>
      <c r="J4810" s="2" t="str">
        <f>VLOOKUP(E4810,CUSTOMERS!$A$2:$K$1001,2,0)&amp;" "&amp;VLOOKUP(E4810,CUSTOMERS!$A$2:$K$1001,3,0)</f>
        <v>Chicky Rubinov</v>
      </c>
    </row>
    <row r="4811" spans="1:10" ht="14.25" customHeight="1" x14ac:dyDescent="0.3">
      <c r="A4811" s="3">
        <f t="shared" si="18"/>
        <v>45261</v>
      </c>
      <c r="B4811" s="3">
        <v>45278</v>
      </c>
      <c r="C4811" s="2">
        <v>302371</v>
      </c>
      <c r="D4811" s="2">
        <v>10029</v>
      </c>
      <c r="E4811" s="2">
        <v>553</v>
      </c>
      <c r="F4811" s="2">
        <v>2</v>
      </c>
      <c r="G4811" s="2">
        <v>44</v>
      </c>
      <c r="H4811" s="2">
        <v>88</v>
      </c>
      <c r="I4811" s="2" t="str">
        <f>VLOOKUP($D4811,PRODUCTS!$A$2:$G$87,2,0)</f>
        <v>PlayStation DualSense Wireless Controller</v>
      </c>
      <c r="J4811" s="2" t="str">
        <f>VLOOKUP(E4811,CUSTOMERS!$A$2:$K$1001,2,0)&amp;" "&amp;VLOOKUP(E4811,CUSTOMERS!$A$2:$K$1001,3,0)</f>
        <v>Vinnie Dubarry</v>
      </c>
    </row>
    <row r="4812" spans="1:10" ht="14.25" customHeight="1" x14ac:dyDescent="0.3">
      <c r="A4812" s="3">
        <f t="shared" si="18"/>
        <v>45261</v>
      </c>
      <c r="B4812" s="3">
        <v>45278</v>
      </c>
      <c r="C4812" s="2">
        <v>302372</v>
      </c>
      <c r="D4812" s="2">
        <v>10040</v>
      </c>
      <c r="E4812" s="2">
        <v>134</v>
      </c>
      <c r="F4812" s="2">
        <v>2</v>
      </c>
      <c r="G4812" s="2">
        <v>949</v>
      </c>
      <c r="H4812" s="2">
        <v>1898</v>
      </c>
      <c r="I4812" s="2" t="str">
        <f>VLOOKUP($D4812,PRODUCTS!$A$2:$G$87,2,0)</f>
        <v>MacBook Air 13.6" Laptop - Apple M2</v>
      </c>
      <c r="J4812" s="2" t="str">
        <f>VLOOKUP(E4812,CUSTOMERS!$A$2:$K$1001,2,0)&amp;" "&amp;VLOOKUP(E4812,CUSTOMERS!$A$2:$K$1001,3,0)</f>
        <v>Charity Lawford</v>
      </c>
    </row>
    <row r="4813" spans="1:10" ht="14.25" customHeight="1" x14ac:dyDescent="0.3">
      <c r="A4813" s="3">
        <f t="shared" si="18"/>
        <v>45261</v>
      </c>
      <c r="B4813" s="3">
        <v>45279</v>
      </c>
      <c r="C4813" s="2">
        <v>302373</v>
      </c>
      <c r="D4813" s="2">
        <v>10046</v>
      </c>
      <c r="E4813" s="2">
        <v>135</v>
      </c>
      <c r="F4813" s="2">
        <v>2</v>
      </c>
      <c r="G4813" s="2">
        <v>200</v>
      </c>
      <c r="H4813" s="2">
        <v>400</v>
      </c>
      <c r="I4813" s="2" t="str">
        <f>VLOOKUP($D4813,PRODUCTS!$A$2:$G$87,2,0)</f>
        <v>Nintendo - Switch 32GB Lite</v>
      </c>
      <c r="J4813" s="2" t="str">
        <f>VLOOKUP(E4813,CUSTOMERS!$A$2:$K$1001,2,0)&amp;" "&amp;VLOOKUP(E4813,CUSTOMERS!$A$2:$K$1001,3,0)</f>
        <v>Inness Pilkinton</v>
      </c>
    </row>
    <row r="4814" spans="1:10" ht="14.25" customHeight="1" x14ac:dyDescent="0.3">
      <c r="A4814" s="3">
        <f t="shared" si="18"/>
        <v>45261</v>
      </c>
      <c r="B4814" s="3">
        <v>45279</v>
      </c>
      <c r="C4814" s="2">
        <v>302374</v>
      </c>
      <c r="D4814" s="2">
        <v>10050</v>
      </c>
      <c r="E4814" s="2">
        <v>826</v>
      </c>
      <c r="F4814" s="2">
        <v>1</v>
      </c>
      <c r="G4814" s="2">
        <v>700</v>
      </c>
      <c r="H4814" s="2">
        <v>700</v>
      </c>
      <c r="I4814" s="2" t="str">
        <f>VLOOKUP($D4814,PRODUCTS!$A$2:$G$87,2,0)</f>
        <v>Microsoft - Surface Laptop Go 3 </v>
      </c>
      <c r="J4814" s="2" t="str">
        <f>VLOOKUP(E4814,CUSTOMERS!$A$2:$K$1001,2,0)&amp;" "&amp;VLOOKUP(E4814,CUSTOMERS!$A$2:$K$1001,3,0)</f>
        <v>Jervis Tonnesen</v>
      </c>
    </row>
    <row r="4815" spans="1:10" ht="14.25" customHeight="1" x14ac:dyDescent="0.3">
      <c r="A4815" s="3">
        <f t="shared" si="18"/>
        <v>45261</v>
      </c>
      <c r="B4815" s="3">
        <v>45279</v>
      </c>
      <c r="C4815" s="2">
        <v>302375</v>
      </c>
      <c r="D4815" s="2">
        <v>10014</v>
      </c>
      <c r="E4815" s="2">
        <v>86</v>
      </c>
      <c r="F4815" s="2">
        <v>2</v>
      </c>
      <c r="G4815" s="2">
        <v>1199</v>
      </c>
      <c r="H4815" s="2">
        <v>2398</v>
      </c>
      <c r="I4815" s="2" t="str">
        <f>VLOOKUP($D4815,PRODUCTS!$A$2:$G$87,2,0)</f>
        <v>iPhone 15 Pro Max 256 GB</v>
      </c>
      <c r="J4815" s="2" t="str">
        <f>VLOOKUP(E4815,CUSTOMERS!$A$2:$K$1001,2,0)&amp;" "&amp;VLOOKUP(E4815,CUSTOMERS!$A$2:$K$1001,3,0)</f>
        <v>Jerry Mather</v>
      </c>
    </row>
    <row r="4816" spans="1:10" ht="14.25" customHeight="1" x14ac:dyDescent="0.3">
      <c r="A4816" s="3">
        <f t="shared" si="18"/>
        <v>45261</v>
      </c>
      <c r="B4816" s="3">
        <v>45279</v>
      </c>
      <c r="C4816" s="2">
        <v>302375</v>
      </c>
      <c r="D4816" s="2">
        <v>10023</v>
      </c>
      <c r="E4816" s="2">
        <v>995</v>
      </c>
      <c r="F4816" s="2">
        <v>2</v>
      </c>
      <c r="G4816" s="2">
        <v>1099</v>
      </c>
      <c r="H4816" s="2">
        <v>2198</v>
      </c>
      <c r="I4816" s="2" t="str">
        <f>VLOOKUP($D4816,PRODUCTS!$A$2:$G$87,2,0)</f>
        <v>iPhone 15 512 GB</v>
      </c>
      <c r="J4816" s="2" t="str">
        <f>VLOOKUP(E4816,CUSTOMERS!$A$2:$K$1001,2,0)&amp;" "&amp;VLOOKUP(E4816,CUSTOMERS!$A$2:$K$1001,3,0)</f>
        <v>Angela Rentz</v>
      </c>
    </row>
    <row r="4817" spans="1:10" ht="14.25" customHeight="1" x14ac:dyDescent="0.3">
      <c r="A4817" s="3">
        <f t="shared" si="18"/>
        <v>45261</v>
      </c>
      <c r="B4817" s="3">
        <v>45279</v>
      </c>
      <c r="C4817" s="2">
        <v>302375</v>
      </c>
      <c r="D4817" s="2">
        <v>10025</v>
      </c>
      <c r="E4817" s="2">
        <v>719</v>
      </c>
      <c r="F4817" s="2">
        <v>1</v>
      </c>
      <c r="G4817" s="2">
        <v>399</v>
      </c>
      <c r="H4817" s="2">
        <v>399</v>
      </c>
      <c r="I4817" s="2" t="str">
        <f>VLOOKUP($D4817,PRODUCTS!$A$2:$G$87,2,0)</f>
        <v>SAMSUNG Galaxy A54 5G 128 GB</v>
      </c>
      <c r="J4817" s="2" t="str">
        <f>VLOOKUP(E4817,CUSTOMERS!$A$2:$K$1001,2,0)&amp;" "&amp;VLOOKUP(E4817,CUSTOMERS!$A$2:$K$1001,3,0)</f>
        <v>Dalli Lohde</v>
      </c>
    </row>
    <row r="4818" spans="1:10" ht="14.25" customHeight="1" x14ac:dyDescent="0.3">
      <c r="A4818" s="3">
        <f t="shared" si="18"/>
        <v>45261</v>
      </c>
      <c r="B4818" s="3">
        <v>45279</v>
      </c>
      <c r="C4818" s="2">
        <v>302375</v>
      </c>
      <c r="D4818" s="2">
        <v>10041</v>
      </c>
      <c r="E4818" s="2">
        <v>459</v>
      </c>
      <c r="F4818" s="2">
        <v>2</v>
      </c>
      <c r="G4818" s="2">
        <v>749</v>
      </c>
      <c r="H4818" s="2">
        <v>1498</v>
      </c>
      <c r="I4818" s="2" t="str">
        <f>VLOOKUP($D4818,PRODUCTS!$A$2:$G$87,2,0)</f>
        <v>MacBook Air 13.3" Laptop - Apple M1 chip</v>
      </c>
      <c r="J4818" s="2" t="str">
        <f>VLOOKUP(E4818,CUSTOMERS!$A$2:$K$1001,2,0)&amp;" "&amp;VLOOKUP(E4818,CUSTOMERS!$A$2:$K$1001,3,0)</f>
        <v>Aguste Braunfeld</v>
      </c>
    </row>
    <row r="4819" spans="1:10" ht="14.25" customHeight="1" x14ac:dyDescent="0.3">
      <c r="A4819" s="3">
        <f t="shared" si="18"/>
        <v>45261</v>
      </c>
      <c r="B4819" s="3">
        <v>45279</v>
      </c>
      <c r="C4819" s="2">
        <v>302375</v>
      </c>
      <c r="D4819" s="2">
        <v>10032</v>
      </c>
      <c r="E4819" s="2">
        <v>309</v>
      </c>
      <c r="F4819" s="2">
        <v>2</v>
      </c>
      <c r="G4819" s="2">
        <v>70</v>
      </c>
      <c r="H4819" s="2">
        <v>140</v>
      </c>
      <c r="I4819" s="2" t="str">
        <f>VLOOKUP($D4819,PRODUCTS!$A$2:$G$87,2,0)</f>
        <v>Nintendo Switch Pro Controller</v>
      </c>
      <c r="J4819" s="2" t="str">
        <f>VLOOKUP(E4819,CUSTOMERS!$A$2:$K$1001,2,0)&amp;" "&amp;VLOOKUP(E4819,CUSTOMERS!$A$2:$K$1001,3,0)</f>
        <v>Moria Allsup</v>
      </c>
    </row>
    <row r="4820" spans="1:10" ht="14.25" customHeight="1" x14ac:dyDescent="0.3">
      <c r="A4820" s="3">
        <f t="shared" si="18"/>
        <v>45261</v>
      </c>
      <c r="B4820" s="3">
        <v>45279</v>
      </c>
      <c r="C4820" s="2">
        <v>302376</v>
      </c>
      <c r="D4820" s="2">
        <v>10044</v>
      </c>
      <c r="E4820" s="2">
        <v>992</v>
      </c>
      <c r="F4820" s="2">
        <v>3</v>
      </c>
      <c r="G4820" s="2">
        <v>750</v>
      </c>
      <c r="H4820" s="2">
        <v>2250</v>
      </c>
      <c r="I4820" s="2" t="str">
        <f>VLOOKUP($D4820,PRODUCTS!$A$2:$G$87,2,0)</f>
        <v>Canon - EOS R50 4K</v>
      </c>
      <c r="J4820" s="2" t="str">
        <f>VLOOKUP(E4820,CUSTOMERS!$A$2:$K$1001,2,0)&amp;" "&amp;VLOOKUP(E4820,CUSTOMERS!$A$2:$K$1001,3,0)</f>
        <v>Arvin Goolden</v>
      </c>
    </row>
    <row r="4821" spans="1:10" ht="14.25" customHeight="1" x14ac:dyDescent="0.3">
      <c r="A4821" s="3">
        <f t="shared" si="18"/>
        <v>45261</v>
      </c>
      <c r="B4821" s="3">
        <v>45279</v>
      </c>
      <c r="C4821" s="2">
        <v>302376</v>
      </c>
      <c r="D4821" s="2">
        <v>10057</v>
      </c>
      <c r="E4821" s="2">
        <v>258</v>
      </c>
      <c r="F4821" s="2">
        <v>2</v>
      </c>
      <c r="G4821" s="2">
        <v>1099</v>
      </c>
      <c r="H4821" s="2">
        <v>2198</v>
      </c>
      <c r="I4821" s="2" t="str">
        <f>VLOOKUP($D4821,PRODUCTS!$A$2:$G$87,2,0)</f>
        <v>LG - 65" Class 80 Series QNED</v>
      </c>
      <c r="J4821" s="2" t="str">
        <f>VLOOKUP(E4821,CUSTOMERS!$A$2:$K$1001,2,0)&amp;" "&amp;VLOOKUP(E4821,CUSTOMERS!$A$2:$K$1001,3,0)</f>
        <v>Adina Speake</v>
      </c>
    </row>
    <row r="4822" spans="1:10" ht="14.25" customHeight="1" x14ac:dyDescent="0.3">
      <c r="A4822" s="3">
        <f t="shared" si="18"/>
        <v>45261</v>
      </c>
      <c r="B4822" s="3">
        <v>45279</v>
      </c>
      <c r="C4822" s="2">
        <v>302376</v>
      </c>
      <c r="D4822" s="2">
        <v>10028</v>
      </c>
      <c r="E4822" s="2">
        <v>414</v>
      </c>
      <c r="F4822" s="2">
        <v>2</v>
      </c>
      <c r="G4822" s="2">
        <v>1500</v>
      </c>
      <c r="H4822" s="2">
        <v>3000</v>
      </c>
      <c r="I4822" s="2" t="str">
        <f>VLOOKUP($D4822,PRODUCTS!$A$2:$G$87,2,0)</f>
        <v>SAMSUNG Galaxy Z Fold 5 256 GB</v>
      </c>
      <c r="J4822" s="2" t="str">
        <f>VLOOKUP(E4822,CUSTOMERS!$A$2:$K$1001,2,0)&amp;" "&amp;VLOOKUP(E4822,CUSTOMERS!$A$2:$K$1001,3,0)</f>
        <v>Sergei McNeilley</v>
      </c>
    </row>
    <row r="4823" spans="1:10" ht="14.25" customHeight="1" x14ac:dyDescent="0.3">
      <c r="A4823" s="3">
        <f t="shared" si="18"/>
        <v>45261</v>
      </c>
      <c r="B4823" s="3">
        <v>45279</v>
      </c>
      <c r="C4823" s="2">
        <v>302377</v>
      </c>
      <c r="D4823" s="2">
        <v>10005</v>
      </c>
      <c r="E4823" s="2">
        <v>176</v>
      </c>
      <c r="F4823" s="2">
        <v>1</v>
      </c>
      <c r="G4823" s="2">
        <v>36</v>
      </c>
      <c r="H4823" s="2">
        <v>36</v>
      </c>
      <c r="I4823" s="2" t="str">
        <f>VLOOKUP($D4823,PRODUCTS!$A$2:$G$87,2,0)</f>
        <v>Blink Video Doorbell</v>
      </c>
      <c r="J4823" s="2" t="str">
        <f>VLOOKUP(E4823,CUSTOMERS!$A$2:$K$1001,2,0)&amp;" "&amp;VLOOKUP(E4823,CUSTOMERS!$A$2:$K$1001,3,0)</f>
        <v>Darrel Phlippi</v>
      </c>
    </row>
    <row r="4824" spans="1:10" ht="14.25" customHeight="1" x14ac:dyDescent="0.3">
      <c r="A4824" s="3">
        <f t="shared" si="18"/>
        <v>45261</v>
      </c>
      <c r="B4824" s="3">
        <v>45279</v>
      </c>
      <c r="C4824" s="2">
        <v>302377</v>
      </c>
      <c r="D4824" s="2">
        <v>10009</v>
      </c>
      <c r="E4824" s="2">
        <v>414</v>
      </c>
      <c r="F4824" s="2">
        <v>2</v>
      </c>
      <c r="G4824" s="2">
        <v>80</v>
      </c>
      <c r="H4824" s="2">
        <v>160</v>
      </c>
      <c r="I4824" s="2" t="str">
        <f>VLOOKUP($D4824,PRODUCTS!$A$2:$G$87,2,0)</f>
        <v>Fitbit Inspire 3</v>
      </c>
      <c r="J4824" s="2" t="str">
        <f>VLOOKUP(E4824,CUSTOMERS!$A$2:$K$1001,2,0)&amp;" "&amp;VLOOKUP(E4824,CUSTOMERS!$A$2:$K$1001,3,0)</f>
        <v>Sergei McNeilley</v>
      </c>
    </row>
    <row r="4825" spans="1:10" ht="14.25" customHeight="1" x14ac:dyDescent="0.3">
      <c r="A4825" s="3">
        <f t="shared" si="18"/>
        <v>45261</v>
      </c>
      <c r="B4825" s="3">
        <v>45279</v>
      </c>
      <c r="C4825" s="2">
        <v>302378</v>
      </c>
      <c r="D4825" s="2">
        <v>10053</v>
      </c>
      <c r="E4825" s="2">
        <v>133</v>
      </c>
      <c r="F4825" s="2">
        <v>2</v>
      </c>
      <c r="G4825" s="2">
        <v>90</v>
      </c>
      <c r="H4825" s="2">
        <v>180</v>
      </c>
      <c r="I4825" s="2" t="str">
        <f>VLOOKUP($D4825,PRODUCTS!$A$2:$G$87,2,0)</f>
        <v>HP - 21.5" IPS LED Full HD </v>
      </c>
      <c r="J4825" s="2" t="str">
        <f>VLOOKUP(E4825,CUSTOMERS!$A$2:$K$1001,2,0)&amp;" "&amp;VLOOKUP(E4825,CUSTOMERS!$A$2:$K$1001,3,0)</f>
        <v>Dane Ilyas</v>
      </c>
    </row>
    <row r="4826" spans="1:10" ht="14.25" customHeight="1" x14ac:dyDescent="0.3">
      <c r="A4826" s="3">
        <f t="shared" si="18"/>
        <v>45261</v>
      </c>
      <c r="B4826" s="3">
        <v>45280</v>
      </c>
      <c r="C4826" s="2">
        <v>302379</v>
      </c>
      <c r="D4826" s="2">
        <v>10009</v>
      </c>
      <c r="E4826" s="2">
        <v>669</v>
      </c>
      <c r="F4826" s="2">
        <v>3</v>
      </c>
      <c r="G4826" s="2">
        <v>80</v>
      </c>
      <c r="H4826" s="2">
        <v>240</v>
      </c>
      <c r="I4826" s="2" t="str">
        <f>VLOOKUP($D4826,PRODUCTS!$A$2:$G$87,2,0)</f>
        <v>Fitbit Inspire 3</v>
      </c>
      <c r="J4826" s="2" t="str">
        <f>VLOOKUP(E4826,CUSTOMERS!$A$2:$K$1001,2,0)&amp;" "&amp;VLOOKUP(E4826,CUSTOMERS!$A$2:$K$1001,3,0)</f>
        <v>Christos L'oiseau</v>
      </c>
    </row>
    <row r="4827" spans="1:10" ht="14.25" customHeight="1" x14ac:dyDescent="0.3">
      <c r="A4827" s="3">
        <f t="shared" si="18"/>
        <v>45261</v>
      </c>
      <c r="B4827" s="3">
        <v>45280</v>
      </c>
      <c r="C4827" s="2">
        <v>302379</v>
      </c>
      <c r="D4827" s="2">
        <v>10055</v>
      </c>
      <c r="E4827" s="2">
        <v>40</v>
      </c>
      <c r="F4827" s="2">
        <v>3</v>
      </c>
      <c r="G4827" s="2">
        <v>95</v>
      </c>
      <c r="H4827" s="2">
        <v>285</v>
      </c>
      <c r="I4827" s="2" t="str">
        <f>VLOOKUP($D4827,PRODUCTS!$A$2:$G$87,2,0)</f>
        <v>Dell - S2421NX 23.8" IPS LED FHD</v>
      </c>
      <c r="J4827" s="2" t="str">
        <f>VLOOKUP(E4827,CUSTOMERS!$A$2:$K$1001,2,0)&amp;" "&amp;VLOOKUP(E4827,CUSTOMERS!$A$2:$K$1001,3,0)</f>
        <v>Weston Thoms</v>
      </c>
    </row>
    <row r="4828" spans="1:10" ht="14.25" customHeight="1" x14ac:dyDescent="0.3">
      <c r="A4828" s="3">
        <f t="shared" si="18"/>
        <v>45261</v>
      </c>
      <c r="B4828" s="3">
        <v>45280</v>
      </c>
      <c r="C4828" s="2">
        <v>302380</v>
      </c>
      <c r="D4828" s="2">
        <v>10008</v>
      </c>
      <c r="E4828" s="2">
        <v>370</v>
      </c>
      <c r="F4828" s="2">
        <v>2</v>
      </c>
      <c r="G4828" s="2">
        <v>50</v>
      </c>
      <c r="H4828" s="2">
        <v>100</v>
      </c>
      <c r="I4828" s="2" t="str">
        <f>VLOOKUP($D4828,PRODUCTS!$A$2:$G$87,2,0)</f>
        <v>Echo Dot (5th Gen)</v>
      </c>
      <c r="J4828" s="2" t="str">
        <f>VLOOKUP(E4828,CUSTOMERS!$A$2:$K$1001,2,0)&amp;" "&amp;VLOOKUP(E4828,CUSTOMERS!$A$2:$K$1001,3,0)</f>
        <v>Ives Accum</v>
      </c>
    </row>
    <row r="4829" spans="1:10" ht="14.25" customHeight="1" x14ac:dyDescent="0.3">
      <c r="A4829" s="3">
        <f t="shared" si="18"/>
        <v>45261</v>
      </c>
      <c r="B4829" s="3">
        <v>45280</v>
      </c>
      <c r="C4829" s="2">
        <v>302380</v>
      </c>
      <c r="D4829" s="2">
        <v>10078</v>
      </c>
      <c r="E4829" s="2">
        <v>791</v>
      </c>
      <c r="F4829" s="2">
        <v>1</v>
      </c>
      <c r="G4829" s="2">
        <v>5</v>
      </c>
      <c r="H4829" s="2">
        <v>5</v>
      </c>
      <c r="I4829" s="2" t="str">
        <f>VLOOKUP($D4829,PRODUCTS!$A$2:$G$87,2,0)</f>
        <v>Case for iPhone 15 Blue</v>
      </c>
      <c r="J4829" s="2" t="str">
        <f>VLOOKUP(E4829,CUSTOMERS!$A$2:$K$1001,2,0)&amp;" "&amp;VLOOKUP(E4829,CUSTOMERS!$A$2:$K$1001,3,0)</f>
        <v>Eben Lumpkin</v>
      </c>
    </row>
    <row r="4830" spans="1:10" ht="14.25" customHeight="1" x14ac:dyDescent="0.3">
      <c r="A4830" s="3">
        <f t="shared" si="18"/>
        <v>45261</v>
      </c>
      <c r="B4830" s="3">
        <v>45280</v>
      </c>
      <c r="C4830" s="2">
        <v>302381</v>
      </c>
      <c r="D4830" s="2">
        <v>10052</v>
      </c>
      <c r="E4830" s="2">
        <v>925</v>
      </c>
      <c r="F4830" s="2">
        <v>3</v>
      </c>
      <c r="G4830" s="2">
        <v>300</v>
      </c>
      <c r="H4830" s="2">
        <v>900</v>
      </c>
      <c r="I4830" s="2" t="str">
        <f>VLOOKUP($D4830,PRODUCTS!$A$2:$G$87,2,0)</f>
        <v>Acer - Aspire XC-840-UB11</v>
      </c>
      <c r="J4830" s="2" t="str">
        <f>VLOOKUP(E4830,CUSTOMERS!$A$2:$K$1001,2,0)&amp;" "&amp;VLOOKUP(E4830,CUSTOMERS!$A$2:$K$1001,3,0)</f>
        <v>Roxie Wedmore</v>
      </c>
    </row>
    <row r="4831" spans="1:10" ht="14.25" customHeight="1" x14ac:dyDescent="0.3">
      <c r="A4831" s="3">
        <f t="shared" si="18"/>
        <v>45261</v>
      </c>
      <c r="B4831" s="3">
        <v>45280</v>
      </c>
      <c r="C4831" s="2">
        <v>302382</v>
      </c>
      <c r="D4831" s="2">
        <v>10045</v>
      </c>
      <c r="E4831" s="2">
        <v>581</v>
      </c>
      <c r="F4831" s="2">
        <v>3</v>
      </c>
      <c r="G4831" s="2">
        <v>499</v>
      </c>
      <c r="H4831" s="2">
        <v>1497</v>
      </c>
      <c r="I4831" s="2" t="str">
        <f>VLOOKUP($D4831,PRODUCTS!$A$2:$G$87,2,0)</f>
        <v>Microsoft - Xbox Series X 1TB Console </v>
      </c>
      <c r="J4831" s="2" t="str">
        <f>VLOOKUP(E4831,CUSTOMERS!$A$2:$K$1001,2,0)&amp;" "&amp;VLOOKUP(E4831,CUSTOMERS!$A$2:$K$1001,3,0)</f>
        <v>Gerrie Ablitt</v>
      </c>
    </row>
    <row r="4832" spans="1:10" ht="14.25" customHeight="1" x14ac:dyDescent="0.3">
      <c r="A4832" s="3">
        <f t="shared" si="18"/>
        <v>45261</v>
      </c>
      <c r="B4832" s="3">
        <v>45280</v>
      </c>
      <c r="C4832" s="2">
        <v>302382</v>
      </c>
      <c r="D4832" s="2">
        <v>10054</v>
      </c>
      <c r="E4832" s="2">
        <v>973</v>
      </c>
      <c r="F4832" s="2">
        <v>1</v>
      </c>
      <c r="G4832" s="2">
        <v>250</v>
      </c>
      <c r="H4832" s="2">
        <v>250</v>
      </c>
      <c r="I4832" s="2" t="str">
        <f>VLOOKUP($D4832,PRODUCTS!$A$2:$G$87,2,0)</f>
        <v>Samsung - 28” ViewFinity UHD</v>
      </c>
      <c r="J4832" s="2" t="str">
        <f>VLOOKUP(E4832,CUSTOMERS!$A$2:$K$1001,2,0)&amp;" "&amp;VLOOKUP(E4832,CUSTOMERS!$A$2:$K$1001,3,0)</f>
        <v>Demetri Van Dalen</v>
      </c>
    </row>
    <row r="4833" spans="1:10" ht="14.25" customHeight="1" x14ac:dyDescent="0.3">
      <c r="A4833" s="3">
        <f t="shared" si="18"/>
        <v>45261</v>
      </c>
      <c r="B4833" s="3">
        <v>45280</v>
      </c>
      <c r="C4833" s="2">
        <v>302382</v>
      </c>
      <c r="D4833" s="2">
        <v>10013</v>
      </c>
      <c r="E4833" s="2">
        <v>967</v>
      </c>
      <c r="F4833" s="2">
        <v>2</v>
      </c>
      <c r="G4833" s="2">
        <v>157</v>
      </c>
      <c r="H4833" s="2">
        <v>314</v>
      </c>
      <c r="I4833" s="2" t="str">
        <f>VLOOKUP($D4833,PRODUCTS!$A$2:$G$87,2,0)</f>
        <v>Vizio 40" D-Series</v>
      </c>
      <c r="J4833" s="2" t="str">
        <f>VLOOKUP(E4833,CUSTOMERS!$A$2:$K$1001,2,0)&amp;" "&amp;VLOOKUP(E4833,CUSTOMERS!$A$2:$K$1001,3,0)</f>
        <v>Corbie Addison</v>
      </c>
    </row>
    <row r="4834" spans="1:10" ht="14.25" customHeight="1" x14ac:dyDescent="0.3">
      <c r="A4834" s="3">
        <f t="shared" si="18"/>
        <v>45261</v>
      </c>
      <c r="B4834" s="3">
        <v>45280</v>
      </c>
      <c r="C4834" s="2">
        <v>302382</v>
      </c>
      <c r="D4834" s="2">
        <v>10046</v>
      </c>
      <c r="E4834" s="2">
        <v>79</v>
      </c>
      <c r="F4834" s="2">
        <v>2</v>
      </c>
      <c r="G4834" s="2">
        <v>200</v>
      </c>
      <c r="H4834" s="2">
        <v>400</v>
      </c>
      <c r="I4834" s="2" t="str">
        <f>VLOOKUP($D4834,PRODUCTS!$A$2:$G$87,2,0)</f>
        <v>Nintendo - Switch 32GB Lite</v>
      </c>
      <c r="J4834" s="2" t="str">
        <f>VLOOKUP(E4834,CUSTOMERS!$A$2:$K$1001,2,0)&amp;" "&amp;VLOOKUP(E4834,CUSTOMERS!$A$2:$K$1001,3,0)</f>
        <v>Rozamond Burdoun</v>
      </c>
    </row>
    <row r="4835" spans="1:10" ht="14.25" customHeight="1" x14ac:dyDescent="0.3">
      <c r="A4835" s="3">
        <f t="shared" si="18"/>
        <v>45261</v>
      </c>
      <c r="B4835" s="3">
        <v>45280</v>
      </c>
      <c r="C4835" s="2">
        <v>302382</v>
      </c>
      <c r="D4835" s="2">
        <v>10009</v>
      </c>
      <c r="E4835" s="2">
        <v>626</v>
      </c>
      <c r="F4835" s="2">
        <v>2</v>
      </c>
      <c r="G4835" s="2">
        <v>80</v>
      </c>
      <c r="H4835" s="2">
        <v>160</v>
      </c>
      <c r="I4835" s="2" t="str">
        <f>VLOOKUP($D4835,PRODUCTS!$A$2:$G$87,2,0)</f>
        <v>Fitbit Inspire 3</v>
      </c>
      <c r="J4835" s="2" t="str">
        <f>VLOOKUP(E4835,CUSTOMERS!$A$2:$K$1001,2,0)&amp;" "&amp;VLOOKUP(E4835,CUSTOMERS!$A$2:$K$1001,3,0)</f>
        <v>Mahala Mulloch</v>
      </c>
    </row>
    <row r="4836" spans="1:10" ht="14.25" customHeight="1" x14ac:dyDescent="0.3">
      <c r="A4836" s="3">
        <f t="shared" si="18"/>
        <v>45261</v>
      </c>
      <c r="B4836" s="3">
        <v>45280</v>
      </c>
      <c r="C4836" s="2">
        <v>302382</v>
      </c>
      <c r="D4836" s="2">
        <v>10028</v>
      </c>
      <c r="E4836" s="2">
        <v>382</v>
      </c>
      <c r="F4836" s="2">
        <v>1</v>
      </c>
      <c r="G4836" s="2">
        <v>1500</v>
      </c>
      <c r="H4836" s="2">
        <v>1500</v>
      </c>
      <c r="I4836" s="2" t="str">
        <f>VLOOKUP($D4836,PRODUCTS!$A$2:$G$87,2,0)</f>
        <v>SAMSUNG Galaxy Z Fold 5 256 GB</v>
      </c>
      <c r="J4836" s="2" t="str">
        <f>VLOOKUP(E4836,CUSTOMERS!$A$2:$K$1001,2,0)&amp;" "&amp;VLOOKUP(E4836,CUSTOMERS!$A$2:$K$1001,3,0)</f>
        <v>Vale Artinstall</v>
      </c>
    </row>
    <row r="4837" spans="1:10" ht="14.25" customHeight="1" x14ac:dyDescent="0.3">
      <c r="A4837" s="3">
        <f t="shared" si="18"/>
        <v>45261</v>
      </c>
      <c r="B4837" s="3">
        <v>45280</v>
      </c>
      <c r="C4837" s="2">
        <v>302382</v>
      </c>
      <c r="D4837" s="2">
        <v>10020</v>
      </c>
      <c r="E4837" s="2">
        <v>345</v>
      </c>
      <c r="F4837" s="2">
        <v>1</v>
      </c>
      <c r="G4837" s="2">
        <v>1499</v>
      </c>
      <c r="H4837" s="2">
        <v>1499</v>
      </c>
      <c r="I4837" s="2" t="str">
        <f>VLOOKUP($D4837,PRODUCTS!$A$2:$G$87,2,0)</f>
        <v>iPhone 15 Pro 1 TB</v>
      </c>
      <c r="J4837" s="2" t="str">
        <f>VLOOKUP(E4837,CUSTOMERS!$A$2:$K$1001,2,0)&amp;" "&amp;VLOOKUP(E4837,CUSTOMERS!$A$2:$K$1001,3,0)</f>
        <v>Drona Maskelyne</v>
      </c>
    </row>
    <row r="4838" spans="1:10" ht="14.25" customHeight="1" x14ac:dyDescent="0.3">
      <c r="A4838" s="3">
        <f t="shared" si="18"/>
        <v>45261</v>
      </c>
      <c r="B4838" s="3">
        <v>45280</v>
      </c>
      <c r="C4838" s="2">
        <v>302383</v>
      </c>
      <c r="D4838" s="2">
        <v>10045</v>
      </c>
      <c r="E4838" s="2">
        <v>392</v>
      </c>
      <c r="F4838" s="2">
        <v>2</v>
      </c>
      <c r="G4838" s="2">
        <v>499</v>
      </c>
      <c r="H4838" s="2">
        <v>998</v>
      </c>
      <c r="I4838" s="2" t="str">
        <f>VLOOKUP($D4838,PRODUCTS!$A$2:$G$87,2,0)</f>
        <v>Microsoft - Xbox Series X 1TB Console </v>
      </c>
      <c r="J4838" s="2" t="str">
        <f>VLOOKUP(E4838,CUSTOMERS!$A$2:$K$1001,2,0)&amp;" "&amp;VLOOKUP(E4838,CUSTOMERS!$A$2:$K$1001,3,0)</f>
        <v>Rebecca Spinnace</v>
      </c>
    </row>
    <row r="4839" spans="1:10" ht="14.25" customHeight="1" x14ac:dyDescent="0.3">
      <c r="A4839" s="3">
        <f t="shared" si="18"/>
        <v>45261</v>
      </c>
      <c r="B4839" s="3">
        <v>45280</v>
      </c>
      <c r="C4839" s="2">
        <v>302384</v>
      </c>
      <c r="D4839" s="2">
        <v>10068</v>
      </c>
      <c r="E4839" s="2">
        <v>592</v>
      </c>
      <c r="F4839" s="2">
        <v>3</v>
      </c>
      <c r="G4839" s="2">
        <v>279</v>
      </c>
      <c r="H4839" s="2">
        <v>837</v>
      </c>
      <c r="I4839" s="2" t="str">
        <f>VLOOKUP($D4839,PRODUCTS!$A$2:$G$87,2,0)</f>
        <v>Yale - Assure Lock 2 Smart Lock</v>
      </c>
      <c r="J4839" s="2" t="str">
        <f>VLOOKUP(E4839,CUSTOMERS!$A$2:$K$1001,2,0)&amp;" "&amp;VLOOKUP(E4839,CUSTOMERS!$A$2:$K$1001,3,0)</f>
        <v>Ransom Ouldcott</v>
      </c>
    </row>
    <row r="4840" spans="1:10" ht="14.25" customHeight="1" x14ac:dyDescent="0.3">
      <c r="A4840" s="3">
        <f t="shared" si="18"/>
        <v>45261</v>
      </c>
      <c r="B4840" s="3">
        <v>45280</v>
      </c>
      <c r="C4840" s="2">
        <v>302385</v>
      </c>
      <c r="D4840" s="2">
        <v>10040</v>
      </c>
      <c r="E4840" s="2">
        <v>771</v>
      </c>
      <c r="F4840" s="2">
        <v>1</v>
      </c>
      <c r="G4840" s="2">
        <v>949</v>
      </c>
      <c r="H4840" s="2">
        <v>949</v>
      </c>
      <c r="I4840" s="2" t="str">
        <f>VLOOKUP($D4840,PRODUCTS!$A$2:$G$87,2,0)</f>
        <v>MacBook Air 13.6" Laptop - Apple M2</v>
      </c>
      <c r="J4840" s="2" t="str">
        <f>VLOOKUP(E4840,CUSTOMERS!$A$2:$K$1001,2,0)&amp;" "&amp;VLOOKUP(E4840,CUSTOMERS!$A$2:$K$1001,3,0)</f>
        <v>Pepillo Vasnetsov</v>
      </c>
    </row>
    <row r="4841" spans="1:10" ht="14.25" customHeight="1" x14ac:dyDescent="0.3">
      <c r="A4841" s="3">
        <f t="shared" si="18"/>
        <v>45261</v>
      </c>
      <c r="B4841" s="3">
        <v>45281</v>
      </c>
      <c r="C4841" s="2">
        <v>302386</v>
      </c>
      <c r="D4841" s="2">
        <v>10050</v>
      </c>
      <c r="E4841" s="2">
        <v>652</v>
      </c>
      <c r="F4841" s="2">
        <v>2</v>
      </c>
      <c r="G4841" s="2">
        <v>700</v>
      </c>
      <c r="H4841" s="2">
        <v>1400</v>
      </c>
      <c r="I4841" s="2" t="str">
        <f>VLOOKUP($D4841,PRODUCTS!$A$2:$G$87,2,0)</f>
        <v>Microsoft - Surface Laptop Go 3 </v>
      </c>
      <c r="J4841" s="2" t="str">
        <f>VLOOKUP(E4841,CUSTOMERS!$A$2:$K$1001,2,0)&amp;" "&amp;VLOOKUP(E4841,CUSTOMERS!$A$2:$K$1001,3,0)</f>
        <v>Wakefield Glentworth</v>
      </c>
    </row>
    <row r="4842" spans="1:10" ht="14.25" customHeight="1" x14ac:dyDescent="0.3">
      <c r="A4842" s="3">
        <f t="shared" si="18"/>
        <v>45261</v>
      </c>
      <c r="B4842" s="3">
        <v>45281</v>
      </c>
      <c r="C4842" s="2">
        <v>302386</v>
      </c>
      <c r="D4842" s="2">
        <v>10048</v>
      </c>
      <c r="E4842" s="2">
        <v>387</v>
      </c>
      <c r="F4842" s="2">
        <v>1</v>
      </c>
      <c r="G4842" s="2">
        <v>500</v>
      </c>
      <c r="H4842" s="2">
        <v>500</v>
      </c>
      <c r="I4842" s="2" t="str">
        <f>VLOOKUP($D4842,PRODUCTS!$A$2:$G$87,2,0)</f>
        <v>ASUS - Zenbook 14X 14.5" 2.8K OLED</v>
      </c>
      <c r="J4842" s="2" t="str">
        <f>VLOOKUP(E4842,CUSTOMERS!$A$2:$K$1001,2,0)&amp;" "&amp;VLOOKUP(E4842,CUSTOMERS!$A$2:$K$1001,3,0)</f>
        <v>Dacey Hambatch</v>
      </c>
    </row>
    <row r="4843" spans="1:10" ht="14.25" customHeight="1" x14ac:dyDescent="0.3">
      <c r="A4843" s="3">
        <f t="shared" si="18"/>
        <v>45261</v>
      </c>
      <c r="B4843" s="3">
        <v>45281</v>
      </c>
      <c r="C4843" s="2">
        <v>302387</v>
      </c>
      <c r="D4843" s="2">
        <v>10056</v>
      </c>
      <c r="E4843" s="2">
        <v>649</v>
      </c>
      <c r="F4843" s="2">
        <v>2</v>
      </c>
      <c r="G4843" s="2">
        <v>999</v>
      </c>
      <c r="H4843" s="2">
        <v>1998</v>
      </c>
      <c r="I4843" s="2" t="str">
        <f>VLOOKUP($D4843,PRODUCTS!$A$2:$G$87,2,0)</f>
        <v>Samsung - 85" Class TU690T</v>
      </c>
      <c r="J4843" s="2" t="str">
        <f>VLOOKUP(E4843,CUSTOMERS!$A$2:$K$1001,2,0)&amp;" "&amp;VLOOKUP(E4843,CUSTOMERS!$A$2:$K$1001,3,0)</f>
        <v>Cathie Gallafant</v>
      </c>
    </row>
    <row r="4844" spans="1:10" ht="14.25" customHeight="1" x14ac:dyDescent="0.3">
      <c r="A4844" s="3">
        <f t="shared" si="18"/>
        <v>45261</v>
      </c>
      <c r="B4844" s="3">
        <v>45281</v>
      </c>
      <c r="C4844" s="2">
        <v>302388</v>
      </c>
      <c r="D4844" s="2">
        <v>10057</v>
      </c>
      <c r="E4844" s="2">
        <v>629</v>
      </c>
      <c r="F4844" s="2">
        <v>2</v>
      </c>
      <c r="G4844" s="2">
        <v>1099</v>
      </c>
      <c r="H4844" s="2">
        <v>2198</v>
      </c>
      <c r="I4844" s="2" t="str">
        <f>VLOOKUP($D4844,PRODUCTS!$A$2:$G$87,2,0)</f>
        <v>LG - 65" Class 80 Series QNED</v>
      </c>
      <c r="J4844" s="2" t="str">
        <f>VLOOKUP(E4844,CUSTOMERS!$A$2:$K$1001,2,0)&amp;" "&amp;VLOOKUP(E4844,CUSTOMERS!$A$2:$K$1001,3,0)</f>
        <v>Murdock Kubicek</v>
      </c>
    </row>
    <row r="4845" spans="1:10" ht="14.25" customHeight="1" x14ac:dyDescent="0.3">
      <c r="A4845" s="3">
        <f t="shared" si="18"/>
        <v>45261</v>
      </c>
      <c r="B4845" s="3">
        <v>45281</v>
      </c>
      <c r="C4845" s="2">
        <v>302389</v>
      </c>
      <c r="D4845" s="2">
        <v>10065</v>
      </c>
      <c r="E4845" s="2">
        <v>875</v>
      </c>
      <c r="F4845" s="2">
        <v>1</v>
      </c>
      <c r="G4845" s="2">
        <v>399</v>
      </c>
      <c r="H4845" s="2">
        <v>399</v>
      </c>
      <c r="I4845" s="2" t="str">
        <f>VLOOKUP($D4845,PRODUCTS!$A$2:$G$87,2,0)</f>
        <v>Canon - PowerShot V10</v>
      </c>
      <c r="J4845" s="2" t="str">
        <f>VLOOKUP(E4845,CUSTOMERS!$A$2:$K$1001,2,0)&amp;" "&amp;VLOOKUP(E4845,CUSTOMERS!$A$2:$K$1001,3,0)</f>
        <v>Marcy Maunsell</v>
      </c>
    </row>
    <row r="4846" spans="1:10" ht="14.25" customHeight="1" x14ac:dyDescent="0.3">
      <c r="A4846" s="3">
        <f t="shared" si="18"/>
        <v>45261</v>
      </c>
      <c r="B4846" s="3">
        <v>45281</v>
      </c>
      <c r="C4846" s="2">
        <v>302390</v>
      </c>
      <c r="D4846" s="2">
        <v>10033</v>
      </c>
      <c r="E4846" s="2">
        <v>437</v>
      </c>
      <c r="F4846" s="2">
        <v>1</v>
      </c>
      <c r="G4846" s="2">
        <v>295</v>
      </c>
      <c r="H4846" s="2">
        <v>295</v>
      </c>
      <c r="I4846" s="2" t="str">
        <f>VLOOKUP($D4846,PRODUCTS!$A$2:$G$87,2,0)</f>
        <v>Nintendo Switch</v>
      </c>
      <c r="J4846" s="2" t="str">
        <f>VLOOKUP(E4846,CUSTOMERS!$A$2:$K$1001,2,0)&amp;" "&amp;VLOOKUP(E4846,CUSTOMERS!$A$2:$K$1001,3,0)</f>
        <v>Gabriela Pancoast</v>
      </c>
    </row>
    <row r="4847" spans="1:10" ht="14.25" customHeight="1" x14ac:dyDescent="0.3">
      <c r="A4847" s="3">
        <f t="shared" ref="A4847:A5001" si="19">DATE(YEAR(B4847),MONTH(B4847),1)</f>
        <v>45261</v>
      </c>
      <c r="B4847" s="3">
        <v>45281</v>
      </c>
      <c r="C4847" s="2">
        <v>302391</v>
      </c>
      <c r="D4847" s="2">
        <v>10012</v>
      </c>
      <c r="E4847" s="2">
        <v>341</v>
      </c>
      <c r="F4847" s="2">
        <v>3</v>
      </c>
      <c r="G4847" s="2">
        <v>70</v>
      </c>
      <c r="H4847" s="2">
        <v>210</v>
      </c>
      <c r="I4847" s="2" t="str">
        <f>VLOOKUP($D4847,PRODUCTS!$A$2:$G$87,2,0)</f>
        <v>Beats Studio Buds</v>
      </c>
      <c r="J4847" s="2" t="str">
        <f>VLOOKUP(E4847,CUSTOMERS!$A$2:$K$1001,2,0)&amp;" "&amp;VLOOKUP(E4847,CUSTOMERS!$A$2:$K$1001,3,0)</f>
        <v>Burnaby Arnason</v>
      </c>
    </row>
    <row r="4848" spans="1:10" ht="14.25" customHeight="1" x14ac:dyDescent="0.3">
      <c r="A4848" s="3">
        <f t="shared" si="19"/>
        <v>45261</v>
      </c>
      <c r="B4848" s="3">
        <v>45281</v>
      </c>
      <c r="C4848" s="2">
        <v>302391</v>
      </c>
      <c r="D4848" s="2">
        <v>10017</v>
      </c>
      <c r="E4848" s="2">
        <v>890</v>
      </c>
      <c r="F4848" s="2">
        <v>2</v>
      </c>
      <c r="G4848" s="2">
        <v>999</v>
      </c>
      <c r="H4848" s="2">
        <v>1998</v>
      </c>
      <c r="I4848" s="2" t="str">
        <f>VLOOKUP($D4848,PRODUCTS!$A$2:$G$87,2,0)</f>
        <v>iPhone 15 Pro 128 GB</v>
      </c>
      <c r="J4848" s="2" t="str">
        <f>VLOOKUP(E4848,CUSTOMERS!$A$2:$K$1001,2,0)&amp;" "&amp;VLOOKUP(E4848,CUSTOMERS!$A$2:$K$1001,3,0)</f>
        <v>Darda Drews</v>
      </c>
    </row>
    <row r="4849" spans="1:10" ht="14.25" customHeight="1" x14ac:dyDescent="0.3">
      <c r="A4849" s="3">
        <f t="shared" si="19"/>
        <v>45261</v>
      </c>
      <c r="B4849" s="3">
        <v>45281</v>
      </c>
      <c r="C4849" s="2">
        <v>302391</v>
      </c>
      <c r="D4849" s="2">
        <v>10067</v>
      </c>
      <c r="E4849" s="2">
        <v>424</v>
      </c>
      <c r="F4849" s="2">
        <v>2</v>
      </c>
      <c r="G4849" s="2">
        <v>269</v>
      </c>
      <c r="H4849" s="2">
        <v>538</v>
      </c>
      <c r="I4849" s="2" t="str">
        <f>VLOOKUP($D4849,PRODUCTS!$A$2:$G$87,2,0)</f>
        <v>Google - Nest Cam 2 Pack</v>
      </c>
      <c r="J4849" s="2" t="str">
        <f>VLOOKUP(E4849,CUSTOMERS!$A$2:$K$1001,2,0)&amp;" "&amp;VLOOKUP(E4849,CUSTOMERS!$A$2:$K$1001,3,0)</f>
        <v>Derwin Gullefant</v>
      </c>
    </row>
    <row r="4850" spans="1:10" ht="14.25" customHeight="1" x14ac:dyDescent="0.3">
      <c r="A4850" s="3">
        <f t="shared" si="19"/>
        <v>45261</v>
      </c>
      <c r="B4850" s="3">
        <v>45281</v>
      </c>
      <c r="C4850" s="2">
        <v>302391</v>
      </c>
      <c r="D4850" s="2">
        <v>10011</v>
      </c>
      <c r="E4850" s="2">
        <v>790</v>
      </c>
      <c r="F4850" s="2">
        <v>3</v>
      </c>
      <c r="G4850" s="2">
        <v>106</v>
      </c>
      <c r="H4850" s="2">
        <v>318</v>
      </c>
      <c r="I4850" s="2" t="str">
        <f>VLOOKUP($D4850,PRODUCTS!$A$2:$G$87,2,0)</f>
        <v>Fire TV 32"</v>
      </c>
      <c r="J4850" s="2" t="str">
        <f>VLOOKUP(E4850,CUSTOMERS!$A$2:$K$1001,2,0)&amp;" "&amp;VLOOKUP(E4850,CUSTOMERS!$A$2:$K$1001,3,0)</f>
        <v>Hallsy Hallex</v>
      </c>
    </row>
    <row r="4851" spans="1:10" ht="14.25" customHeight="1" x14ac:dyDescent="0.3">
      <c r="A4851" s="3">
        <f t="shared" si="19"/>
        <v>45261</v>
      </c>
      <c r="B4851" s="3">
        <v>45281</v>
      </c>
      <c r="C4851" s="2">
        <v>302391</v>
      </c>
      <c r="D4851" s="2">
        <v>10076</v>
      </c>
      <c r="E4851" s="2">
        <v>648</v>
      </c>
      <c r="F4851" s="2">
        <v>2</v>
      </c>
      <c r="G4851" s="2">
        <v>7</v>
      </c>
      <c r="H4851" s="2">
        <v>14</v>
      </c>
      <c r="I4851" s="2" t="str">
        <f>VLOOKUP($D4851,PRODUCTS!$A$2:$G$87,2,0)</f>
        <v>Case for iPhone 15 Pro Max Blue</v>
      </c>
      <c r="J4851" s="2" t="str">
        <f>VLOOKUP(E4851,CUSTOMERS!$A$2:$K$1001,2,0)&amp;" "&amp;VLOOKUP(E4851,CUSTOMERS!$A$2:$K$1001,3,0)</f>
        <v>Pavlov Gartin</v>
      </c>
    </row>
    <row r="4852" spans="1:10" ht="14.25" customHeight="1" x14ac:dyDescent="0.3">
      <c r="A4852" s="3">
        <f t="shared" si="19"/>
        <v>45261</v>
      </c>
      <c r="B4852" s="3">
        <v>45281</v>
      </c>
      <c r="C4852" s="2">
        <v>302392</v>
      </c>
      <c r="D4852" s="2">
        <v>10081</v>
      </c>
      <c r="E4852" s="2">
        <v>147</v>
      </c>
      <c r="F4852" s="2">
        <v>2</v>
      </c>
      <c r="G4852" s="2">
        <v>5</v>
      </c>
      <c r="H4852" s="2">
        <v>10</v>
      </c>
      <c r="I4852" s="2" t="str">
        <f>VLOOKUP($D4852,PRODUCTS!$A$2:$G$87,2,0)</f>
        <v>Screen Protector for iPhone 15 Pro</v>
      </c>
      <c r="J4852" s="2" t="str">
        <f>VLOOKUP(E4852,CUSTOMERS!$A$2:$K$1001,2,0)&amp;" "&amp;VLOOKUP(E4852,CUSTOMERS!$A$2:$K$1001,3,0)</f>
        <v>Port Dominguez</v>
      </c>
    </row>
    <row r="4853" spans="1:10" ht="14.25" customHeight="1" x14ac:dyDescent="0.3">
      <c r="A4853" s="3">
        <f t="shared" si="19"/>
        <v>45261</v>
      </c>
      <c r="B4853" s="3">
        <v>45281</v>
      </c>
      <c r="C4853" s="2">
        <v>302393</v>
      </c>
      <c r="D4853" s="2">
        <v>10053</v>
      </c>
      <c r="E4853" s="2">
        <v>89</v>
      </c>
      <c r="F4853" s="2">
        <v>3</v>
      </c>
      <c r="G4853" s="2">
        <v>90</v>
      </c>
      <c r="H4853" s="2">
        <v>270</v>
      </c>
      <c r="I4853" s="2" t="str">
        <f>VLOOKUP($D4853,PRODUCTS!$A$2:$G$87,2,0)</f>
        <v>HP - 21.5" IPS LED Full HD </v>
      </c>
      <c r="J4853" s="2" t="str">
        <f>VLOOKUP(E4853,CUSTOMERS!$A$2:$K$1001,2,0)&amp;" "&amp;VLOOKUP(E4853,CUSTOMERS!$A$2:$K$1001,3,0)</f>
        <v>Aksel Martinet</v>
      </c>
    </row>
    <row r="4854" spans="1:10" ht="14.25" customHeight="1" x14ac:dyDescent="0.3">
      <c r="A4854" s="3">
        <f t="shared" si="19"/>
        <v>45261</v>
      </c>
      <c r="B4854" s="3">
        <v>45281</v>
      </c>
      <c r="C4854" s="2">
        <v>302394</v>
      </c>
      <c r="D4854" s="2">
        <v>10063</v>
      </c>
      <c r="E4854" s="2">
        <v>233</v>
      </c>
      <c r="F4854" s="2">
        <v>3</v>
      </c>
      <c r="G4854" s="2">
        <v>1799</v>
      </c>
      <c r="H4854" s="2">
        <v>5397</v>
      </c>
      <c r="I4854" s="2" t="str">
        <f>VLOOKUP($D4854,PRODUCTS!$A$2:$G$87,2,0)</f>
        <v>Sony - Alpha a7 III Mirrorless </v>
      </c>
      <c r="J4854" s="2" t="str">
        <f>VLOOKUP(E4854,CUSTOMERS!$A$2:$K$1001,2,0)&amp;" "&amp;VLOOKUP(E4854,CUSTOMERS!$A$2:$K$1001,3,0)</f>
        <v>Cherianne Heningham</v>
      </c>
    </row>
    <row r="4855" spans="1:10" ht="14.25" customHeight="1" x14ac:dyDescent="0.3">
      <c r="A4855" s="3">
        <f t="shared" si="19"/>
        <v>45261</v>
      </c>
      <c r="B4855" s="3">
        <v>45281</v>
      </c>
      <c r="C4855" s="2">
        <v>302395</v>
      </c>
      <c r="D4855" s="2">
        <v>10056</v>
      </c>
      <c r="E4855" s="2">
        <v>923</v>
      </c>
      <c r="F4855" s="2">
        <v>2</v>
      </c>
      <c r="G4855" s="2">
        <v>999</v>
      </c>
      <c r="H4855" s="2">
        <v>1998</v>
      </c>
      <c r="I4855" s="2" t="str">
        <f>VLOOKUP($D4855,PRODUCTS!$A$2:$G$87,2,0)</f>
        <v>Samsung - 85" Class TU690T</v>
      </c>
      <c r="J4855" s="2" t="str">
        <f>VLOOKUP(E4855,CUSTOMERS!$A$2:$K$1001,2,0)&amp;" "&amp;VLOOKUP(E4855,CUSTOMERS!$A$2:$K$1001,3,0)</f>
        <v>Meg Blanch</v>
      </c>
    </row>
    <row r="4856" spans="1:10" ht="14.25" customHeight="1" x14ac:dyDescent="0.3">
      <c r="A4856" s="3">
        <f t="shared" si="19"/>
        <v>45261</v>
      </c>
      <c r="B4856" s="3">
        <v>45281</v>
      </c>
      <c r="C4856" s="2">
        <v>302396</v>
      </c>
      <c r="D4856" s="2">
        <v>10049</v>
      </c>
      <c r="E4856" s="2">
        <v>106</v>
      </c>
      <c r="F4856" s="2">
        <v>2</v>
      </c>
      <c r="G4856" s="2">
        <v>450</v>
      </c>
      <c r="H4856" s="2">
        <v>900</v>
      </c>
      <c r="I4856" s="2" t="str">
        <f>VLOOKUP($D4856,PRODUCTS!$A$2:$G$87,2,0)</f>
        <v>HP - Envy 2-in-1 15.6" Full HD Touch-Screen Laptop - AMD Ryzen 5 </v>
      </c>
      <c r="J4856" s="2" t="str">
        <f>VLOOKUP(E4856,CUSTOMERS!$A$2:$K$1001,2,0)&amp;" "&amp;VLOOKUP(E4856,CUSTOMERS!$A$2:$K$1001,3,0)</f>
        <v>Ashby Dashkov</v>
      </c>
    </row>
    <row r="4857" spans="1:10" ht="14.25" customHeight="1" x14ac:dyDescent="0.3">
      <c r="A4857" s="3">
        <f t="shared" si="19"/>
        <v>45261</v>
      </c>
      <c r="B4857" s="3">
        <v>45282</v>
      </c>
      <c r="C4857" s="2">
        <v>302397</v>
      </c>
      <c r="D4857" s="2">
        <v>10058</v>
      </c>
      <c r="E4857" s="2">
        <v>307</v>
      </c>
      <c r="F4857" s="2">
        <v>3</v>
      </c>
      <c r="G4857" s="2">
        <v>799</v>
      </c>
      <c r="H4857" s="2">
        <v>2397</v>
      </c>
      <c r="I4857" s="2" t="str">
        <f>VLOOKUP($D4857,PRODUCTS!$A$2:$G$87,2,0)</f>
        <v>Sony - 65" Class X80K</v>
      </c>
      <c r="J4857" s="2" t="str">
        <f>VLOOKUP(E4857,CUSTOMERS!$A$2:$K$1001,2,0)&amp;" "&amp;VLOOKUP(E4857,CUSTOMERS!$A$2:$K$1001,3,0)</f>
        <v>Melli Easson</v>
      </c>
    </row>
    <row r="4858" spans="1:10" ht="14.25" customHeight="1" x14ac:dyDescent="0.3">
      <c r="A4858" s="3">
        <f t="shared" si="19"/>
        <v>45261</v>
      </c>
      <c r="B4858" s="3">
        <v>45282</v>
      </c>
      <c r="C4858" s="2">
        <v>302398</v>
      </c>
      <c r="D4858" s="2">
        <v>10007</v>
      </c>
      <c r="E4858" s="2">
        <v>797</v>
      </c>
      <c r="F4858" s="2">
        <v>1</v>
      </c>
      <c r="G4858" s="2">
        <v>230</v>
      </c>
      <c r="H4858" s="2">
        <v>230</v>
      </c>
      <c r="I4858" s="2" t="str">
        <f>VLOOKUP($D4858,PRODUCTS!$A$2:$G$87,2,0)</f>
        <v>Apple Ipad (9th Gen)</v>
      </c>
      <c r="J4858" s="2" t="str">
        <f>VLOOKUP(E4858,CUSTOMERS!$A$2:$K$1001,2,0)&amp;" "&amp;VLOOKUP(E4858,CUSTOMERS!$A$2:$K$1001,3,0)</f>
        <v>Louisa O'Lochan</v>
      </c>
    </row>
    <row r="4859" spans="1:10" ht="14.25" customHeight="1" x14ac:dyDescent="0.3">
      <c r="A4859" s="3">
        <f t="shared" si="19"/>
        <v>45261</v>
      </c>
      <c r="B4859" s="3">
        <v>45282</v>
      </c>
      <c r="C4859" s="2">
        <v>302398</v>
      </c>
      <c r="D4859" s="2">
        <v>10010</v>
      </c>
      <c r="E4859" s="2">
        <v>107</v>
      </c>
      <c r="F4859" s="2">
        <v>1</v>
      </c>
      <c r="G4859" s="2">
        <v>29</v>
      </c>
      <c r="H4859" s="2">
        <v>29</v>
      </c>
      <c r="I4859" s="2" t="str">
        <f>VLOOKUP($D4859,PRODUCTS!$A$2:$G$87,2,0)</f>
        <v>JBL Go 3</v>
      </c>
      <c r="J4859" s="2" t="str">
        <f>VLOOKUP(E4859,CUSTOMERS!$A$2:$K$1001,2,0)&amp;" "&amp;VLOOKUP(E4859,CUSTOMERS!$A$2:$K$1001,3,0)</f>
        <v>Dixie Vicioso</v>
      </c>
    </row>
    <row r="4860" spans="1:10" ht="14.25" customHeight="1" x14ac:dyDescent="0.3">
      <c r="A4860" s="3">
        <f t="shared" si="19"/>
        <v>45261</v>
      </c>
      <c r="B4860" s="3">
        <v>45282</v>
      </c>
      <c r="C4860" s="2">
        <v>302398</v>
      </c>
      <c r="D4860" s="2">
        <v>10052</v>
      </c>
      <c r="E4860" s="2">
        <v>490</v>
      </c>
      <c r="F4860" s="2">
        <v>1</v>
      </c>
      <c r="G4860" s="2">
        <v>300</v>
      </c>
      <c r="H4860" s="2">
        <v>300</v>
      </c>
      <c r="I4860" s="2" t="str">
        <f>VLOOKUP($D4860,PRODUCTS!$A$2:$G$87,2,0)</f>
        <v>Acer - Aspire XC-840-UB11</v>
      </c>
      <c r="J4860" s="2" t="str">
        <f>VLOOKUP(E4860,CUSTOMERS!$A$2:$K$1001,2,0)&amp;" "&amp;VLOOKUP(E4860,CUSTOMERS!$A$2:$K$1001,3,0)</f>
        <v>Kathi Anyon</v>
      </c>
    </row>
    <row r="4861" spans="1:10" ht="14.25" customHeight="1" x14ac:dyDescent="0.3">
      <c r="A4861" s="3">
        <f t="shared" si="19"/>
        <v>45261</v>
      </c>
      <c r="B4861" s="3">
        <v>45282</v>
      </c>
      <c r="C4861" s="2">
        <v>302399</v>
      </c>
      <c r="D4861" s="2">
        <v>10023</v>
      </c>
      <c r="E4861" s="2">
        <v>169</v>
      </c>
      <c r="F4861" s="2">
        <v>3</v>
      </c>
      <c r="G4861" s="2">
        <v>1099</v>
      </c>
      <c r="H4861" s="2">
        <v>3297</v>
      </c>
      <c r="I4861" s="2" t="str">
        <f>VLOOKUP($D4861,PRODUCTS!$A$2:$G$87,2,0)</f>
        <v>iPhone 15 512 GB</v>
      </c>
      <c r="J4861" s="2" t="str">
        <f>VLOOKUP(E4861,CUSTOMERS!$A$2:$K$1001,2,0)&amp;" "&amp;VLOOKUP(E4861,CUSTOMERS!$A$2:$K$1001,3,0)</f>
        <v>Gratia Ponter</v>
      </c>
    </row>
    <row r="4862" spans="1:10" ht="14.25" customHeight="1" x14ac:dyDescent="0.3">
      <c r="A4862" s="3">
        <f t="shared" si="19"/>
        <v>45261</v>
      </c>
      <c r="B4862" s="3">
        <v>45282</v>
      </c>
      <c r="C4862" s="2">
        <v>302399</v>
      </c>
      <c r="D4862" s="2">
        <v>10025</v>
      </c>
      <c r="E4862" s="2">
        <v>613</v>
      </c>
      <c r="F4862" s="2">
        <v>1</v>
      </c>
      <c r="G4862" s="2">
        <v>399</v>
      </c>
      <c r="H4862" s="2">
        <v>399</v>
      </c>
      <c r="I4862" s="2" t="str">
        <f>VLOOKUP($D4862,PRODUCTS!$A$2:$G$87,2,0)</f>
        <v>SAMSUNG Galaxy A54 5G 128 GB</v>
      </c>
      <c r="J4862" s="2" t="str">
        <f>VLOOKUP(E4862,CUSTOMERS!$A$2:$K$1001,2,0)&amp;" "&amp;VLOOKUP(E4862,CUSTOMERS!$A$2:$K$1001,3,0)</f>
        <v>Margie McAvaddy</v>
      </c>
    </row>
    <row r="4863" spans="1:10" ht="14.25" customHeight="1" x14ac:dyDescent="0.3">
      <c r="A4863" s="3">
        <f t="shared" si="19"/>
        <v>45261</v>
      </c>
      <c r="B4863" s="3">
        <v>45282</v>
      </c>
      <c r="C4863" s="2">
        <v>302400</v>
      </c>
      <c r="D4863" s="2">
        <v>10027</v>
      </c>
      <c r="E4863" s="2">
        <v>293</v>
      </c>
      <c r="F4863" s="2">
        <v>1</v>
      </c>
      <c r="G4863" s="2">
        <v>109</v>
      </c>
      <c r="H4863" s="2">
        <v>109</v>
      </c>
      <c r="I4863" s="2" t="str">
        <f>VLOOKUP($D4863,PRODUCTS!$A$2:$G$87,2,0)</f>
        <v>SAMSUNG Galaxy Buds Pro 2</v>
      </c>
      <c r="J4863" s="2" t="str">
        <f>VLOOKUP(E4863,CUSTOMERS!$A$2:$K$1001,2,0)&amp;" "&amp;VLOOKUP(E4863,CUSTOMERS!$A$2:$K$1001,3,0)</f>
        <v>Randolph Grieveson</v>
      </c>
    </row>
    <row r="4864" spans="1:10" ht="14.25" customHeight="1" x14ac:dyDescent="0.3">
      <c r="A4864" s="3">
        <f t="shared" si="19"/>
        <v>45261</v>
      </c>
      <c r="B4864" s="3">
        <v>45282</v>
      </c>
      <c r="C4864" s="2">
        <v>302400</v>
      </c>
      <c r="D4864" s="2">
        <v>10054</v>
      </c>
      <c r="E4864" s="2">
        <v>42</v>
      </c>
      <c r="F4864" s="2">
        <v>1</v>
      </c>
      <c r="G4864" s="2">
        <v>250</v>
      </c>
      <c r="H4864" s="2">
        <v>250</v>
      </c>
      <c r="I4864" s="2" t="str">
        <f>VLOOKUP($D4864,PRODUCTS!$A$2:$G$87,2,0)</f>
        <v>Samsung - 28” ViewFinity UHD</v>
      </c>
      <c r="J4864" s="2" t="str">
        <f>VLOOKUP(E4864,CUSTOMERS!$A$2:$K$1001,2,0)&amp;" "&amp;VLOOKUP(E4864,CUSTOMERS!$A$2:$K$1001,3,0)</f>
        <v>Tore Giacobini</v>
      </c>
    </row>
    <row r="4865" spans="1:10" ht="14.25" customHeight="1" x14ac:dyDescent="0.3">
      <c r="A4865" s="3">
        <f t="shared" si="19"/>
        <v>45261</v>
      </c>
      <c r="B4865" s="3">
        <v>45282</v>
      </c>
      <c r="C4865" s="2">
        <v>302401</v>
      </c>
      <c r="D4865" s="2">
        <v>10070</v>
      </c>
      <c r="E4865" s="2">
        <v>331</v>
      </c>
      <c r="F4865" s="2">
        <v>3</v>
      </c>
      <c r="G4865" s="2">
        <v>7</v>
      </c>
      <c r="H4865" s="2">
        <v>21</v>
      </c>
      <c r="I4865" s="2" t="str">
        <f>VLOOKUP($D4865,PRODUCTS!$A$2:$G$87,2,0)</f>
        <v>Case for iPhone 15 Pro Max Red</v>
      </c>
      <c r="J4865" s="2" t="str">
        <f>VLOOKUP(E4865,CUSTOMERS!$A$2:$K$1001,2,0)&amp;" "&amp;VLOOKUP(E4865,CUSTOMERS!$A$2:$K$1001,3,0)</f>
        <v>Michele Peedell</v>
      </c>
    </row>
    <row r="4866" spans="1:10" ht="14.25" customHeight="1" x14ac:dyDescent="0.3">
      <c r="A4866" s="3">
        <f t="shared" si="19"/>
        <v>45261</v>
      </c>
      <c r="B4866" s="3">
        <v>45282</v>
      </c>
      <c r="C4866" s="2">
        <v>302402</v>
      </c>
      <c r="D4866" s="2">
        <v>10023</v>
      </c>
      <c r="E4866" s="2">
        <v>67</v>
      </c>
      <c r="F4866" s="2">
        <v>2</v>
      </c>
      <c r="G4866" s="2">
        <v>1099</v>
      </c>
      <c r="H4866" s="2">
        <v>2198</v>
      </c>
      <c r="I4866" s="2" t="str">
        <f>VLOOKUP($D4866,PRODUCTS!$A$2:$G$87,2,0)</f>
        <v>iPhone 15 512 GB</v>
      </c>
      <c r="J4866" s="2" t="str">
        <f>VLOOKUP(E4866,CUSTOMERS!$A$2:$K$1001,2,0)&amp;" "&amp;VLOOKUP(E4866,CUSTOMERS!$A$2:$K$1001,3,0)</f>
        <v>Mandel Wigfall</v>
      </c>
    </row>
    <row r="4867" spans="1:10" ht="14.25" customHeight="1" x14ac:dyDescent="0.3">
      <c r="A4867" s="3">
        <f t="shared" si="19"/>
        <v>45261</v>
      </c>
      <c r="B4867" s="3">
        <v>45282</v>
      </c>
      <c r="C4867" s="2">
        <v>302402</v>
      </c>
      <c r="D4867" s="2">
        <v>10052</v>
      </c>
      <c r="E4867" s="2">
        <v>810</v>
      </c>
      <c r="F4867" s="2">
        <v>2</v>
      </c>
      <c r="G4867" s="2">
        <v>300</v>
      </c>
      <c r="H4867" s="2">
        <v>600</v>
      </c>
      <c r="I4867" s="2" t="str">
        <f>VLOOKUP($D4867,PRODUCTS!$A$2:$G$87,2,0)</f>
        <v>Acer - Aspire XC-840-UB11</v>
      </c>
      <c r="J4867" s="2" t="str">
        <f>VLOOKUP(E4867,CUSTOMERS!$A$2:$K$1001,2,0)&amp;" "&amp;VLOOKUP(E4867,CUSTOMERS!$A$2:$K$1001,3,0)</f>
        <v>Humfried Pettinger</v>
      </c>
    </row>
    <row r="4868" spans="1:10" ht="14.25" customHeight="1" x14ac:dyDescent="0.3">
      <c r="A4868" s="3">
        <f t="shared" si="19"/>
        <v>45261</v>
      </c>
      <c r="B4868" s="3">
        <v>45283</v>
      </c>
      <c r="C4868" s="2">
        <v>302403</v>
      </c>
      <c r="D4868" s="2">
        <v>10055</v>
      </c>
      <c r="E4868" s="2">
        <v>289</v>
      </c>
      <c r="F4868" s="2">
        <v>2</v>
      </c>
      <c r="G4868" s="2">
        <v>95</v>
      </c>
      <c r="H4868" s="2">
        <v>190</v>
      </c>
      <c r="I4868" s="2" t="str">
        <f>VLOOKUP($D4868,PRODUCTS!$A$2:$G$87,2,0)</f>
        <v>Dell - S2421NX 23.8" IPS LED FHD</v>
      </c>
      <c r="J4868" s="2" t="str">
        <f>VLOOKUP(E4868,CUSTOMERS!$A$2:$K$1001,2,0)&amp;" "&amp;VLOOKUP(E4868,CUSTOMERS!$A$2:$K$1001,3,0)</f>
        <v>Ferdy Gill</v>
      </c>
    </row>
    <row r="4869" spans="1:10" ht="14.25" customHeight="1" x14ac:dyDescent="0.3">
      <c r="A4869" s="3">
        <f t="shared" si="19"/>
        <v>45261</v>
      </c>
      <c r="B4869" s="3">
        <v>45283</v>
      </c>
      <c r="C4869" s="2">
        <v>302403</v>
      </c>
      <c r="D4869" s="2">
        <v>10033</v>
      </c>
      <c r="E4869" s="2">
        <v>493</v>
      </c>
      <c r="F4869" s="2">
        <v>1</v>
      </c>
      <c r="G4869" s="2">
        <v>295</v>
      </c>
      <c r="H4869" s="2">
        <v>295</v>
      </c>
      <c r="I4869" s="2" t="str">
        <f>VLOOKUP($D4869,PRODUCTS!$A$2:$G$87,2,0)</f>
        <v>Nintendo Switch</v>
      </c>
      <c r="J4869" s="2" t="str">
        <f>VLOOKUP(E4869,CUSTOMERS!$A$2:$K$1001,2,0)&amp;" "&amp;VLOOKUP(E4869,CUSTOMERS!$A$2:$K$1001,3,0)</f>
        <v>Hilario Gabrieli</v>
      </c>
    </row>
    <row r="4870" spans="1:10" ht="14.25" customHeight="1" x14ac:dyDescent="0.3">
      <c r="A4870" s="3">
        <f t="shared" si="19"/>
        <v>45261</v>
      </c>
      <c r="B4870" s="3">
        <v>45283</v>
      </c>
      <c r="C4870" s="2">
        <v>302403</v>
      </c>
      <c r="D4870" s="2">
        <v>10071</v>
      </c>
      <c r="E4870" s="2">
        <v>168</v>
      </c>
      <c r="F4870" s="2">
        <v>3</v>
      </c>
      <c r="G4870" s="2">
        <v>6</v>
      </c>
      <c r="H4870" s="2">
        <v>18</v>
      </c>
      <c r="I4870" s="2" t="str">
        <f>VLOOKUP($D4870,PRODUCTS!$A$2:$G$87,2,0)</f>
        <v>Case for iPhone 15 Pro Red</v>
      </c>
      <c r="J4870" s="2" t="str">
        <f>VLOOKUP(E4870,CUSTOMERS!$A$2:$K$1001,2,0)&amp;" "&amp;VLOOKUP(E4870,CUSTOMERS!$A$2:$K$1001,3,0)</f>
        <v>Judas Hallwell</v>
      </c>
    </row>
    <row r="4871" spans="1:10" ht="14.25" customHeight="1" x14ac:dyDescent="0.3">
      <c r="A4871" s="3">
        <f t="shared" si="19"/>
        <v>45261</v>
      </c>
      <c r="B4871" s="3">
        <v>45283</v>
      </c>
      <c r="C4871" s="2">
        <v>302404</v>
      </c>
      <c r="D4871" s="2">
        <v>10076</v>
      </c>
      <c r="E4871" s="2">
        <v>98</v>
      </c>
      <c r="F4871" s="2">
        <v>3</v>
      </c>
      <c r="G4871" s="2">
        <v>7</v>
      </c>
      <c r="H4871" s="2">
        <v>21</v>
      </c>
      <c r="I4871" s="2" t="str">
        <f>VLOOKUP($D4871,PRODUCTS!$A$2:$G$87,2,0)</f>
        <v>Case for iPhone 15 Pro Max Blue</v>
      </c>
      <c r="J4871" s="2" t="str">
        <f>VLOOKUP(E4871,CUSTOMERS!$A$2:$K$1001,2,0)&amp;" "&amp;VLOOKUP(E4871,CUSTOMERS!$A$2:$K$1001,3,0)</f>
        <v>Hamnet Clappson</v>
      </c>
    </row>
    <row r="4872" spans="1:10" ht="14.25" customHeight="1" x14ac:dyDescent="0.3">
      <c r="A4872" s="3">
        <f t="shared" si="19"/>
        <v>45261</v>
      </c>
      <c r="B4872" s="3">
        <v>45283</v>
      </c>
      <c r="C4872" s="2">
        <v>302405</v>
      </c>
      <c r="D4872" s="2">
        <v>10076</v>
      </c>
      <c r="E4872" s="2">
        <v>307</v>
      </c>
      <c r="F4872" s="2">
        <v>2</v>
      </c>
      <c r="G4872" s="2">
        <v>7</v>
      </c>
      <c r="H4872" s="2">
        <v>14</v>
      </c>
      <c r="I4872" s="2" t="str">
        <f>VLOOKUP($D4872,PRODUCTS!$A$2:$G$87,2,0)</f>
        <v>Case for iPhone 15 Pro Max Blue</v>
      </c>
      <c r="J4872" s="2" t="str">
        <f>VLOOKUP(E4872,CUSTOMERS!$A$2:$K$1001,2,0)&amp;" "&amp;VLOOKUP(E4872,CUSTOMERS!$A$2:$K$1001,3,0)</f>
        <v>Melli Easson</v>
      </c>
    </row>
    <row r="4873" spans="1:10" ht="14.25" customHeight="1" x14ac:dyDescent="0.3">
      <c r="A4873" s="3">
        <f t="shared" si="19"/>
        <v>45261</v>
      </c>
      <c r="B4873" s="3">
        <v>45283</v>
      </c>
      <c r="C4873" s="2">
        <v>302406</v>
      </c>
      <c r="D4873" s="2">
        <v>10003</v>
      </c>
      <c r="E4873" s="2">
        <v>269</v>
      </c>
      <c r="F4873" s="2">
        <v>1</v>
      </c>
      <c r="G4873" s="2">
        <v>149</v>
      </c>
      <c r="H4873" s="2">
        <v>149</v>
      </c>
      <c r="I4873" s="2" t="str">
        <f>VLOOKUP($D4873,PRODUCTS!$A$2:$G$87,2,0)</f>
        <v>Apple Airpods Pro</v>
      </c>
      <c r="J4873" s="2" t="str">
        <f>VLOOKUP(E4873,CUSTOMERS!$A$2:$K$1001,2,0)&amp;" "&amp;VLOOKUP(E4873,CUSTOMERS!$A$2:$K$1001,3,0)</f>
        <v>Carleen Boller</v>
      </c>
    </row>
    <row r="4874" spans="1:10" ht="14.25" customHeight="1" x14ac:dyDescent="0.3">
      <c r="A4874" s="3">
        <f t="shared" si="19"/>
        <v>45261</v>
      </c>
      <c r="B4874" s="3">
        <v>45283</v>
      </c>
      <c r="C4874" s="2">
        <v>302407</v>
      </c>
      <c r="D4874" s="2">
        <v>10062</v>
      </c>
      <c r="E4874" s="2">
        <v>526</v>
      </c>
      <c r="F4874" s="2">
        <v>2</v>
      </c>
      <c r="G4874" s="2">
        <v>1499</v>
      </c>
      <c r="H4874" s="2">
        <v>2998</v>
      </c>
      <c r="I4874" s="2" t="str">
        <f>VLOOKUP($D4874,PRODUCTS!$A$2:$G$87,2,0)</f>
        <v>LG - 65" Class B3 Series OLED</v>
      </c>
      <c r="J4874" s="2" t="str">
        <f>VLOOKUP(E4874,CUSTOMERS!$A$2:$K$1001,2,0)&amp;" "&amp;VLOOKUP(E4874,CUSTOMERS!$A$2:$K$1001,3,0)</f>
        <v>Ingrim Yakebovich</v>
      </c>
    </row>
    <row r="4875" spans="1:10" ht="14.25" customHeight="1" x14ac:dyDescent="0.3">
      <c r="A4875" s="3">
        <f t="shared" si="19"/>
        <v>45261</v>
      </c>
      <c r="B4875" s="3">
        <v>45283</v>
      </c>
      <c r="C4875" s="2">
        <v>302408</v>
      </c>
      <c r="D4875" s="2">
        <v>10032</v>
      </c>
      <c r="E4875" s="2">
        <v>622</v>
      </c>
      <c r="F4875" s="2">
        <v>3</v>
      </c>
      <c r="G4875" s="2">
        <v>70</v>
      </c>
      <c r="H4875" s="2">
        <v>210</v>
      </c>
      <c r="I4875" s="2" t="str">
        <f>VLOOKUP($D4875,PRODUCTS!$A$2:$G$87,2,0)</f>
        <v>Nintendo Switch Pro Controller</v>
      </c>
      <c r="J4875" s="2" t="str">
        <f>VLOOKUP(E4875,CUSTOMERS!$A$2:$K$1001,2,0)&amp;" "&amp;VLOOKUP(E4875,CUSTOMERS!$A$2:$K$1001,3,0)</f>
        <v>Teressa Van Baaren</v>
      </c>
    </row>
    <row r="4876" spans="1:10" ht="14.25" customHeight="1" x14ac:dyDescent="0.3">
      <c r="A4876" s="3">
        <f t="shared" si="19"/>
        <v>45261</v>
      </c>
      <c r="B4876" s="3">
        <v>45283</v>
      </c>
      <c r="C4876" s="2">
        <v>302408</v>
      </c>
      <c r="D4876" s="2">
        <v>10014</v>
      </c>
      <c r="E4876" s="2">
        <v>474</v>
      </c>
      <c r="F4876" s="2">
        <v>3</v>
      </c>
      <c r="G4876" s="2">
        <v>1199</v>
      </c>
      <c r="H4876" s="2">
        <v>3597</v>
      </c>
      <c r="I4876" s="2" t="str">
        <f>VLOOKUP($D4876,PRODUCTS!$A$2:$G$87,2,0)</f>
        <v>iPhone 15 Pro Max 256 GB</v>
      </c>
      <c r="J4876" s="2" t="str">
        <f>VLOOKUP(E4876,CUSTOMERS!$A$2:$K$1001,2,0)&amp;" "&amp;VLOOKUP(E4876,CUSTOMERS!$A$2:$K$1001,3,0)</f>
        <v>Sherry Livesley</v>
      </c>
    </row>
    <row r="4877" spans="1:10" ht="14.25" customHeight="1" x14ac:dyDescent="0.3">
      <c r="A4877" s="3">
        <f t="shared" si="19"/>
        <v>45261</v>
      </c>
      <c r="B4877" s="3">
        <v>45283</v>
      </c>
      <c r="C4877" s="2">
        <v>302408</v>
      </c>
      <c r="D4877" s="2">
        <v>10084</v>
      </c>
      <c r="E4877" s="2">
        <v>971</v>
      </c>
      <c r="F4877" s="2">
        <v>3</v>
      </c>
      <c r="G4877" s="2">
        <v>7</v>
      </c>
      <c r="H4877" s="2">
        <v>21</v>
      </c>
      <c r="I4877" s="2" t="str">
        <f>VLOOKUP($D4877,PRODUCTS!$A$2:$G$87,2,0)</f>
        <v>AAA Batteries (4-pack)</v>
      </c>
      <c r="J4877" s="2" t="str">
        <f>VLOOKUP(E4877,CUSTOMERS!$A$2:$K$1001,2,0)&amp;" "&amp;VLOOKUP(E4877,CUSTOMERS!$A$2:$K$1001,3,0)</f>
        <v>Malcolm Penley</v>
      </c>
    </row>
    <row r="4878" spans="1:10" ht="14.25" customHeight="1" x14ac:dyDescent="0.3">
      <c r="A4878" s="3">
        <f t="shared" si="19"/>
        <v>45261</v>
      </c>
      <c r="B4878" s="3">
        <v>45283</v>
      </c>
      <c r="C4878" s="2">
        <v>302409</v>
      </c>
      <c r="D4878" s="2">
        <v>10023</v>
      </c>
      <c r="E4878" s="2">
        <v>943</v>
      </c>
      <c r="F4878" s="2">
        <v>1</v>
      </c>
      <c r="G4878" s="2">
        <v>1099</v>
      </c>
      <c r="H4878" s="2">
        <v>1099</v>
      </c>
      <c r="I4878" s="2" t="str">
        <f>VLOOKUP($D4878,PRODUCTS!$A$2:$G$87,2,0)</f>
        <v>iPhone 15 512 GB</v>
      </c>
      <c r="J4878" s="2" t="str">
        <f>VLOOKUP(E4878,CUSTOMERS!$A$2:$K$1001,2,0)&amp;" "&amp;VLOOKUP(E4878,CUSTOMERS!$A$2:$K$1001,3,0)</f>
        <v>Kiel Reyson</v>
      </c>
    </row>
    <row r="4879" spans="1:10" ht="14.25" customHeight="1" x14ac:dyDescent="0.3">
      <c r="A4879" s="3">
        <f t="shared" si="19"/>
        <v>45261</v>
      </c>
      <c r="B4879" s="3">
        <v>45283</v>
      </c>
      <c r="C4879" s="2">
        <v>302409</v>
      </c>
      <c r="D4879" s="2">
        <v>10016</v>
      </c>
      <c r="E4879" s="2">
        <v>770</v>
      </c>
      <c r="F4879" s="2">
        <v>2</v>
      </c>
      <c r="G4879" s="2">
        <v>1599</v>
      </c>
      <c r="H4879" s="2">
        <v>3198</v>
      </c>
      <c r="I4879" s="2" t="str">
        <f>VLOOKUP($D4879,PRODUCTS!$A$2:$G$87,2,0)</f>
        <v>iPhone 15 Pro Max 1 TB</v>
      </c>
      <c r="J4879" s="2" t="str">
        <f>VLOOKUP(E4879,CUSTOMERS!$A$2:$K$1001,2,0)&amp;" "&amp;VLOOKUP(E4879,CUSTOMERS!$A$2:$K$1001,3,0)</f>
        <v>Izaak Cregg</v>
      </c>
    </row>
    <row r="4880" spans="1:10" ht="14.25" customHeight="1" x14ac:dyDescent="0.3">
      <c r="A4880" s="3">
        <f t="shared" si="19"/>
        <v>45261</v>
      </c>
      <c r="B4880" s="3">
        <v>45283</v>
      </c>
      <c r="C4880" s="2">
        <v>302409</v>
      </c>
      <c r="D4880" s="2">
        <v>10053</v>
      </c>
      <c r="E4880" s="2">
        <v>443</v>
      </c>
      <c r="F4880" s="2">
        <v>1</v>
      </c>
      <c r="G4880" s="2">
        <v>90</v>
      </c>
      <c r="H4880" s="2">
        <v>90</v>
      </c>
      <c r="I4880" s="2" t="str">
        <f>VLOOKUP($D4880,PRODUCTS!$A$2:$G$87,2,0)</f>
        <v>HP - 21.5" IPS LED Full HD </v>
      </c>
      <c r="J4880" s="2" t="str">
        <f>VLOOKUP(E4880,CUSTOMERS!$A$2:$K$1001,2,0)&amp;" "&amp;VLOOKUP(E4880,CUSTOMERS!$A$2:$K$1001,3,0)</f>
        <v>Travus Usher</v>
      </c>
    </row>
    <row r="4881" spans="1:10" ht="14.25" customHeight="1" x14ac:dyDescent="0.3">
      <c r="A4881" s="3">
        <f t="shared" si="19"/>
        <v>45261</v>
      </c>
      <c r="B4881" s="3">
        <v>45283</v>
      </c>
      <c r="C4881" s="2">
        <v>302409</v>
      </c>
      <c r="D4881" s="2">
        <v>10085</v>
      </c>
      <c r="E4881" s="2">
        <v>983</v>
      </c>
      <c r="F4881" s="2">
        <v>3</v>
      </c>
      <c r="G4881" s="2">
        <v>6</v>
      </c>
      <c r="H4881" s="2">
        <v>18</v>
      </c>
      <c r="I4881" s="2" t="str">
        <f>VLOOKUP($D4881,PRODUCTS!$A$2:$G$87,2,0)</f>
        <v>AA Batteries (4-pack)</v>
      </c>
      <c r="J4881" s="2" t="str">
        <f>VLOOKUP(E4881,CUSTOMERS!$A$2:$K$1001,2,0)&amp;" "&amp;VLOOKUP(E4881,CUSTOMERS!$A$2:$K$1001,3,0)</f>
        <v>Orton Vouls</v>
      </c>
    </row>
    <row r="4882" spans="1:10" ht="14.25" customHeight="1" x14ac:dyDescent="0.3">
      <c r="A4882" s="3">
        <f t="shared" si="19"/>
        <v>45261</v>
      </c>
      <c r="B4882" s="3">
        <v>45283</v>
      </c>
      <c r="C4882" s="2">
        <v>302410</v>
      </c>
      <c r="D4882" s="2">
        <v>10078</v>
      </c>
      <c r="E4882" s="2">
        <v>301</v>
      </c>
      <c r="F4882" s="2">
        <v>3</v>
      </c>
      <c r="G4882" s="2">
        <v>5</v>
      </c>
      <c r="H4882" s="2">
        <v>15</v>
      </c>
      <c r="I4882" s="2" t="str">
        <f>VLOOKUP($D4882,PRODUCTS!$A$2:$G$87,2,0)</f>
        <v>Case for iPhone 15 Blue</v>
      </c>
      <c r="J4882" s="2" t="str">
        <f>VLOOKUP(E4882,CUSTOMERS!$A$2:$K$1001,2,0)&amp;" "&amp;VLOOKUP(E4882,CUSTOMERS!$A$2:$K$1001,3,0)</f>
        <v>Aleen MacAllaster</v>
      </c>
    </row>
    <row r="4883" spans="1:10" ht="14.25" customHeight="1" x14ac:dyDescent="0.3">
      <c r="A4883" s="3">
        <f t="shared" si="19"/>
        <v>45261</v>
      </c>
      <c r="B4883" s="3">
        <v>45283</v>
      </c>
      <c r="C4883" s="2">
        <v>302410</v>
      </c>
      <c r="D4883" s="2">
        <v>10002</v>
      </c>
      <c r="E4883" s="2">
        <v>843</v>
      </c>
      <c r="F4883" s="2">
        <v>1</v>
      </c>
      <c r="G4883" s="2">
        <v>81</v>
      </c>
      <c r="H4883" s="2">
        <v>81</v>
      </c>
      <c r="I4883" s="2" t="str">
        <f>VLOOKUP($D4883,PRODUCTS!$A$2:$G$87,2,0)</f>
        <v>Apple AirTag 4 Pack</v>
      </c>
      <c r="J4883" s="2" t="str">
        <f>VLOOKUP(E4883,CUSTOMERS!$A$2:$K$1001,2,0)&amp;" "&amp;VLOOKUP(E4883,CUSTOMERS!$A$2:$K$1001,3,0)</f>
        <v>Colene Gravey</v>
      </c>
    </row>
    <row r="4884" spans="1:10" ht="14.25" customHeight="1" x14ac:dyDescent="0.3">
      <c r="A4884" s="3">
        <f t="shared" si="19"/>
        <v>45261</v>
      </c>
      <c r="B4884" s="3">
        <v>45283</v>
      </c>
      <c r="C4884" s="2">
        <v>302410</v>
      </c>
      <c r="D4884" s="2">
        <v>10084</v>
      </c>
      <c r="E4884" s="2">
        <v>947</v>
      </c>
      <c r="F4884" s="2">
        <v>3</v>
      </c>
      <c r="G4884" s="2">
        <v>7</v>
      </c>
      <c r="H4884" s="2">
        <v>21</v>
      </c>
      <c r="I4884" s="2" t="str">
        <f>VLOOKUP($D4884,PRODUCTS!$A$2:$G$87,2,0)</f>
        <v>AAA Batteries (4-pack)</v>
      </c>
      <c r="J4884" s="2" t="str">
        <f>VLOOKUP(E4884,CUSTOMERS!$A$2:$K$1001,2,0)&amp;" "&amp;VLOOKUP(E4884,CUSTOMERS!$A$2:$K$1001,3,0)</f>
        <v>Haven Wibberley</v>
      </c>
    </row>
    <row r="4885" spans="1:10" ht="14.25" customHeight="1" x14ac:dyDescent="0.3">
      <c r="A4885" s="3">
        <f t="shared" si="19"/>
        <v>45261</v>
      </c>
      <c r="B4885" s="3">
        <v>45284</v>
      </c>
      <c r="C4885" s="2">
        <v>302411</v>
      </c>
      <c r="D4885" s="2">
        <v>10053</v>
      </c>
      <c r="E4885" s="2">
        <v>37</v>
      </c>
      <c r="F4885" s="2">
        <v>2</v>
      </c>
      <c r="G4885" s="2">
        <v>90</v>
      </c>
      <c r="H4885" s="2">
        <v>180</v>
      </c>
      <c r="I4885" s="2" t="str">
        <f>VLOOKUP($D4885,PRODUCTS!$A$2:$G$87,2,0)</f>
        <v>HP - 21.5" IPS LED Full HD </v>
      </c>
      <c r="J4885" s="2" t="str">
        <f>VLOOKUP(E4885,CUSTOMERS!$A$2:$K$1001,2,0)&amp;" "&amp;VLOOKUP(E4885,CUSTOMERS!$A$2:$K$1001,3,0)</f>
        <v>Rufe Inggall</v>
      </c>
    </row>
    <row r="4886" spans="1:10" ht="14.25" customHeight="1" x14ac:dyDescent="0.3">
      <c r="A4886" s="3">
        <f t="shared" si="19"/>
        <v>45261</v>
      </c>
      <c r="B4886" s="3">
        <v>45284</v>
      </c>
      <c r="C4886" s="2">
        <v>302411</v>
      </c>
      <c r="D4886" s="2">
        <v>10053</v>
      </c>
      <c r="E4886" s="2">
        <v>317</v>
      </c>
      <c r="F4886" s="2">
        <v>1</v>
      </c>
      <c r="G4886" s="2">
        <v>90</v>
      </c>
      <c r="H4886" s="2">
        <v>90</v>
      </c>
      <c r="I4886" s="2" t="str">
        <f>VLOOKUP($D4886,PRODUCTS!$A$2:$G$87,2,0)</f>
        <v>HP - 21.5" IPS LED Full HD </v>
      </c>
      <c r="J4886" s="2" t="str">
        <f>VLOOKUP(E4886,CUSTOMERS!$A$2:$K$1001,2,0)&amp;" "&amp;VLOOKUP(E4886,CUSTOMERS!$A$2:$K$1001,3,0)</f>
        <v>Evelyn Brannigan</v>
      </c>
    </row>
    <row r="4887" spans="1:10" ht="14.25" customHeight="1" x14ac:dyDescent="0.3">
      <c r="A4887" s="3">
        <f t="shared" si="19"/>
        <v>45261</v>
      </c>
      <c r="B4887" s="3">
        <v>45284</v>
      </c>
      <c r="C4887" s="2">
        <v>302412</v>
      </c>
      <c r="D4887" s="2">
        <v>10004</v>
      </c>
      <c r="E4887" s="2">
        <v>964</v>
      </c>
      <c r="F4887" s="2">
        <v>1</v>
      </c>
      <c r="G4887" s="2">
        <v>35</v>
      </c>
      <c r="H4887" s="2">
        <v>35</v>
      </c>
      <c r="I4887" s="2" t="str">
        <f>VLOOKUP($D4887,PRODUCTS!$A$2:$G$87,2,0)</f>
        <v>Fire Stick TV 4K</v>
      </c>
      <c r="J4887" s="2" t="str">
        <f>VLOOKUP(E4887,CUSTOMERS!$A$2:$K$1001,2,0)&amp;" "&amp;VLOOKUP(E4887,CUSTOMERS!$A$2:$K$1001,3,0)</f>
        <v>Carlen Ludl</v>
      </c>
    </row>
    <row r="4888" spans="1:10" ht="14.25" customHeight="1" x14ac:dyDescent="0.3">
      <c r="A4888" s="3">
        <f t="shared" si="19"/>
        <v>45261</v>
      </c>
      <c r="B4888" s="3">
        <v>45284</v>
      </c>
      <c r="C4888" s="2">
        <v>302412</v>
      </c>
      <c r="D4888" s="2">
        <v>10016</v>
      </c>
      <c r="E4888" s="2">
        <v>604</v>
      </c>
      <c r="F4888" s="2">
        <v>1</v>
      </c>
      <c r="G4888" s="2">
        <v>1599</v>
      </c>
      <c r="H4888" s="2">
        <v>1599</v>
      </c>
      <c r="I4888" s="2" t="str">
        <f>VLOOKUP($D4888,PRODUCTS!$A$2:$G$87,2,0)</f>
        <v>iPhone 15 Pro Max 1 TB</v>
      </c>
      <c r="J4888" s="2" t="str">
        <f>VLOOKUP(E4888,CUSTOMERS!$A$2:$K$1001,2,0)&amp;" "&amp;VLOOKUP(E4888,CUSTOMERS!$A$2:$K$1001,3,0)</f>
        <v>Linc Willox</v>
      </c>
    </row>
    <row r="4889" spans="1:10" ht="14.25" customHeight="1" x14ac:dyDescent="0.3">
      <c r="A4889" s="3">
        <f t="shared" si="19"/>
        <v>45261</v>
      </c>
      <c r="B4889" s="3">
        <v>45284</v>
      </c>
      <c r="C4889" s="2">
        <v>302413</v>
      </c>
      <c r="D4889" s="2">
        <v>10056</v>
      </c>
      <c r="E4889" s="2">
        <v>637</v>
      </c>
      <c r="F4889" s="2">
        <v>2</v>
      </c>
      <c r="G4889" s="2">
        <v>999</v>
      </c>
      <c r="H4889" s="2">
        <v>1998</v>
      </c>
      <c r="I4889" s="2" t="str">
        <f>VLOOKUP($D4889,PRODUCTS!$A$2:$G$87,2,0)</f>
        <v>Samsung - 85" Class TU690T</v>
      </c>
      <c r="J4889" s="2" t="str">
        <f>VLOOKUP(E4889,CUSTOMERS!$A$2:$K$1001,2,0)&amp;" "&amp;VLOOKUP(E4889,CUSTOMERS!$A$2:$K$1001,3,0)</f>
        <v>Danell Draco</v>
      </c>
    </row>
    <row r="4890" spans="1:10" ht="14.25" customHeight="1" x14ac:dyDescent="0.3">
      <c r="A4890" s="3">
        <f t="shared" si="19"/>
        <v>45261</v>
      </c>
      <c r="B4890" s="3">
        <v>45284</v>
      </c>
      <c r="C4890" s="2">
        <v>302413</v>
      </c>
      <c r="D4890" s="2">
        <v>10059</v>
      </c>
      <c r="E4890" s="2">
        <v>706</v>
      </c>
      <c r="F4890" s="2">
        <v>2</v>
      </c>
      <c r="G4890" s="2">
        <v>269</v>
      </c>
      <c r="H4890" s="2">
        <v>538</v>
      </c>
      <c r="I4890" s="2" t="str">
        <f>VLOOKUP($D4890,PRODUCTS!$A$2:$G$87,2,0)</f>
        <v>TCL - 55" Class S4 S-Class</v>
      </c>
      <c r="J4890" s="2" t="str">
        <f>VLOOKUP(E4890,CUSTOMERS!$A$2:$K$1001,2,0)&amp;" "&amp;VLOOKUP(E4890,CUSTOMERS!$A$2:$K$1001,3,0)</f>
        <v>Paulita Chastelain</v>
      </c>
    </row>
    <row r="4891" spans="1:10" ht="14.25" customHeight="1" x14ac:dyDescent="0.3">
      <c r="A4891" s="3">
        <f t="shared" si="19"/>
        <v>45261</v>
      </c>
      <c r="B4891" s="3">
        <v>45284</v>
      </c>
      <c r="C4891" s="2">
        <v>302414</v>
      </c>
      <c r="D4891" s="2">
        <v>10070</v>
      </c>
      <c r="E4891" s="2">
        <v>602</v>
      </c>
      <c r="F4891" s="2">
        <v>3</v>
      </c>
      <c r="G4891" s="2">
        <v>7</v>
      </c>
      <c r="H4891" s="2">
        <v>21</v>
      </c>
      <c r="I4891" s="2" t="str">
        <f>VLOOKUP($D4891,PRODUCTS!$A$2:$G$87,2,0)</f>
        <v>Case for iPhone 15 Pro Max Red</v>
      </c>
      <c r="J4891" s="2" t="str">
        <f>VLOOKUP(E4891,CUSTOMERS!$A$2:$K$1001,2,0)&amp;" "&amp;VLOOKUP(E4891,CUSTOMERS!$A$2:$K$1001,3,0)</f>
        <v>Lammond Nevett</v>
      </c>
    </row>
    <row r="4892" spans="1:10" ht="14.25" customHeight="1" x14ac:dyDescent="0.3">
      <c r="A4892" s="3">
        <f t="shared" si="19"/>
        <v>45261</v>
      </c>
      <c r="B4892" s="3">
        <v>45284</v>
      </c>
      <c r="C4892" s="2">
        <v>302415</v>
      </c>
      <c r="D4892" s="2">
        <v>10003</v>
      </c>
      <c r="E4892" s="2">
        <v>692</v>
      </c>
      <c r="F4892" s="2">
        <v>2</v>
      </c>
      <c r="G4892" s="2">
        <v>149</v>
      </c>
      <c r="H4892" s="2">
        <v>298</v>
      </c>
      <c r="I4892" s="2" t="str">
        <f>VLOOKUP($D4892,PRODUCTS!$A$2:$G$87,2,0)</f>
        <v>Apple Airpods Pro</v>
      </c>
      <c r="J4892" s="2" t="str">
        <f>VLOOKUP(E4892,CUSTOMERS!$A$2:$K$1001,2,0)&amp;" "&amp;VLOOKUP(E4892,CUSTOMERS!$A$2:$K$1001,3,0)</f>
        <v>Ali Knill</v>
      </c>
    </row>
    <row r="4893" spans="1:10" ht="14.25" customHeight="1" x14ac:dyDescent="0.3">
      <c r="A4893" s="3">
        <f t="shared" si="19"/>
        <v>45261</v>
      </c>
      <c r="B4893" s="3">
        <v>45284</v>
      </c>
      <c r="C4893" s="2">
        <v>302416</v>
      </c>
      <c r="D4893" s="2">
        <v>10086</v>
      </c>
      <c r="E4893" s="2">
        <v>543</v>
      </c>
      <c r="F4893" s="2">
        <v>2</v>
      </c>
      <c r="G4893" s="2">
        <v>13</v>
      </c>
      <c r="H4893" s="2">
        <v>26</v>
      </c>
      <c r="I4893" s="2" t="str">
        <f>VLOOKUP($D4893,PRODUCTS!$A$2:$G$87,2,0)</f>
        <v>Lightning Charging Cable</v>
      </c>
      <c r="J4893" s="2" t="str">
        <f>VLOOKUP(E4893,CUSTOMERS!$A$2:$K$1001,2,0)&amp;" "&amp;VLOOKUP(E4893,CUSTOMERS!$A$2:$K$1001,3,0)</f>
        <v>Eadith Greenough</v>
      </c>
    </row>
    <row r="4894" spans="1:10" ht="14.25" customHeight="1" x14ac:dyDescent="0.3">
      <c r="A4894" s="3">
        <f t="shared" si="19"/>
        <v>45261</v>
      </c>
      <c r="B4894" s="3">
        <v>45285</v>
      </c>
      <c r="C4894" s="2">
        <v>302417</v>
      </c>
      <c r="D4894" s="2">
        <v>10068</v>
      </c>
      <c r="E4894" s="2">
        <v>340</v>
      </c>
      <c r="F4894" s="2">
        <v>1</v>
      </c>
      <c r="G4894" s="2">
        <v>279</v>
      </c>
      <c r="H4894" s="2">
        <v>279</v>
      </c>
      <c r="I4894" s="2" t="str">
        <f>VLOOKUP($D4894,PRODUCTS!$A$2:$G$87,2,0)</f>
        <v>Yale - Assure Lock 2 Smart Lock</v>
      </c>
      <c r="J4894" s="2" t="str">
        <f>VLOOKUP(E4894,CUSTOMERS!$A$2:$K$1001,2,0)&amp;" "&amp;VLOOKUP(E4894,CUSTOMERS!$A$2:$K$1001,3,0)</f>
        <v>Clarke Renals</v>
      </c>
    </row>
    <row r="4895" spans="1:10" ht="14.25" customHeight="1" x14ac:dyDescent="0.3">
      <c r="A4895" s="3">
        <f t="shared" si="19"/>
        <v>45261</v>
      </c>
      <c r="B4895" s="3">
        <v>45285</v>
      </c>
      <c r="C4895" s="2">
        <v>302417</v>
      </c>
      <c r="D4895" s="2">
        <v>10047</v>
      </c>
      <c r="E4895" s="2">
        <v>534</v>
      </c>
      <c r="F4895" s="2">
        <v>3</v>
      </c>
      <c r="G4895" s="2">
        <v>300</v>
      </c>
      <c r="H4895" s="2">
        <v>900</v>
      </c>
      <c r="I4895" s="2" t="str">
        <f>VLOOKUP($D4895,PRODUCTS!$A$2:$G$87,2,0)</f>
        <v>Microsoft - Xbox Series S 512 GB All-Digital Console</v>
      </c>
      <c r="J4895" s="2" t="str">
        <f>VLOOKUP(E4895,CUSTOMERS!$A$2:$K$1001,2,0)&amp;" "&amp;VLOOKUP(E4895,CUSTOMERS!$A$2:$K$1001,3,0)</f>
        <v>Gypsy Lamport</v>
      </c>
    </row>
    <row r="4896" spans="1:10" ht="14.25" customHeight="1" x14ac:dyDescent="0.3">
      <c r="A4896" s="3">
        <f t="shared" si="19"/>
        <v>45261</v>
      </c>
      <c r="B4896" s="3">
        <v>45285</v>
      </c>
      <c r="C4896" s="2">
        <v>302417</v>
      </c>
      <c r="D4896" s="2">
        <v>10051</v>
      </c>
      <c r="E4896" s="2">
        <v>18</v>
      </c>
      <c r="F4896" s="2">
        <v>2</v>
      </c>
      <c r="G4896" s="2">
        <v>900</v>
      </c>
      <c r="H4896" s="2">
        <v>1800</v>
      </c>
      <c r="I4896" s="2" t="str">
        <f>VLOOKUP($D4896,PRODUCTS!$A$2:$G$87,2,0)</f>
        <v>Dell - Inspiron 23.8" Touch screen All-In-One</v>
      </c>
      <c r="J4896" s="2" t="str">
        <f>VLOOKUP(E4896,CUSTOMERS!$A$2:$K$1001,2,0)&amp;" "&amp;VLOOKUP(E4896,CUSTOMERS!$A$2:$K$1001,3,0)</f>
        <v>Gilberto Adanez</v>
      </c>
    </row>
    <row r="4897" spans="1:10" ht="14.25" customHeight="1" x14ac:dyDescent="0.3">
      <c r="A4897" s="3">
        <f t="shared" si="19"/>
        <v>45261</v>
      </c>
      <c r="B4897" s="3">
        <v>45285</v>
      </c>
      <c r="C4897" s="2">
        <v>302417</v>
      </c>
      <c r="D4897" s="2">
        <v>10035</v>
      </c>
      <c r="E4897" s="2">
        <v>119</v>
      </c>
      <c r="F4897" s="2">
        <v>3</v>
      </c>
      <c r="G4897" s="2">
        <v>52</v>
      </c>
      <c r="H4897" s="2">
        <v>156</v>
      </c>
      <c r="I4897" s="2" t="str">
        <f>VLOOKUP($D4897,PRODUCTS!$A$2:$G$87,2,0)</f>
        <v>Xbox Core Wireless Gaming Controller</v>
      </c>
      <c r="J4897" s="2" t="str">
        <f>VLOOKUP(E4897,CUSTOMERS!$A$2:$K$1001,2,0)&amp;" "&amp;VLOOKUP(E4897,CUSTOMERS!$A$2:$K$1001,3,0)</f>
        <v>Yehudi Kehoe</v>
      </c>
    </row>
    <row r="4898" spans="1:10" ht="14.25" customHeight="1" x14ac:dyDescent="0.3">
      <c r="A4898" s="3">
        <f t="shared" si="19"/>
        <v>45261</v>
      </c>
      <c r="B4898" s="3">
        <v>45285</v>
      </c>
      <c r="C4898" s="2">
        <v>302418</v>
      </c>
      <c r="D4898" s="2">
        <v>10036</v>
      </c>
      <c r="E4898" s="2">
        <v>491</v>
      </c>
      <c r="F4898" s="2">
        <v>3</v>
      </c>
      <c r="G4898" s="2">
        <v>111</v>
      </c>
      <c r="H4898" s="2">
        <v>333</v>
      </c>
      <c r="I4898" s="2" t="str">
        <f>VLOOKUP($D4898,PRODUCTS!$A$2:$G$87,2,0)</f>
        <v>Xbox Elite Series 2 Wireless</v>
      </c>
      <c r="J4898" s="2" t="str">
        <f>VLOOKUP(E4898,CUSTOMERS!$A$2:$K$1001,2,0)&amp;" "&amp;VLOOKUP(E4898,CUSTOMERS!$A$2:$K$1001,3,0)</f>
        <v>Cross Vakhrushin</v>
      </c>
    </row>
    <row r="4899" spans="1:10" ht="14.25" customHeight="1" x14ac:dyDescent="0.3">
      <c r="A4899" s="3">
        <f t="shared" si="19"/>
        <v>45261</v>
      </c>
      <c r="B4899" s="3">
        <v>45285</v>
      </c>
      <c r="C4899" s="2">
        <v>302419</v>
      </c>
      <c r="D4899" s="2">
        <v>10020</v>
      </c>
      <c r="E4899" s="2">
        <v>980</v>
      </c>
      <c r="F4899" s="2">
        <v>1</v>
      </c>
      <c r="G4899" s="2">
        <v>1499</v>
      </c>
      <c r="H4899" s="2">
        <v>1499</v>
      </c>
      <c r="I4899" s="2" t="str">
        <f>VLOOKUP($D4899,PRODUCTS!$A$2:$G$87,2,0)</f>
        <v>iPhone 15 Pro 1 TB</v>
      </c>
      <c r="J4899" s="2" t="str">
        <f>VLOOKUP(E4899,CUSTOMERS!$A$2:$K$1001,2,0)&amp;" "&amp;VLOOKUP(E4899,CUSTOMERS!$A$2:$K$1001,3,0)</f>
        <v>Rock Adamides</v>
      </c>
    </row>
    <row r="4900" spans="1:10" ht="14.25" customHeight="1" x14ac:dyDescent="0.3">
      <c r="A4900" s="3">
        <f t="shared" si="19"/>
        <v>45261</v>
      </c>
      <c r="B4900" s="3">
        <v>45285</v>
      </c>
      <c r="C4900" s="2">
        <v>302420</v>
      </c>
      <c r="D4900" s="2">
        <v>10003</v>
      </c>
      <c r="E4900" s="2">
        <v>86</v>
      </c>
      <c r="F4900" s="2">
        <v>1</v>
      </c>
      <c r="G4900" s="2">
        <v>149</v>
      </c>
      <c r="H4900" s="2">
        <v>149</v>
      </c>
      <c r="I4900" s="2" t="str">
        <f>VLOOKUP($D4900,PRODUCTS!$A$2:$G$87,2,0)</f>
        <v>Apple Airpods Pro</v>
      </c>
      <c r="J4900" s="2" t="str">
        <f>VLOOKUP(E4900,CUSTOMERS!$A$2:$K$1001,2,0)&amp;" "&amp;VLOOKUP(E4900,CUSTOMERS!$A$2:$K$1001,3,0)</f>
        <v>Jerry Mather</v>
      </c>
    </row>
    <row r="4901" spans="1:10" ht="14.25" customHeight="1" x14ac:dyDescent="0.3">
      <c r="A4901" s="3">
        <f t="shared" si="19"/>
        <v>45261</v>
      </c>
      <c r="B4901" s="3">
        <v>45285</v>
      </c>
      <c r="C4901" s="2">
        <v>302420</v>
      </c>
      <c r="D4901" s="2">
        <v>10022</v>
      </c>
      <c r="E4901" s="2">
        <v>507</v>
      </c>
      <c r="F4901" s="2">
        <v>3</v>
      </c>
      <c r="G4901" s="2">
        <v>899</v>
      </c>
      <c r="H4901" s="2">
        <v>2697</v>
      </c>
      <c r="I4901" s="2" t="str">
        <f>VLOOKUP($D4901,PRODUCTS!$A$2:$G$87,2,0)</f>
        <v>iPhone 15 256 GB</v>
      </c>
      <c r="J4901" s="2" t="str">
        <f>VLOOKUP(E4901,CUSTOMERS!$A$2:$K$1001,2,0)&amp;" "&amp;VLOOKUP(E4901,CUSTOMERS!$A$2:$K$1001,3,0)</f>
        <v>Mauricio Botly</v>
      </c>
    </row>
    <row r="4902" spans="1:10" ht="14.25" customHeight="1" x14ac:dyDescent="0.3">
      <c r="A4902" s="3">
        <f t="shared" si="19"/>
        <v>45261</v>
      </c>
      <c r="B4902" s="3">
        <v>45285</v>
      </c>
      <c r="C4902" s="2">
        <v>302420</v>
      </c>
      <c r="D4902" s="2">
        <v>10039</v>
      </c>
      <c r="E4902" s="2">
        <v>827</v>
      </c>
      <c r="F4902" s="2">
        <v>1</v>
      </c>
      <c r="G4902" s="2">
        <v>799</v>
      </c>
      <c r="H4902" s="2">
        <v>799</v>
      </c>
      <c r="I4902" s="2" t="str">
        <f>VLOOKUP($D4902,PRODUCTS!$A$2:$G$87,2,0)</f>
        <v>Apple Watch Series 9 (GPS + Cellular) 45mm</v>
      </c>
      <c r="J4902" s="2" t="str">
        <f>VLOOKUP(E4902,CUSTOMERS!$A$2:$K$1001,2,0)&amp;" "&amp;VLOOKUP(E4902,CUSTOMERS!$A$2:$K$1001,3,0)</f>
        <v>Cullen Hearthfield</v>
      </c>
    </row>
    <row r="4903" spans="1:10" ht="14.25" customHeight="1" x14ac:dyDescent="0.3">
      <c r="A4903" s="3">
        <f t="shared" si="19"/>
        <v>45261</v>
      </c>
      <c r="B4903" s="3">
        <v>45285</v>
      </c>
      <c r="C4903" s="2">
        <v>302420</v>
      </c>
      <c r="D4903" s="2">
        <v>10002</v>
      </c>
      <c r="E4903" s="2">
        <v>913</v>
      </c>
      <c r="F4903" s="2">
        <v>1</v>
      </c>
      <c r="G4903" s="2">
        <v>81</v>
      </c>
      <c r="H4903" s="2">
        <v>81</v>
      </c>
      <c r="I4903" s="2" t="str">
        <f>VLOOKUP($D4903,PRODUCTS!$A$2:$G$87,2,0)</f>
        <v>Apple AirTag 4 Pack</v>
      </c>
      <c r="J4903" s="2" t="str">
        <f>VLOOKUP(E4903,CUSTOMERS!$A$2:$K$1001,2,0)&amp;" "&amp;VLOOKUP(E4903,CUSTOMERS!$A$2:$K$1001,3,0)</f>
        <v>Jillana Westcar</v>
      </c>
    </row>
    <row r="4904" spans="1:10" ht="14.25" customHeight="1" x14ac:dyDescent="0.3">
      <c r="A4904" s="3">
        <f t="shared" si="19"/>
        <v>45261</v>
      </c>
      <c r="B4904" s="3">
        <v>45285</v>
      </c>
      <c r="C4904" s="2">
        <v>302421</v>
      </c>
      <c r="D4904" s="2">
        <v>10011</v>
      </c>
      <c r="E4904" s="2">
        <v>999</v>
      </c>
      <c r="F4904" s="2">
        <v>2</v>
      </c>
      <c r="G4904" s="2">
        <v>106</v>
      </c>
      <c r="H4904" s="2">
        <v>212</v>
      </c>
      <c r="I4904" s="2" t="str">
        <f>VLOOKUP($D4904,PRODUCTS!$A$2:$G$87,2,0)</f>
        <v>Fire TV 32"</v>
      </c>
      <c r="J4904" s="2" t="str">
        <f>VLOOKUP(E4904,CUSTOMERS!$A$2:$K$1001,2,0)&amp;" "&amp;VLOOKUP(E4904,CUSTOMERS!$A$2:$K$1001,3,0)</f>
        <v>Tracy MacVicar</v>
      </c>
    </row>
    <row r="4905" spans="1:10" ht="14.25" customHeight="1" x14ac:dyDescent="0.3">
      <c r="A4905" s="3">
        <f t="shared" si="19"/>
        <v>45261</v>
      </c>
      <c r="B4905" s="3">
        <v>45286</v>
      </c>
      <c r="C4905" s="2">
        <v>302422</v>
      </c>
      <c r="D4905" s="2">
        <v>10046</v>
      </c>
      <c r="E4905" s="2">
        <v>591</v>
      </c>
      <c r="F4905" s="2">
        <v>3</v>
      </c>
      <c r="G4905" s="2">
        <v>200</v>
      </c>
      <c r="H4905" s="2">
        <v>600</v>
      </c>
      <c r="I4905" s="2" t="str">
        <f>VLOOKUP($D4905,PRODUCTS!$A$2:$G$87,2,0)</f>
        <v>Nintendo - Switch 32GB Lite</v>
      </c>
      <c r="J4905" s="2" t="str">
        <f>VLOOKUP(E4905,CUSTOMERS!$A$2:$K$1001,2,0)&amp;" "&amp;VLOOKUP(E4905,CUSTOMERS!$A$2:$K$1001,3,0)</f>
        <v>Elnore Novotna</v>
      </c>
    </row>
    <row r="4906" spans="1:10" ht="14.25" customHeight="1" x14ac:dyDescent="0.3">
      <c r="A4906" s="3">
        <f t="shared" si="19"/>
        <v>45261</v>
      </c>
      <c r="B4906" s="3">
        <v>45286</v>
      </c>
      <c r="C4906" s="2">
        <v>302423</v>
      </c>
      <c r="D4906" s="2">
        <v>10019</v>
      </c>
      <c r="E4906" s="2">
        <v>97</v>
      </c>
      <c r="F4906" s="2">
        <v>1</v>
      </c>
      <c r="G4906" s="2">
        <v>1299</v>
      </c>
      <c r="H4906" s="2">
        <v>1299</v>
      </c>
      <c r="I4906" s="2" t="str">
        <f>VLOOKUP($D4906,PRODUCTS!$A$2:$G$87,2,0)</f>
        <v>iPhone 15 Pro 512 GB</v>
      </c>
      <c r="J4906" s="2" t="str">
        <f>VLOOKUP(E4906,CUSTOMERS!$A$2:$K$1001,2,0)&amp;" "&amp;VLOOKUP(E4906,CUSTOMERS!$A$2:$K$1001,3,0)</f>
        <v>Den Royste</v>
      </c>
    </row>
    <row r="4907" spans="1:10" ht="14.25" customHeight="1" x14ac:dyDescent="0.3">
      <c r="A4907" s="3">
        <f t="shared" si="19"/>
        <v>45261</v>
      </c>
      <c r="B4907" s="3">
        <v>45286</v>
      </c>
      <c r="C4907" s="2">
        <v>302424</v>
      </c>
      <c r="D4907" s="2">
        <v>10076</v>
      </c>
      <c r="E4907" s="2">
        <v>419</v>
      </c>
      <c r="F4907" s="2">
        <v>2</v>
      </c>
      <c r="G4907" s="2">
        <v>7</v>
      </c>
      <c r="H4907" s="2">
        <v>14</v>
      </c>
      <c r="I4907" s="2" t="str">
        <f>VLOOKUP($D4907,PRODUCTS!$A$2:$G$87,2,0)</f>
        <v>Case for iPhone 15 Pro Max Blue</v>
      </c>
      <c r="J4907" s="2" t="str">
        <f>VLOOKUP(E4907,CUSTOMERS!$A$2:$K$1001,2,0)&amp;" "&amp;VLOOKUP(E4907,CUSTOMERS!$A$2:$K$1001,3,0)</f>
        <v>Conroy Niesing</v>
      </c>
    </row>
    <row r="4908" spans="1:10" ht="14.25" customHeight="1" x14ac:dyDescent="0.3">
      <c r="A4908" s="3">
        <f t="shared" si="19"/>
        <v>45261</v>
      </c>
      <c r="B4908" s="3">
        <v>45286</v>
      </c>
      <c r="C4908" s="2">
        <v>302424</v>
      </c>
      <c r="D4908" s="2">
        <v>10038</v>
      </c>
      <c r="E4908" s="2">
        <v>283</v>
      </c>
      <c r="F4908" s="2">
        <v>1</v>
      </c>
      <c r="G4908" s="2">
        <v>379</v>
      </c>
      <c r="H4908" s="2">
        <v>379</v>
      </c>
      <c r="I4908" s="2" t="str">
        <f>VLOOKUP($D4908,PRODUCTS!$A$2:$G$87,2,0)</f>
        <v>Apple Watch Series 9 (GPS) 45mm</v>
      </c>
      <c r="J4908" s="2" t="str">
        <f>VLOOKUP(E4908,CUSTOMERS!$A$2:$K$1001,2,0)&amp;" "&amp;VLOOKUP(E4908,CUSTOMERS!$A$2:$K$1001,3,0)</f>
        <v>Alyce Ungaretti</v>
      </c>
    </row>
    <row r="4909" spans="1:10" ht="14.25" customHeight="1" x14ac:dyDescent="0.3">
      <c r="A4909" s="3">
        <f t="shared" si="19"/>
        <v>45261</v>
      </c>
      <c r="B4909" s="3">
        <v>45286</v>
      </c>
      <c r="C4909" s="2">
        <v>302425</v>
      </c>
      <c r="D4909" s="2">
        <v>10017</v>
      </c>
      <c r="E4909" s="2">
        <v>94</v>
      </c>
      <c r="F4909" s="2">
        <v>1</v>
      </c>
      <c r="G4909" s="2">
        <v>999</v>
      </c>
      <c r="H4909" s="2">
        <v>999</v>
      </c>
      <c r="I4909" s="2" t="str">
        <f>VLOOKUP($D4909,PRODUCTS!$A$2:$G$87,2,0)</f>
        <v>iPhone 15 Pro 128 GB</v>
      </c>
      <c r="J4909" s="2" t="str">
        <f>VLOOKUP(E4909,CUSTOMERS!$A$2:$K$1001,2,0)&amp;" "&amp;VLOOKUP(E4909,CUSTOMERS!$A$2:$K$1001,3,0)</f>
        <v>Kizzee Greatbanks</v>
      </c>
    </row>
    <row r="4910" spans="1:10" ht="14.25" customHeight="1" x14ac:dyDescent="0.3">
      <c r="A4910" s="3">
        <f t="shared" si="19"/>
        <v>45261</v>
      </c>
      <c r="B4910" s="3">
        <v>45286</v>
      </c>
      <c r="C4910" s="2">
        <v>302425</v>
      </c>
      <c r="D4910" s="2">
        <v>10044</v>
      </c>
      <c r="E4910" s="2">
        <v>124</v>
      </c>
      <c r="F4910" s="2">
        <v>3</v>
      </c>
      <c r="G4910" s="2">
        <v>750</v>
      </c>
      <c r="H4910" s="2">
        <v>2250</v>
      </c>
      <c r="I4910" s="2" t="str">
        <f>VLOOKUP($D4910,PRODUCTS!$A$2:$G$87,2,0)</f>
        <v>Canon - EOS R50 4K</v>
      </c>
      <c r="J4910" s="2" t="str">
        <f>VLOOKUP(E4910,CUSTOMERS!$A$2:$K$1001,2,0)&amp;" "&amp;VLOOKUP(E4910,CUSTOMERS!$A$2:$K$1001,3,0)</f>
        <v>Alecia Well</v>
      </c>
    </row>
    <row r="4911" spans="1:10" ht="14.25" customHeight="1" x14ac:dyDescent="0.3">
      <c r="A4911" s="3">
        <f t="shared" si="19"/>
        <v>45261</v>
      </c>
      <c r="B4911" s="3">
        <v>45286</v>
      </c>
      <c r="C4911" s="2">
        <v>302426</v>
      </c>
      <c r="D4911" s="2">
        <v>10083</v>
      </c>
      <c r="E4911" s="2">
        <v>495</v>
      </c>
      <c r="F4911" s="2">
        <v>2</v>
      </c>
      <c r="G4911" s="2">
        <v>50</v>
      </c>
      <c r="H4911" s="2">
        <v>100</v>
      </c>
      <c r="I4911" s="2" t="str">
        <f>VLOOKUP($D4911,PRODUCTS!$A$2:$G$87,2,0)</f>
        <v>Apple 45W USB-C Power Adapter</v>
      </c>
      <c r="J4911" s="2" t="str">
        <f>VLOOKUP(E4911,CUSTOMERS!$A$2:$K$1001,2,0)&amp;" "&amp;VLOOKUP(E4911,CUSTOMERS!$A$2:$K$1001,3,0)</f>
        <v>Sancho Betho</v>
      </c>
    </row>
    <row r="4912" spans="1:10" ht="14.25" customHeight="1" x14ac:dyDescent="0.3">
      <c r="A4912" s="3">
        <f t="shared" si="19"/>
        <v>45261</v>
      </c>
      <c r="B4912" s="3">
        <v>45286</v>
      </c>
      <c r="C4912" s="2">
        <v>302427</v>
      </c>
      <c r="D4912" s="2">
        <v>10020</v>
      </c>
      <c r="E4912" s="2">
        <v>707</v>
      </c>
      <c r="F4912" s="2">
        <v>1</v>
      </c>
      <c r="G4912" s="2">
        <v>1499</v>
      </c>
      <c r="H4912" s="2">
        <v>1499</v>
      </c>
      <c r="I4912" s="2" t="str">
        <f>VLOOKUP($D4912,PRODUCTS!$A$2:$G$87,2,0)</f>
        <v>iPhone 15 Pro 1 TB</v>
      </c>
      <c r="J4912" s="2" t="str">
        <f>VLOOKUP(E4912,CUSTOMERS!$A$2:$K$1001,2,0)&amp;" "&amp;VLOOKUP(E4912,CUSTOMERS!$A$2:$K$1001,3,0)</f>
        <v>Shel Whinray</v>
      </c>
    </row>
    <row r="4913" spans="1:10" ht="14.25" customHeight="1" x14ac:dyDescent="0.3">
      <c r="A4913" s="3">
        <f t="shared" si="19"/>
        <v>45261</v>
      </c>
      <c r="B4913" s="3">
        <v>45286</v>
      </c>
      <c r="C4913" s="2">
        <v>302428</v>
      </c>
      <c r="D4913" s="2">
        <v>10067</v>
      </c>
      <c r="E4913" s="2">
        <v>381</v>
      </c>
      <c r="F4913" s="2">
        <v>1</v>
      </c>
      <c r="G4913" s="2">
        <v>269</v>
      </c>
      <c r="H4913" s="2">
        <v>269</v>
      </c>
      <c r="I4913" s="2" t="str">
        <f>VLOOKUP($D4913,PRODUCTS!$A$2:$G$87,2,0)</f>
        <v>Google - Nest Cam 2 Pack</v>
      </c>
      <c r="J4913" s="2" t="str">
        <f>VLOOKUP(E4913,CUSTOMERS!$A$2:$K$1001,2,0)&amp;" "&amp;VLOOKUP(E4913,CUSTOMERS!$A$2:$K$1001,3,0)</f>
        <v>Mureil Tartt</v>
      </c>
    </row>
    <row r="4914" spans="1:10" ht="14.25" customHeight="1" x14ac:dyDescent="0.3">
      <c r="A4914" s="3">
        <f t="shared" si="19"/>
        <v>45261</v>
      </c>
      <c r="B4914" s="3">
        <v>45286</v>
      </c>
      <c r="C4914" s="2">
        <v>302428</v>
      </c>
      <c r="D4914" s="2">
        <v>10045</v>
      </c>
      <c r="E4914" s="2">
        <v>933</v>
      </c>
      <c r="F4914" s="2">
        <v>2</v>
      </c>
      <c r="G4914" s="2">
        <v>499</v>
      </c>
      <c r="H4914" s="2">
        <v>998</v>
      </c>
      <c r="I4914" s="2" t="str">
        <f>VLOOKUP($D4914,PRODUCTS!$A$2:$G$87,2,0)</f>
        <v>Microsoft - Xbox Series X 1TB Console </v>
      </c>
      <c r="J4914" s="2" t="str">
        <f>VLOOKUP(E4914,CUSTOMERS!$A$2:$K$1001,2,0)&amp;" "&amp;VLOOKUP(E4914,CUSTOMERS!$A$2:$K$1001,3,0)</f>
        <v>Bealle McNabb</v>
      </c>
    </row>
    <row r="4915" spans="1:10" ht="14.25" customHeight="1" x14ac:dyDescent="0.3">
      <c r="A4915" s="3">
        <f t="shared" si="19"/>
        <v>45261</v>
      </c>
      <c r="B4915" s="3">
        <v>45286</v>
      </c>
      <c r="C4915" s="2">
        <v>302428</v>
      </c>
      <c r="D4915" s="2">
        <v>10022</v>
      </c>
      <c r="E4915" s="2">
        <v>262</v>
      </c>
      <c r="F4915" s="2">
        <v>1</v>
      </c>
      <c r="G4915" s="2">
        <v>899</v>
      </c>
      <c r="H4915" s="2">
        <v>899</v>
      </c>
      <c r="I4915" s="2" t="str">
        <f>VLOOKUP($D4915,PRODUCTS!$A$2:$G$87,2,0)</f>
        <v>iPhone 15 256 GB</v>
      </c>
      <c r="J4915" s="2" t="str">
        <f>VLOOKUP(E4915,CUSTOMERS!$A$2:$K$1001,2,0)&amp;" "&amp;VLOOKUP(E4915,CUSTOMERS!$A$2:$K$1001,3,0)</f>
        <v>Ezechiel Haukey</v>
      </c>
    </row>
    <row r="4916" spans="1:10" ht="14.25" customHeight="1" x14ac:dyDescent="0.3">
      <c r="A4916" s="3">
        <f t="shared" si="19"/>
        <v>45261</v>
      </c>
      <c r="B4916" s="3">
        <v>45286</v>
      </c>
      <c r="C4916" s="2">
        <v>302429</v>
      </c>
      <c r="D4916" s="2">
        <v>10085</v>
      </c>
      <c r="E4916" s="2">
        <v>176</v>
      </c>
      <c r="F4916" s="2">
        <v>2</v>
      </c>
      <c r="G4916" s="2">
        <v>6</v>
      </c>
      <c r="H4916" s="2">
        <v>12</v>
      </c>
      <c r="I4916" s="2" t="str">
        <f>VLOOKUP($D4916,PRODUCTS!$A$2:$G$87,2,0)</f>
        <v>AA Batteries (4-pack)</v>
      </c>
      <c r="J4916" s="2" t="str">
        <f>VLOOKUP(E4916,CUSTOMERS!$A$2:$K$1001,2,0)&amp;" "&amp;VLOOKUP(E4916,CUSTOMERS!$A$2:$K$1001,3,0)</f>
        <v>Darrel Phlippi</v>
      </c>
    </row>
    <row r="4917" spans="1:10" ht="14.25" customHeight="1" x14ac:dyDescent="0.3">
      <c r="A4917" s="3">
        <f t="shared" si="19"/>
        <v>45261</v>
      </c>
      <c r="B4917" s="3">
        <v>45286</v>
      </c>
      <c r="C4917" s="2">
        <v>302429</v>
      </c>
      <c r="D4917" s="2">
        <v>10021</v>
      </c>
      <c r="E4917" s="2">
        <v>925</v>
      </c>
      <c r="F4917" s="2">
        <v>2</v>
      </c>
      <c r="G4917" s="2">
        <v>799</v>
      </c>
      <c r="H4917" s="2">
        <v>1598</v>
      </c>
      <c r="I4917" s="2" t="str">
        <f>VLOOKUP($D4917,PRODUCTS!$A$2:$G$87,2,0)</f>
        <v>iPhone 15 128 GB</v>
      </c>
      <c r="J4917" s="2" t="str">
        <f>VLOOKUP(E4917,CUSTOMERS!$A$2:$K$1001,2,0)&amp;" "&amp;VLOOKUP(E4917,CUSTOMERS!$A$2:$K$1001,3,0)</f>
        <v>Roxie Wedmore</v>
      </c>
    </row>
    <row r="4918" spans="1:10" ht="14.25" customHeight="1" x14ac:dyDescent="0.3">
      <c r="A4918" s="3">
        <f t="shared" si="19"/>
        <v>45261</v>
      </c>
      <c r="B4918" s="3">
        <v>45286</v>
      </c>
      <c r="C4918" s="2">
        <v>302429</v>
      </c>
      <c r="D4918" s="2">
        <v>10072</v>
      </c>
      <c r="E4918" s="2">
        <v>200</v>
      </c>
      <c r="F4918" s="2">
        <v>1</v>
      </c>
      <c r="G4918" s="2">
        <v>5</v>
      </c>
      <c r="H4918" s="2">
        <v>5</v>
      </c>
      <c r="I4918" s="2" t="str">
        <f>VLOOKUP($D4918,PRODUCTS!$A$2:$G$87,2,0)</f>
        <v>Case for iPhone 15 Red</v>
      </c>
      <c r="J4918" s="2" t="str">
        <f>VLOOKUP(E4918,CUSTOMERS!$A$2:$K$1001,2,0)&amp;" "&amp;VLOOKUP(E4918,CUSTOMERS!$A$2:$K$1001,3,0)</f>
        <v>Glennie Winsbury</v>
      </c>
    </row>
    <row r="4919" spans="1:10" ht="14.25" customHeight="1" x14ac:dyDescent="0.3">
      <c r="A4919" s="3">
        <f t="shared" si="19"/>
        <v>45261</v>
      </c>
      <c r="B4919" s="3">
        <v>45286</v>
      </c>
      <c r="C4919" s="2">
        <v>302429</v>
      </c>
      <c r="D4919" s="2">
        <v>10019</v>
      </c>
      <c r="E4919" s="2">
        <v>461</v>
      </c>
      <c r="F4919" s="2">
        <v>3</v>
      </c>
      <c r="G4919" s="2">
        <v>1299</v>
      </c>
      <c r="H4919" s="2">
        <v>3897</v>
      </c>
      <c r="I4919" s="2" t="str">
        <f>VLOOKUP($D4919,PRODUCTS!$A$2:$G$87,2,0)</f>
        <v>iPhone 15 Pro 512 GB</v>
      </c>
      <c r="J4919" s="2" t="str">
        <f>VLOOKUP(E4919,CUSTOMERS!$A$2:$K$1001,2,0)&amp;" "&amp;VLOOKUP(E4919,CUSTOMERS!$A$2:$K$1001,3,0)</f>
        <v>Bessy Fradson</v>
      </c>
    </row>
    <row r="4920" spans="1:10" ht="14.25" customHeight="1" x14ac:dyDescent="0.3">
      <c r="A4920" s="3">
        <f t="shared" si="19"/>
        <v>45261</v>
      </c>
      <c r="B4920" s="3">
        <v>45286</v>
      </c>
      <c r="C4920" s="2">
        <v>302429</v>
      </c>
      <c r="D4920" s="2">
        <v>10053</v>
      </c>
      <c r="E4920" s="2">
        <v>827</v>
      </c>
      <c r="F4920" s="2">
        <v>3</v>
      </c>
      <c r="G4920" s="2">
        <v>90</v>
      </c>
      <c r="H4920" s="2">
        <v>270</v>
      </c>
      <c r="I4920" s="2" t="str">
        <f>VLOOKUP($D4920,PRODUCTS!$A$2:$G$87,2,0)</f>
        <v>HP - 21.5" IPS LED Full HD </v>
      </c>
      <c r="J4920" s="2" t="str">
        <f>VLOOKUP(E4920,CUSTOMERS!$A$2:$K$1001,2,0)&amp;" "&amp;VLOOKUP(E4920,CUSTOMERS!$A$2:$K$1001,3,0)</f>
        <v>Cullen Hearthfield</v>
      </c>
    </row>
    <row r="4921" spans="1:10" ht="14.25" customHeight="1" x14ac:dyDescent="0.3">
      <c r="A4921" s="3">
        <f t="shared" si="19"/>
        <v>45261</v>
      </c>
      <c r="B4921" s="3">
        <v>45286</v>
      </c>
      <c r="C4921" s="2">
        <v>302430</v>
      </c>
      <c r="D4921" s="2">
        <v>10008</v>
      </c>
      <c r="E4921" s="2">
        <v>32</v>
      </c>
      <c r="F4921" s="2">
        <v>3</v>
      </c>
      <c r="G4921" s="2">
        <v>50</v>
      </c>
      <c r="H4921" s="2">
        <v>150</v>
      </c>
      <c r="I4921" s="2" t="str">
        <f>VLOOKUP($D4921,PRODUCTS!$A$2:$G$87,2,0)</f>
        <v>Echo Dot (5th Gen)</v>
      </c>
      <c r="J4921" s="2" t="str">
        <f>VLOOKUP(E4921,CUSTOMERS!$A$2:$K$1001,2,0)&amp;" "&amp;VLOOKUP(E4921,CUSTOMERS!$A$2:$K$1001,3,0)</f>
        <v>Cobbie Barfield</v>
      </c>
    </row>
    <row r="4922" spans="1:10" ht="14.25" customHeight="1" x14ac:dyDescent="0.3">
      <c r="A4922" s="3">
        <f t="shared" si="19"/>
        <v>45261</v>
      </c>
      <c r="B4922" s="3">
        <v>45286</v>
      </c>
      <c r="C4922" s="2">
        <v>302431</v>
      </c>
      <c r="D4922" s="2">
        <v>10026</v>
      </c>
      <c r="E4922" s="2">
        <v>480</v>
      </c>
      <c r="F4922" s="2">
        <v>3</v>
      </c>
      <c r="G4922" s="2">
        <v>850</v>
      </c>
      <c r="H4922" s="2">
        <v>2550</v>
      </c>
      <c r="I4922" s="2" t="str">
        <f>VLOOKUP($D4922,PRODUCTS!$A$2:$G$87,2,0)</f>
        <v>SAMSUNG Galaxy Z Flip 256 GB</v>
      </c>
      <c r="J4922" s="2" t="str">
        <f>VLOOKUP(E4922,CUSTOMERS!$A$2:$K$1001,2,0)&amp;" "&amp;VLOOKUP(E4922,CUSTOMERS!$A$2:$K$1001,3,0)</f>
        <v>Cilka Skitral</v>
      </c>
    </row>
    <row r="4923" spans="1:10" ht="14.25" customHeight="1" x14ac:dyDescent="0.3">
      <c r="A4923" s="3">
        <f t="shared" si="19"/>
        <v>45261</v>
      </c>
      <c r="B4923" s="3">
        <v>45286</v>
      </c>
      <c r="C4923" s="2">
        <v>302432</v>
      </c>
      <c r="D4923" s="2">
        <v>10039</v>
      </c>
      <c r="E4923" s="2">
        <v>441</v>
      </c>
      <c r="F4923" s="2">
        <v>1</v>
      </c>
      <c r="G4923" s="2">
        <v>799</v>
      </c>
      <c r="H4923" s="2">
        <v>799</v>
      </c>
      <c r="I4923" s="2" t="str">
        <f>VLOOKUP($D4923,PRODUCTS!$A$2:$G$87,2,0)</f>
        <v>Apple Watch Series 9 (GPS + Cellular) 45mm</v>
      </c>
      <c r="J4923" s="2" t="str">
        <f>VLOOKUP(E4923,CUSTOMERS!$A$2:$K$1001,2,0)&amp;" "&amp;VLOOKUP(E4923,CUSTOMERS!$A$2:$K$1001,3,0)</f>
        <v>Holli MacCome</v>
      </c>
    </row>
    <row r="4924" spans="1:10" ht="14.25" customHeight="1" x14ac:dyDescent="0.3">
      <c r="A4924" s="3">
        <f t="shared" si="19"/>
        <v>45261</v>
      </c>
      <c r="B4924" s="3">
        <v>45286</v>
      </c>
      <c r="C4924" s="2">
        <v>302433</v>
      </c>
      <c r="D4924" s="2">
        <v>10074</v>
      </c>
      <c r="E4924" s="2">
        <v>50</v>
      </c>
      <c r="F4924" s="2">
        <v>1</v>
      </c>
      <c r="G4924" s="2">
        <v>6</v>
      </c>
      <c r="H4924" s="2">
        <v>6</v>
      </c>
      <c r="I4924" s="2" t="str">
        <f>VLOOKUP($D4924,PRODUCTS!$A$2:$G$87,2,0)</f>
        <v>Case for iPhone 15 Pro Black</v>
      </c>
      <c r="J4924" s="2" t="str">
        <f>VLOOKUP(E4924,CUSTOMERS!$A$2:$K$1001,2,0)&amp;" "&amp;VLOOKUP(E4924,CUSTOMERS!$A$2:$K$1001,3,0)</f>
        <v>Ardith Crosdill</v>
      </c>
    </row>
    <row r="4925" spans="1:10" ht="14.25" customHeight="1" x14ac:dyDescent="0.3">
      <c r="A4925" s="3">
        <f t="shared" si="19"/>
        <v>45261</v>
      </c>
      <c r="B4925" s="3">
        <v>45286</v>
      </c>
      <c r="C4925" s="2">
        <v>302433</v>
      </c>
      <c r="D4925" s="2">
        <v>10025</v>
      </c>
      <c r="E4925" s="2">
        <v>692</v>
      </c>
      <c r="F4925" s="2">
        <v>2</v>
      </c>
      <c r="G4925" s="2">
        <v>399</v>
      </c>
      <c r="H4925" s="2">
        <v>798</v>
      </c>
      <c r="I4925" s="2" t="str">
        <f>VLOOKUP($D4925,PRODUCTS!$A$2:$G$87,2,0)</f>
        <v>SAMSUNG Galaxy A54 5G 128 GB</v>
      </c>
      <c r="J4925" s="2" t="str">
        <f>VLOOKUP(E4925,CUSTOMERS!$A$2:$K$1001,2,0)&amp;" "&amp;VLOOKUP(E4925,CUSTOMERS!$A$2:$K$1001,3,0)</f>
        <v>Ali Knill</v>
      </c>
    </row>
    <row r="4926" spans="1:10" ht="14.25" customHeight="1" x14ac:dyDescent="0.3">
      <c r="A4926" s="3">
        <f t="shared" si="19"/>
        <v>45261</v>
      </c>
      <c r="B4926" s="3">
        <v>45286</v>
      </c>
      <c r="C4926" s="2">
        <v>302433</v>
      </c>
      <c r="D4926" s="2">
        <v>10037</v>
      </c>
      <c r="E4926" s="2">
        <v>762</v>
      </c>
      <c r="F4926" s="2">
        <v>2</v>
      </c>
      <c r="G4926" s="2">
        <v>500</v>
      </c>
      <c r="H4926" s="2">
        <v>1000</v>
      </c>
      <c r="I4926" s="2" t="str">
        <f>VLOOKUP($D4926,PRODUCTS!$A$2:$G$87,2,0)</f>
        <v>Sony - PlayStation 5 Slim Console</v>
      </c>
      <c r="J4926" s="2" t="str">
        <f>VLOOKUP(E4926,CUSTOMERS!$A$2:$K$1001,2,0)&amp;" "&amp;VLOOKUP(E4926,CUSTOMERS!$A$2:$K$1001,3,0)</f>
        <v>Rhodie Keyzor</v>
      </c>
    </row>
    <row r="4927" spans="1:10" ht="14.25" customHeight="1" x14ac:dyDescent="0.3">
      <c r="A4927" s="3">
        <f t="shared" si="19"/>
        <v>45261</v>
      </c>
      <c r="B4927" s="3">
        <v>45287</v>
      </c>
      <c r="C4927" s="2">
        <v>302434</v>
      </c>
      <c r="D4927" s="2">
        <v>10004</v>
      </c>
      <c r="E4927" s="2">
        <v>804</v>
      </c>
      <c r="F4927" s="2">
        <v>1</v>
      </c>
      <c r="G4927" s="2">
        <v>35</v>
      </c>
      <c r="H4927" s="2">
        <v>35</v>
      </c>
      <c r="I4927" s="2" t="str">
        <f>VLOOKUP($D4927,PRODUCTS!$A$2:$G$87,2,0)</f>
        <v>Fire Stick TV 4K</v>
      </c>
      <c r="J4927" s="2" t="str">
        <f>VLOOKUP(E4927,CUSTOMERS!$A$2:$K$1001,2,0)&amp;" "&amp;VLOOKUP(E4927,CUSTOMERS!$A$2:$K$1001,3,0)</f>
        <v>Phillipp Mallalieu</v>
      </c>
    </row>
    <row r="4928" spans="1:10" ht="14.25" customHeight="1" x14ac:dyDescent="0.3">
      <c r="A4928" s="3">
        <f t="shared" si="19"/>
        <v>45261</v>
      </c>
      <c r="B4928" s="3">
        <v>45287</v>
      </c>
      <c r="C4928" s="2">
        <v>302435</v>
      </c>
      <c r="D4928" s="2">
        <v>10069</v>
      </c>
      <c r="E4928" s="2">
        <v>211</v>
      </c>
      <c r="F4928" s="2">
        <v>3</v>
      </c>
      <c r="G4928" s="2">
        <v>5</v>
      </c>
      <c r="H4928" s="2">
        <v>15</v>
      </c>
      <c r="I4928" s="2" t="str">
        <f>VLOOKUP($D4928,PRODUCTS!$A$2:$G$87,2,0)</f>
        <v>USB-C Charging Cable</v>
      </c>
      <c r="J4928" s="2" t="str">
        <f>VLOOKUP(E4928,CUSTOMERS!$A$2:$K$1001,2,0)&amp;" "&amp;VLOOKUP(E4928,CUSTOMERS!$A$2:$K$1001,3,0)</f>
        <v>Adriano Lacroix</v>
      </c>
    </row>
    <row r="4929" spans="1:10" ht="14.25" customHeight="1" x14ac:dyDescent="0.3">
      <c r="A4929" s="3">
        <f t="shared" si="19"/>
        <v>45261</v>
      </c>
      <c r="B4929" s="3">
        <v>45287</v>
      </c>
      <c r="C4929" s="2">
        <v>302436</v>
      </c>
      <c r="D4929" s="2">
        <v>10069</v>
      </c>
      <c r="E4929" s="2">
        <v>645</v>
      </c>
      <c r="F4929" s="2">
        <v>2</v>
      </c>
      <c r="G4929" s="2">
        <v>5</v>
      </c>
      <c r="H4929" s="2">
        <v>10</v>
      </c>
      <c r="I4929" s="2" t="str">
        <f>VLOOKUP($D4929,PRODUCTS!$A$2:$G$87,2,0)</f>
        <v>USB-C Charging Cable</v>
      </c>
      <c r="J4929" s="2" t="str">
        <f>VLOOKUP(E4929,CUSTOMERS!$A$2:$K$1001,2,0)&amp;" "&amp;VLOOKUP(E4929,CUSTOMERS!$A$2:$K$1001,3,0)</f>
        <v>Dione Mabee</v>
      </c>
    </row>
    <row r="4930" spans="1:10" ht="14.25" customHeight="1" x14ac:dyDescent="0.3">
      <c r="A4930" s="3">
        <f t="shared" si="19"/>
        <v>45261</v>
      </c>
      <c r="B4930" s="3">
        <v>45287</v>
      </c>
      <c r="C4930" s="2">
        <v>302437</v>
      </c>
      <c r="D4930" s="2">
        <v>10068</v>
      </c>
      <c r="E4930" s="2">
        <v>322</v>
      </c>
      <c r="F4930" s="2">
        <v>3</v>
      </c>
      <c r="G4930" s="2">
        <v>279</v>
      </c>
      <c r="H4930" s="2">
        <v>837</v>
      </c>
      <c r="I4930" s="2" t="str">
        <f>VLOOKUP($D4930,PRODUCTS!$A$2:$G$87,2,0)</f>
        <v>Yale - Assure Lock 2 Smart Lock</v>
      </c>
      <c r="J4930" s="2" t="str">
        <f>VLOOKUP(E4930,CUSTOMERS!$A$2:$K$1001,2,0)&amp;" "&amp;VLOOKUP(E4930,CUSTOMERS!$A$2:$K$1001,3,0)</f>
        <v>Natassia Vasyutichev</v>
      </c>
    </row>
    <row r="4931" spans="1:10" ht="14.25" customHeight="1" x14ac:dyDescent="0.3">
      <c r="A4931" s="3">
        <f t="shared" si="19"/>
        <v>45261</v>
      </c>
      <c r="B4931" s="3">
        <v>45287</v>
      </c>
      <c r="C4931" s="2">
        <v>302437</v>
      </c>
      <c r="D4931" s="2">
        <v>10073</v>
      </c>
      <c r="E4931" s="2">
        <v>411</v>
      </c>
      <c r="F4931" s="2">
        <v>2</v>
      </c>
      <c r="G4931" s="2">
        <v>7</v>
      </c>
      <c r="H4931" s="2">
        <v>14</v>
      </c>
      <c r="I4931" s="2" t="str">
        <f>VLOOKUP($D4931,PRODUCTS!$A$2:$G$87,2,0)</f>
        <v>Case for iPhone 15 Pro Max Black</v>
      </c>
      <c r="J4931" s="2" t="str">
        <f>VLOOKUP(E4931,CUSTOMERS!$A$2:$K$1001,2,0)&amp;" "&amp;VLOOKUP(E4931,CUSTOMERS!$A$2:$K$1001,3,0)</f>
        <v>Gilbertina Buss</v>
      </c>
    </row>
    <row r="4932" spans="1:10" ht="14.25" customHeight="1" x14ac:dyDescent="0.3">
      <c r="A4932" s="3">
        <f t="shared" si="19"/>
        <v>45261</v>
      </c>
      <c r="B4932" s="3">
        <v>45287</v>
      </c>
      <c r="C4932" s="2">
        <v>302437</v>
      </c>
      <c r="D4932" s="2">
        <v>10023</v>
      </c>
      <c r="E4932" s="2">
        <v>618</v>
      </c>
      <c r="F4932" s="2">
        <v>1</v>
      </c>
      <c r="G4932" s="2">
        <v>1099</v>
      </c>
      <c r="H4932" s="2">
        <v>1099</v>
      </c>
      <c r="I4932" s="2" t="str">
        <f>VLOOKUP($D4932,PRODUCTS!$A$2:$G$87,2,0)</f>
        <v>iPhone 15 512 GB</v>
      </c>
      <c r="J4932" s="2" t="str">
        <f>VLOOKUP(E4932,CUSTOMERS!$A$2:$K$1001,2,0)&amp;" "&amp;VLOOKUP(E4932,CUSTOMERS!$A$2:$K$1001,3,0)</f>
        <v>Gerhardt Hanlin</v>
      </c>
    </row>
    <row r="4933" spans="1:10" ht="14.25" customHeight="1" x14ac:dyDescent="0.3">
      <c r="A4933" s="3">
        <f t="shared" si="19"/>
        <v>45261</v>
      </c>
      <c r="B4933" s="3">
        <v>45287</v>
      </c>
      <c r="C4933" s="2">
        <v>302437</v>
      </c>
      <c r="D4933" s="2">
        <v>10010</v>
      </c>
      <c r="E4933" s="2">
        <v>313</v>
      </c>
      <c r="F4933" s="2">
        <v>1</v>
      </c>
      <c r="G4933" s="2">
        <v>29</v>
      </c>
      <c r="H4933" s="2">
        <v>29</v>
      </c>
      <c r="I4933" s="2" t="str">
        <f>VLOOKUP($D4933,PRODUCTS!$A$2:$G$87,2,0)</f>
        <v>JBL Go 3</v>
      </c>
      <c r="J4933" s="2" t="str">
        <f>VLOOKUP(E4933,CUSTOMERS!$A$2:$K$1001,2,0)&amp;" "&amp;VLOOKUP(E4933,CUSTOMERS!$A$2:$K$1001,3,0)</f>
        <v>Johny Josselsohn</v>
      </c>
    </row>
    <row r="4934" spans="1:10" ht="14.25" customHeight="1" x14ac:dyDescent="0.3">
      <c r="A4934" s="3">
        <f t="shared" si="19"/>
        <v>45261</v>
      </c>
      <c r="B4934" s="3">
        <v>45287</v>
      </c>
      <c r="C4934" s="2">
        <v>302437</v>
      </c>
      <c r="D4934" s="2">
        <v>10055</v>
      </c>
      <c r="E4934" s="2">
        <v>859</v>
      </c>
      <c r="F4934" s="2">
        <v>3</v>
      </c>
      <c r="G4934" s="2">
        <v>95</v>
      </c>
      <c r="H4934" s="2">
        <v>285</v>
      </c>
      <c r="I4934" s="2" t="str">
        <f>VLOOKUP($D4934,PRODUCTS!$A$2:$G$87,2,0)</f>
        <v>Dell - S2421NX 23.8" IPS LED FHD</v>
      </c>
      <c r="J4934" s="2" t="str">
        <f>VLOOKUP(E4934,CUSTOMERS!$A$2:$K$1001,2,0)&amp;" "&amp;VLOOKUP(E4934,CUSTOMERS!$A$2:$K$1001,3,0)</f>
        <v>Nikolia Dibben</v>
      </c>
    </row>
    <row r="4935" spans="1:10" ht="14.25" customHeight="1" x14ac:dyDescent="0.3">
      <c r="A4935" s="3">
        <f t="shared" si="19"/>
        <v>45261</v>
      </c>
      <c r="B4935" s="3">
        <v>45287</v>
      </c>
      <c r="C4935" s="2">
        <v>302438</v>
      </c>
      <c r="D4935" s="2">
        <v>10020</v>
      </c>
      <c r="E4935" s="2">
        <v>326</v>
      </c>
      <c r="F4935" s="2">
        <v>2</v>
      </c>
      <c r="G4935" s="2">
        <v>1499</v>
      </c>
      <c r="H4935" s="2">
        <v>2998</v>
      </c>
      <c r="I4935" s="2" t="str">
        <f>VLOOKUP($D4935,PRODUCTS!$A$2:$G$87,2,0)</f>
        <v>iPhone 15 Pro 1 TB</v>
      </c>
      <c r="J4935" s="2" t="str">
        <f>VLOOKUP(E4935,CUSTOMERS!$A$2:$K$1001,2,0)&amp;" "&amp;VLOOKUP(E4935,CUSTOMERS!$A$2:$K$1001,3,0)</f>
        <v>Zelda Instock</v>
      </c>
    </row>
    <row r="4936" spans="1:10" ht="14.25" customHeight="1" x14ac:dyDescent="0.3">
      <c r="A4936" s="3">
        <f t="shared" si="19"/>
        <v>45261</v>
      </c>
      <c r="B4936" s="3">
        <v>45287</v>
      </c>
      <c r="C4936" s="2">
        <v>302439</v>
      </c>
      <c r="D4936" s="2">
        <v>10016</v>
      </c>
      <c r="E4936" s="2">
        <v>711</v>
      </c>
      <c r="F4936" s="2">
        <v>3</v>
      </c>
      <c r="G4936" s="2">
        <v>1599</v>
      </c>
      <c r="H4936" s="2">
        <v>4797</v>
      </c>
      <c r="I4936" s="2" t="str">
        <f>VLOOKUP($D4936,PRODUCTS!$A$2:$G$87,2,0)</f>
        <v>iPhone 15 Pro Max 1 TB</v>
      </c>
      <c r="J4936" s="2" t="str">
        <f>VLOOKUP(E4936,CUSTOMERS!$A$2:$K$1001,2,0)&amp;" "&amp;VLOOKUP(E4936,CUSTOMERS!$A$2:$K$1001,3,0)</f>
        <v>Guthrey Lunk</v>
      </c>
    </row>
    <row r="4937" spans="1:10" ht="14.25" customHeight="1" x14ac:dyDescent="0.3">
      <c r="A4937" s="3">
        <f t="shared" si="19"/>
        <v>45261</v>
      </c>
      <c r="B4937" s="3">
        <v>45287</v>
      </c>
      <c r="C4937" s="2">
        <v>302440</v>
      </c>
      <c r="D4937" s="2">
        <v>10006</v>
      </c>
      <c r="E4937" s="2">
        <v>173</v>
      </c>
      <c r="F4937" s="2">
        <v>2</v>
      </c>
      <c r="G4937" s="2">
        <v>24</v>
      </c>
      <c r="H4937" s="2">
        <v>48</v>
      </c>
      <c r="I4937" s="2" t="str">
        <f>VLOOKUP($D4937,PRODUCTS!$A$2:$G$87,2,0)</f>
        <v>Roku Express</v>
      </c>
      <c r="J4937" s="2" t="str">
        <f>VLOOKUP(E4937,CUSTOMERS!$A$2:$K$1001,2,0)&amp;" "&amp;VLOOKUP(E4937,CUSTOMERS!$A$2:$K$1001,3,0)</f>
        <v>Adrianne Aleksidze</v>
      </c>
    </row>
    <row r="4938" spans="1:10" ht="14.25" customHeight="1" x14ac:dyDescent="0.3">
      <c r="A4938" s="3">
        <f t="shared" si="19"/>
        <v>45261</v>
      </c>
      <c r="B4938" s="3">
        <v>45287</v>
      </c>
      <c r="C4938" s="2">
        <v>302440</v>
      </c>
      <c r="D4938" s="2">
        <v>10010</v>
      </c>
      <c r="E4938" s="2">
        <v>415</v>
      </c>
      <c r="F4938" s="2">
        <v>3</v>
      </c>
      <c r="G4938" s="2">
        <v>29</v>
      </c>
      <c r="H4938" s="2">
        <v>87</v>
      </c>
      <c r="I4938" s="2" t="str">
        <f>VLOOKUP($D4938,PRODUCTS!$A$2:$G$87,2,0)</f>
        <v>JBL Go 3</v>
      </c>
      <c r="J4938" s="2" t="str">
        <f>VLOOKUP(E4938,CUSTOMERS!$A$2:$K$1001,2,0)&amp;" "&amp;VLOOKUP(E4938,CUSTOMERS!$A$2:$K$1001,3,0)</f>
        <v>Stanfield Hinge</v>
      </c>
    </row>
    <row r="4939" spans="1:10" ht="14.25" customHeight="1" x14ac:dyDescent="0.3">
      <c r="A4939" s="3">
        <f t="shared" si="19"/>
        <v>45261</v>
      </c>
      <c r="B4939" s="3">
        <v>45287</v>
      </c>
      <c r="C4939" s="2">
        <v>302441</v>
      </c>
      <c r="D4939" s="2">
        <v>10080</v>
      </c>
      <c r="E4939" s="2">
        <v>480</v>
      </c>
      <c r="F4939" s="2">
        <v>2</v>
      </c>
      <c r="G4939" s="2">
        <v>6</v>
      </c>
      <c r="H4939" s="2">
        <v>12</v>
      </c>
      <c r="I4939" s="2" t="str">
        <f>VLOOKUP($D4939,PRODUCTS!$A$2:$G$87,2,0)</f>
        <v>Screen Protector for iPhone 15 Pro</v>
      </c>
      <c r="J4939" s="2" t="str">
        <f>VLOOKUP(E4939,CUSTOMERS!$A$2:$K$1001,2,0)&amp;" "&amp;VLOOKUP(E4939,CUSTOMERS!$A$2:$K$1001,3,0)</f>
        <v>Cilka Skitral</v>
      </c>
    </row>
    <row r="4940" spans="1:10" ht="14.25" customHeight="1" x14ac:dyDescent="0.3">
      <c r="A4940" s="3">
        <f t="shared" si="19"/>
        <v>45261</v>
      </c>
      <c r="B4940" s="3">
        <v>45287</v>
      </c>
      <c r="C4940" s="2">
        <v>302441</v>
      </c>
      <c r="D4940" s="2">
        <v>10007</v>
      </c>
      <c r="E4940" s="2">
        <v>627</v>
      </c>
      <c r="F4940" s="2">
        <v>2</v>
      </c>
      <c r="G4940" s="2">
        <v>230</v>
      </c>
      <c r="H4940" s="2">
        <v>460</v>
      </c>
      <c r="I4940" s="2" t="str">
        <f>VLOOKUP($D4940,PRODUCTS!$A$2:$G$87,2,0)</f>
        <v>Apple Ipad (9th Gen)</v>
      </c>
      <c r="J4940" s="2" t="str">
        <f>VLOOKUP(E4940,CUSTOMERS!$A$2:$K$1001,2,0)&amp;" "&amp;VLOOKUP(E4940,CUSTOMERS!$A$2:$K$1001,3,0)</f>
        <v>Jorrie Kealey</v>
      </c>
    </row>
    <row r="4941" spans="1:10" ht="14.25" customHeight="1" x14ac:dyDescent="0.3">
      <c r="A4941" s="3">
        <f t="shared" si="19"/>
        <v>45261</v>
      </c>
      <c r="B4941" s="3">
        <v>45288</v>
      </c>
      <c r="C4941" s="2">
        <v>302442</v>
      </c>
      <c r="D4941" s="2">
        <v>10083</v>
      </c>
      <c r="E4941" s="2">
        <v>231</v>
      </c>
      <c r="F4941" s="2">
        <v>2</v>
      </c>
      <c r="G4941" s="2">
        <v>50</v>
      </c>
      <c r="H4941" s="2">
        <v>100</v>
      </c>
      <c r="I4941" s="2" t="str">
        <f>VLOOKUP($D4941,PRODUCTS!$A$2:$G$87,2,0)</f>
        <v>Apple 45W USB-C Power Adapter</v>
      </c>
      <c r="J4941" s="2" t="str">
        <f>VLOOKUP(E4941,CUSTOMERS!$A$2:$K$1001,2,0)&amp;" "&amp;VLOOKUP(E4941,CUSTOMERS!$A$2:$K$1001,3,0)</f>
        <v>Diane Gullefant</v>
      </c>
    </row>
    <row r="4942" spans="1:10" ht="14.25" customHeight="1" x14ac:dyDescent="0.3">
      <c r="A4942" s="3">
        <f t="shared" si="19"/>
        <v>45261</v>
      </c>
      <c r="B4942" s="3">
        <v>45288</v>
      </c>
      <c r="C4942" s="2">
        <v>302442</v>
      </c>
      <c r="D4942" s="2">
        <v>10021</v>
      </c>
      <c r="E4942" s="2">
        <v>201</v>
      </c>
      <c r="F4942" s="2">
        <v>1</v>
      </c>
      <c r="G4942" s="2">
        <v>799</v>
      </c>
      <c r="H4942" s="2">
        <v>799</v>
      </c>
      <c r="I4942" s="2" t="str">
        <f>VLOOKUP($D4942,PRODUCTS!$A$2:$G$87,2,0)</f>
        <v>iPhone 15 128 GB</v>
      </c>
      <c r="J4942" s="2" t="str">
        <f>VLOOKUP(E4942,CUSTOMERS!$A$2:$K$1001,2,0)&amp;" "&amp;VLOOKUP(E4942,CUSTOMERS!$A$2:$K$1001,3,0)</f>
        <v>Laraine Dolder</v>
      </c>
    </row>
    <row r="4943" spans="1:10" ht="14.25" customHeight="1" x14ac:dyDescent="0.3">
      <c r="A4943" s="3">
        <f t="shared" si="19"/>
        <v>45261</v>
      </c>
      <c r="B4943" s="3">
        <v>45288</v>
      </c>
      <c r="C4943" s="2">
        <v>302442</v>
      </c>
      <c r="D4943" s="2">
        <v>10016</v>
      </c>
      <c r="E4943" s="2">
        <v>47</v>
      </c>
      <c r="F4943" s="2">
        <v>2</v>
      </c>
      <c r="G4943" s="2">
        <v>1599</v>
      </c>
      <c r="H4943" s="2">
        <v>3198</v>
      </c>
      <c r="I4943" s="2" t="str">
        <f>VLOOKUP($D4943,PRODUCTS!$A$2:$G$87,2,0)</f>
        <v>iPhone 15 Pro Max 1 TB</v>
      </c>
      <c r="J4943" s="2" t="str">
        <f>VLOOKUP(E4943,CUSTOMERS!$A$2:$K$1001,2,0)&amp;" "&amp;VLOOKUP(E4943,CUSTOMERS!$A$2:$K$1001,3,0)</f>
        <v>Tatum Phoebe</v>
      </c>
    </row>
    <row r="4944" spans="1:10" ht="14.25" customHeight="1" x14ac:dyDescent="0.3">
      <c r="A4944" s="3">
        <f t="shared" si="19"/>
        <v>45261</v>
      </c>
      <c r="B4944" s="3">
        <v>45288</v>
      </c>
      <c r="C4944" s="2">
        <v>302443</v>
      </c>
      <c r="D4944" s="2">
        <v>10026</v>
      </c>
      <c r="E4944" s="2">
        <v>956</v>
      </c>
      <c r="F4944" s="2">
        <v>2</v>
      </c>
      <c r="G4944" s="2">
        <v>850</v>
      </c>
      <c r="H4944" s="2">
        <v>1700</v>
      </c>
      <c r="I4944" s="2" t="str">
        <f>VLOOKUP($D4944,PRODUCTS!$A$2:$G$87,2,0)</f>
        <v>SAMSUNG Galaxy Z Flip 256 GB</v>
      </c>
      <c r="J4944" s="2" t="str">
        <f>VLOOKUP(E4944,CUSTOMERS!$A$2:$K$1001,2,0)&amp;" "&amp;VLOOKUP(E4944,CUSTOMERS!$A$2:$K$1001,3,0)</f>
        <v>Donetta Buttriss</v>
      </c>
    </row>
    <row r="4945" spans="1:10" ht="14.25" customHeight="1" x14ac:dyDescent="0.3">
      <c r="A4945" s="3">
        <f t="shared" si="19"/>
        <v>45261</v>
      </c>
      <c r="B4945" s="3">
        <v>45288</v>
      </c>
      <c r="C4945" s="2">
        <v>302443</v>
      </c>
      <c r="D4945" s="2">
        <v>10033</v>
      </c>
      <c r="E4945" s="2">
        <v>368</v>
      </c>
      <c r="F4945" s="2">
        <v>3</v>
      </c>
      <c r="G4945" s="2">
        <v>295</v>
      </c>
      <c r="H4945" s="2">
        <v>885</v>
      </c>
      <c r="I4945" s="2" t="str">
        <f>VLOOKUP($D4945,PRODUCTS!$A$2:$G$87,2,0)</f>
        <v>Nintendo Switch</v>
      </c>
      <c r="J4945" s="2" t="str">
        <f>VLOOKUP(E4945,CUSTOMERS!$A$2:$K$1001,2,0)&amp;" "&amp;VLOOKUP(E4945,CUSTOMERS!$A$2:$K$1001,3,0)</f>
        <v>Tobias Coyett</v>
      </c>
    </row>
    <row r="4946" spans="1:10" ht="14.25" customHeight="1" x14ac:dyDescent="0.3">
      <c r="A4946" s="3">
        <f t="shared" si="19"/>
        <v>45261</v>
      </c>
      <c r="B4946" s="3">
        <v>45288</v>
      </c>
      <c r="C4946" s="2">
        <v>302444</v>
      </c>
      <c r="D4946" s="2">
        <v>10044</v>
      </c>
      <c r="E4946" s="2">
        <v>169</v>
      </c>
      <c r="F4946" s="2">
        <v>2</v>
      </c>
      <c r="G4946" s="2">
        <v>750</v>
      </c>
      <c r="H4946" s="2">
        <v>1500</v>
      </c>
      <c r="I4946" s="2" t="str">
        <f>VLOOKUP($D4946,PRODUCTS!$A$2:$G$87,2,0)</f>
        <v>Canon - EOS R50 4K</v>
      </c>
      <c r="J4946" s="2" t="str">
        <f>VLOOKUP(E4946,CUSTOMERS!$A$2:$K$1001,2,0)&amp;" "&amp;VLOOKUP(E4946,CUSTOMERS!$A$2:$K$1001,3,0)</f>
        <v>Gratia Ponter</v>
      </c>
    </row>
    <row r="4947" spans="1:10" ht="14.25" customHeight="1" x14ac:dyDescent="0.3">
      <c r="A4947" s="3">
        <f t="shared" si="19"/>
        <v>45261</v>
      </c>
      <c r="B4947" s="3">
        <v>45288</v>
      </c>
      <c r="C4947" s="2">
        <v>302445</v>
      </c>
      <c r="D4947" s="2">
        <v>10086</v>
      </c>
      <c r="E4947" s="2">
        <v>865</v>
      </c>
      <c r="F4947" s="2">
        <v>2</v>
      </c>
      <c r="G4947" s="2">
        <v>13</v>
      </c>
      <c r="H4947" s="2">
        <v>26</v>
      </c>
      <c r="I4947" s="2" t="str">
        <f>VLOOKUP($D4947,PRODUCTS!$A$2:$G$87,2,0)</f>
        <v>Lightning Charging Cable</v>
      </c>
      <c r="J4947" s="2" t="str">
        <f>VLOOKUP(E4947,CUSTOMERS!$A$2:$K$1001,2,0)&amp;" "&amp;VLOOKUP(E4947,CUSTOMERS!$A$2:$K$1001,3,0)</f>
        <v>Rey Larrat</v>
      </c>
    </row>
    <row r="4948" spans="1:10" ht="14.25" customHeight="1" x14ac:dyDescent="0.3">
      <c r="A4948" s="3">
        <f t="shared" si="19"/>
        <v>45261</v>
      </c>
      <c r="B4948" s="3">
        <v>45288</v>
      </c>
      <c r="C4948" s="2">
        <v>302446</v>
      </c>
      <c r="D4948" s="2">
        <v>10034</v>
      </c>
      <c r="E4948" s="2">
        <v>306</v>
      </c>
      <c r="F4948" s="2">
        <v>1</v>
      </c>
      <c r="G4948" s="2">
        <v>90</v>
      </c>
      <c r="H4948" s="2">
        <v>90</v>
      </c>
      <c r="I4948" s="2" t="str">
        <f>VLOOKUP($D4948,PRODUCTS!$A$2:$G$87,2,0)</f>
        <v>Xbox Wireless Headset </v>
      </c>
      <c r="J4948" s="2" t="str">
        <f>VLOOKUP(E4948,CUSTOMERS!$A$2:$K$1001,2,0)&amp;" "&amp;VLOOKUP(E4948,CUSTOMERS!$A$2:$K$1001,3,0)</f>
        <v>Harlen Ellsom</v>
      </c>
    </row>
    <row r="4949" spans="1:10" ht="14.25" customHeight="1" x14ac:dyDescent="0.3">
      <c r="A4949" s="3">
        <f t="shared" si="19"/>
        <v>45261</v>
      </c>
      <c r="B4949" s="3">
        <v>45288</v>
      </c>
      <c r="C4949" s="2">
        <v>302447</v>
      </c>
      <c r="D4949" s="2">
        <v>10002</v>
      </c>
      <c r="E4949" s="2">
        <v>175</v>
      </c>
      <c r="F4949" s="2">
        <v>1</v>
      </c>
      <c r="G4949" s="2">
        <v>81</v>
      </c>
      <c r="H4949" s="2">
        <v>81</v>
      </c>
      <c r="I4949" s="2" t="str">
        <f>VLOOKUP($D4949,PRODUCTS!$A$2:$G$87,2,0)</f>
        <v>Apple AirTag 4 Pack</v>
      </c>
      <c r="J4949" s="2" t="str">
        <f>VLOOKUP(E4949,CUSTOMERS!$A$2:$K$1001,2,0)&amp;" "&amp;VLOOKUP(E4949,CUSTOMERS!$A$2:$K$1001,3,0)</f>
        <v>Michelle Doneld</v>
      </c>
    </row>
    <row r="4950" spans="1:10" ht="14.25" customHeight="1" x14ac:dyDescent="0.3">
      <c r="A4950" s="3">
        <f t="shared" si="19"/>
        <v>45261</v>
      </c>
      <c r="B4950" s="3">
        <v>45289</v>
      </c>
      <c r="C4950" s="2">
        <v>302448</v>
      </c>
      <c r="D4950" s="2">
        <v>10034</v>
      </c>
      <c r="E4950" s="2">
        <v>817</v>
      </c>
      <c r="F4950" s="2">
        <v>3</v>
      </c>
      <c r="G4950" s="2">
        <v>90</v>
      </c>
      <c r="H4950" s="2">
        <v>270</v>
      </c>
      <c r="I4950" s="2" t="str">
        <f>VLOOKUP($D4950,PRODUCTS!$A$2:$G$87,2,0)</f>
        <v>Xbox Wireless Headset </v>
      </c>
      <c r="J4950" s="2" t="str">
        <f>VLOOKUP(E4950,CUSTOMERS!$A$2:$K$1001,2,0)&amp;" "&amp;VLOOKUP(E4950,CUSTOMERS!$A$2:$K$1001,3,0)</f>
        <v>Gonzales MacDearmont</v>
      </c>
    </row>
    <row r="4951" spans="1:10" ht="14.25" customHeight="1" x14ac:dyDescent="0.3">
      <c r="A4951" s="3">
        <f t="shared" si="19"/>
        <v>45261</v>
      </c>
      <c r="B4951" s="3">
        <v>45289</v>
      </c>
      <c r="C4951" s="2">
        <v>302449</v>
      </c>
      <c r="D4951" s="2">
        <v>10074</v>
      </c>
      <c r="E4951" s="2">
        <v>614</v>
      </c>
      <c r="F4951" s="2">
        <v>1</v>
      </c>
      <c r="G4951" s="2">
        <v>6</v>
      </c>
      <c r="H4951" s="2">
        <v>6</v>
      </c>
      <c r="I4951" s="2" t="str">
        <f>VLOOKUP($D4951,PRODUCTS!$A$2:$G$87,2,0)</f>
        <v>Case for iPhone 15 Pro Black</v>
      </c>
      <c r="J4951" s="2" t="str">
        <f>VLOOKUP(E4951,CUSTOMERS!$A$2:$K$1001,2,0)&amp;" "&amp;VLOOKUP(E4951,CUSTOMERS!$A$2:$K$1001,3,0)</f>
        <v>Isa Aldins</v>
      </c>
    </row>
    <row r="4952" spans="1:10" ht="14.25" customHeight="1" x14ac:dyDescent="0.3">
      <c r="A4952" s="3">
        <f t="shared" si="19"/>
        <v>45261</v>
      </c>
      <c r="B4952" s="3">
        <v>45289</v>
      </c>
      <c r="C4952" s="2">
        <v>302449</v>
      </c>
      <c r="D4952" s="2">
        <v>10006</v>
      </c>
      <c r="E4952" s="2">
        <v>255</v>
      </c>
      <c r="F4952" s="2">
        <v>1</v>
      </c>
      <c r="G4952" s="2">
        <v>24</v>
      </c>
      <c r="H4952" s="2">
        <v>24</v>
      </c>
      <c r="I4952" s="2" t="str">
        <f>VLOOKUP($D4952,PRODUCTS!$A$2:$G$87,2,0)</f>
        <v>Roku Express</v>
      </c>
      <c r="J4952" s="2" t="str">
        <f>VLOOKUP(E4952,CUSTOMERS!$A$2:$K$1001,2,0)&amp;" "&amp;VLOOKUP(E4952,CUSTOMERS!$A$2:$K$1001,3,0)</f>
        <v>Gale Kisby</v>
      </c>
    </row>
    <row r="4953" spans="1:10" ht="14.25" customHeight="1" x14ac:dyDescent="0.3">
      <c r="A4953" s="3">
        <f t="shared" si="19"/>
        <v>45261</v>
      </c>
      <c r="B4953" s="3">
        <v>45289</v>
      </c>
      <c r="C4953" s="2">
        <v>302450</v>
      </c>
      <c r="D4953" s="2">
        <v>10012</v>
      </c>
      <c r="E4953" s="2">
        <v>28</v>
      </c>
      <c r="F4953" s="2">
        <v>2</v>
      </c>
      <c r="G4953" s="2">
        <v>70</v>
      </c>
      <c r="H4953" s="2">
        <v>140</v>
      </c>
      <c r="I4953" s="2" t="str">
        <f>VLOOKUP($D4953,PRODUCTS!$A$2:$G$87,2,0)</f>
        <v>Beats Studio Buds</v>
      </c>
      <c r="J4953" s="2" t="str">
        <f>VLOOKUP(E4953,CUSTOMERS!$A$2:$K$1001,2,0)&amp;" "&amp;VLOOKUP(E4953,CUSTOMERS!$A$2:$K$1001,3,0)</f>
        <v>Jsandye Sinyard</v>
      </c>
    </row>
    <row r="4954" spans="1:10" ht="14.25" customHeight="1" x14ac:dyDescent="0.3">
      <c r="A4954" s="3">
        <f t="shared" si="19"/>
        <v>45261</v>
      </c>
      <c r="B4954" s="3">
        <v>45289</v>
      </c>
      <c r="C4954" s="2">
        <v>302451</v>
      </c>
      <c r="D4954" s="2">
        <v>10013</v>
      </c>
      <c r="E4954" s="2">
        <v>649</v>
      </c>
      <c r="F4954" s="2">
        <v>2</v>
      </c>
      <c r="G4954" s="2">
        <v>157</v>
      </c>
      <c r="H4954" s="2">
        <v>314</v>
      </c>
      <c r="I4954" s="2" t="str">
        <f>VLOOKUP($D4954,PRODUCTS!$A$2:$G$87,2,0)</f>
        <v>Vizio 40" D-Series</v>
      </c>
      <c r="J4954" s="2" t="str">
        <f>VLOOKUP(E4954,CUSTOMERS!$A$2:$K$1001,2,0)&amp;" "&amp;VLOOKUP(E4954,CUSTOMERS!$A$2:$K$1001,3,0)</f>
        <v>Cathie Gallafant</v>
      </c>
    </row>
    <row r="4955" spans="1:10" ht="14.25" customHeight="1" x14ac:dyDescent="0.3">
      <c r="A4955" s="3">
        <f t="shared" si="19"/>
        <v>45261</v>
      </c>
      <c r="B4955" s="3">
        <v>45289</v>
      </c>
      <c r="C4955" s="2">
        <v>302452</v>
      </c>
      <c r="D4955" s="2">
        <v>10072</v>
      </c>
      <c r="E4955" s="2">
        <v>930</v>
      </c>
      <c r="F4955" s="2">
        <v>3</v>
      </c>
      <c r="G4955" s="2">
        <v>5</v>
      </c>
      <c r="H4955" s="2">
        <v>15</v>
      </c>
      <c r="I4955" s="2" t="str">
        <f>VLOOKUP($D4955,PRODUCTS!$A$2:$G$87,2,0)</f>
        <v>Case for iPhone 15 Red</v>
      </c>
      <c r="J4955" s="2" t="str">
        <f>VLOOKUP(E4955,CUSTOMERS!$A$2:$K$1001,2,0)&amp;" "&amp;VLOOKUP(E4955,CUSTOMERS!$A$2:$K$1001,3,0)</f>
        <v>Linet Foxcroft</v>
      </c>
    </row>
    <row r="4956" spans="1:10" ht="14.25" customHeight="1" x14ac:dyDescent="0.3">
      <c r="A4956" s="3">
        <f t="shared" si="19"/>
        <v>45261</v>
      </c>
      <c r="B4956" s="3">
        <v>45289</v>
      </c>
      <c r="C4956" s="2">
        <v>302452</v>
      </c>
      <c r="D4956" s="2">
        <v>10032</v>
      </c>
      <c r="E4956" s="2">
        <v>489</v>
      </c>
      <c r="F4956" s="2">
        <v>2</v>
      </c>
      <c r="G4956" s="2">
        <v>70</v>
      </c>
      <c r="H4956" s="2">
        <v>140</v>
      </c>
      <c r="I4956" s="2" t="str">
        <f>VLOOKUP($D4956,PRODUCTS!$A$2:$G$87,2,0)</f>
        <v>Nintendo Switch Pro Controller</v>
      </c>
      <c r="J4956" s="2" t="str">
        <f>VLOOKUP(E4956,CUSTOMERS!$A$2:$K$1001,2,0)&amp;" "&amp;VLOOKUP(E4956,CUSTOMERS!$A$2:$K$1001,3,0)</f>
        <v>Tomas Gipson</v>
      </c>
    </row>
    <row r="4957" spans="1:10" ht="14.25" customHeight="1" x14ac:dyDescent="0.3">
      <c r="A4957" s="3">
        <f t="shared" si="19"/>
        <v>45261</v>
      </c>
      <c r="B4957" s="3">
        <v>45289</v>
      </c>
      <c r="C4957" s="2">
        <v>302452</v>
      </c>
      <c r="D4957" s="2">
        <v>10022</v>
      </c>
      <c r="E4957" s="2">
        <v>131</v>
      </c>
      <c r="F4957" s="2">
        <v>1</v>
      </c>
      <c r="G4957" s="2">
        <v>899</v>
      </c>
      <c r="H4957" s="2">
        <v>899</v>
      </c>
      <c r="I4957" s="2" t="str">
        <f>VLOOKUP($D4957,PRODUCTS!$A$2:$G$87,2,0)</f>
        <v>iPhone 15 256 GB</v>
      </c>
      <c r="J4957" s="2" t="str">
        <f>VLOOKUP(E4957,CUSTOMERS!$A$2:$K$1001,2,0)&amp;" "&amp;VLOOKUP(E4957,CUSTOMERS!$A$2:$K$1001,3,0)</f>
        <v>Thatch Cullrford</v>
      </c>
    </row>
    <row r="4958" spans="1:10" ht="14.25" customHeight="1" x14ac:dyDescent="0.3">
      <c r="A4958" s="3">
        <f t="shared" si="19"/>
        <v>45261</v>
      </c>
      <c r="B4958" s="3">
        <v>45289</v>
      </c>
      <c r="C4958" s="2">
        <v>302453</v>
      </c>
      <c r="D4958" s="2">
        <v>10063</v>
      </c>
      <c r="E4958" s="2">
        <v>800</v>
      </c>
      <c r="F4958" s="2">
        <v>3</v>
      </c>
      <c r="G4958" s="2">
        <v>1799</v>
      </c>
      <c r="H4958" s="2">
        <v>5397</v>
      </c>
      <c r="I4958" s="2" t="str">
        <f>VLOOKUP($D4958,PRODUCTS!$A$2:$G$87,2,0)</f>
        <v>Sony - Alpha a7 III Mirrorless </v>
      </c>
      <c r="J4958" s="2" t="str">
        <f>VLOOKUP(E4958,CUSTOMERS!$A$2:$K$1001,2,0)&amp;" "&amp;VLOOKUP(E4958,CUSTOMERS!$A$2:$K$1001,3,0)</f>
        <v>Aggy Alwell</v>
      </c>
    </row>
    <row r="4959" spans="1:10" ht="14.25" customHeight="1" x14ac:dyDescent="0.3">
      <c r="A4959" s="3">
        <f t="shared" si="19"/>
        <v>45261</v>
      </c>
      <c r="B4959" s="3">
        <v>45289</v>
      </c>
      <c r="C4959" s="2">
        <v>302454</v>
      </c>
      <c r="D4959" s="2">
        <v>10078</v>
      </c>
      <c r="E4959" s="2">
        <v>28</v>
      </c>
      <c r="F4959" s="2">
        <v>2</v>
      </c>
      <c r="G4959" s="2">
        <v>5</v>
      </c>
      <c r="H4959" s="2">
        <v>10</v>
      </c>
      <c r="I4959" s="2" t="str">
        <f>VLOOKUP($D4959,PRODUCTS!$A$2:$G$87,2,0)</f>
        <v>Case for iPhone 15 Blue</v>
      </c>
      <c r="J4959" s="2" t="str">
        <f>VLOOKUP(E4959,CUSTOMERS!$A$2:$K$1001,2,0)&amp;" "&amp;VLOOKUP(E4959,CUSTOMERS!$A$2:$K$1001,3,0)</f>
        <v>Jsandye Sinyard</v>
      </c>
    </row>
    <row r="4960" spans="1:10" ht="14.25" customHeight="1" x14ac:dyDescent="0.3">
      <c r="A4960" s="3">
        <f t="shared" si="19"/>
        <v>45261</v>
      </c>
      <c r="B4960" s="3">
        <v>45289</v>
      </c>
      <c r="C4960" s="2">
        <v>302454</v>
      </c>
      <c r="D4960" s="2">
        <v>10045</v>
      </c>
      <c r="E4960" s="2">
        <v>229</v>
      </c>
      <c r="F4960" s="2">
        <v>2</v>
      </c>
      <c r="G4960" s="2">
        <v>499</v>
      </c>
      <c r="H4960" s="2">
        <v>998</v>
      </c>
      <c r="I4960" s="2" t="str">
        <f>VLOOKUP($D4960,PRODUCTS!$A$2:$G$87,2,0)</f>
        <v>Microsoft - Xbox Series X 1TB Console </v>
      </c>
      <c r="J4960" s="2" t="str">
        <f>VLOOKUP(E4960,CUSTOMERS!$A$2:$K$1001,2,0)&amp;" "&amp;VLOOKUP(E4960,CUSTOMERS!$A$2:$K$1001,3,0)</f>
        <v>Tanner Linnit</v>
      </c>
    </row>
    <row r="4961" spans="1:10" ht="14.25" customHeight="1" x14ac:dyDescent="0.3">
      <c r="A4961" s="3">
        <f t="shared" si="19"/>
        <v>45261</v>
      </c>
      <c r="B4961" s="3">
        <v>45289</v>
      </c>
      <c r="C4961" s="2">
        <v>302454</v>
      </c>
      <c r="D4961" s="2">
        <v>10042</v>
      </c>
      <c r="E4961" s="2">
        <v>223</v>
      </c>
      <c r="F4961" s="2">
        <v>1</v>
      </c>
      <c r="G4961" s="2">
        <v>1849</v>
      </c>
      <c r="H4961" s="2">
        <v>1849</v>
      </c>
      <c r="I4961" s="2" t="str">
        <f>VLOOKUP($D4961,PRODUCTS!$A$2:$G$87,2,0)</f>
        <v>Apple - MacBook Pro 14" Laptop - M3 Pro chip</v>
      </c>
      <c r="J4961" s="2" t="str">
        <f>VLOOKUP(E4961,CUSTOMERS!$A$2:$K$1001,2,0)&amp;" "&amp;VLOOKUP(E4961,CUSTOMERS!$A$2:$K$1001,3,0)</f>
        <v>Worthington Downton</v>
      </c>
    </row>
    <row r="4962" spans="1:10" ht="14.25" customHeight="1" x14ac:dyDescent="0.3">
      <c r="A4962" s="3">
        <f t="shared" si="19"/>
        <v>45261</v>
      </c>
      <c r="B4962" s="3">
        <v>45289</v>
      </c>
      <c r="C4962" s="2">
        <v>302454</v>
      </c>
      <c r="D4962" s="2">
        <v>10049</v>
      </c>
      <c r="E4962" s="2">
        <v>372</v>
      </c>
      <c r="F4962" s="2">
        <v>3</v>
      </c>
      <c r="G4962" s="2">
        <v>450</v>
      </c>
      <c r="H4962" s="2">
        <v>1350</v>
      </c>
      <c r="I4962" s="2" t="str">
        <f>VLOOKUP($D4962,PRODUCTS!$A$2:$G$87,2,0)</f>
        <v>HP - Envy 2-in-1 15.6" Full HD Touch-Screen Laptop - AMD Ryzen 5 </v>
      </c>
      <c r="J4962" s="2" t="str">
        <f>VLOOKUP(E4962,CUSTOMERS!$A$2:$K$1001,2,0)&amp;" "&amp;VLOOKUP(E4962,CUSTOMERS!$A$2:$K$1001,3,0)</f>
        <v>Valma Bradden</v>
      </c>
    </row>
    <row r="4963" spans="1:10" ht="14.25" customHeight="1" x14ac:dyDescent="0.3">
      <c r="A4963" s="3">
        <f t="shared" si="19"/>
        <v>45261</v>
      </c>
      <c r="B4963" s="3">
        <v>45290</v>
      </c>
      <c r="C4963" s="2">
        <v>302455</v>
      </c>
      <c r="D4963" s="2">
        <v>10007</v>
      </c>
      <c r="E4963" s="2">
        <v>712</v>
      </c>
      <c r="F4963" s="2">
        <v>1</v>
      </c>
      <c r="G4963" s="2">
        <v>230</v>
      </c>
      <c r="H4963" s="2">
        <v>230</v>
      </c>
      <c r="I4963" s="2" t="str">
        <f>VLOOKUP($D4963,PRODUCTS!$A$2:$G$87,2,0)</f>
        <v>Apple Ipad (9th Gen)</v>
      </c>
      <c r="J4963" s="2" t="str">
        <f>VLOOKUP(E4963,CUSTOMERS!$A$2:$K$1001,2,0)&amp;" "&amp;VLOOKUP(E4963,CUSTOMERS!$A$2:$K$1001,3,0)</f>
        <v>Susan Lathey</v>
      </c>
    </row>
    <row r="4964" spans="1:10" ht="14.25" customHeight="1" x14ac:dyDescent="0.3">
      <c r="A4964" s="3">
        <f t="shared" si="19"/>
        <v>45261</v>
      </c>
      <c r="B4964" s="3">
        <v>45290</v>
      </c>
      <c r="C4964" s="2">
        <v>302455</v>
      </c>
      <c r="D4964" s="2">
        <v>10007</v>
      </c>
      <c r="E4964" s="2">
        <v>606</v>
      </c>
      <c r="F4964" s="2">
        <v>2</v>
      </c>
      <c r="G4964" s="2">
        <v>230</v>
      </c>
      <c r="H4964" s="2">
        <v>460</v>
      </c>
      <c r="I4964" s="2" t="str">
        <f>VLOOKUP($D4964,PRODUCTS!$A$2:$G$87,2,0)</f>
        <v>Apple Ipad (9th Gen)</v>
      </c>
      <c r="J4964" s="2" t="str">
        <f>VLOOKUP(E4964,CUSTOMERS!$A$2:$K$1001,2,0)&amp;" "&amp;VLOOKUP(E4964,CUSTOMERS!$A$2:$K$1001,3,0)</f>
        <v>Neysa Gibling</v>
      </c>
    </row>
    <row r="4965" spans="1:10" ht="14.25" customHeight="1" x14ac:dyDescent="0.3">
      <c r="A4965" s="3">
        <f t="shared" si="19"/>
        <v>45261</v>
      </c>
      <c r="B4965" s="3">
        <v>45290</v>
      </c>
      <c r="C4965" s="2">
        <v>302456</v>
      </c>
      <c r="D4965" s="2">
        <v>10073</v>
      </c>
      <c r="E4965" s="2">
        <v>918</v>
      </c>
      <c r="F4965" s="2">
        <v>2</v>
      </c>
      <c r="G4965" s="2">
        <v>7</v>
      </c>
      <c r="H4965" s="2">
        <v>14</v>
      </c>
      <c r="I4965" s="2" t="str">
        <f>VLOOKUP($D4965,PRODUCTS!$A$2:$G$87,2,0)</f>
        <v>Case for iPhone 15 Pro Max Black</v>
      </c>
      <c r="J4965" s="2" t="str">
        <f>VLOOKUP(E4965,CUSTOMERS!$A$2:$K$1001,2,0)&amp;" "&amp;VLOOKUP(E4965,CUSTOMERS!$A$2:$K$1001,3,0)</f>
        <v>Vidovic Coulthard</v>
      </c>
    </row>
    <row r="4966" spans="1:10" ht="14.25" customHeight="1" x14ac:dyDescent="0.3">
      <c r="A4966" s="3">
        <f t="shared" si="19"/>
        <v>45261</v>
      </c>
      <c r="B4966" s="3">
        <v>45290</v>
      </c>
      <c r="C4966" s="2">
        <v>302456</v>
      </c>
      <c r="D4966" s="2">
        <v>10059</v>
      </c>
      <c r="E4966" s="2">
        <v>301</v>
      </c>
      <c r="F4966" s="2">
        <v>2</v>
      </c>
      <c r="G4966" s="2">
        <v>269</v>
      </c>
      <c r="H4966" s="2">
        <v>538</v>
      </c>
      <c r="I4966" s="2" t="str">
        <f>VLOOKUP($D4966,PRODUCTS!$A$2:$G$87,2,0)</f>
        <v>TCL - 55" Class S4 S-Class</v>
      </c>
      <c r="J4966" s="2" t="str">
        <f>VLOOKUP(E4966,CUSTOMERS!$A$2:$K$1001,2,0)&amp;" "&amp;VLOOKUP(E4966,CUSTOMERS!$A$2:$K$1001,3,0)</f>
        <v>Aleen MacAllaster</v>
      </c>
    </row>
    <row r="4967" spans="1:10" ht="14.25" customHeight="1" x14ac:dyDescent="0.3">
      <c r="A4967" s="3">
        <f t="shared" si="19"/>
        <v>45261</v>
      </c>
      <c r="B4967" s="3">
        <v>45290</v>
      </c>
      <c r="C4967" s="2">
        <v>302457</v>
      </c>
      <c r="D4967" s="2">
        <v>10065</v>
      </c>
      <c r="E4967" s="2">
        <v>419</v>
      </c>
      <c r="F4967" s="2">
        <v>2</v>
      </c>
      <c r="G4967" s="2">
        <v>399</v>
      </c>
      <c r="H4967" s="2">
        <v>798</v>
      </c>
      <c r="I4967" s="2" t="str">
        <f>VLOOKUP($D4967,PRODUCTS!$A$2:$G$87,2,0)</f>
        <v>Canon - PowerShot V10</v>
      </c>
      <c r="J4967" s="2" t="str">
        <f>VLOOKUP(E4967,CUSTOMERS!$A$2:$K$1001,2,0)&amp;" "&amp;VLOOKUP(E4967,CUSTOMERS!$A$2:$K$1001,3,0)</f>
        <v>Conroy Niesing</v>
      </c>
    </row>
    <row r="4968" spans="1:10" ht="14.25" customHeight="1" x14ac:dyDescent="0.3">
      <c r="A4968" s="3">
        <f t="shared" si="19"/>
        <v>45261</v>
      </c>
      <c r="B4968" s="3">
        <v>45290</v>
      </c>
      <c r="C4968" s="2">
        <v>302458</v>
      </c>
      <c r="D4968" s="2">
        <v>10003</v>
      </c>
      <c r="E4968" s="2">
        <v>421</v>
      </c>
      <c r="F4968" s="2">
        <v>1</v>
      </c>
      <c r="G4968" s="2">
        <v>149</v>
      </c>
      <c r="H4968" s="2">
        <v>149</v>
      </c>
      <c r="I4968" s="2" t="str">
        <f>VLOOKUP($D4968,PRODUCTS!$A$2:$G$87,2,0)</f>
        <v>Apple Airpods Pro</v>
      </c>
      <c r="J4968" s="2" t="str">
        <f>VLOOKUP(E4968,CUSTOMERS!$A$2:$K$1001,2,0)&amp;" "&amp;VLOOKUP(E4968,CUSTOMERS!$A$2:$K$1001,3,0)</f>
        <v>Arlyne Seeger</v>
      </c>
    </row>
    <row r="4969" spans="1:10" ht="14.25" customHeight="1" x14ac:dyDescent="0.3">
      <c r="A4969" s="3">
        <f t="shared" si="19"/>
        <v>45261</v>
      </c>
      <c r="B4969" s="3">
        <v>45290</v>
      </c>
      <c r="C4969" s="2">
        <v>302458</v>
      </c>
      <c r="D4969" s="2">
        <v>10032</v>
      </c>
      <c r="E4969" s="2">
        <v>519</v>
      </c>
      <c r="F4969" s="2">
        <v>3</v>
      </c>
      <c r="G4969" s="2">
        <v>70</v>
      </c>
      <c r="H4969" s="2">
        <v>210</v>
      </c>
      <c r="I4969" s="2" t="str">
        <f>VLOOKUP($D4969,PRODUCTS!$A$2:$G$87,2,0)</f>
        <v>Nintendo Switch Pro Controller</v>
      </c>
      <c r="J4969" s="2" t="str">
        <f>VLOOKUP(E4969,CUSTOMERS!$A$2:$K$1001,2,0)&amp;" "&amp;VLOOKUP(E4969,CUSTOMERS!$A$2:$K$1001,3,0)</f>
        <v>Kerrie Mowday</v>
      </c>
    </row>
    <row r="4970" spans="1:10" ht="14.25" customHeight="1" x14ac:dyDescent="0.3">
      <c r="A4970" s="3">
        <f t="shared" si="19"/>
        <v>45261</v>
      </c>
      <c r="B4970" s="3">
        <v>45290</v>
      </c>
      <c r="C4970" s="2">
        <v>302459</v>
      </c>
      <c r="D4970" s="2">
        <v>10007</v>
      </c>
      <c r="E4970" s="2">
        <v>793</v>
      </c>
      <c r="F4970" s="2">
        <v>2</v>
      </c>
      <c r="G4970" s="2">
        <v>230</v>
      </c>
      <c r="H4970" s="2">
        <v>460</v>
      </c>
      <c r="I4970" s="2" t="str">
        <f>VLOOKUP($D4970,PRODUCTS!$A$2:$G$87,2,0)</f>
        <v>Apple Ipad (9th Gen)</v>
      </c>
      <c r="J4970" s="2" t="str">
        <f>VLOOKUP(E4970,CUSTOMERS!$A$2:$K$1001,2,0)&amp;" "&amp;VLOOKUP(E4970,CUSTOMERS!$A$2:$K$1001,3,0)</f>
        <v>Aileen Heddan</v>
      </c>
    </row>
    <row r="4971" spans="1:10" ht="14.25" customHeight="1" x14ac:dyDescent="0.3">
      <c r="A4971" s="3">
        <f t="shared" si="19"/>
        <v>45261</v>
      </c>
      <c r="B4971" s="3">
        <v>45290</v>
      </c>
      <c r="C4971" s="2">
        <v>302459</v>
      </c>
      <c r="D4971" s="2">
        <v>10071</v>
      </c>
      <c r="E4971" s="2">
        <v>329</v>
      </c>
      <c r="F4971" s="2">
        <v>3</v>
      </c>
      <c r="G4971" s="2">
        <v>6</v>
      </c>
      <c r="H4971" s="2">
        <v>18</v>
      </c>
      <c r="I4971" s="2" t="str">
        <f>VLOOKUP($D4971,PRODUCTS!$A$2:$G$87,2,0)</f>
        <v>Case for iPhone 15 Pro Red</v>
      </c>
      <c r="J4971" s="2" t="str">
        <f>VLOOKUP(E4971,CUSTOMERS!$A$2:$K$1001,2,0)&amp;" "&amp;VLOOKUP(E4971,CUSTOMERS!$A$2:$K$1001,3,0)</f>
        <v>Bryan Firk</v>
      </c>
    </row>
    <row r="4972" spans="1:10" ht="14.25" customHeight="1" x14ac:dyDescent="0.3">
      <c r="A4972" s="3">
        <f t="shared" si="19"/>
        <v>45261</v>
      </c>
      <c r="B4972" s="3">
        <v>45290</v>
      </c>
      <c r="C4972" s="2">
        <v>302460</v>
      </c>
      <c r="D4972" s="2">
        <v>10038</v>
      </c>
      <c r="E4972" s="2">
        <v>502</v>
      </c>
      <c r="F4972" s="2">
        <v>1</v>
      </c>
      <c r="G4972" s="2">
        <v>379</v>
      </c>
      <c r="H4972" s="2">
        <v>379</v>
      </c>
      <c r="I4972" s="2" t="str">
        <f>VLOOKUP($D4972,PRODUCTS!$A$2:$G$87,2,0)</f>
        <v>Apple Watch Series 9 (GPS) 45mm</v>
      </c>
      <c r="J4972" s="2" t="str">
        <f>VLOOKUP(E4972,CUSTOMERS!$A$2:$K$1001,2,0)&amp;" "&amp;VLOOKUP(E4972,CUSTOMERS!$A$2:$K$1001,3,0)</f>
        <v>Milissent Reedie</v>
      </c>
    </row>
    <row r="4973" spans="1:10" ht="14.25" customHeight="1" x14ac:dyDescent="0.3">
      <c r="A4973" s="3">
        <f t="shared" si="19"/>
        <v>45261</v>
      </c>
      <c r="B4973" s="3">
        <v>45290</v>
      </c>
      <c r="C4973" s="2">
        <v>302461</v>
      </c>
      <c r="D4973" s="2">
        <v>10023</v>
      </c>
      <c r="E4973" s="2">
        <v>905</v>
      </c>
      <c r="F4973" s="2">
        <v>2</v>
      </c>
      <c r="G4973" s="2">
        <v>1099</v>
      </c>
      <c r="H4973" s="2">
        <v>2198</v>
      </c>
      <c r="I4973" s="2" t="str">
        <f>VLOOKUP($D4973,PRODUCTS!$A$2:$G$87,2,0)</f>
        <v>iPhone 15 512 GB</v>
      </c>
      <c r="J4973" s="2" t="str">
        <f>VLOOKUP(E4973,CUSTOMERS!$A$2:$K$1001,2,0)&amp;" "&amp;VLOOKUP(E4973,CUSTOMERS!$A$2:$K$1001,3,0)</f>
        <v>Inesita O'Fallowne</v>
      </c>
    </row>
    <row r="4974" spans="1:10" ht="14.25" customHeight="1" x14ac:dyDescent="0.3">
      <c r="A4974" s="3">
        <f t="shared" si="19"/>
        <v>45261</v>
      </c>
      <c r="B4974" s="3">
        <v>45290</v>
      </c>
      <c r="C4974" s="2">
        <v>302462</v>
      </c>
      <c r="D4974" s="2">
        <v>10049</v>
      </c>
      <c r="E4974" s="2">
        <v>605</v>
      </c>
      <c r="F4974" s="2">
        <v>3</v>
      </c>
      <c r="G4974" s="2">
        <v>450</v>
      </c>
      <c r="H4974" s="2">
        <v>1350</v>
      </c>
      <c r="I4974" s="2" t="str">
        <f>VLOOKUP($D4974,PRODUCTS!$A$2:$G$87,2,0)</f>
        <v>HP - Envy 2-in-1 15.6" Full HD Touch-Screen Laptop - AMD Ryzen 5 </v>
      </c>
      <c r="J4974" s="2" t="str">
        <f>VLOOKUP(E4974,CUSTOMERS!$A$2:$K$1001,2,0)&amp;" "&amp;VLOOKUP(E4974,CUSTOMERS!$A$2:$K$1001,3,0)</f>
        <v>West Benzing</v>
      </c>
    </row>
    <row r="4975" spans="1:10" ht="14.25" customHeight="1" x14ac:dyDescent="0.3">
      <c r="A4975" s="3">
        <f t="shared" si="19"/>
        <v>45261</v>
      </c>
      <c r="B4975" s="3">
        <v>45290</v>
      </c>
      <c r="C4975" s="2">
        <v>302462</v>
      </c>
      <c r="D4975" s="2">
        <v>10069</v>
      </c>
      <c r="E4975" s="2">
        <v>132</v>
      </c>
      <c r="F4975" s="2">
        <v>2</v>
      </c>
      <c r="G4975" s="2">
        <v>5</v>
      </c>
      <c r="H4975" s="2">
        <v>10</v>
      </c>
      <c r="I4975" s="2" t="str">
        <f>VLOOKUP($D4975,PRODUCTS!$A$2:$G$87,2,0)</f>
        <v>USB-C Charging Cable</v>
      </c>
      <c r="J4975" s="2" t="str">
        <f>VLOOKUP(E4975,CUSTOMERS!$A$2:$K$1001,2,0)&amp;" "&amp;VLOOKUP(E4975,CUSTOMERS!$A$2:$K$1001,3,0)</f>
        <v>Dodi Dwire</v>
      </c>
    </row>
    <row r="4976" spans="1:10" ht="14.25" customHeight="1" x14ac:dyDescent="0.3">
      <c r="A4976" s="3">
        <f t="shared" si="19"/>
        <v>45261</v>
      </c>
      <c r="B4976" s="3">
        <v>45290</v>
      </c>
      <c r="C4976" s="2">
        <v>302462</v>
      </c>
      <c r="D4976" s="2">
        <v>10025</v>
      </c>
      <c r="E4976" s="2">
        <v>494</v>
      </c>
      <c r="F4976" s="2">
        <v>3</v>
      </c>
      <c r="G4976" s="2">
        <v>399</v>
      </c>
      <c r="H4976" s="2">
        <v>1197</v>
      </c>
      <c r="I4976" s="2" t="str">
        <f>VLOOKUP($D4976,PRODUCTS!$A$2:$G$87,2,0)</f>
        <v>SAMSUNG Galaxy A54 5G 128 GB</v>
      </c>
      <c r="J4976" s="2" t="str">
        <f>VLOOKUP(E4976,CUSTOMERS!$A$2:$K$1001,2,0)&amp;" "&amp;VLOOKUP(E4976,CUSTOMERS!$A$2:$K$1001,3,0)</f>
        <v>Batholomew Shynn</v>
      </c>
    </row>
    <row r="4977" spans="1:10" ht="14.25" customHeight="1" x14ac:dyDescent="0.3">
      <c r="A4977" s="3">
        <f t="shared" si="19"/>
        <v>45261</v>
      </c>
      <c r="B4977" s="3">
        <v>45290</v>
      </c>
      <c r="C4977" s="2">
        <v>302462</v>
      </c>
      <c r="D4977" s="2">
        <v>10054</v>
      </c>
      <c r="E4977" s="2">
        <v>431</v>
      </c>
      <c r="F4977" s="2">
        <v>3</v>
      </c>
      <c r="G4977" s="2">
        <v>250</v>
      </c>
      <c r="H4977" s="2">
        <v>750</v>
      </c>
      <c r="I4977" s="2" t="str">
        <f>VLOOKUP($D4977,PRODUCTS!$A$2:$G$87,2,0)</f>
        <v>Samsung - 28” ViewFinity UHD</v>
      </c>
      <c r="J4977" s="2" t="str">
        <f>VLOOKUP(E4977,CUSTOMERS!$A$2:$K$1001,2,0)&amp;" "&amp;VLOOKUP(E4977,CUSTOMERS!$A$2:$K$1001,3,0)</f>
        <v>Humfrey Corkhill</v>
      </c>
    </row>
    <row r="4978" spans="1:10" ht="14.25" customHeight="1" x14ac:dyDescent="0.3">
      <c r="A4978" s="3">
        <f t="shared" si="19"/>
        <v>45261</v>
      </c>
      <c r="B4978" s="3">
        <v>45290</v>
      </c>
      <c r="C4978" s="2">
        <v>302462</v>
      </c>
      <c r="D4978" s="2">
        <v>10048</v>
      </c>
      <c r="E4978" s="2">
        <v>865</v>
      </c>
      <c r="F4978" s="2">
        <v>1</v>
      </c>
      <c r="G4978" s="2">
        <v>500</v>
      </c>
      <c r="H4978" s="2">
        <v>500</v>
      </c>
      <c r="I4978" s="2" t="str">
        <f>VLOOKUP($D4978,PRODUCTS!$A$2:$G$87,2,0)</f>
        <v>ASUS - Zenbook 14X 14.5" 2.8K OLED</v>
      </c>
      <c r="J4978" s="2" t="str">
        <f>VLOOKUP(E4978,CUSTOMERS!$A$2:$K$1001,2,0)&amp;" "&amp;VLOOKUP(E4978,CUSTOMERS!$A$2:$K$1001,3,0)</f>
        <v>Rey Larrat</v>
      </c>
    </row>
    <row r="4979" spans="1:10" ht="14.25" customHeight="1" x14ac:dyDescent="0.3">
      <c r="A4979" s="3">
        <f t="shared" si="19"/>
        <v>45261</v>
      </c>
      <c r="B4979" s="3">
        <v>45290</v>
      </c>
      <c r="C4979" s="2">
        <v>302462</v>
      </c>
      <c r="D4979" s="2">
        <v>10023</v>
      </c>
      <c r="E4979" s="2">
        <v>288</v>
      </c>
      <c r="F4979" s="2">
        <v>2</v>
      </c>
      <c r="G4979" s="2">
        <v>1099</v>
      </c>
      <c r="H4979" s="2">
        <v>2198</v>
      </c>
      <c r="I4979" s="2" t="str">
        <f>VLOOKUP($D4979,PRODUCTS!$A$2:$G$87,2,0)</f>
        <v>iPhone 15 512 GB</v>
      </c>
      <c r="J4979" s="2" t="str">
        <f>VLOOKUP(E4979,CUSTOMERS!$A$2:$K$1001,2,0)&amp;" "&amp;VLOOKUP(E4979,CUSTOMERS!$A$2:$K$1001,3,0)</f>
        <v>Charo MacDonagh</v>
      </c>
    </row>
    <row r="4980" spans="1:10" ht="14.25" customHeight="1" x14ac:dyDescent="0.3">
      <c r="A4980" s="3">
        <f t="shared" si="19"/>
        <v>45261</v>
      </c>
      <c r="B4980" s="3">
        <v>45290</v>
      </c>
      <c r="C4980" s="2">
        <v>302462</v>
      </c>
      <c r="D4980" s="2">
        <v>10018</v>
      </c>
      <c r="E4980" s="2">
        <v>663</v>
      </c>
      <c r="F4980" s="2">
        <v>3</v>
      </c>
      <c r="G4980" s="2">
        <v>1099</v>
      </c>
      <c r="H4980" s="2">
        <v>3297</v>
      </c>
      <c r="I4980" s="2" t="str">
        <f>VLOOKUP($D4980,PRODUCTS!$A$2:$G$87,2,0)</f>
        <v>iPhone 15 Pro 256 GB</v>
      </c>
      <c r="J4980" s="2" t="str">
        <f>VLOOKUP(E4980,CUSTOMERS!$A$2:$K$1001,2,0)&amp;" "&amp;VLOOKUP(E4980,CUSTOMERS!$A$2:$K$1001,3,0)</f>
        <v>Beverley Ovize</v>
      </c>
    </row>
    <row r="4981" spans="1:10" ht="14.25" customHeight="1" x14ac:dyDescent="0.3">
      <c r="A4981" s="3">
        <f t="shared" si="19"/>
        <v>45261</v>
      </c>
      <c r="B4981" s="3">
        <v>45290</v>
      </c>
      <c r="C4981" s="2">
        <v>302463</v>
      </c>
      <c r="D4981" s="2">
        <v>10061</v>
      </c>
      <c r="E4981" s="2">
        <v>961</v>
      </c>
      <c r="F4981" s="2">
        <v>3</v>
      </c>
      <c r="G4981" s="2">
        <v>1199</v>
      </c>
      <c r="H4981" s="2">
        <v>3597</v>
      </c>
      <c r="I4981" s="2" t="str">
        <f>VLOOKUP($D4981,PRODUCTS!$A$2:$G$87,2,0)</f>
        <v>Samsung - 55" Class The Frame</v>
      </c>
      <c r="J4981" s="2" t="str">
        <f>VLOOKUP(E4981,CUSTOMERS!$A$2:$K$1001,2,0)&amp;" "&amp;VLOOKUP(E4981,CUSTOMERS!$A$2:$K$1001,3,0)</f>
        <v>Horace Golton</v>
      </c>
    </row>
    <row r="4982" spans="1:10" ht="14.25" customHeight="1" x14ac:dyDescent="0.3">
      <c r="A4982" s="3">
        <f t="shared" si="19"/>
        <v>45261</v>
      </c>
      <c r="B4982" s="3">
        <v>45290</v>
      </c>
      <c r="C4982" s="2">
        <v>302464</v>
      </c>
      <c r="D4982" s="2">
        <v>10028</v>
      </c>
      <c r="E4982" s="2">
        <v>684</v>
      </c>
      <c r="F4982" s="2">
        <v>1</v>
      </c>
      <c r="G4982" s="2">
        <v>1500</v>
      </c>
      <c r="H4982" s="2">
        <v>1500</v>
      </c>
      <c r="I4982" s="2" t="str">
        <f>VLOOKUP($D4982,PRODUCTS!$A$2:$G$87,2,0)</f>
        <v>SAMSUNG Galaxy Z Fold 5 256 GB</v>
      </c>
      <c r="J4982" s="2" t="str">
        <f>VLOOKUP(E4982,CUSTOMERS!$A$2:$K$1001,2,0)&amp;" "&amp;VLOOKUP(E4982,CUSTOMERS!$A$2:$K$1001,3,0)</f>
        <v>Kitty Jervoise</v>
      </c>
    </row>
    <row r="4983" spans="1:10" ht="14.25" customHeight="1" x14ac:dyDescent="0.3">
      <c r="A4983" s="3">
        <f t="shared" si="19"/>
        <v>45261</v>
      </c>
      <c r="B4983" s="3">
        <v>45290</v>
      </c>
      <c r="C4983" s="2">
        <v>302464</v>
      </c>
      <c r="D4983" s="2">
        <v>10060</v>
      </c>
      <c r="E4983" s="2">
        <v>169</v>
      </c>
      <c r="F4983" s="2">
        <v>1</v>
      </c>
      <c r="G4983" s="2">
        <v>579</v>
      </c>
      <c r="H4983" s="2">
        <v>579</v>
      </c>
      <c r="I4983" s="2" t="str">
        <f>VLOOKUP($D4983,PRODUCTS!$A$2:$G$87,2,0)</f>
        <v>Samsung - 75" Class TU690</v>
      </c>
      <c r="J4983" s="2" t="str">
        <f>VLOOKUP(E4983,CUSTOMERS!$A$2:$K$1001,2,0)&amp;" "&amp;VLOOKUP(E4983,CUSTOMERS!$A$2:$K$1001,3,0)</f>
        <v>Gratia Ponter</v>
      </c>
    </row>
    <row r="4984" spans="1:10" ht="14.25" customHeight="1" x14ac:dyDescent="0.3">
      <c r="A4984" s="3">
        <f t="shared" si="19"/>
        <v>45261</v>
      </c>
      <c r="B4984" s="3">
        <v>45290</v>
      </c>
      <c r="C4984" s="2">
        <v>302465</v>
      </c>
      <c r="D4984" s="2">
        <v>10062</v>
      </c>
      <c r="E4984" s="2">
        <v>510</v>
      </c>
      <c r="F4984" s="2">
        <v>1</v>
      </c>
      <c r="G4984" s="2">
        <v>1499</v>
      </c>
      <c r="H4984" s="2">
        <v>1499</v>
      </c>
      <c r="I4984" s="2" t="str">
        <f>VLOOKUP($D4984,PRODUCTS!$A$2:$G$87,2,0)</f>
        <v>LG - 65" Class B3 Series OLED</v>
      </c>
      <c r="J4984" s="2" t="str">
        <f>VLOOKUP(E4984,CUSTOMERS!$A$2:$K$1001,2,0)&amp;" "&amp;VLOOKUP(E4984,CUSTOMERS!$A$2:$K$1001,3,0)</f>
        <v>Milli Sansbury</v>
      </c>
    </row>
    <row r="4985" spans="1:10" ht="14.25" customHeight="1" x14ac:dyDescent="0.3">
      <c r="A4985" s="3">
        <f t="shared" si="19"/>
        <v>45261</v>
      </c>
      <c r="B4985" s="3">
        <v>45290</v>
      </c>
      <c r="C4985" s="2">
        <v>302465</v>
      </c>
      <c r="D4985" s="2">
        <v>10043</v>
      </c>
      <c r="E4985" s="2">
        <v>616</v>
      </c>
      <c r="F4985" s="2">
        <v>1</v>
      </c>
      <c r="G4985" s="2">
        <v>450</v>
      </c>
      <c r="H4985" s="2">
        <v>450</v>
      </c>
      <c r="I4985" s="2" t="str">
        <f>VLOOKUP($D4985,PRODUCTS!$A$2:$G$87,2,0)</f>
        <v>HP - Desktop - AMD Ryzen 5 - 12GB Memory - 512GB SSD</v>
      </c>
      <c r="J4985" s="2" t="str">
        <f>VLOOKUP(E4985,CUSTOMERS!$A$2:$K$1001,2,0)&amp;" "&amp;VLOOKUP(E4985,CUSTOMERS!$A$2:$K$1001,3,0)</f>
        <v>Kingston McGrory</v>
      </c>
    </row>
    <row r="4986" spans="1:10" ht="14.25" customHeight="1" x14ac:dyDescent="0.3">
      <c r="A4986" s="3">
        <f t="shared" si="19"/>
        <v>45261</v>
      </c>
      <c r="B4986" s="3">
        <v>45290</v>
      </c>
      <c r="C4986" s="2">
        <v>302466</v>
      </c>
      <c r="D4986" s="2">
        <v>10026</v>
      </c>
      <c r="E4986" s="2">
        <v>957</v>
      </c>
      <c r="F4986" s="2">
        <v>3</v>
      </c>
      <c r="G4986" s="2">
        <v>850</v>
      </c>
      <c r="H4986" s="2">
        <v>2550</v>
      </c>
      <c r="I4986" s="2" t="str">
        <f>VLOOKUP($D4986,PRODUCTS!$A$2:$G$87,2,0)</f>
        <v>SAMSUNG Galaxy Z Flip 256 GB</v>
      </c>
      <c r="J4986" s="2" t="str">
        <f>VLOOKUP(E4986,CUSTOMERS!$A$2:$K$1001,2,0)&amp;" "&amp;VLOOKUP(E4986,CUSTOMERS!$A$2:$K$1001,3,0)</f>
        <v>Rickert Geoghegan</v>
      </c>
    </row>
    <row r="4987" spans="1:10" ht="14.25" customHeight="1" x14ac:dyDescent="0.3">
      <c r="A4987" s="3">
        <f t="shared" si="19"/>
        <v>45261</v>
      </c>
      <c r="B4987" s="3">
        <v>45290</v>
      </c>
      <c r="C4987" s="2">
        <v>302467</v>
      </c>
      <c r="D4987" s="2">
        <v>10009</v>
      </c>
      <c r="E4987" s="2">
        <v>152</v>
      </c>
      <c r="F4987" s="2">
        <v>3</v>
      </c>
      <c r="G4987" s="2">
        <v>80</v>
      </c>
      <c r="H4987" s="2">
        <v>240</v>
      </c>
      <c r="I4987" s="2" t="str">
        <f>VLOOKUP($D4987,PRODUCTS!$A$2:$G$87,2,0)</f>
        <v>Fitbit Inspire 3</v>
      </c>
      <c r="J4987" s="2" t="str">
        <f>VLOOKUP(E4987,CUSTOMERS!$A$2:$K$1001,2,0)&amp;" "&amp;VLOOKUP(E4987,CUSTOMERS!$A$2:$K$1001,3,0)</f>
        <v>Andria Deas</v>
      </c>
    </row>
    <row r="4988" spans="1:10" ht="14.25" customHeight="1" x14ac:dyDescent="0.3">
      <c r="A4988" s="3">
        <f t="shared" si="19"/>
        <v>45261</v>
      </c>
      <c r="B4988" s="3">
        <v>45290</v>
      </c>
      <c r="C4988" s="2">
        <v>302467</v>
      </c>
      <c r="D4988" s="2">
        <v>10053</v>
      </c>
      <c r="E4988" s="2">
        <v>895</v>
      </c>
      <c r="F4988" s="2">
        <v>1</v>
      </c>
      <c r="G4988" s="2">
        <v>90</v>
      </c>
      <c r="H4988" s="2">
        <v>90</v>
      </c>
      <c r="I4988" s="2" t="str">
        <f>VLOOKUP($D4988,PRODUCTS!$A$2:$G$87,2,0)</f>
        <v>HP - 21.5" IPS LED Full HD </v>
      </c>
      <c r="J4988" s="2" t="str">
        <f>VLOOKUP(E4988,CUSTOMERS!$A$2:$K$1001,2,0)&amp;" "&amp;VLOOKUP(E4988,CUSTOMERS!$A$2:$K$1001,3,0)</f>
        <v>Chickie Tinson</v>
      </c>
    </row>
    <row r="4989" spans="1:10" ht="14.25" customHeight="1" x14ac:dyDescent="0.3">
      <c r="A4989" s="3">
        <f t="shared" si="19"/>
        <v>45261</v>
      </c>
      <c r="B4989" s="3">
        <v>45291</v>
      </c>
      <c r="C4989" s="2">
        <v>302468</v>
      </c>
      <c r="D4989" s="2">
        <v>10004</v>
      </c>
      <c r="E4989" s="2">
        <v>79</v>
      </c>
      <c r="F4989" s="2">
        <v>3</v>
      </c>
      <c r="G4989" s="2">
        <v>35</v>
      </c>
      <c r="H4989" s="2">
        <v>105</v>
      </c>
      <c r="I4989" s="2" t="str">
        <f>VLOOKUP($D4989,PRODUCTS!$A$2:$G$87,2,0)</f>
        <v>Fire Stick TV 4K</v>
      </c>
      <c r="J4989" s="2" t="str">
        <f>VLOOKUP(E4989,CUSTOMERS!$A$2:$K$1001,2,0)&amp;" "&amp;VLOOKUP(E4989,CUSTOMERS!$A$2:$K$1001,3,0)</f>
        <v>Rozamond Burdoun</v>
      </c>
    </row>
    <row r="4990" spans="1:10" ht="14.25" customHeight="1" x14ac:dyDescent="0.3">
      <c r="A4990" s="3">
        <f t="shared" si="19"/>
        <v>45261</v>
      </c>
      <c r="B4990" s="3">
        <v>45291</v>
      </c>
      <c r="C4990" s="2">
        <v>302468</v>
      </c>
      <c r="D4990" s="2">
        <v>10062</v>
      </c>
      <c r="E4990" s="2">
        <v>880</v>
      </c>
      <c r="F4990" s="2">
        <v>3</v>
      </c>
      <c r="G4990" s="2">
        <v>1499</v>
      </c>
      <c r="H4990" s="2">
        <v>4497</v>
      </c>
      <c r="I4990" s="2" t="str">
        <f>VLOOKUP($D4990,PRODUCTS!$A$2:$G$87,2,0)</f>
        <v>LG - 65" Class B3 Series OLED</v>
      </c>
      <c r="J4990" s="2" t="str">
        <f>VLOOKUP(E4990,CUSTOMERS!$A$2:$K$1001,2,0)&amp;" "&amp;VLOOKUP(E4990,CUSTOMERS!$A$2:$K$1001,3,0)</f>
        <v>Dimitry Glasper</v>
      </c>
    </row>
    <row r="4991" spans="1:10" ht="14.25" customHeight="1" x14ac:dyDescent="0.3">
      <c r="A4991" s="3">
        <f t="shared" si="19"/>
        <v>45261</v>
      </c>
      <c r="B4991" s="3">
        <v>45291</v>
      </c>
      <c r="C4991" s="2">
        <v>302468</v>
      </c>
      <c r="D4991" s="2">
        <v>10082</v>
      </c>
      <c r="E4991" s="2">
        <v>540</v>
      </c>
      <c r="F4991" s="2">
        <v>1</v>
      </c>
      <c r="G4991" s="2">
        <v>20</v>
      </c>
      <c r="H4991" s="2">
        <v>20</v>
      </c>
      <c r="I4991" s="2" t="str">
        <f>VLOOKUP($D4991,PRODUCTS!$A$2:$G$87,2,0)</f>
        <v>Apple 20W USB-C Power Adapter</v>
      </c>
      <c r="J4991" s="2" t="str">
        <f>VLOOKUP(E4991,CUSTOMERS!$A$2:$K$1001,2,0)&amp;" "&amp;VLOOKUP(E4991,CUSTOMERS!$A$2:$K$1001,3,0)</f>
        <v>Grannie Melburg</v>
      </c>
    </row>
    <row r="4992" spans="1:10" ht="14.25" customHeight="1" x14ac:dyDescent="0.3">
      <c r="A4992" s="3">
        <f t="shared" si="19"/>
        <v>45261</v>
      </c>
      <c r="B4992" s="3">
        <v>45291</v>
      </c>
      <c r="C4992" s="2">
        <v>302469</v>
      </c>
      <c r="D4992" s="2">
        <v>10076</v>
      </c>
      <c r="E4992" s="2">
        <v>332</v>
      </c>
      <c r="F4992" s="2">
        <v>1</v>
      </c>
      <c r="G4992" s="2">
        <v>7</v>
      </c>
      <c r="H4992" s="2">
        <v>7</v>
      </c>
      <c r="I4992" s="2" t="str">
        <f>VLOOKUP($D4992,PRODUCTS!$A$2:$G$87,2,0)</f>
        <v>Case for iPhone 15 Pro Max Blue</v>
      </c>
      <c r="J4992" s="2" t="str">
        <f>VLOOKUP(E4992,CUSTOMERS!$A$2:$K$1001,2,0)&amp;" "&amp;VLOOKUP(E4992,CUSTOMERS!$A$2:$K$1001,3,0)</f>
        <v>Madlen Killoran</v>
      </c>
    </row>
    <row r="4993" spans="1:10" ht="14.25" customHeight="1" x14ac:dyDescent="0.3">
      <c r="A4993" s="3">
        <f t="shared" si="19"/>
        <v>45261</v>
      </c>
      <c r="B4993" s="3">
        <v>45291</v>
      </c>
      <c r="C4993" s="2">
        <v>302470</v>
      </c>
      <c r="D4993" s="2">
        <v>10085</v>
      </c>
      <c r="E4993" s="2">
        <v>765</v>
      </c>
      <c r="F4993" s="2">
        <v>1</v>
      </c>
      <c r="G4993" s="2">
        <v>6</v>
      </c>
      <c r="H4993" s="2">
        <v>6</v>
      </c>
      <c r="I4993" s="2" t="str">
        <f>VLOOKUP($D4993,PRODUCTS!$A$2:$G$87,2,0)</f>
        <v>AA Batteries (4-pack)</v>
      </c>
      <c r="J4993" s="2" t="str">
        <f>VLOOKUP(E4993,CUSTOMERS!$A$2:$K$1001,2,0)&amp;" "&amp;VLOOKUP(E4993,CUSTOMERS!$A$2:$K$1001,3,0)</f>
        <v>Alissa Springett</v>
      </c>
    </row>
    <row r="4994" spans="1:10" ht="14.25" customHeight="1" x14ac:dyDescent="0.3">
      <c r="A4994" s="3">
        <f t="shared" si="19"/>
        <v>45261</v>
      </c>
      <c r="B4994" s="3">
        <v>45291</v>
      </c>
      <c r="C4994" s="2">
        <v>302471</v>
      </c>
      <c r="D4994" s="2">
        <v>10072</v>
      </c>
      <c r="E4994" s="2">
        <v>904</v>
      </c>
      <c r="F4994" s="2">
        <v>1</v>
      </c>
      <c r="G4994" s="2">
        <v>5</v>
      </c>
      <c r="H4994" s="2">
        <v>5</v>
      </c>
      <c r="I4994" s="2" t="str">
        <f>VLOOKUP($D4994,PRODUCTS!$A$2:$G$87,2,0)</f>
        <v>Case for iPhone 15 Red</v>
      </c>
      <c r="J4994" s="2" t="str">
        <f>VLOOKUP(E4994,CUSTOMERS!$A$2:$K$1001,2,0)&amp;" "&amp;VLOOKUP(E4994,CUSTOMERS!$A$2:$K$1001,3,0)</f>
        <v>Sydney Godain</v>
      </c>
    </row>
    <row r="4995" spans="1:10" ht="14.25" customHeight="1" x14ac:dyDescent="0.3">
      <c r="A4995" s="3">
        <f t="shared" si="19"/>
        <v>45261</v>
      </c>
      <c r="B4995" s="3">
        <v>45291</v>
      </c>
      <c r="C4995" s="2">
        <v>302472</v>
      </c>
      <c r="D4995" s="2">
        <v>10044</v>
      </c>
      <c r="E4995" s="2">
        <v>932</v>
      </c>
      <c r="F4995" s="2">
        <v>1</v>
      </c>
      <c r="G4995" s="2">
        <v>750</v>
      </c>
      <c r="H4995" s="2">
        <v>750</v>
      </c>
      <c r="I4995" s="2" t="str">
        <f>VLOOKUP($D4995,PRODUCTS!$A$2:$G$87,2,0)</f>
        <v>Canon - EOS R50 4K</v>
      </c>
      <c r="J4995" s="2" t="str">
        <f>VLOOKUP(E4995,CUSTOMERS!$A$2:$K$1001,2,0)&amp;" "&amp;VLOOKUP(E4995,CUSTOMERS!$A$2:$K$1001,3,0)</f>
        <v>Arney Cage</v>
      </c>
    </row>
    <row r="4996" spans="1:10" ht="14.25" customHeight="1" x14ac:dyDescent="0.3">
      <c r="A4996" s="3">
        <f t="shared" si="19"/>
        <v>45261</v>
      </c>
      <c r="B4996" s="3">
        <v>45291</v>
      </c>
      <c r="C4996" s="2">
        <v>302472</v>
      </c>
      <c r="D4996" s="2">
        <v>10029</v>
      </c>
      <c r="E4996" s="2">
        <v>864</v>
      </c>
      <c r="F4996" s="2">
        <v>3</v>
      </c>
      <c r="G4996" s="2">
        <v>44</v>
      </c>
      <c r="H4996" s="2">
        <v>132</v>
      </c>
      <c r="I4996" s="2" t="str">
        <f>VLOOKUP($D4996,PRODUCTS!$A$2:$G$87,2,0)</f>
        <v>PlayStation DualSense Wireless Controller</v>
      </c>
      <c r="J4996" s="2" t="str">
        <f>VLOOKUP(E4996,CUSTOMERS!$A$2:$K$1001,2,0)&amp;" "&amp;VLOOKUP(E4996,CUSTOMERS!$A$2:$K$1001,3,0)</f>
        <v>Britt Mablestone</v>
      </c>
    </row>
    <row r="4997" spans="1:10" ht="14.25" customHeight="1" x14ac:dyDescent="0.3">
      <c r="A4997" s="3">
        <f t="shared" si="19"/>
        <v>45261</v>
      </c>
      <c r="B4997" s="3">
        <v>45291</v>
      </c>
      <c r="C4997" s="2">
        <v>302472</v>
      </c>
      <c r="D4997" s="2">
        <v>10075</v>
      </c>
      <c r="E4997" s="2">
        <v>942</v>
      </c>
      <c r="F4997" s="2">
        <v>1</v>
      </c>
      <c r="G4997" s="2">
        <v>5</v>
      </c>
      <c r="H4997" s="2">
        <v>5</v>
      </c>
      <c r="I4997" s="2" t="str">
        <f>VLOOKUP($D4997,PRODUCTS!$A$2:$G$87,2,0)</f>
        <v>Case for iPhone 15 Black</v>
      </c>
      <c r="J4997" s="2" t="str">
        <f>VLOOKUP(E4997,CUSTOMERS!$A$2:$K$1001,2,0)&amp;" "&amp;VLOOKUP(E4997,CUSTOMERS!$A$2:$K$1001,3,0)</f>
        <v>Saunders Dowson</v>
      </c>
    </row>
    <row r="4998" spans="1:10" ht="14.25" customHeight="1" x14ac:dyDescent="0.3">
      <c r="A4998" s="3">
        <f t="shared" si="19"/>
        <v>45261</v>
      </c>
      <c r="B4998" s="3">
        <v>45291</v>
      </c>
      <c r="C4998" s="2">
        <v>302472</v>
      </c>
      <c r="D4998" s="2">
        <v>10010</v>
      </c>
      <c r="E4998" s="2">
        <v>869</v>
      </c>
      <c r="F4998" s="2">
        <v>1</v>
      </c>
      <c r="G4998" s="2">
        <v>29</v>
      </c>
      <c r="H4998" s="2">
        <v>29</v>
      </c>
      <c r="I4998" s="2" t="str">
        <f>VLOOKUP($D4998,PRODUCTS!$A$2:$G$87,2,0)</f>
        <v>JBL Go 3</v>
      </c>
      <c r="J4998" s="2" t="str">
        <f>VLOOKUP(E4998,CUSTOMERS!$A$2:$K$1001,2,0)&amp;" "&amp;VLOOKUP(E4998,CUSTOMERS!$A$2:$K$1001,3,0)</f>
        <v>Alida Huckin</v>
      </c>
    </row>
    <row r="4999" spans="1:10" ht="14.25" customHeight="1" x14ac:dyDescent="0.3">
      <c r="A4999" s="3">
        <f t="shared" si="19"/>
        <v>45261</v>
      </c>
      <c r="B4999" s="3">
        <v>45291</v>
      </c>
      <c r="C4999" s="2">
        <v>302472</v>
      </c>
      <c r="D4999" s="2">
        <v>10084</v>
      </c>
      <c r="E4999" s="2">
        <v>543</v>
      </c>
      <c r="F4999" s="2">
        <v>3</v>
      </c>
      <c r="G4999" s="2">
        <v>7</v>
      </c>
      <c r="H4999" s="2">
        <v>21</v>
      </c>
      <c r="I4999" s="2" t="str">
        <f>VLOOKUP($D4999,PRODUCTS!$A$2:$G$87,2,0)</f>
        <v>AAA Batteries (4-pack)</v>
      </c>
      <c r="J4999" s="2" t="str">
        <f>VLOOKUP(E4999,CUSTOMERS!$A$2:$K$1001,2,0)&amp;" "&amp;VLOOKUP(E4999,CUSTOMERS!$A$2:$K$1001,3,0)</f>
        <v>Eadith Greenough</v>
      </c>
    </row>
    <row r="5000" spans="1:10" ht="14.25" customHeight="1" x14ac:dyDescent="0.3">
      <c r="A5000" s="3">
        <f t="shared" si="19"/>
        <v>45261</v>
      </c>
      <c r="B5000" s="3">
        <v>45291</v>
      </c>
      <c r="C5000" s="2">
        <v>302472</v>
      </c>
      <c r="D5000" s="2">
        <v>10004</v>
      </c>
      <c r="E5000" s="2">
        <v>536</v>
      </c>
      <c r="F5000" s="2">
        <v>1</v>
      </c>
      <c r="G5000" s="2">
        <v>35</v>
      </c>
      <c r="H5000" s="2">
        <v>35</v>
      </c>
      <c r="I5000" s="2" t="str">
        <f>VLOOKUP($D5000,PRODUCTS!$A$2:$G$87,2,0)</f>
        <v>Fire Stick TV 4K</v>
      </c>
      <c r="J5000" s="2" t="str">
        <f>VLOOKUP(E5000,CUSTOMERS!$A$2:$K$1001,2,0)&amp;" "&amp;VLOOKUP(E5000,CUSTOMERS!$A$2:$K$1001,3,0)</f>
        <v>Mohammed Coppen</v>
      </c>
    </row>
    <row r="5001" spans="1:10" ht="14.25" customHeight="1" x14ac:dyDescent="0.3">
      <c r="A5001" s="3">
        <f t="shared" si="19"/>
        <v>45261</v>
      </c>
      <c r="B5001" s="3">
        <v>45291</v>
      </c>
      <c r="C5001" s="2">
        <v>302473</v>
      </c>
      <c r="D5001" s="2">
        <v>10066</v>
      </c>
      <c r="E5001" s="2">
        <v>16</v>
      </c>
      <c r="F5001" s="2">
        <v>3</v>
      </c>
      <c r="G5001" s="2">
        <v>149</v>
      </c>
      <c r="H5001" s="2">
        <v>447</v>
      </c>
      <c r="I5001" s="2" t="str">
        <f>VLOOKUP($D5001,PRODUCTS!$A$2:$G$87,2,0)</f>
        <v>Polaroid - Now+ Instant Film Camera Generation 2</v>
      </c>
      <c r="J5001" s="2" t="str">
        <f>VLOOKUP(E5001,CUSTOMERS!$A$2:$K$1001,2,0)&amp;" "&amp;VLOOKUP(E5001,CUSTOMERS!$A$2:$K$1001,3,0)</f>
        <v>Hyatt Tilly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0549-CE6C-4946-9AA2-D8A4B43E0DE7}">
  <dimension ref="A1:L1001"/>
  <sheetViews>
    <sheetView workbookViewId="0">
      <selection sqref="A1:L1001"/>
    </sheetView>
  </sheetViews>
  <sheetFormatPr baseColWidth="10" defaultRowHeight="14.4" x14ac:dyDescent="0.3"/>
  <sheetData>
    <row r="1" spans="1:12" x14ac:dyDescent="0.3">
      <c r="A1" s="2" t="s">
        <v>5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1" t="s">
        <v>21</v>
      </c>
    </row>
    <row r="2" spans="1:12" x14ac:dyDescent="0.3">
      <c r="A2" s="2">
        <v>1</v>
      </c>
      <c r="B2" s="2" t="s">
        <v>22</v>
      </c>
      <c r="C2" s="2" t="s">
        <v>23</v>
      </c>
      <c r="D2" s="2" t="s">
        <v>24</v>
      </c>
      <c r="E2" s="3">
        <v>31278</v>
      </c>
      <c r="F2" s="2" t="s">
        <v>25</v>
      </c>
      <c r="G2" s="2" t="s">
        <v>26</v>
      </c>
      <c r="H2" s="2" t="s">
        <v>27</v>
      </c>
      <c r="I2" s="2" t="s">
        <v>28</v>
      </c>
      <c r="J2" s="2">
        <v>33.148000000000003</v>
      </c>
      <c r="K2" s="2">
        <v>-94.462999999999994</v>
      </c>
      <c r="L2" s="4">
        <f ca="1">(TODAY()-E2)/365</f>
        <v>38.547945205479451</v>
      </c>
    </row>
    <row r="3" spans="1:12" x14ac:dyDescent="0.3">
      <c r="A3" s="2">
        <v>2</v>
      </c>
      <c r="B3" s="2" t="s">
        <v>29</v>
      </c>
      <c r="C3" s="2" t="s">
        <v>30</v>
      </c>
      <c r="D3" s="2" t="s">
        <v>31</v>
      </c>
      <c r="E3" s="3">
        <v>31280</v>
      </c>
      <c r="F3" s="2" t="s">
        <v>25</v>
      </c>
      <c r="G3" s="2" t="s">
        <v>32</v>
      </c>
      <c r="H3" s="2" t="s">
        <v>33</v>
      </c>
      <c r="I3" s="2" t="s">
        <v>34</v>
      </c>
      <c r="J3" s="2">
        <v>31.832999999999998</v>
      </c>
      <c r="K3" s="2">
        <v>-88.96</v>
      </c>
      <c r="L3" s="4">
        <f ca="1">(TODAY()-E3)/365</f>
        <v>38.542465753424658</v>
      </c>
    </row>
    <row r="4" spans="1:12" x14ac:dyDescent="0.3">
      <c r="A4" s="2">
        <v>3</v>
      </c>
      <c r="B4" s="2" t="s">
        <v>35</v>
      </c>
      <c r="C4" s="2" t="s">
        <v>36</v>
      </c>
      <c r="D4" s="2" t="s">
        <v>37</v>
      </c>
      <c r="E4" s="3">
        <v>37640</v>
      </c>
      <c r="F4" s="2" t="s">
        <v>38</v>
      </c>
      <c r="G4" s="2" t="s">
        <v>39</v>
      </c>
      <c r="H4" s="2" t="s">
        <v>27</v>
      </c>
      <c r="I4" s="2" t="s">
        <v>40</v>
      </c>
      <c r="J4" s="2">
        <v>40.389000000000003</v>
      </c>
      <c r="K4" s="2">
        <v>-76.263000000000005</v>
      </c>
      <c r="L4" s="4">
        <f ca="1">(TODAY()-E4)/365</f>
        <v>21.117808219178084</v>
      </c>
    </row>
    <row r="5" spans="1:12" x14ac:dyDescent="0.3">
      <c r="A5" s="2">
        <v>4</v>
      </c>
      <c r="B5" s="2" t="s">
        <v>41</v>
      </c>
      <c r="C5" s="2" t="s">
        <v>42</v>
      </c>
      <c r="D5" s="2" t="s">
        <v>43</v>
      </c>
      <c r="E5" s="3">
        <v>35803</v>
      </c>
      <c r="F5" s="2" t="s">
        <v>38</v>
      </c>
      <c r="G5" s="2" t="s">
        <v>44</v>
      </c>
      <c r="H5" s="2" t="s">
        <v>45</v>
      </c>
      <c r="I5" s="2" t="s">
        <v>46</v>
      </c>
      <c r="J5" s="2">
        <v>46.323999999999998</v>
      </c>
      <c r="K5" s="2">
        <v>-73.847999999999999</v>
      </c>
      <c r="L5" s="4">
        <f ca="1">(TODAY()-E5)/365</f>
        <v>26.150684931506849</v>
      </c>
    </row>
    <row r="6" spans="1:12" x14ac:dyDescent="0.3">
      <c r="A6" s="2">
        <v>5</v>
      </c>
      <c r="B6" s="2" t="s">
        <v>47</v>
      </c>
      <c r="C6" s="2" t="s">
        <v>48</v>
      </c>
      <c r="D6" s="2" t="s">
        <v>49</v>
      </c>
      <c r="E6" s="3">
        <v>32209</v>
      </c>
      <c r="F6" s="2" t="s">
        <v>25</v>
      </c>
      <c r="G6" s="2" t="s">
        <v>50</v>
      </c>
      <c r="H6" s="2" t="s">
        <v>51</v>
      </c>
      <c r="I6" s="2" t="s">
        <v>52</v>
      </c>
      <c r="J6" s="2">
        <v>51.389000000000003</v>
      </c>
      <c r="K6" s="2">
        <v>-0.13500000000000001</v>
      </c>
      <c r="L6" s="4">
        <f ca="1">(TODAY()-E6)/365</f>
        <v>35.9972602739726</v>
      </c>
    </row>
    <row r="7" spans="1:12" x14ac:dyDescent="0.3">
      <c r="A7" s="2">
        <v>6</v>
      </c>
      <c r="B7" s="2" t="s">
        <v>53</v>
      </c>
      <c r="C7" s="2" t="s">
        <v>54</v>
      </c>
      <c r="D7" s="2" t="s">
        <v>55</v>
      </c>
      <c r="E7" s="3">
        <v>36437</v>
      </c>
      <c r="F7" s="2" t="s">
        <v>38</v>
      </c>
      <c r="G7" s="2" t="s">
        <v>56</v>
      </c>
      <c r="H7" s="2" t="s">
        <v>57</v>
      </c>
      <c r="I7" s="2" t="s">
        <v>58</v>
      </c>
      <c r="J7" s="2">
        <v>37.527000000000001</v>
      </c>
      <c r="K7" s="2">
        <v>-89.263999999999996</v>
      </c>
      <c r="L7" s="4">
        <f ca="1">(TODAY()-E7)/365</f>
        <v>24.413698630136988</v>
      </c>
    </row>
    <row r="8" spans="1:12" x14ac:dyDescent="0.3">
      <c r="A8" s="2">
        <v>7</v>
      </c>
      <c r="B8" s="2" t="s">
        <v>59</v>
      </c>
      <c r="C8" s="2" t="s">
        <v>60</v>
      </c>
      <c r="D8" s="2" t="s">
        <v>61</v>
      </c>
      <c r="E8" s="3">
        <v>37007</v>
      </c>
      <c r="F8" s="2" t="s">
        <v>38</v>
      </c>
      <c r="G8" s="2" t="s">
        <v>62</v>
      </c>
      <c r="H8" s="2" t="s">
        <v>45</v>
      </c>
      <c r="I8" s="2" t="s">
        <v>63</v>
      </c>
      <c r="J8" s="2">
        <v>46.594999999999999</v>
      </c>
      <c r="K8" s="2">
        <v>-71.114999999999995</v>
      </c>
      <c r="L8" s="4">
        <f ca="1">(TODAY()-E8)/365</f>
        <v>22.852054794520548</v>
      </c>
    </row>
    <row r="9" spans="1:12" x14ac:dyDescent="0.3">
      <c r="A9" s="2">
        <v>8</v>
      </c>
      <c r="B9" s="2" t="s">
        <v>64</v>
      </c>
      <c r="C9" s="2" t="s">
        <v>65</v>
      </c>
      <c r="D9" s="2" t="s">
        <v>66</v>
      </c>
      <c r="E9" s="3">
        <v>35007</v>
      </c>
      <c r="F9" s="2" t="s">
        <v>25</v>
      </c>
      <c r="G9" s="2" t="s">
        <v>67</v>
      </c>
      <c r="H9" s="2" t="s">
        <v>27</v>
      </c>
      <c r="I9" s="2" t="s">
        <v>68</v>
      </c>
      <c r="J9" s="2">
        <v>42.636000000000003</v>
      </c>
      <c r="K9" s="2">
        <v>-80.072999999999993</v>
      </c>
      <c r="L9" s="4">
        <f ca="1">(TODAY()-E9)/365</f>
        <v>28.331506849315069</v>
      </c>
    </row>
    <row r="10" spans="1:12" x14ac:dyDescent="0.3">
      <c r="A10" s="2">
        <v>9</v>
      </c>
      <c r="B10" s="2" t="s">
        <v>69</v>
      </c>
      <c r="C10" s="2" t="s">
        <v>70</v>
      </c>
      <c r="D10" s="2" t="s">
        <v>71</v>
      </c>
      <c r="E10" s="3">
        <v>38044</v>
      </c>
      <c r="F10" s="2" t="s">
        <v>25</v>
      </c>
      <c r="G10" s="2" t="s">
        <v>72</v>
      </c>
      <c r="H10" s="2" t="s">
        <v>27</v>
      </c>
      <c r="I10" s="2" t="s">
        <v>73</v>
      </c>
      <c r="J10" s="2">
        <v>36.192999999999998</v>
      </c>
      <c r="K10" s="2">
        <v>-97.222999999999999</v>
      </c>
      <c r="L10" s="4">
        <f ca="1">(TODAY()-E10)/365</f>
        <v>20.010958904109589</v>
      </c>
    </row>
    <row r="11" spans="1:12" x14ac:dyDescent="0.3">
      <c r="A11" s="2">
        <v>10</v>
      </c>
      <c r="B11" s="2" t="s">
        <v>74</v>
      </c>
      <c r="C11" s="2" t="s">
        <v>75</v>
      </c>
      <c r="D11" s="2" t="s">
        <v>76</v>
      </c>
      <c r="E11" s="3">
        <v>37629</v>
      </c>
      <c r="F11" s="2" t="s">
        <v>38</v>
      </c>
      <c r="G11" s="2" t="s">
        <v>77</v>
      </c>
      <c r="H11" s="2" t="s">
        <v>51</v>
      </c>
      <c r="I11" s="2" t="s">
        <v>78</v>
      </c>
      <c r="J11" s="2">
        <v>51.29</v>
      </c>
      <c r="K11" s="2">
        <v>-0.51900000000000002</v>
      </c>
      <c r="L11" s="4">
        <f ca="1">(TODAY()-E11)/365</f>
        <v>21.147945205479452</v>
      </c>
    </row>
    <row r="12" spans="1:12" x14ac:dyDescent="0.3">
      <c r="A12" s="2">
        <v>11</v>
      </c>
      <c r="B12" s="2" t="s">
        <v>79</v>
      </c>
      <c r="C12" s="2" t="s">
        <v>80</v>
      </c>
      <c r="D12" s="2" t="s">
        <v>81</v>
      </c>
      <c r="E12" s="3">
        <v>18298</v>
      </c>
      <c r="F12" s="2" t="s">
        <v>38</v>
      </c>
      <c r="G12" s="2" t="s">
        <v>82</v>
      </c>
      <c r="H12" s="2" t="s">
        <v>45</v>
      </c>
      <c r="I12" s="2" t="s">
        <v>83</v>
      </c>
      <c r="J12" s="2">
        <v>50.881</v>
      </c>
      <c r="K12" s="2">
        <v>-107.304</v>
      </c>
      <c r="L12" s="4">
        <f ca="1">(TODAY()-E12)/365</f>
        <v>74.109589041095887</v>
      </c>
    </row>
    <row r="13" spans="1:12" x14ac:dyDescent="0.3">
      <c r="A13" s="2">
        <v>12</v>
      </c>
      <c r="B13" s="2" t="s">
        <v>84</v>
      </c>
      <c r="C13" s="2" t="s">
        <v>85</v>
      </c>
      <c r="D13" s="2" t="s">
        <v>86</v>
      </c>
      <c r="E13" s="3">
        <v>37874</v>
      </c>
      <c r="F13" s="2" t="s">
        <v>38</v>
      </c>
      <c r="G13" s="2" t="s">
        <v>87</v>
      </c>
      <c r="H13" s="2" t="s">
        <v>51</v>
      </c>
      <c r="I13" s="2" t="s">
        <v>88</v>
      </c>
      <c r="J13" s="2">
        <v>51.331000000000003</v>
      </c>
      <c r="K13" s="2">
        <v>-0.34100000000000003</v>
      </c>
      <c r="L13" s="4">
        <f ca="1">(TODAY()-E13)/365</f>
        <v>20.476712328767125</v>
      </c>
    </row>
    <row r="14" spans="1:12" x14ac:dyDescent="0.3">
      <c r="A14" s="2">
        <v>13</v>
      </c>
      <c r="B14" s="2" t="s">
        <v>89</v>
      </c>
      <c r="C14" s="2" t="s">
        <v>90</v>
      </c>
      <c r="D14" s="2" t="s">
        <v>91</v>
      </c>
      <c r="E14" s="3">
        <v>38233</v>
      </c>
      <c r="F14" s="2" t="s">
        <v>92</v>
      </c>
      <c r="G14" s="2" t="s">
        <v>93</v>
      </c>
      <c r="H14" s="2" t="s">
        <v>51</v>
      </c>
      <c r="I14" s="2" t="s">
        <v>94</v>
      </c>
      <c r="J14" s="2">
        <v>51.472999999999999</v>
      </c>
      <c r="K14" s="2">
        <v>0.379</v>
      </c>
      <c r="L14" s="4">
        <f ca="1">(TODAY()-E14)/365</f>
        <v>19.493150684931507</v>
      </c>
    </row>
    <row r="15" spans="1:12" x14ac:dyDescent="0.3">
      <c r="A15" s="2">
        <v>14</v>
      </c>
      <c r="B15" s="2" t="s">
        <v>95</v>
      </c>
      <c r="C15" s="2" t="s">
        <v>96</v>
      </c>
      <c r="D15" s="2" t="s">
        <v>97</v>
      </c>
      <c r="E15" s="3">
        <v>34205</v>
      </c>
      <c r="F15" s="2" t="s">
        <v>38</v>
      </c>
      <c r="G15" s="2" t="s">
        <v>98</v>
      </c>
      <c r="H15" s="2" t="s">
        <v>45</v>
      </c>
      <c r="I15" s="2" t="s">
        <v>99</v>
      </c>
      <c r="J15" s="2">
        <v>50.497</v>
      </c>
      <c r="K15" s="2">
        <v>-106.364</v>
      </c>
      <c r="L15" s="4">
        <f ca="1">(TODAY()-E15)/365</f>
        <v>30.528767123287672</v>
      </c>
    </row>
    <row r="16" spans="1:12" x14ac:dyDescent="0.3">
      <c r="A16" s="2">
        <v>15</v>
      </c>
      <c r="B16" s="2" t="s">
        <v>100</v>
      </c>
      <c r="C16" s="2" t="s">
        <v>101</v>
      </c>
      <c r="D16" s="2" t="s">
        <v>102</v>
      </c>
      <c r="E16" s="3">
        <v>35913</v>
      </c>
      <c r="F16" s="2" t="s">
        <v>25</v>
      </c>
      <c r="G16" s="2" t="s">
        <v>103</v>
      </c>
      <c r="H16" s="2" t="s">
        <v>51</v>
      </c>
      <c r="I16" s="2" t="s">
        <v>104</v>
      </c>
      <c r="J16" s="2">
        <v>51.57</v>
      </c>
      <c r="K16" s="2">
        <v>-0.51400000000000001</v>
      </c>
      <c r="L16" s="4">
        <f ca="1">(TODAY()-E16)/365</f>
        <v>25.849315068493151</v>
      </c>
    </row>
    <row r="17" spans="1:12" x14ac:dyDescent="0.3">
      <c r="A17" s="2">
        <v>16</v>
      </c>
      <c r="B17" s="2" t="s">
        <v>105</v>
      </c>
      <c r="C17" s="2" t="s">
        <v>106</v>
      </c>
      <c r="D17" s="2" t="s">
        <v>107</v>
      </c>
      <c r="E17" s="3">
        <v>37647</v>
      </c>
      <c r="F17" s="2" t="s">
        <v>25</v>
      </c>
      <c r="G17" s="2" t="s">
        <v>108</v>
      </c>
      <c r="H17" s="2" t="s">
        <v>27</v>
      </c>
      <c r="I17" s="2" t="s">
        <v>109</v>
      </c>
      <c r="J17" s="2">
        <v>33.51</v>
      </c>
      <c r="K17" s="2">
        <v>-95.628</v>
      </c>
      <c r="L17" s="4">
        <f ca="1">(TODAY()-E17)/365</f>
        <v>21.098630136986301</v>
      </c>
    </row>
    <row r="18" spans="1:12" x14ac:dyDescent="0.3">
      <c r="A18" s="2">
        <v>17</v>
      </c>
      <c r="B18" s="2" t="s">
        <v>110</v>
      </c>
      <c r="C18" s="2" t="s">
        <v>111</v>
      </c>
      <c r="D18" s="2" t="s">
        <v>112</v>
      </c>
      <c r="E18" s="3">
        <v>37098</v>
      </c>
      <c r="F18" s="2" t="s">
        <v>25</v>
      </c>
      <c r="G18" s="2" t="s">
        <v>113</v>
      </c>
      <c r="H18" s="2" t="s">
        <v>27</v>
      </c>
      <c r="I18" s="2" t="s">
        <v>114</v>
      </c>
      <c r="J18" s="2">
        <v>35.799999999999997</v>
      </c>
      <c r="K18" s="2">
        <v>-96.757999999999996</v>
      </c>
      <c r="L18" s="4">
        <f ca="1">(TODAY()-E18)/365</f>
        <v>22.602739726027398</v>
      </c>
    </row>
    <row r="19" spans="1:12" x14ac:dyDescent="0.3">
      <c r="A19" s="2">
        <v>18</v>
      </c>
      <c r="B19" s="2" t="s">
        <v>115</v>
      </c>
      <c r="C19" s="2" t="s">
        <v>116</v>
      </c>
      <c r="D19" s="2" t="s">
        <v>117</v>
      </c>
      <c r="E19" s="3">
        <v>34325</v>
      </c>
      <c r="F19" s="2" t="s">
        <v>25</v>
      </c>
      <c r="G19" s="2" t="s">
        <v>118</v>
      </c>
      <c r="H19" s="2" t="s">
        <v>33</v>
      </c>
      <c r="I19" s="2" t="s">
        <v>119</v>
      </c>
      <c r="J19" s="2">
        <v>35.152999999999999</v>
      </c>
      <c r="K19" s="2">
        <v>-94.525000000000006</v>
      </c>
      <c r="L19" s="4">
        <f ca="1">(TODAY()-E19)/365</f>
        <v>30.2</v>
      </c>
    </row>
    <row r="20" spans="1:12" x14ac:dyDescent="0.3">
      <c r="A20" s="2">
        <v>19</v>
      </c>
      <c r="B20" s="2" t="s">
        <v>120</v>
      </c>
      <c r="C20" s="2" t="s">
        <v>121</v>
      </c>
      <c r="D20" s="2" t="s">
        <v>122</v>
      </c>
      <c r="E20" s="3">
        <v>33371</v>
      </c>
      <c r="F20" s="2" t="s">
        <v>92</v>
      </c>
      <c r="G20" s="2" t="s">
        <v>123</v>
      </c>
      <c r="H20" s="2" t="s">
        <v>45</v>
      </c>
      <c r="I20" s="2" t="s">
        <v>124</v>
      </c>
      <c r="J20" s="2">
        <v>46.061</v>
      </c>
      <c r="K20" s="2">
        <v>-71.459000000000003</v>
      </c>
      <c r="L20" s="4">
        <f ca="1">(TODAY()-E20)/365</f>
        <v>32.813698630136983</v>
      </c>
    </row>
    <row r="21" spans="1:12" x14ac:dyDescent="0.3">
      <c r="A21" s="2">
        <v>20</v>
      </c>
      <c r="B21" s="2" t="s">
        <v>125</v>
      </c>
      <c r="C21" s="2" t="s">
        <v>126</v>
      </c>
      <c r="D21" s="2" t="s">
        <v>127</v>
      </c>
      <c r="E21" s="3">
        <v>34234</v>
      </c>
      <c r="F21" s="2" t="s">
        <v>25</v>
      </c>
      <c r="G21" s="2" t="s">
        <v>128</v>
      </c>
      <c r="H21" s="2" t="s">
        <v>27</v>
      </c>
      <c r="I21" s="2" t="s">
        <v>129</v>
      </c>
      <c r="J21" s="2">
        <v>33.119</v>
      </c>
      <c r="K21" s="2">
        <v>-99.507000000000005</v>
      </c>
      <c r="L21" s="4">
        <f ca="1">(TODAY()-E21)/365</f>
        <v>30.449315068493149</v>
      </c>
    </row>
    <row r="22" spans="1:12" x14ac:dyDescent="0.3">
      <c r="A22" s="2">
        <v>21</v>
      </c>
      <c r="B22" s="2" t="s">
        <v>130</v>
      </c>
      <c r="C22" s="2" t="s">
        <v>131</v>
      </c>
      <c r="D22" s="2" t="s">
        <v>132</v>
      </c>
      <c r="E22" s="3">
        <v>36077</v>
      </c>
      <c r="F22" s="2" t="s">
        <v>38</v>
      </c>
      <c r="G22" s="2" t="s">
        <v>133</v>
      </c>
      <c r="H22" s="2" t="s">
        <v>27</v>
      </c>
      <c r="I22" s="2" t="s">
        <v>134</v>
      </c>
      <c r="J22" s="2">
        <v>31.67</v>
      </c>
      <c r="K22" s="2">
        <v>-87.338999999999999</v>
      </c>
      <c r="L22" s="4">
        <f ca="1">(TODAY()-E22)/365</f>
        <v>25.4</v>
      </c>
    </row>
    <row r="23" spans="1:12" x14ac:dyDescent="0.3">
      <c r="A23" s="2">
        <v>22</v>
      </c>
      <c r="B23" s="2" t="s">
        <v>135</v>
      </c>
      <c r="C23" s="2" t="s">
        <v>136</v>
      </c>
      <c r="D23" s="2" t="s">
        <v>137</v>
      </c>
      <c r="E23" s="3">
        <v>28850</v>
      </c>
      <c r="F23" s="2" t="s">
        <v>38</v>
      </c>
      <c r="G23" s="2" t="s">
        <v>138</v>
      </c>
      <c r="H23" s="2" t="s">
        <v>45</v>
      </c>
      <c r="I23" s="2" t="s">
        <v>139</v>
      </c>
      <c r="J23" s="2">
        <v>46.271000000000001</v>
      </c>
      <c r="K23" s="2">
        <v>-75.680999999999997</v>
      </c>
      <c r="L23" s="4">
        <f ca="1">(TODAY()-E23)/365</f>
        <v>45.2</v>
      </c>
    </row>
    <row r="24" spans="1:12" x14ac:dyDescent="0.3">
      <c r="A24" s="2">
        <v>23</v>
      </c>
      <c r="B24" s="2" t="s">
        <v>140</v>
      </c>
      <c r="C24" s="2" t="s">
        <v>141</v>
      </c>
      <c r="D24" s="2" t="s">
        <v>142</v>
      </c>
      <c r="E24" s="3">
        <v>37556</v>
      </c>
      <c r="F24" s="2" t="s">
        <v>25</v>
      </c>
      <c r="G24" s="2" t="s">
        <v>143</v>
      </c>
      <c r="H24" s="2" t="s">
        <v>27</v>
      </c>
      <c r="I24" s="2" t="s">
        <v>144</v>
      </c>
      <c r="J24" s="2">
        <v>31.423999999999999</v>
      </c>
      <c r="K24" s="2">
        <v>-87.325999999999993</v>
      </c>
      <c r="L24" s="4">
        <f ca="1">(TODAY()-E24)/365</f>
        <v>21.347945205479451</v>
      </c>
    </row>
    <row r="25" spans="1:12" x14ac:dyDescent="0.3">
      <c r="A25" s="2">
        <v>24</v>
      </c>
      <c r="B25" s="2" t="s">
        <v>145</v>
      </c>
      <c r="C25" s="2" t="s">
        <v>146</v>
      </c>
      <c r="D25" s="2" t="s">
        <v>147</v>
      </c>
      <c r="E25" s="3">
        <v>37382</v>
      </c>
      <c r="F25" s="2" t="s">
        <v>38</v>
      </c>
      <c r="G25" s="2" t="s">
        <v>148</v>
      </c>
      <c r="H25" s="2" t="s">
        <v>51</v>
      </c>
      <c r="I25" s="2" t="s">
        <v>149</v>
      </c>
      <c r="J25" s="2">
        <v>51.628999999999998</v>
      </c>
      <c r="K25" s="2">
        <v>0.19600000000000001</v>
      </c>
      <c r="L25" s="4">
        <f ca="1">(TODAY()-E25)/365</f>
        <v>21.824657534246576</v>
      </c>
    </row>
    <row r="26" spans="1:12" x14ac:dyDescent="0.3">
      <c r="A26" s="2">
        <v>25</v>
      </c>
      <c r="B26" s="2" t="s">
        <v>150</v>
      </c>
      <c r="C26" s="2" t="s">
        <v>151</v>
      </c>
      <c r="D26" s="2" t="s">
        <v>152</v>
      </c>
      <c r="E26" s="3">
        <v>34872</v>
      </c>
      <c r="F26" s="2" t="s">
        <v>25</v>
      </c>
      <c r="G26" s="2" t="s">
        <v>153</v>
      </c>
      <c r="H26" s="2" t="s">
        <v>27</v>
      </c>
      <c r="I26" s="2" t="s">
        <v>154</v>
      </c>
      <c r="J26" s="2">
        <v>39.003999999999998</v>
      </c>
      <c r="K26" s="2">
        <v>-99.641999999999996</v>
      </c>
      <c r="L26" s="4">
        <f ca="1">(TODAY()-E26)/365</f>
        <v>28.701369863013699</v>
      </c>
    </row>
    <row r="27" spans="1:12" x14ac:dyDescent="0.3">
      <c r="A27" s="2">
        <v>26</v>
      </c>
      <c r="B27" s="2" t="s">
        <v>155</v>
      </c>
      <c r="C27" s="2" t="s">
        <v>156</v>
      </c>
      <c r="D27" s="2" t="s">
        <v>157</v>
      </c>
      <c r="E27" s="3">
        <v>32845</v>
      </c>
      <c r="F27" s="2" t="s">
        <v>25</v>
      </c>
      <c r="G27" s="2" t="s">
        <v>158</v>
      </c>
      <c r="H27" s="2" t="s">
        <v>27</v>
      </c>
      <c r="I27" s="2" t="s">
        <v>159</v>
      </c>
      <c r="J27" s="2">
        <v>42.731000000000002</v>
      </c>
      <c r="K27" s="2">
        <v>-74.39</v>
      </c>
      <c r="L27" s="4">
        <f ca="1">(TODAY()-E27)/365</f>
        <v>34.254794520547946</v>
      </c>
    </row>
    <row r="28" spans="1:12" x14ac:dyDescent="0.3">
      <c r="A28" s="2">
        <v>27</v>
      </c>
      <c r="B28" s="2" t="s">
        <v>160</v>
      </c>
      <c r="C28" s="2" t="s">
        <v>161</v>
      </c>
      <c r="D28" s="2" t="s">
        <v>162</v>
      </c>
      <c r="E28" s="3">
        <v>36444</v>
      </c>
      <c r="F28" s="2" t="s">
        <v>25</v>
      </c>
      <c r="G28" s="2" t="s">
        <v>163</v>
      </c>
      <c r="H28" s="2" t="s">
        <v>51</v>
      </c>
      <c r="I28" s="2" t="s">
        <v>164</v>
      </c>
      <c r="J28" s="2">
        <v>51.683</v>
      </c>
      <c r="K28" s="2">
        <v>-0.45400000000000001</v>
      </c>
      <c r="L28" s="4">
        <f ca="1">(TODAY()-E28)/365</f>
        <v>24.394520547945206</v>
      </c>
    </row>
    <row r="29" spans="1:12" x14ac:dyDescent="0.3">
      <c r="A29" s="2">
        <v>28</v>
      </c>
      <c r="B29" s="2" t="s">
        <v>165</v>
      </c>
      <c r="C29" s="2" t="s">
        <v>166</v>
      </c>
      <c r="D29" s="2" t="s">
        <v>167</v>
      </c>
      <c r="E29" s="3">
        <v>32082</v>
      </c>
      <c r="G29" s="2" t="s">
        <v>168</v>
      </c>
      <c r="H29" s="2" t="s">
        <v>51</v>
      </c>
      <c r="I29" s="2" t="s">
        <v>169</v>
      </c>
      <c r="J29" s="2">
        <v>51.436999999999998</v>
      </c>
      <c r="K29" s="2">
        <v>-0.11899999999999999</v>
      </c>
      <c r="L29" s="4">
        <f ca="1">(TODAY()-E29)/365</f>
        <v>36.345205479452055</v>
      </c>
    </row>
    <row r="30" spans="1:12" x14ac:dyDescent="0.3">
      <c r="A30" s="2">
        <v>29</v>
      </c>
      <c r="B30" s="2" t="s">
        <v>170</v>
      </c>
      <c r="C30" s="2" t="s">
        <v>171</v>
      </c>
      <c r="D30" s="2" t="s">
        <v>172</v>
      </c>
      <c r="E30" s="3">
        <v>36724</v>
      </c>
      <c r="F30" s="2" t="s">
        <v>25</v>
      </c>
      <c r="G30" s="2" t="s">
        <v>173</v>
      </c>
      <c r="H30" s="2" t="s">
        <v>33</v>
      </c>
      <c r="I30" s="2" t="s">
        <v>174</v>
      </c>
      <c r="J30" s="2">
        <v>33.81</v>
      </c>
      <c r="K30" s="2">
        <v>-90.531999999999996</v>
      </c>
      <c r="L30" s="4">
        <f ca="1">(TODAY()-E30)/365</f>
        <v>23.627397260273973</v>
      </c>
    </row>
    <row r="31" spans="1:12" x14ac:dyDescent="0.3">
      <c r="A31" s="2">
        <v>30</v>
      </c>
      <c r="B31" s="2" t="s">
        <v>175</v>
      </c>
      <c r="C31" s="2" t="s">
        <v>176</v>
      </c>
      <c r="D31" s="2" t="s">
        <v>177</v>
      </c>
      <c r="E31" s="3">
        <v>31931</v>
      </c>
      <c r="F31" s="2" t="s">
        <v>38</v>
      </c>
      <c r="G31" s="2" t="s">
        <v>178</v>
      </c>
      <c r="H31" s="2" t="s">
        <v>33</v>
      </c>
      <c r="I31" s="2" t="s">
        <v>179</v>
      </c>
      <c r="J31" s="2">
        <v>35.844999999999999</v>
      </c>
      <c r="K31" s="2">
        <v>-82.073999999999998</v>
      </c>
      <c r="L31" s="4">
        <f ca="1">(TODAY()-E31)/365</f>
        <v>36.758904109589039</v>
      </c>
    </row>
    <row r="32" spans="1:12" x14ac:dyDescent="0.3">
      <c r="A32" s="2">
        <v>31</v>
      </c>
      <c r="B32" s="2" t="s">
        <v>180</v>
      </c>
      <c r="C32" s="2" t="s">
        <v>181</v>
      </c>
      <c r="D32" s="2" t="s">
        <v>182</v>
      </c>
      <c r="E32" s="3">
        <v>35451</v>
      </c>
      <c r="F32" s="2" t="s">
        <v>38</v>
      </c>
      <c r="G32" s="2" t="s">
        <v>183</v>
      </c>
      <c r="H32" s="2" t="s">
        <v>45</v>
      </c>
      <c r="I32" s="2" t="s">
        <v>184</v>
      </c>
      <c r="J32" s="2">
        <v>52.645000000000003</v>
      </c>
      <c r="K32" s="2">
        <v>-110.574</v>
      </c>
      <c r="L32" s="4">
        <f ca="1">(TODAY()-E32)/365</f>
        <v>27.115068493150684</v>
      </c>
    </row>
    <row r="33" spans="1:12" x14ac:dyDescent="0.3">
      <c r="A33" s="2">
        <v>32</v>
      </c>
      <c r="B33" s="2" t="s">
        <v>185</v>
      </c>
      <c r="C33" s="2" t="s">
        <v>186</v>
      </c>
      <c r="D33" s="2" t="s">
        <v>187</v>
      </c>
      <c r="E33" s="3">
        <v>33744</v>
      </c>
      <c r="F33" s="2" t="s">
        <v>25</v>
      </c>
      <c r="G33" s="2" t="s">
        <v>188</v>
      </c>
      <c r="H33" s="2" t="s">
        <v>27</v>
      </c>
      <c r="I33" s="2" t="s">
        <v>189</v>
      </c>
      <c r="J33" s="2">
        <v>36.595999999999997</v>
      </c>
      <c r="K33" s="2">
        <v>-82.98</v>
      </c>
      <c r="L33" s="4">
        <f ca="1">(TODAY()-E33)/365</f>
        <v>31.791780821917808</v>
      </c>
    </row>
    <row r="34" spans="1:12" x14ac:dyDescent="0.3">
      <c r="A34" s="2">
        <v>33</v>
      </c>
      <c r="B34" s="2" t="s">
        <v>190</v>
      </c>
      <c r="C34" s="2" t="s">
        <v>191</v>
      </c>
      <c r="D34" s="2" t="s">
        <v>192</v>
      </c>
      <c r="E34" s="3">
        <v>24533</v>
      </c>
      <c r="F34" s="2" t="s">
        <v>25</v>
      </c>
      <c r="G34" s="2" t="s">
        <v>193</v>
      </c>
      <c r="H34" s="2" t="s">
        <v>27</v>
      </c>
      <c r="I34" s="2" t="s">
        <v>194</v>
      </c>
      <c r="J34" s="2">
        <v>35.180999999999997</v>
      </c>
      <c r="K34" s="2">
        <v>-98.323999999999998</v>
      </c>
      <c r="L34" s="4">
        <f ca="1">(TODAY()-E34)/365</f>
        <v>57.027397260273972</v>
      </c>
    </row>
    <row r="35" spans="1:12" x14ac:dyDescent="0.3">
      <c r="A35" s="2">
        <v>34</v>
      </c>
      <c r="B35" s="2" t="s">
        <v>195</v>
      </c>
      <c r="C35" s="2" t="s">
        <v>196</v>
      </c>
      <c r="D35" s="2" t="s">
        <v>197</v>
      </c>
      <c r="E35" s="3">
        <v>36774</v>
      </c>
      <c r="F35" s="2" t="s">
        <v>38</v>
      </c>
      <c r="G35" s="2" t="s">
        <v>198</v>
      </c>
      <c r="H35" s="2" t="s">
        <v>27</v>
      </c>
      <c r="I35" s="2" t="s">
        <v>199</v>
      </c>
      <c r="J35" s="2">
        <v>33</v>
      </c>
      <c r="K35" s="2">
        <v>-83.427000000000007</v>
      </c>
      <c r="L35" s="4">
        <f ca="1">(TODAY()-E35)/365</f>
        <v>23.490410958904111</v>
      </c>
    </row>
    <row r="36" spans="1:12" x14ac:dyDescent="0.3">
      <c r="A36" s="2">
        <v>35</v>
      </c>
      <c r="B36" s="2" t="s">
        <v>200</v>
      </c>
      <c r="C36" s="2" t="s">
        <v>201</v>
      </c>
      <c r="D36" s="2" t="s">
        <v>202</v>
      </c>
      <c r="E36" s="3">
        <v>32080</v>
      </c>
      <c r="F36" s="2" t="s">
        <v>25</v>
      </c>
      <c r="G36" s="2" t="s">
        <v>203</v>
      </c>
      <c r="H36" s="2" t="s">
        <v>27</v>
      </c>
      <c r="I36" s="2" t="s">
        <v>204</v>
      </c>
      <c r="J36" s="2">
        <v>41.634999999999998</v>
      </c>
      <c r="K36" s="2">
        <v>-77.795000000000002</v>
      </c>
      <c r="L36" s="4">
        <f ca="1">(TODAY()-E36)/365</f>
        <v>36.350684931506848</v>
      </c>
    </row>
    <row r="37" spans="1:12" x14ac:dyDescent="0.3">
      <c r="A37" s="2">
        <v>36</v>
      </c>
      <c r="B37" s="2" t="s">
        <v>205</v>
      </c>
      <c r="C37" s="2" t="s">
        <v>206</v>
      </c>
      <c r="D37" s="2" t="s">
        <v>207</v>
      </c>
      <c r="E37" s="3">
        <v>32023</v>
      </c>
      <c r="F37" s="2" t="s">
        <v>25</v>
      </c>
      <c r="G37" s="2" t="s">
        <v>208</v>
      </c>
      <c r="H37" s="2" t="s">
        <v>51</v>
      </c>
      <c r="I37" s="2" t="s">
        <v>209</v>
      </c>
      <c r="J37" s="2">
        <v>51.502000000000002</v>
      </c>
      <c r="K37" s="2">
        <v>0.42</v>
      </c>
      <c r="L37" s="4">
        <f ca="1">(TODAY()-E37)/365</f>
        <v>36.506849315068493</v>
      </c>
    </row>
    <row r="38" spans="1:12" x14ac:dyDescent="0.3">
      <c r="A38" s="2">
        <v>37</v>
      </c>
      <c r="B38" s="2" t="s">
        <v>210</v>
      </c>
      <c r="C38" s="2" t="s">
        <v>211</v>
      </c>
      <c r="D38" s="2" t="s">
        <v>212</v>
      </c>
      <c r="E38" s="3">
        <v>32401</v>
      </c>
      <c r="F38" s="2" t="s">
        <v>25</v>
      </c>
      <c r="G38" s="2" t="s">
        <v>213</v>
      </c>
      <c r="H38" s="2" t="s">
        <v>45</v>
      </c>
      <c r="I38" s="2" t="s">
        <v>214</v>
      </c>
      <c r="J38" s="2">
        <v>51.21</v>
      </c>
      <c r="K38" s="2">
        <v>-115.977</v>
      </c>
      <c r="L38" s="4">
        <f ca="1">(TODAY()-E38)/365</f>
        <v>35.471232876712328</v>
      </c>
    </row>
    <row r="39" spans="1:12" x14ac:dyDescent="0.3">
      <c r="A39" s="2">
        <v>38</v>
      </c>
      <c r="B39" s="2" t="s">
        <v>215</v>
      </c>
      <c r="C39" s="2" t="s">
        <v>216</v>
      </c>
      <c r="D39" s="2" t="s">
        <v>217</v>
      </c>
      <c r="E39" s="3">
        <v>38130</v>
      </c>
      <c r="F39" s="2" t="s">
        <v>25</v>
      </c>
      <c r="G39" s="2" t="s">
        <v>218</v>
      </c>
      <c r="H39" s="2" t="s">
        <v>51</v>
      </c>
      <c r="I39" s="2" t="s">
        <v>219</v>
      </c>
      <c r="J39" s="2">
        <v>51.673999999999999</v>
      </c>
      <c r="K39" s="2">
        <v>0.308</v>
      </c>
      <c r="L39" s="4">
        <f ca="1">(TODAY()-E39)/365</f>
        <v>19.775342465753425</v>
      </c>
    </row>
    <row r="40" spans="1:12" x14ac:dyDescent="0.3">
      <c r="A40" s="2">
        <v>39</v>
      </c>
      <c r="B40" s="2" t="s">
        <v>220</v>
      </c>
      <c r="C40" s="2" t="s">
        <v>221</v>
      </c>
      <c r="D40" s="2" t="s">
        <v>222</v>
      </c>
      <c r="E40" s="3">
        <v>37485</v>
      </c>
      <c r="F40" s="2" t="s">
        <v>38</v>
      </c>
      <c r="G40" s="2" t="s">
        <v>223</v>
      </c>
      <c r="H40" s="2" t="s">
        <v>27</v>
      </c>
      <c r="I40" s="2" t="s">
        <v>224</v>
      </c>
      <c r="J40" s="2">
        <v>35.935000000000002</v>
      </c>
      <c r="K40" s="2">
        <v>-90.765000000000001</v>
      </c>
      <c r="L40" s="4">
        <f ca="1">(TODAY()-E40)/365</f>
        <v>21.542465753424658</v>
      </c>
    </row>
    <row r="41" spans="1:12" x14ac:dyDescent="0.3">
      <c r="A41" s="2">
        <v>40</v>
      </c>
      <c r="B41" s="2" t="s">
        <v>225</v>
      </c>
      <c r="C41" s="2" t="s">
        <v>226</v>
      </c>
      <c r="D41" s="2" t="s">
        <v>227</v>
      </c>
      <c r="E41" s="3">
        <v>34717</v>
      </c>
      <c r="G41" s="2" t="s">
        <v>228</v>
      </c>
      <c r="H41" s="2" t="s">
        <v>51</v>
      </c>
      <c r="I41" s="2" t="s">
        <v>229</v>
      </c>
      <c r="J41" s="2">
        <v>51.473999999999997</v>
      </c>
      <c r="K41" s="2">
        <v>-0.315</v>
      </c>
      <c r="L41" s="4">
        <f ca="1">(TODAY()-E41)/365</f>
        <v>29.126027397260273</v>
      </c>
    </row>
    <row r="42" spans="1:12" x14ac:dyDescent="0.3">
      <c r="A42" s="2">
        <v>41</v>
      </c>
      <c r="B42" s="2" t="s">
        <v>230</v>
      </c>
      <c r="C42" s="2" t="s">
        <v>231</v>
      </c>
      <c r="D42" s="2" t="s">
        <v>232</v>
      </c>
      <c r="E42" s="3">
        <v>35325</v>
      </c>
      <c r="F42" s="2" t="s">
        <v>25</v>
      </c>
      <c r="G42" s="2" t="s">
        <v>233</v>
      </c>
      <c r="H42" s="2" t="s">
        <v>27</v>
      </c>
      <c r="I42" s="2" t="s">
        <v>234</v>
      </c>
      <c r="J42" s="2">
        <v>40.82</v>
      </c>
      <c r="K42" s="2">
        <v>-91.978999999999999</v>
      </c>
      <c r="L42" s="4">
        <f ca="1">(TODAY()-E42)/365</f>
        <v>27.460273972602739</v>
      </c>
    </row>
    <row r="43" spans="1:12" x14ac:dyDescent="0.3">
      <c r="A43" s="2">
        <v>42</v>
      </c>
      <c r="B43" s="2" t="s">
        <v>235</v>
      </c>
      <c r="C43" s="2" t="s">
        <v>236</v>
      </c>
      <c r="D43" s="2" t="s">
        <v>237</v>
      </c>
      <c r="E43" s="3">
        <v>33245</v>
      </c>
      <c r="F43" s="2" t="s">
        <v>25</v>
      </c>
      <c r="G43" s="2" t="s">
        <v>238</v>
      </c>
      <c r="H43" s="2" t="s">
        <v>27</v>
      </c>
      <c r="I43" s="2" t="s">
        <v>239</v>
      </c>
      <c r="J43" s="2">
        <v>41.609000000000002</v>
      </c>
      <c r="K43" s="2">
        <v>-99.938999999999993</v>
      </c>
      <c r="L43" s="4">
        <f ca="1">(TODAY()-E43)/365</f>
        <v>33.158904109589038</v>
      </c>
    </row>
    <row r="44" spans="1:12" x14ac:dyDescent="0.3">
      <c r="A44" s="2">
        <v>43</v>
      </c>
      <c r="B44" s="2" t="s">
        <v>240</v>
      </c>
      <c r="C44" s="2" t="s">
        <v>241</v>
      </c>
      <c r="D44" s="2" t="s">
        <v>242</v>
      </c>
      <c r="E44" s="3">
        <v>35466</v>
      </c>
      <c r="F44" s="2" t="s">
        <v>25</v>
      </c>
      <c r="G44" s="2" t="s">
        <v>243</v>
      </c>
      <c r="H44" s="2" t="s">
        <v>45</v>
      </c>
      <c r="I44" s="2" t="s">
        <v>244</v>
      </c>
      <c r="J44" s="2">
        <v>46.402999999999999</v>
      </c>
      <c r="K44" s="2">
        <v>-75.262</v>
      </c>
      <c r="L44" s="4">
        <f ca="1">(TODAY()-E44)/365</f>
        <v>27.073972602739726</v>
      </c>
    </row>
    <row r="45" spans="1:12" x14ac:dyDescent="0.3">
      <c r="A45" s="2">
        <v>44</v>
      </c>
      <c r="B45" s="2" t="s">
        <v>245</v>
      </c>
      <c r="C45" s="2" t="s">
        <v>246</v>
      </c>
      <c r="D45" s="2" t="s">
        <v>247</v>
      </c>
      <c r="E45" s="3">
        <v>27403</v>
      </c>
      <c r="F45" s="2" t="s">
        <v>38</v>
      </c>
      <c r="G45" s="2" t="s">
        <v>248</v>
      </c>
      <c r="H45" s="2" t="s">
        <v>51</v>
      </c>
      <c r="I45" s="2" t="s">
        <v>249</v>
      </c>
      <c r="J45" s="2">
        <v>51.743000000000002</v>
      </c>
      <c r="K45" s="2">
        <v>0</v>
      </c>
      <c r="L45" s="4">
        <f ca="1">(TODAY()-E45)/365</f>
        <v>49.164383561643838</v>
      </c>
    </row>
    <row r="46" spans="1:12" x14ac:dyDescent="0.3">
      <c r="A46" s="2">
        <v>45</v>
      </c>
      <c r="B46" s="2" t="s">
        <v>250</v>
      </c>
      <c r="C46" s="2" t="s">
        <v>251</v>
      </c>
      <c r="D46" s="2" t="s">
        <v>252</v>
      </c>
      <c r="E46" s="3">
        <v>34897</v>
      </c>
      <c r="F46" s="2" t="s">
        <v>38</v>
      </c>
      <c r="G46" s="2" t="s">
        <v>253</v>
      </c>
      <c r="H46" s="2" t="s">
        <v>45</v>
      </c>
      <c r="I46" s="2" t="s">
        <v>254</v>
      </c>
      <c r="J46" s="2">
        <v>45.87</v>
      </c>
      <c r="K46" s="2">
        <v>-73.545000000000002</v>
      </c>
      <c r="L46" s="4">
        <f ca="1">(TODAY()-E46)/365</f>
        <v>28.632876712328766</v>
      </c>
    </row>
    <row r="47" spans="1:12" x14ac:dyDescent="0.3">
      <c r="A47" s="2">
        <v>46</v>
      </c>
      <c r="B47" s="2" t="s">
        <v>255</v>
      </c>
      <c r="C47" s="2" t="s">
        <v>256</v>
      </c>
      <c r="D47" s="2" t="s">
        <v>257</v>
      </c>
      <c r="E47" s="3">
        <v>31574</v>
      </c>
      <c r="F47" s="2" t="s">
        <v>38</v>
      </c>
      <c r="G47" s="2" t="s">
        <v>258</v>
      </c>
      <c r="H47" s="2" t="s">
        <v>51</v>
      </c>
      <c r="I47" s="2" t="s">
        <v>259</v>
      </c>
      <c r="J47" s="2">
        <v>51.686999999999998</v>
      </c>
      <c r="K47" s="2">
        <v>-0.29599999999999999</v>
      </c>
      <c r="L47" s="4">
        <f ca="1">(TODAY()-E47)/365</f>
        <v>37.736986301369861</v>
      </c>
    </row>
    <row r="48" spans="1:12" x14ac:dyDescent="0.3">
      <c r="A48" s="2">
        <v>47</v>
      </c>
      <c r="B48" s="2" t="s">
        <v>260</v>
      </c>
      <c r="C48" s="2" t="s">
        <v>261</v>
      </c>
      <c r="D48" s="2" t="s">
        <v>262</v>
      </c>
      <c r="E48" s="3">
        <v>35331</v>
      </c>
      <c r="F48" s="2" t="s">
        <v>38</v>
      </c>
      <c r="G48" s="2" t="s">
        <v>263</v>
      </c>
      <c r="H48" s="2" t="s">
        <v>45</v>
      </c>
      <c r="I48" s="2" t="s">
        <v>264</v>
      </c>
      <c r="J48" s="2">
        <v>45.807000000000002</v>
      </c>
      <c r="K48" s="2">
        <v>-76.097999999999999</v>
      </c>
      <c r="L48" s="4">
        <f ca="1">(TODAY()-E48)/365</f>
        <v>27.443835616438356</v>
      </c>
    </row>
    <row r="49" spans="1:12" x14ac:dyDescent="0.3">
      <c r="A49" s="2">
        <v>48</v>
      </c>
      <c r="B49" s="2" t="s">
        <v>265</v>
      </c>
      <c r="C49" s="2" t="s">
        <v>266</v>
      </c>
      <c r="D49" s="2" t="s">
        <v>267</v>
      </c>
      <c r="E49" s="3">
        <v>37066</v>
      </c>
      <c r="F49" s="2" t="s">
        <v>25</v>
      </c>
      <c r="G49" s="2" t="s">
        <v>268</v>
      </c>
      <c r="H49" s="2" t="s">
        <v>27</v>
      </c>
      <c r="I49" s="2" t="s">
        <v>269</v>
      </c>
      <c r="J49" s="2">
        <v>36.893999999999998</v>
      </c>
      <c r="K49" s="2">
        <v>-92.548000000000002</v>
      </c>
      <c r="L49" s="4">
        <f ca="1">(TODAY()-E49)/365</f>
        <v>22.69041095890411</v>
      </c>
    </row>
    <row r="50" spans="1:12" x14ac:dyDescent="0.3">
      <c r="A50" s="2">
        <v>49</v>
      </c>
      <c r="B50" s="2" t="s">
        <v>270</v>
      </c>
      <c r="C50" s="2" t="s">
        <v>271</v>
      </c>
      <c r="D50" s="2" t="s">
        <v>272</v>
      </c>
      <c r="E50" s="3">
        <v>36881</v>
      </c>
      <c r="F50" s="2" t="s">
        <v>38</v>
      </c>
      <c r="G50" s="2" t="s">
        <v>273</v>
      </c>
      <c r="H50" s="2" t="s">
        <v>45</v>
      </c>
      <c r="I50" s="2" t="s">
        <v>274</v>
      </c>
      <c r="J50" s="2">
        <v>46.667999999999999</v>
      </c>
      <c r="K50" s="2">
        <v>-75.001999999999995</v>
      </c>
      <c r="L50" s="4">
        <f ca="1">(TODAY()-E50)/365</f>
        <v>23.197260273972603</v>
      </c>
    </row>
    <row r="51" spans="1:12" x14ac:dyDescent="0.3">
      <c r="A51" s="2">
        <v>50</v>
      </c>
      <c r="B51" s="2" t="s">
        <v>275</v>
      </c>
      <c r="C51" s="2" t="s">
        <v>276</v>
      </c>
      <c r="D51" s="2" t="s">
        <v>277</v>
      </c>
      <c r="E51" s="3">
        <v>36222</v>
      </c>
      <c r="F51" s="2" t="s">
        <v>38</v>
      </c>
      <c r="G51" s="2" t="s">
        <v>278</v>
      </c>
      <c r="H51" s="2" t="s">
        <v>27</v>
      </c>
      <c r="I51" s="2" t="s">
        <v>279</v>
      </c>
      <c r="J51" s="2">
        <v>33.631999999999998</v>
      </c>
      <c r="K51" s="2">
        <v>-81.251000000000005</v>
      </c>
      <c r="L51" s="4">
        <f ca="1">(TODAY()-E51)/365</f>
        <v>25.002739726027396</v>
      </c>
    </row>
    <row r="52" spans="1:12" x14ac:dyDescent="0.3">
      <c r="A52" s="2">
        <v>51</v>
      </c>
      <c r="B52" s="2" t="s">
        <v>280</v>
      </c>
      <c r="C52" s="2" t="s">
        <v>281</v>
      </c>
      <c r="D52" s="2" t="s">
        <v>282</v>
      </c>
      <c r="E52" s="3">
        <v>36074</v>
      </c>
      <c r="F52" s="2" t="s">
        <v>38</v>
      </c>
      <c r="G52" s="2" t="s">
        <v>283</v>
      </c>
      <c r="H52" s="2" t="s">
        <v>45</v>
      </c>
      <c r="I52" s="2" t="s">
        <v>284</v>
      </c>
      <c r="J52" s="2">
        <v>45.789000000000001</v>
      </c>
      <c r="K52" s="2">
        <v>-75.744</v>
      </c>
      <c r="L52" s="4">
        <f ca="1">(TODAY()-E52)/365</f>
        <v>25.408219178082192</v>
      </c>
    </row>
    <row r="53" spans="1:12" x14ac:dyDescent="0.3">
      <c r="A53" s="2">
        <v>52</v>
      </c>
      <c r="B53" s="2" t="s">
        <v>285</v>
      </c>
      <c r="C53" s="2" t="s">
        <v>286</v>
      </c>
      <c r="D53" s="2" t="s">
        <v>287</v>
      </c>
      <c r="E53" s="3">
        <v>37171</v>
      </c>
      <c r="F53" s="2" t="s">
        <v>25</v>
      </c>
      <c r="G53" s="2" t="s">
        <v>288</v>
      </c>
      <c r="H53" s="2" t="s">
        <v>51</v>
      </c>
      <c r="I53" s="2" t="s">
        <v>289</v>
      </c>
      <c r="J53" s="2">
        <v>51.408999999999999</v>
      </c>
      <c r="K53" s="2">
        <v>0.39</v>
      </c>
      <c r="L53" s="4">
        <f ca="1">(TODAY()-E53)/365</f>
        <v>22.402739726027399</v>
      </c>
    </row>
    <row r="54" spans="1:12" x14ac:dyDescent="0.3">
      <c r="A54" s="2">
        <v>53</v>
      </c>
      <c r="B54" s="2" t="s">
        <v>290</v>
      </c>
      <c r="C54" s="2" t="s">
        <v>291</v>
      </c>
      <c r="D54" s="2" t="s">
        <v>292</v>
      </c>
      <c r="E54" s="3">
        <v>36586</v>
      </c>
      <c r="F54" s="2" t="s">
        <v>38</v>
      </c>
      <c r="G54" s="2" t="s">
        <v>293</v>
      </c>
      <c r="H54" s="2" t="s">
        <v>45</v>
      </c>
      <c r="I54" s="2" t="s">
        <v>294</v>
      </c>
      <c r="J54" s="2">
        <v>46.186</v>
      </c>
      <c r="K54" s="2">
        <v>-74.05</v>
      </c>
      <c r="L54" s="4">
        <f ca="1">(TODAY()-E54)/365</f>
        <v>24.005479452054793</v>
      </c>
    </row>
    <row r="55" spans="1:12" x14ac:dyDescent="0.3">
      <c r="A55" s="2">
        <v>54</v>
      </c>
      <c r="B55" s="2" t="s">
        <v>295</v>
      </c>
      <c r="C55" s="2" t="s">
        <v>296</v>
      </c>
      <c r="D55" s="2" t="s">
        <v>297</v>
      </c>
      <c r="E55" s="3">
        <v>36442</v>
      </c>
      <c r="F55" s="2" t="s">
        <v>38</v>
      </c>
      <c r="G55" s="2" t="s">
        <v>298</v>
      </c>
      <c r="H55" s="2" t="s">
        <v>33</v>
      </c>
      <c r="I55" s="2" t="s">
        <v>299</v>
      </c>
      <c r="J55" s="2">
        <v>32.466999999999999</v>
      </c>
      <c r="K55" s="2">
        <v>-93.757999999999996</v>
      </c>
      <c r="L55" s="4">
        <f ca="1">(TODAY()-E55)/365</f>
        <v>24.4</v>
      </c>
    </row>
    <row r="56" spans="1:12" x14ac:dyDescent="0.3">
      <c r="A56" s="2">
        <v>55</v>
      </c>
      <c r="B56" s="2" t="s">
        <v>300</v>
      </c>
      <c r="C56" s="2" t="s">
        <v>301</v>
      </c>
      <c r="D56" s="2" t="s">
        <v>302</v>
      </c>
      <c r="E56" s="3">
        <v>25234</v>
      </c>
      <c r="F56" s="2" t="s">
        <v>25</v>
      </c>
      <c r="G56" s="2" t="s">
        <v>303</v>
      </c>
      <c r="H56" s="2" t="s">
        <v>51</v>
      </c>
      <c r="I56" s="2" t="s">
        <v>304</v>
      </c>
      <c r="J56" s="2">
        <v>51.621000000000002</v>
      </c>
      <c r="K56" s="2">
        <v>-0.50700000000000001</v>
      </c>
      <c r="L56" s="4">
        <f ca="1">(TODAY()-E56)/365</f>
        <v>55.106849315068494</v>
      </c>
    </row>
    <row r="57" spans="1:12" x14ac:dyDescent="0.3">
      <c r="A57" s="2">
        <v>56</v>
      </c>
      <c r="B57" s="2" t="s">
        <v>305</v>
      </c>
      <c r="C57" s="2" t="s">
        <v>306</v>
      </c>
      <c r="D57" s="2" t="s">
        <v>307</v>
      </c>
      <c r="E57" s="3">
        <v>34503</v>
      </c>
      <c r="F57" s="2" t="s">
        <v>38</v>
      </c>
      <c r="G57" s="2" t="s">
        <v>308</v>
      </c>
      <c r="H57" s="2" t="s">
        <v>51</v>
      </c>
      <c r="I57" s="2" t="s">
        <v>309</v>
      </c>
      <c r="J57" s="2">
        <v>51.627000000000002</v>
      </c>
      <c r="K57" s="2">
        <v>0.158</v>
      </c>
      <c r="L57" s="4">
        <f ca="1">(TODAY()-E57)/365</f>
        <v>29.712328767123289</v>
      </c>
    </row>
    <row r="58" spans="1:12" x14ac:dyDescent="0.3">
      <c r="A58" s="2">
        <v>57</v>
      </c>
      <c r="B58" s="2" t="s">
        <v>310</v>
      </c>
      <c r="C58" s="2" t="s">
        <v>311</v>
      </c>
      <c r="D58" s="2" t="s">
        <v>312</v>
      </c>
      <c r="E58" s="3">
        <v>34783</v>
      </c>
      <c r="F58" s="2" t="s">
        <v>38</v>
      </c>
      <c r="G58" s="2" t="s">
        <v>313</v>
      </c>
      <c r="H58" s="2" t="s">
        <v>51</v>
      </c>
      <c r="I58" s="2" t="s">
        <v>314</v>
      </c>
      <c r="J58" s="2">
        <v>51.548999999999999</v>
      </c>
      <c r="K58" s="2">
        <v>-2.4E-2</v>
      </c>
      <c r="L58" s="4">
        <f ca="1">(TODAY()-E58)/365</f>
        <v>28.945205479452056</v>
      </c>
    </row>
    <row r="59" spans="1:12" x14ac:dyDescent="0.3">
      <c r="A59" s="2">
        <v>58</v>
      </c>
      <c r="B59" s="2" t="s">
        <v>315</v>
      </c>
      <c r="C59" s="2" t="s">
        <v>316</v>
      </c>
      <c r="D59" s="2" t="s">
        <v>317</v>
      </c>
      <c r="E59" s="3">
        <v>32370</v>
      </c>
      <c r="F59" s="2" t="s">
        <v>25</v>
      </c>
      <c r="G59" s="2" t="s">
        <v>318</v>
      </c>
      <c r="H59" s="2" t="s">
        <v>51</v>
      </c>
      <c r="I59" s="2" t="s">
        <v>319</v>
      </c>
      <c r="J59" s="2">
        <v>51.621000000000002</v>
      </c>
      <c r="K59" s="2">
        <v>0.39900000000000002</v>
      </c>
      <c r="L59" s="4">
        <f ca="1">(TODAY()-E59)/365</f>
        <v>35.556164383561644</v>
      </c>
    </row>
    <row r="60" spans="1:12" x14ac:dyDescent="0.3">
      <c r="A60" s="2">
        <v>59</v>
      </c>
      <c r="B60" s="2" t="s">
        <v>320</v>
      </c>
      <c r="C60" s="2" t="s">
        <v>321</v>
      </c>
      <c r="D60" s="2" t="s">
        <v>322</v>
      </c>
      <c r="E60" s="3">
        <v>34405</v>
      </c>
      <c r="F60" s="2" t="s">
        <v>25</v>
      </c>
      <c r="G60" s="2" t="s">
        <v>323</v>
      </c>
      <c r="H60" s="2" t="s">
        <v>51</v>
      </c>
      <c r="I60" s="2" t="s">
        <v>324</v>
      </c>
      <c r="J60" s="2">
        <v>51.695999999999998</v>
      </c>
      <c r="K60" s="2">
        <v>-0.182</v>
      </c>
      <c r="L60" s="4">
        <f ca="1">(TODAY()-E60)/365</f>
        <v>29.980821917808218</v>
      </c>
    </row>
    <row r="61" spans="1:12" x14ac:dyDescent="0.3">
      <c r="A61" s="2">
        <v>60</v>
      </c>
      <c r="B61" s="2" t="s">
        <v>325</v>
      </c>
      <c r="C61" s="2" t="s">
        <v>326</v>
      </c>
      <c r="D61" s="2" t="s">
        <v>327</v>
      </c>
      <c r="E61" s="3">
        <v>31122</v>
      </c>
      <c r="F61" s="2" t="s">
        <v>38</v>
      </c>
      <c r="G61" s="2" t="s">
        <v>328</v>
      </c>
      <c r="H61" s="2" t="s">
        <v>27</v>
      </c>
      <c r="I61" s="2" t="s">
        <v>329</v>
      </c>
      <c r="J61" s="2">
        <v>32.896999999999998</v>
      </c>
      <c r="K61" s="2">
        <v>-91.741</v>
      </c>
      <c r="L61" s="4">
        <f ca="1">(TODAY()-E61)/365</f>
        <v>38.975342465753428</v>
      </c>
    </row>
    <row r="62" spans="1:12" x14ac:dyDescent="0.3">
      <c r="A62" s="2">
        <v>61</v>
      </c>
      <c r="B62" s="2" t="s">
        <v>330</v>
      </c>
      <c r="C62" s="2" t="s">
        <v>331</v>
      </c>
      <c r="D62" s="2" t="s">
        <v>332</v>
      </c>
      <c r="E62" s="3">
        <v>33848</v>
      </c>
      <c r="F62" s="2" t="s">
        <v>38</v>
      </c>
      <c r="G62" s="2" t="s">
        <v>333</v>
      </c>
      <c r="H62" s="2" t="s">
        <v>51</v>
      </c>
      <c r="I62" s="2" t="s">
        <v>334</v>
      </c>
      <c r="J62" s="2">
        <v>51.52</v>
      </c>
      <c r="K62" s="2">
        <v>-7.8E-2</v>
      </c>
      <c r="L62" s="4">
        <f ca="1">(TODAY()-E62)/365</f>
        <v>31.506849315068493</v>
      </c>
    </row>
    <row r="63" spans="1:12" x14ac:dyDescent="0.3">
      <c r="A63" s="2">
        <v>62</v>
      </c>
      <c r="B63" s="2" t="s">
        <v>335</v>
      </c>
      <c r="C63" s="2" t="s">
        <v>336</v>
      </c>
      <c r="D63" s="2" t="s">
        <v>337</v>
      </c>
      <c r="E63" s="3">
        <v>36585</v>
      </c>
      <c r="F63" s="2" t="s">
        <v>38</v>
      </c>
      <c r="G63" s="2" t="s">
        <v>338</v>
      </c>
      <c r="H63" s="2" t="s">
        <v>45</v>
      </c>
      <c r="I63" s="2" t="s">
        <v>339</v>
      </c>
      <c r="J63" s="2">
        <v>46.779000000000003</v>
      </c>
      <c r="K63" s="2">
        <v>-74.105999999999995</v>
      </c>
      <c r="L63" s="4">
        <f ca="1">(TODAY()-E63)/365</f>
        <v>24.008219178082193</v>
      </c>
    </row>
    <row r="64" spans="1:12" x14ac:dyDescent="0.3">
      <c r="A64" s="2">
        <v>63</v>
      </c>
      <c r="B64" s="2" t="s">
        <v>340</v>
      </c>
      <c r="C64" s="2" t="s">
        <v>341</v>
      </c>
      <c r="D64" s="2" t="s">
        <v>342</v>
      </c>
      <c r="E64" s="3">
        <v>34592</v>
      </c>
      <c r="F64" s="2" t="s">
        <v>38</v>
      </c>
      <c r="G64" s="2" t="s">
        <v>343</v>
      </c>
      <c r="H64" s="2" t="s">
        <v>33</v>
      </c>
      <c r="I64" s="2" t="s">
        <v>344</v>
      </c>
      <c r="J64" s="2">
        <v>36.113</v>
      </c>
      <c r="K64" s="2">
        <v>-99.555000000000007</v>
      </c>
      <c r="L64" s="4">
        <f ca="1">(TODAY()-E64)/365</f>
        <v>29.468493150684932</v>
      </c>
    </row>
    <row r="65" spans="1:12" x14ac:dyDescent="0.3">
      <c r="A65" s="2">
        <v>64</v>
      </c>
      <c r="B65" s="2" t="s">
        <v>345</v>
      </c>
      <c r="C65" s="2" t="s">
        <v>346</v>
      </c>
      <c r="D65" s="2" t="s">
        <v>347</v>
      </c>
      <c r="E65" s="3">
        <v>32861</v>
      </c>
      <c r="F65" s="2" t="s">
        <v>38</v>
      </c>
      <c r="G65" s="2" t="s">
        <v>348</v>
      </c>
      <c r="H65" s="2" t="s">
        <v>45</v>
      </c>
      <c r="I65" s="2" t="s">
        <v>349</v>
      </c>
      <c r="J65" s="2">
        <v>46.56</v>
      </c>
      <c r="K65" s="2">
        <v>-71.409000000000006</v>
      </c>
      <c r="L65" s="4">
        <f ca="1">(TODAY()-E65)/365</f>
        <v>34.210958904109589</v>
      </c>
    </row>
    <row r="66" spans="1:12" x14ac:dyDescent="0.3">
      <c r="A66" s="2">
        <v>65</v>
      </c>
      <c r="B66" s="2" t="s">
        <v>350</v>
      </c>
      <c r="C66" s="2" t="s">
        <v>351</v>
      </c>
      <c r="D66" s="2" t="s">
        <v>352</v>
      </c>
      <c r="E66" s="3">
        <v>31889</v>
      </c>
      <c r="F66" s="2" t="s">
        <v>25</v>
      </c>
      <c r="G66" s="2" t="s">
        <v>353</v>
      </c>
      <c r="H66" s="2" t="s">
        <v>51</v>
      </c>
      <c r="I66" s="2" t="s">
        <v>354</v>
      </c>
      <c r="J66" s="2">
        <v>51.69</v>
      </c>
      <c r="K66" s="2">
        <v>0.443</v>
      </c>
      <c r="L66" s="4">
        <f ca="1">(TODAY()-E66)/365</f>
        <v>36.873972602739727</v>
      </c>
    </row>
    <row r="67" spans="1:12" x14ac:dyDescent="0.3">
      <c r="A67" s="2">
        <v>66</v>
      </c>
      <c r="B67" s="2" t="s">
        <v>355</v>
      </c>
      <c r="C67" s="2" t="s">
        <v>356</v>
      </c>
      <c r="D67" s="2" t="s">
        <v>357</v>
      </c>
      <c r="E67" s="3">
        <v>37107</v>
      </c>
      <c r="G67" s="2" t="s">
        <v>358</v>
      </c>
      <c r="H67" s="2" t="s">
        <v>45</v>
      </c>
      <c r="I67" s="2" t="s">
        <v>359</v>
      </c>
      <c r="J67" s="2">
        <v>50.191000000000003</v>
      </c>
      <c r="K67" s="2">
        <v>-107.473</v>
      </c>
      <c r="L67" s="4">
        <f ca="1">(TODAY()-E67)/365</f>
        <v>22.578082191780823</v>
      </c>
    </row>
    <row r="68" spans="1:12" x14ac:dyDescent="0.3">
      <c r="A68" s="2">
        <v>67</v>
      </c>
      <c r="B68" s="2" t="s">
        <v>360</v>
      </c>
      <c r="C68" s="2" t="s">
        <v>361</v>
      </c>
      <c r="D68" s="2" t="s">
        <v>362</v>
      </c>
      <c r="E68" s="3">
        <v>32454</v>
      </c>
      <c r="F68" s="2" t="s">
        <v>25</v>
      </c>
      <c r="G68" s="2" t="s">
        <v>363</v>
      </c>
      <c r="H68" s="2" t="s">
        <v>27</v>
      </c>
      <c r="I68" s="2" t="s">
        <v>364</v>
      </c>
      <c r="J68" s="2">
        <v>35.250999999999998</v>
      </c>
      <c r="K68" s="2">
        <v>-86.802999999999997</v>
      </c>
      <c r="L68" s="4">
        <f ca="1">(TODAY()-E68)/365</f>
        <v>35.326027397260276</v>
      </c>
    </row>
    <row r="69" spans="1:12" x14ac:dyDescent="0.3">
      <c r="A69" s="2">
        <v>68</v>
      </c>
      <c r="B69" s="2" t="s">
        <v>365</v>
      </c>
      <c r="C69" s="2" t="s">
        <v>366</v>
      </c>
      <c r="D69" s="2" t="s">
        <v>367</v>
      </c>
      <c r="E69" s="3">
        <v>32418</v>
      </c>
      <c r="F69" s="2" t="s">
        <v>25</v>
      </c>
      <c r="G69" s="2" t="s">
        <v>368</v>
      </c>
      <c r="H69" s="2" t="s">
        <v>27</v>
      </c>
      <c r="I69" s="2" t="s">
        <v>369</v>
      </c>
      <c r="J69" s="2">
        <v>34.350999999999999</v>
      </c>
      <c r="K69" s="2">
        <v>-90.168000000000006</v>
      </c>
      <c r="L69" s="4">
        <f ca="1">(TODAY()-E69)/365</f>
        <v>35.424657534246577</v>
      </c>
    </row>
    <row r="70" spans="1:12" x14ac:dyDescent="0.3">
      <c r="A70" s="2">
        <v>69</v>
      </c>
      <c r="B70" s="2" t="s">
        <v>370</v>
      </c>
      <c r="C70" s="2" t="s">
        <v>371</v>
      </c>
      <c r="D70" s="2" t="s">
        <v>372</v>
      </c>
      <c r="E70" s="3">
        <v>34657</v>
      </c>
      <c r="F70" s="2" t="s">
        <v>25</v>
      </c>
      <c r="G70" s="2" t="s">
        <v>373</v>
      </c>
      <c r="H70" s="2" t="s">
        <v>27</v>
      </c>
      <c r="I70" s="2" t="s">
        <v>374</v>
      </c>
      <c r="J70" s="2">
        <v>41.87</v>
      </c>
      <c r="K70" s="2">
        <v>-88.299000000000007</v>
      </c>
      <c r="L70" s="4">
        <f ca="1">(TODAY()-E70)/365</f>
        <v>29.290410958904111</v>
      </c>
    </row>
    <row r="71" spans="1:12" x14ac:dyDescent="0.3">
      <c r="A71" s="2">
        <v>70</v>
      </c>
      <c r="B71" s="2" t="s">
        <v>375</v>
      </c>
      <c r="C71" s="2" t="s">
        <v>376</v>
      </c>
      <c r="D71" s="2" t="s">
        <v>377</v>
      </c>
      <c r="E71" s="3">
        <v>33854</v>
      </c>
      <c r="F71" s="2" t="s">
        <v>25</v>
      </c>
      <c r="G71" s="2" t="s">
        <v>378</v>
      </c>
      <c r="H71" s="2" t="s">
        <v>27</v>
      </c>
      <c r="I71" s="2" t="s">
        <v>379</v>
      </c>
      <c r="J71" s="2">
        <v>37.466000000000001</v>
      </c>
      <c r="K71" s="2">
        <v>-85.733999999999995</v>
      </c>
      <c r="L71" s="4">
        <f ca="1">(TODAY()-E71)/365</f>
        <v>31.490410958904111</v>
      </c>
    </row>
    <row r="72" spans="1:12" x14ac:dyDescent="0.3">
      <c r="A72" s="2">
        <v>71</v>
      </c>
      <c r="B72" s="2" t="s">
        <v>380</v>
      </c>
      <c r="C72" s="2" t="s">
        <v>381</v>
      </c>
      <c r="D72" s="2" t="s">
        <v>382</v>
      </c>
      <c r="E72" s="3">
        <v>33614</v>
      </c>
      <c r="F72" s="2" t="s">
        <v>38</v>
      </c>
      <c r="G72" s="2" t="s">
        <v>383</v>
      </c>
      <c r="H72" s="2" t="s">
        <v>51</v>
      </c>
      <c r="I72" s="2" t="s">
        <v>384</v>
      </c>
      <c r="J72" s="2">
        <v>51.56</v>
      </c>
      <c r="K72" s="2">
        <v>0.314</v>
      </c>
      <c r="L72" s="4">
        <f ca="1">(TODAY()-E72)/365</f>
        <v>32.147945205479452</v>
      </c>
    </row>
    <row r="73" spans="1:12" x14ac:dyDescent="0.3">
      <c r="A73" s="2">
        <v>72</v>
      </c>
      <c r="B73" s="2" t="s">
        <v>385</v>
      </c>
      <c r="C73" s="2" t="s">
        <v>386</v>
      </c>
      <c r="D73" s="2" t="s">
        <v>387</v>
      </c>
      <c r="E73" s="3">
        <v>34905</v>
      </c>
      <c r="F73" s="2" t="s">
        <v>25</v>
      </c>
      <c r="G73" s="2" t="s">
        <v>388</v>
      </c>
      <c r="H73" s="2" t="s">
        <v>51</v>
      </c>
      <c r="I73" s="2" t="s">
        <v>389</v>
      </c>
      <c r="J73" s="2">
        <v>51.481000000000002</v>
      </c>
      <c r="K73" s="2">
        <v>0.48299999999999998</v>
      </c>
      <c r="L73" s="4">
        <f ca="1">(TODAY()-E73)/365</f>
        <v>28.610958904109587</v>
      </c>
    </row>
    <row r="74" spans="1:12" x14ac:dyDescent="0.3">
      <c r="A74" s="2">
        <v>73</v>
      </c>
      <c r="B74" s="2" t="s">
        <v>390</v>
      </c>
      <c r="C74" s="2" t="s">
        <v>391</v>
      </c>
      <c r="D74" s="2" t="s">
        <v>392</v>
      </c>
      <c r="E74" s="3">
        <v>34381</v>
      </c>
      <c r="F74" s="2" t="s">
        <v>38</v>
      </c>
      <c r="G74" s="2" t="s">
        <v>393</v>
      </c>
      <c r="H74" s="2" t="s">
        <v>51</v>
      </c>
      <c r="I74" s="2" t="s">
        <v>394</v>
      </c>
      <c r="J74" s="2">
        <v>51.418999999999997</v>
      </c>
      <c r="K74" s="2">
        <v>-0.23799999999999999</v>
      </c>
      <c r="L74" s="4">
        <f ca="1">(TODAY()-E74)/365</f>
        <v>30.046575342465754</v>
      </c>
    </row>
    <row r="75" spans="1:12" x14ac:dyDescent="0.3">
      <c r="A75" s="2">
        <v>74</v>
      </c>
      <c r="B75" s="2" t="s">
        <v>395</v>
      </c>
      <c r="C75" s="2" t="s">
        <v>396</v>
      </c>
      <c r="D75" s="2" t="s">
        <v>397</v>
      </c>
      <c r="E75" s="3">
        <v>33829</v>
      </c>
      <c r="F75" s="2" t="s">
        <v>38</v>
      </c>
      <c r="G75" s="2" t="s">
        <v>398</v>
      </c>
      <c r="H75" s="2" t="s">
        <v>27</v>
      </c>
      <c r="I75" s="2" t="s">
        <v>399</v>
      </c>
      <c r="J75" s="2">
        <v>35.259</v>
      </c>
      <c r="K75" s="2">
        <v>-89.590999999999994</v>
      </c>
      <c r="L75" s="4">
        <f ca="1">(TODAY()-E75)/365</f>
        <v>31.55890410958904</v>
      </c>
    </row>
    <row r="76" spans="1:12" x14ac:dyDescent="0.3">
      <c r="A76" s="2">
        <v>75</v>
      </c>
      <c r="B76" s="2" t="s">
        <v>400</v>
      </c>
      <c r="C76" s="2" t="s">
        <v>401</v>
      </c>
      <c r="D76" s="2" t="s">
        <v>402</v>
      </c>
      <c r="E76" s="3">
        <v>36731</v>
      </c>
      <c r="F76" s="2" t="s">
        <v>25</v>
      </c>
      <c r="G76" s="2" t="s">
        <v>403</v>
      </c>
      <c r="H76" s="2" t="s">
        <v>45</v>
      </c>
      <c r="I76" s="2" t="s">
        <v>404</v>
      </c>
      <c r="J76" s="2">
        <v>50.722999999999999</v>
      </c>
      <c r="K76" s="2">
        <v>-108.227</v>
      </c>
      <c r="L76" s="4">
        <f ca="1">(TODAY()-E76)/365</f>
        <v>23.608219178082191</v>
      </c>
    </row>
    <row r="77" spans="1:12" x14ac:dyDescent="0.3">
      <c r="A77" s="2">
        <v>76</v>
      </c>
      <c r="B77" s="2" t="s">
        <v>405</v>
      </c>
      <c r="C77" s="2" t="s">
        <v>406</v>
      </c>
      <c r="D77" s="2" t="s">
        <v>407</v>
      </c>
      <c r="E77" s="3">
        <v>36340</v>
      </c>
      <c r="F77" s="2" t="s">
        <v>38</v>
      </c>
      <c r="G77" s="2" t="s">
        <v>408</v>
      </c>
      <c r="H77" s="2" t="s">
        <v>27</v>
      </c>
      <c r="I77" s="2" t="s">
        <v>409</v>
      </c>
      <c r="J77" s="2">
        <v>43.101999999999997</v>
      </c>
      <c r="K77" s="2">
        <v>-74.245000000000005</v>
      </c>
      <c r="L77" s="4">
        <f ca="1">(TODAY()-E77)/365</f>
        <v>24.67945205479452</v>
      </c>
    </row>
    <row r="78" spans="1:12" x14ac:dyDescent="0.3">
      <c r="A78" s="2">
        <v>77</v>
      </c>
      <c r="B78" s="2" t="s">
        <v>410</v>
      </c>
      <c r="C78" s="2" t="s">
        <v>411</v>
      </c>
      <c r="D78" s="2" t="s">
        <v>412</v>
      </c>
      <c r="E78" s="3">
        <v>30550</v>
      </c>
      <c r="G78" s="2" t="s">
        <v>413</v>
      </c>
      <c r="H78" s="2" t="s">
        <v>51</v>
      </c>
      <c r="I78" s="2" t="s">
        <v>414</v>
      </c>
      <c r="J78" s="2">
        <v>51.305999999999997</v>
      </c>
      <c r="K78" s="2">
        <v>0.13300000000000001</v>
      </c>
      <c r="L78" s="4">
        <f ca="1">(TODAY()-E78)/365</f>
        <v>40.542465753424658</v>
      </c>
    </row>
    <row r="79" spans="1:12" x14ac:dyDescent="0.3">
      <c r="A79" s="2">
        <v>78</v>
      </c>
      <c r="B79" s="2" t="s">
        <v>415</v>
      </c>
      <c r="C79" s="2" t="s">
        <v>416</v>
      </c>
      <c r="D79" s="2" t="s">
        <v>417</v>
      </c>
      <c r="E79" s="3">
        <v>32177</v>
      </c>
      <c r="F79" s="2" t="s">
        <v>25</v>
      </c>
      <c r="G79" s="2" t="s">
        <v>418</v>
      </c>
      <c r="H79" s="2" t="s">
        <v>45</v>
      </c>
      <c r="I79" s="2" t="s">
        <v>419</v>
      </c>
      <c r="J79" s="2">
        <v>45.683999999999997</v>
      </c>
      <c r="K79" s="2">
        <v>-74.516999999999996</v>
      </c>
      <c r="L79" s="4">
        <f ca="1">(TODAY()-E79)/365</f>
        <v>36.084931506849315</v>
      </c>
    </row>
    <row r="80" spans="1:12" x14ac:dyDescent="0.3">
      <c r="A80" s="2">
        <v>79</v>
      </c>
      <c r="B80" s="2" t="s">
        <v>420</v>
      </c>
      <c r="C80" s="2" t="s">
        <v>421</v>
      </c>
      <c r="D80" s="2" t="s">
        <v>422</v>
      </c>
      <c r="E80" s="3">
        <v>38323</v>
      </c>
      <c r="F80" s="2" t="s">
        <v>38</v>
      </c>
      <c r="G80" s="2" t="s">
        <v>423</v>
      </c>
      <c r="H80" s="2" t="s">
        <v>51</v>
      </c>
      <c r="I80" s="2" t="s">
        <v>424</v>
      </c>
      <c r="J80" s="2">
        <v>51.515999999999998</v>
      </c>
      <c r="K80" s="2">
        <v>-0.26500000000000001</v>
      </c>
      <c r="L80" s="4">
        <f ca="1">(TODAY()-E80)/365</f>
        <v>19.246575342465754</v>
      </c>
    </row>
    <row r="81" spans="1:12" x14ac:dyDescent="0.3">
      <c r="A81" s="2">
        <v>80</v>
      </c>
      <c r="B81" s="2" t="s">
        <v>425</v>
      </c>
      <c r="C81" s="2" t="s">
        <v>426</v>
      </c>
      <c r="D81" s="2" t="s">
        <v>427</v>
      </c>
      <c r="E81" s="3">
        <v>34657</v>
      </c>
      <c r="F81" s="2" t="s">
        <v>25</v>
      </c>
      <c r="G81" s="2" t="s">
        <v>428</v>
      </c>
      <c r="H81" s="2" t="s">
        <v>45</v>
      </c>
      <c r="I81" s="2" t="s">
        <v>429</v>
      </c>
      <c r="J81" s="2">
        <v>52.042999999999999</v>
      </c>
      <c r="K81" s="2">
        <v>-112.273</v>
      </c>
      <c r="L81" s="4">
        <f ca="1">(TODAY()-E81)/365</f>
        <v>29.290410958904111</v>
      </c>
    </row>
    <row r="82" spans="1:12" x14ac:dyDescent="0.3">
      <c r="A82" s="2">
        <v>81</v>
      </c>
      <c r="B82" s="2" t="s">
        <v>430</v>
      </c>
      <c r="C82" s="2" t="s">
        <v>431</v>
      </c>
      <c r="D82" s="2" t="s">
        <v>432</v>
      </c>
      <c r="E82" s="3">
        <v>32923</v>
      </c>
      <c r="F82" s="2" t="s">
        <v>25</v>
      </c>
      <c r="G82" s="2" t="s">
        <v>433</v>
      </c>
      <c r="H82" s="2" t="s">
        <v>45</v>
      </c>
      <c r="I82" s="2" t="s">
        <v>434</v>
      </c>
      <c r="J82" s="2">
        <v>45.345999999999997</v>
      </c>
      <c r="K82" s="2">
        <v>-74.691999999999993</v>
      </c>
      <c r="L82" s="4">
        <f ca="1">(TODAY()-E82)/365</f>
        <v>34.041095890410958</v>
      </c>
    </row>
    <row r="83" spans="1:12" x14ac:dyDescent="0.3">
      <c r="A83" s="2">
        <v>82</v>
      </c>
      <c r="B83" s="2" t="s">
        <v>435</v>
      </c>
      <c r="C83" s="2" t="s">
        <v>436</v>
      </c>
      <c r="D83" s="2" t="s">
        <v>437</v>
      </c>
      <c r="E83" s="3">
        <v>37238</v>
      </c>
      <c r="G83" s="2" t="s">
        <v>438</v>
      </c>
      <c r="H83" s="2" t="s">
        <v>45</v>
      </c>
      <c r="I83" s="2" t="s">
        <v>439</v>
      </c>
      <c r="J83" s="2">
        <v>53.429000000000002</v>
      </c>
      <c r="K83" s="2">
        <v>-119.93600000000001</v>
      </c>
      <c r="L83" s="4">
        <f ca="1">(TODAY()-E83)/365</f>
        <v>22.219178082191782</v>
      </c>
    </row>
    <row r="84" spans="1:12" x14ac:dyDescent="0.3">
      <c r="A84" s="2">
        <v>83</v>
      </c>
      <c r="B84" s="2" t="s">
        <v>440</v>
      </c>
      <c r="C84" s="2" t="s">
        <v>441</v>
      </c>
      <c r="D84" s="2" t="s">
        <v>442</v>
      </c>
      <c r="E84" s="3">
        <v>36882</v>
      </c>
      <c r="F84" s="2" t="s">
        <v>38</v>
      </c>
      <c r="G84" s="2" t="s">
        <v>443</v>
      </c>
      <c r="H84" s="2" t="s">
        <v>27</v>
      </c>
      <c r="I84" s="2" t="s">
        <v>444</v>
      </c>
      <c r="J84" s="2">
        <v>36.533999999999999</v>
      </c>
      <c r="K84" s="2">
        <v>-99.584999999999994</v>
      </c>
      <c r="L84" s="4">
        <f ca="1">(TODAY()-E84)/365</f>
        <v>23.194520547945206</v>
      </c>
    </row>
    <row r="85" spans="1:12" x14ac:dyDescent="0.3">
      <c r="A85" s="2">
        <v>84</v>
      </c>
      <c r="B85" s="2" t="s">
        <v>445</v>
      </c>
      <c r="C85" s="2" t="s">
        <v>446</v>
      </c>
      <c r="D85" s="2" t="s">
        <v>447</v>
      </c>
      <c r="E85" s="3">
        <v>35315</v>
      </c>
      <c r="F85" s="2" t="s">
        <v>38</v>
      </c>
      <c r="G85" s="2" t="s">
        <v>448</v>
      </c>
      <c r="H85" s="2" t="s">
        <v>51</v>
      </c>
      <c r="I85" s="2" t="s">
        <v>449</v>
      </c>
      <c r="J85" s="2">
        <v>51.66</v>
      </c>
      <c r="K85" s="2">
        <v>0.36899999999999999</v>
      </c>
      <c r="L85" s="4">
        <f ca="1">(TODAY()-E85)/365</f>
        <v>27.487671232876714</v>
      </c>
    </row>
    <row r="86" spans="1:12" x14ac:dyDescent="0.3">
      <c r="A86" s="2">
        <v>85</v>
      </c>
      <c r="B86" s="2" t="s">
        <v>450</v>
      </c>
      <c r="C86" s="2" t="s">
        <v>451</v>
      </c>
      <c r="D86" s="2" t="s">
        <v>452</v>
      </c>
      <c r="E86" s="3">
        <v>34087</v>
      </c>
      <c r="F86" s="2" t="s">
        <v>25</v>
      </c>
      <c r="G86" s="2" t="s">
        <v>453</v>
      </c>
      <c r="H86" s="2" t="s">
        <v>45</v>
      </c>
      <c r="I86" s="2" t="s">
        <v>454</v>
      </c>
      <c r="J86" s="2">
        <v>54.058</v>
      </c>
      <c r="K86" s="2">
        <v>-110.127</v>
      </c>
      <c r="L86" s="4">
        <f ca="1">(TODAY()-E86)/365</f>
        <v>30.852054794520548</v>
      </c>
    </row>
    <row r="87" spans="1:12" x14ac:dyDescent="0.3">
      <c r="A87" s="2">
        <v>86</v>
      </c>
      <c r="B87" s="2" t="s">
        <v>455</v>
      </c>
      <c r="C87" s="2" t="s">
        <v>456</v>
      </c>
      <c r="D87" s="2" t="s">
        <v>457</v>
      </c>
      <c r="E87" s="3">
        <v>34436</v>
      </c>
      <c r="F87" s="2" t="s">
        <v>25</v>
      </c>
      <c r="G87" s="2" t="s">
        <v>458</v>
      </c>
      <c r="H87" s="2" t="s">
        <v>51</v>
      </c>
      <c r="I87" s="2" t="s">
        <v>459</v>
      </c>
      <c r="J87" s="2">
        <v>51.759</v>
      </c>
      <c r="K87" s="2">
        <v>0.43099999999999999</v>
      </c>
      <c r="L87" s="4">
        <f ca="1">(TODAY()-E87)/365</f>
        <v>29.895890410958906</v>
      </c>
    </row>
    <row r="88" spans="1:12" x14ac:dyDescent="0.3">
      <c r="A88" s="2">
        <v>87</v>
      </c>
      <c r="B88" s="2" t="s">
        <v>460</v>
      </c>
      <c r="C88" s="2" t="s">
        <v>461</v>
      </c>
      <c r="D88" s="2" t="s">
        <v>462</v>
      </c>
      <c r="E88" s="3">
        <v>31084</v>
      </c>
      <c r="F88" s="2" t="s">
        <v>25</v>
      </c>
      <c r="G88" s="2" t="s">
        <v>463</v>
      </c>
      <c r="H88" s="2" t="s">
        <v>45</v>
      </c>
      <c r="I88" s="2" t="s">
        <v>464</v>
      </c>
      <c r="J88" s="2">
        <v>47.075000000000003</v>
      </c>
      <c r="K88" s="2">
        <v>-75.754999999999995</v>
      </c>
      <c r="L88" s="4">
        <f ca="1">(TODAY()-E88)/365</f>
        <v>39.079452054794523</v>
      </c>
    </row>
    <row r="89" spans="1:12" x14ac:dyDescent="0.3">
      <c r="A89" s="2">
        <v>88</v>
      </c>
      <c r="B89" s="2" t="s">
        <v>465</v>
      </c>
      <c r="C89" s="2" t="s">
        <v>466</v>
      </c>
      <c r="D89" s="2" t="s">
        <v>467</v>
      </c>
      <c r="E89" s="3">
        <v>25913</v>
      </c>
      <c r="F89" s="2" t="s">
        <v>38</v>
      </c>
      <c r="G89" s="2" t="s">
        <v>468</v>
      </c>
      <c r="H89" s="2" t="s">
        <v>45</v>
      </c>
      <c r="I89" s="2" t="s">
        <v>469</v>
      </c>
      <c r="J89" s="2">
        <v>45.444000000000003</v>
      </c>
      <c r="K89" s="2">
        <v>-71.950999999999993</v>
      </c>
      <c r="L89" s="4">
        <f ca="1">(TODAY()-E89)/365</f>
        <v>53.246575342465754</v>
      </c>
    </row>
    <row r="90" spans="1:12" x14ac:dyDescent="0.3">
      <c r="A90" s="2">
        <v>89</v>
      </c>
      <c r="B90" s="2" t="s">
        <v>470</v>
      </c>
      <c r="C90" s="2" t="s">
        <v>471</v>
      </c>
      <c r="D90" s="2" t="s">
        <v>472</v>
      </c>
      <c r="E90" s="3">
        <v>34507</v>
      </c>
      <c r="F90" s="2" t="s">
        <v>25</v>
      </c>
      <c r="G90" s="2" t="s">
        <v>473</v>
      </c>
      <c r="H90" s="2" t="s">
        <v>27</v>
      </c>
      <c r="I90" s="2" t="s">
        <v>474</v>
      </c>
      <c r="J90" s="2">
        <v>35.86</v>
      </c>
      <c r="K90" s="2">
        <v>-84.739000000000004</v>
      </c>
      <c r="L90" s="4">
        <f ca="1">(TODAY()-E90)/365</f>
        <v>29.701369863013699</v>
      </c>
    </row>
    <row r="91" spans="1:12" x14ac:dyDescent="0.3">
      <c r="A91" s="2">
        <v>90</v>
      </c>
      <c r="B91" s="2" t="s">
        <v>475</v>
      </c>
      <c r="C91" s="2" t="s">
        <v>476</v>
      </c>
      <c r="D91" s="2" t="s">
        <v>477</v>
      </c>
      <c r="E91" s="3">
        <v>35421</v>
      </c>
      <c r="F91" s="2" t="s">
        <v>25</v>
      </c>
      <c r="G91" s="2" t="s">
        <v>478</v>
      </c>
      <c r="H91" s="2" t="s">
        <v>45</v>
      </c>
      <c r="I91" s="2" t="s">
        <v>479</v>
      </c>
      <c r="J91" s="2">
        <v>45.59</v>
      </c>
      <c r="K91" s="2">
        <v>-73.108000000000004</v>
      </c>
      <c r="L91" s="4">
        <f ca="1">(TODAY()-E91)/365</f>
        <v>27.197260273972603</v>
      </c>
    </row>
    <row r="92" spans="1:12" x14ac:dyDescent="0.3">
      <c r="A92" s="2">
        <v>91</v>
      </c>
      <c r="B92" s="2" t="s">
        <v>480</v>
      </c>
      <c r="C92" s="2" t="s">
        <v>481</v>
      </c>
      <c r="D92" s="2" t="s">
        <v>482</v>
      </c>
      <c r="E92" s="3">
        <v>31798</v>
      </c>
      <c r="G92" s="2" t="s">
        <v>483</v>
      </c>
      <c r="H92" s="2" t="s">
        <v>51</v>
      </c>
      <c r="I92" s="2" t="s">
        <v>484</v>
      </c>
      <c r="J92" s="2">
        <v>51.308999999999997</v>
      </c>
      <c r="K92" s="2">
        <v>0.26400000000000001</v>
      </c>
      <c r="L92" s="4">
        <f ca="1">(TODAY()-E92)/365</f>
        <v>37.123287671232873</v>
      </c>
    </row>
    <row r="93" spans="1:12" x14ac:dyDescent="0.3">
      <c r="A93" s="2">
        <v>92</v>
      </c>
      <c r="B93" s="2" t="s">
        <v>485</v>
      </c>
      <c r="C93" s="2" t="s">
        <v>486</v>
      </c>
      <c r="D93" s="2" t="s">
        <v>487</v>
      </c>
      <c r="E93" s="3">
        <v>36559</v>
      </c>
      <c r="G93" s="2" t="s">
        <v>488</v>
      </c>
      <c r="H93" s="2" t="s">
        <v>45</v>
      </c>
      <c r="I93" s="2" t="s">
        <v>489</v>
      </c>
      <c r="J93" s="2">
        <v>46.332000000000001</v>
      </c>
      <c r="K93" s="2">
        <v>-72.028000000000006</v>
      </c>
      <c r="L93" s="4">
        <f ca="1">(TODAY()-E93)/365</f>
        <v>24.079452054794519</v>
      </c>
    </row>
    <row r="94" spans="1:12" x14ac:dyDescent="0.3">
      <c r="A94" s="2">
        <v>93</v>
      </c>
      <c r="B94" s="2" t="s">
        <v>490</v>
      </c>
      <c r="C94" s="2" t="s">
        <v>491</v>
      </c>
      <c r="D94" s="2" t="s">
        <v>492</v>
      </c>
      <c r="E94" s="3">
        <v>31953</v>
      </c>
      <c r="F94" s="2" t="s">
        <v>38</v>
      </c>
      <c r="G94" s="2" t="s">
        <v>493</v>
      </c>
      <c r="H94" s="2" t="s">
        <v>27</v>
      </c>
      <c r="I94" s="2" t="s">
        <v>494</v>
      </c>
      <c r="J94" s="2">
        <v>32.834000000000003</v>
      </c>
      <c r="K94" s="2">
        <v>-86.841999999999999</v>
      </c>
      <c r="L94" s="4">
        <f ca="1">(TODAY()-E94)/365</f>
        <v>36.698630136986303</v>
      </c>
    </row>
    <row r="95" spans="1:12" x14ac:dyDescent="0.3">
      <c r="A95" s="2">
        <v>94</v>
      </c>
      <c r="B95" s="2" t="s">
        <v>495</v>
      </c>
      <c r="C95" s="2" t="s">
        <v>496</v>
      </c>
      <c r="D95" s="2" t="s">
        <v>497</v>
      </c>
      <c r="E95" s="3">
        <v>36374</v>
      </c>
      <c r="F95" s="2" t="s">
        <v>38</v>
      </c>
      <c r="G95" s="2" t="s">
        <v>498</v>
      </c>
      <c r="H95" s="2" t="s">
        <v>51</v>
      </c>
      <c r="I95" s="2" t="s">
        <v>499</v>
      </c>
      <c r="J95" s="2">
        <v>51.58</v>
      </c>
      <c r="K95" s="2">
        <v>-0.32500000000000001</v>
      </c>
      <c r="L95" s="4">
        <f ca="1">(TODAY()-E95)/365</f>
        <v>24.586301369863012</v>
      </c>
    </row>
    <row r="96" spans="1:12" x14ac:dyDescent="0.3">
      <c r="A96" s="2">
        <v>95</v>
      </c>
      <c r="B96" s="2" t="s">
        <v>500</v>
      </c>
      <c r="C96" s="2" t="s">
        <v>501</v>
      </c>
      <c r="D96" s="2" t="s">
        <v>502</v>
      </c>
      <c r="E96" s="3">
        <v>32179</v>
      </c>
      <c r="G96" s="2" t="s">
        <v>503</v>
      </c>
      <c r="H96" s="2" t="s">
        <v>45</v>
      </c>
      <c r="I96" s="2" t="s">
        <v>504</v>
      </c>
      <c r="J96" s="2">
        <v>53.213000000000001</v>
      </c>
      <c r="K96" s="2">
        <v>-118.98099999999999</v>
      </c>
      <c r="L96" s="4">
        <f ca="1">(TODAY()-E96)/365</f>
        <v>36.079452054794523</v>
      </c>
    </row>
    <row r="97" spans="1:12" x14ac:dyDescent="0.3">
      <c r="A97" s="2">
        <v>96</v>
      </c>
      <c r="B97" s="2" t="s">
        <v>505</v>
      </c>
      <c r="C97" s="2" t="s">
        <v>506</v>
      </c>
      <c r="D97" s="2" t="s">
        <v>507</v>
      </c>
      <c r="E97" s="3">
        <v>36641</v>
      </c>
      <c r="F97" s="2" t="s">
        <v>38</v>
      </c>
      <c r="G97" s="2" t="s">
        <v>508</v>
      </c>
      <c r="H97" s="2" t="s">
        <v>45</v>
      </c>
      <c r="I97" s="2" t="s">
        <v>509</v>
      </c>
      <c r="J97" s="2">
        <v>45.816000000000003</v>
      </c>
      <c r="K97" s="2">
        <v>-74.204999999999998</v>
      </c>
      <c r="L97" s="4">
        <f ca="1">(TODAY()-E97)/365</f>
        <v>23.854794520547944</v>
      </c>
    </row>
    <row r="98" spans="1:12" x14ac:dyDescent="0.3">
      <c r="A98" s="2">
        <v>97</v>
      </c>
      <c r="B98" s="2" t="s">
        <v>510</v>
      </c>
      <c r="C98" s="2" t="s">
        <v>511</v>
      </c>
      <c r="D98" s="2" t="s">
        <v>512</v>
      </c>
      <c r="E98" s="3">
        <v>36535</v>
      </c>
      <c r="G98" s="2" t="s">
        <v>513</v>
      </c>
      <c r="H98" s="2" t="s">
        <v>27</v>
      </c>
      <c r="I98" s="2" t="s">
        <v>514</v>
      </c>
      <c r="J98" s="2">
        <v>38.668999999999997</v>
      </c>
      <c r="K98" s="2">
        <v>-80.906000000000006</v>
      </c>
      <c r="L98" s="4">
        <f ca="1">(TODAY()-E98)/365</f>
        <v>24.145205479452056</v>
      </c>
    </row>
    <row r="99" spans="1:12" x14ac:dyDescent="0.3">
      <c r="A99" s="2">
        <v>98</v>
      </c>
      <c r="B99" s="2" t="s">
        <v>515</v>
      </c>
      <c r="C99" s="2" t="s">
        <v>516</v>
      </c>
      <c r="D99" s="2" t="s">
        <v>517</v>
      </c>
      <c r="E99" s="3">
        <v>38052</v>
      </c>
      <c r="F99" s="2" t="s">
        <v>25</v>
      </c>
      <c r="G99" s="2" t="s">
        <v>518</v>
      </c>
      <c r="H99" s="2" t="s">
        <v>33</v>
      </c>
      <c r="I99" s="2" t="s">
        <v>519</v>
      </c>
      <c r="J99" s="2">
        <v>33.845999999999997</v>
      </c>
      <c r="K99" s="2">
        <v>-98.772999999999996</v>
      </c>
      <c r="L99" s="4">
        <f ca="1">(TODAY()-E99)/365</f>
        <v>19.989041095890411</v>
      </c>
    </row>
    <row r="100" spans="1:12" x14ac:dyDescent="0.3">
      <c r="A100" s="2">
        <v>99</v>
      </c>
      <c r="B100" s="2" t="s">
        <v>520</v>
      </c>
      <c r="C100" s="2" t="s">
        <v>521</v>
      </c>
      <c r="D100" s="2" t="s">
        <v>522</v>
      </c>
      <c r="E100" s="3">
        <v>32548</v>
      </c>
      <c r="F100" s="2" t="s">
        <v>38</v>
      </c>
      <c r="G100" s="2" t="s">
        <v>523</v>
      </c>
      <c r="H100" s="2" t="s">
        <v>33</v>
      </c>
      <c r="I100" s="2" t="s">
        <v>524</v>
      </c>
      <c r="J100" s="2">
        <v>30.751000000000001</v>
      </c>
      <c r="K100" s="2">
        <v>-96.771000000000001</v>
      </c>
      <c r="L100" s="4">
        <f ca="1">(TODAY()-E100)/365</f>
        <v>35.06849315068493</v>
      </c>
    </row>
    <row r="101" spans="1:12" x14ac:dyDescent="0.3">
      <c r="A101" s="2">
        <v>100</v>
      </c>
      <c r="B101" s="2" t="s">
        <v>525</v>
      </c>
      <c r="C101" s="2" t="s">
        <v>526</v>
      </c>
      <c r="D101" s="2" t="s">
        <v>527</v>
      </c>
      <c r="E101" s="3">
        <v>31384</v>
      </c>
      <c r="F101" s="2" t="s">
        <v>25</v>
      </c>
      <c r="G101" s="2" t="s">
        <v>528</v>
      </c>
      <c r="H101" s="2" t="s">
        <v>27</v>
      </c>
      <c r="I101" s="2" t="s">
        <v>529</v>
      </c>
      <c r="J101" s="2">
        <v>30.562999999999999</v>
      </c>
      <c r="K101" s="2">
        <v>-92.412999999999997</v>
      </c>
      <c r="L101" s="4">
        <f ca="1">(TODAY()-E101)/365</f>
        <v>38.257534246575339</v>
      </c>
    </row>
    <row r="102" spans="1:12" x14ac:dyDescent="0.3">
      <c r="A102" s="2">
        <v>101</v>
      </c>
      <c r="B102" s="2" t="s">
        <v>530</v>
      </c>
      <c r="C102" s="2" t="s">
        <v>531</v>
      </c>
      <c r="D102" s="2" t="s">
        <v>532</v>
      </c>
      <c r="E102" s="3">
        <v>37250</v>
      </c>
      <c r="F102" s="2" t="s">
        <v>38</v>
      </c>
      <c r="G102" s="2" t="s">
        <v>533</v>
      </c>
      <c r="H102" s="2" t="s">
        <v>27</v>
      </c>
      <c r="I102" s="2" t="s">
        <v>534</v>
      </c>
      <c r="J102" s="2">
        <v>32.991999999999997</v>
      </c>
      <c r="K102" s="2">
        <v>-86.191000000000003</v>
      </c>
      <c r="L102" s="4">
        <f ca="1">(TODAY()-E102)/365</f>
        <v>22.186301369863013</v>
      </c>
    </row>
    <row r="103" spans="1:12" x14ac:dyDescent="0.3">
      <c r="A103" s="2">
        <v>102</v>
      </c>
      <c r="B103" s="2" t="s">
        <v>535</v>
      </c>
      <c r="C103" s="2" t="s">
        <v>536</v>
      </c>
      <c r="D103" s="2" t="s">
        <v>537</v>
      </c>
      <c r="E103" s="3">
        <v>36287</v>
      </c>
      <c r="F103" s="2" t="s">
        <v>25</v>
      </c>
      <c r="G103" s="2" t="s">
        <v>538</v>
      </c>
      <c r="H103" s="2" t="s">
        <v>51</v>
      </c>
      <c r="I103" s="2" t="s">
        <v>539</v>
      </c>
      <c r="J103" s="2">
        <v>51.7</v>
      </c>
      <c r="K103" s="2">
        <v>-0.56100000000000005</v>
      </c>
      <c r="L103" s="4">
        <f ca="1">(TODAY()-E103)/365</f>
        <v>24.824657534246576</v>
      </c>
    </row>
    <row r="104" spans="1:12" x14ac:dyDescent="0.3">
      <c r="A104" s="2">
        <v>103</v>
      </c>
      <c r="B104" s="2" t="s">
        <v>540</v>
      </c>
      <c r="C104" s="2" t="s">
        <v>541</v>
      </c>
      <c r="D104" s="2" t="s">
        <v>542</v>
      </c>
      <c r="E104" s="3">
        <v>31982</v>
      </c>
      <c r="F104" s="2" t="s">
        <v>38</v>
      </c>
      <c r="G104" s="2" t="s">
        <v>543</v>
      </c>
      <c r="H104" s="2" t="s">
        <v>57</v>
      </c>
      <c r="I104" s="2" t="s">
        <v>544</v>
      </c>
      <c r="J104" s="2">
        <v>41.302999999999997</v>
      </c>
      <c r="K104" s="2">
        <v>-74.587999999999994</v>
      </c>
      <c r="L104" s="4">
        <f ca="1">(TODAY()-E104)/365</f>
        <v>36.61917808219178</v>
      </c>
    </row>
    <row r="105" spans="1:12" x14ac:dyDescent="0.3">
      <c r="A105" s="2">
        <v>104</v>
      </c>
      <c r="B105" s="2" t="s">
        <v>545</v>
      </c>
      <c r="C105" s="2" t="s">
        <v>546</v>
      </c>
      <c r="D105" s="2" t="s">
        <v>547</v>
      </c>
      <c r="E105" s="3">
        <v>31129</v>
      </c>
      <c r="F105" s="2" t="s">
        <v>25</v>
      </c>
      <c r="G105" s="2" t="s">
        <v>548</v>
      </c>
      <c r="H105" s="2" t="s">
        <v>45</v>
      </c>
      <c r="I105" s="2" t="s">
        <v>549</v>
      </c>
      <c r="J105" s="2">
        <v>46.375</v>
      </c>
      <c r="K105" s="2">
        <v>-72.317999999999998</v>
      </c>
      <c r="L105" s="4">
        <f ca="1">(TODAY()-E105)/365</f>
        <v>38.956164383561642</v>
      </c>
    </row>
    <row r="106" spans="1:12" x14ac:dyDescent="0.3">
      <c r="A106" s="2">
        <v>105</v>
      </c>
      <c r="B106" s="2" t="s">
        <v>550</v>
      </c>
      <c r="C106" s="2" t="s">
        <v>136</v>
      </c>
      <c r="D106" s="2" t="s">
        <v>551</v>
      </c>
      <c r="E106" s="3">
        <v>38329</v>
      </c>
      <c r="F106" s="2" t="s">
        <v>38</v>
      </c>
      <c r="G106" s="2" t="s">
        <v>552</v>
      </c>
      <c r="H106" s="2" t="s">
        <v>51</v>
      </c>
      <c r="I106" s="2" t="s">
        <v>553</v>
      </c>
      <c r="J106" s="2">
        <v>51.561</v>
      </c>
      <c r="K106" s="2">
        <v>0.17100000000000001</v>
      </c>
      <c r="L106" s="4">
        <f ca="1">(TODAY()-E106)/365</f>
        <v>19.230136986301371</v>
      </c>
    </row>
    <row r="107" spans="1:12" x14ac:dyDescent="0.3">
      <c r="A107" s="2">
        <v>106</v>
      </c>
      <c r="B107" s="2" t="s">
        <v>554</v>
      </c>
      <c r="C107" s="2" t="s">
        <v>555</v>
      </c>
      <c r="D107" s="2" t="s">
        <v>556</v>
      </c>
      <c r="E107" s="3">
        <v>37547</v>
      </c>
      <c r="F107" s="2" t="s">
        <v>25</v>
      </c>
      <c r="G107" s="2" t="s">
        <v>557</v>
      </c>
      <c r="H107" s="2" t="s">
        <v>45</v>
      </c>
      <c r="I107" s="2" t="s">
        <v>558</v>
      </c>
      <c r="J107" s="2">
        <v>49.877000000000002</v>
      </c>
      <c r="K107" s="2">
        <v>-112.26</v>
      </c>
      <c r="L107" s="4">
        <f ca="1">(TODAY()-E107)/365</f>
        <v>21.372602739726027</v>
      </c>
    </row>
    <row r="108" spans="1:12" x14ac:dyDescent="0.3">
      <c r="A108" s="2">
        <v>107</v>
      </c>
      <c r="B108" s="2" t="s">
        <v>559</v>
      </c>
      <c r="C108" s="2" t="s">
        <v>560</v>
      </c>
      <c r="D108" s="2" t="s">
        <v>561</v>
      </c>
      <c r="E108" s="3">
        <v>37331</v>
      </c>
      <c r="F108" s="2" t="s">
        <v>38</v>
      </c>
      <c r="G108" s="2" t="s">
        <v>562</v>
      </c>
      <c r="H108" s="2" t="s">
        <v>51</v>
      </c>
      <c r="I108" s="2" t="s">
        <v>563</v>
      </c>
      <c r="J108" s="2">
        <v>51.716999999999999</v>
      </c>
      <c r="K108" s="2">
        <v>0.27500000000000002</v>
      </c>
      <c r="L108" s="4">
        <f ca="1">(TODAY()-E108)/365</f>
        <v>21.964383561643835</v>
      </c>
    </row>
    <row r="109" spans="1:12" x14ac:dyDescent="0.3">
      <c r="A109" s="2">
        <v>108</v>
      </c>
      <c r="B109" s="2" t="s">
        <v>564</v>
      </c>
      <c r="C109" s="2" t="s">
        <v>565</v>
      </c>
      <c r="D109" s="2" t="s">
        <v>566</v>
      </c>
      <c r="E109" s="3">
        <v>35087</v>
      </c>
      <c r="F109" s="2" t="s">
        <v>25</v>
      </c>
      <c r="G109" s="2" t="s">
        <v>567</v>
      </c>
      <c r="H109" s="2" t="s">
        <v>51</v>
      </c>
      <c r="I109" s="2" t="s">
        <v>568</v>
      </c>
      <c r="J109" s="2">
        <v>51.578000000000003</v>
      </c>
      <c r="K109" s="2">
        <v>0.153</v>
      </c>
      <c r="L109" s="4">
        <f ca="1">(TODAY()-E109)/365</f>
        <v>28.112328767123287</v>
      </c>
    </row>
    <row r="110" spans="1:12" x14ac:dyDescent="0.3">
      <c r="A110" s="2">
        <v>109</v>
      </c>
      <c r="B110" s="2" t="s">
        <v>569</v>
      </c>
      <c r="C110" s="2" t="s">
        <v>570</v>
      </c>
      <c r="D110" s="2" t="s">
        <v>571</v>
      </c>
      <c r="E110" s="3">
        <v>37107</v>
      </c>
      <c r="F110" s="2" t="s">
        <v>38</v>
      </c>
      <c r="G110" s="2" t="s">
        <v>572</v>
      </c>
      <c r="H110" s="2" t="s">
        <v>27</v>
      </c>
      <c r="I110" s="2" t="s">
        <v>573</v>
      </c>
      <c r="J110" s="2">
        <v>42.808</v>
      </c>
      <c r="K110" s="2">
        <v>-98.742000000000004</v>
      </c>
      <c r="L110" s="4">
        <f ca="1">(TODAY()-E110)/365</f>
        <v>22.578082191780823</v>
      </c>
    </row>
    <row r="111" spans="1:12" x14ac:dyDescent="0.3">
      <c r="A111" s="2">
        <v>110</v>
      </c>
      <c r="B111" s="2" t="s">
        <v>574</v>
      </c>
      <c r="C111" s="2" t="s">
        <v>575</v>
      </c>
      <c r="D111" s="2" t="s">
        <v>576</v>
      </c>
      <c r="E111" s="3">
        <v>36448</v>
      </c>
      <c r="F111" s="2" t="s">
        <v>38</v>
      </c>
      <c r="G111" s="2" t="s">
        <v>577</v>
      </c>
      <c r="H111" s="2" t="s">
        <v>27</v>
      </c>
      <c r="I111" s="2" t="s">
        <v>578</v>
      </c>
      <c r="J111" s="2">
        <v>38.829000000000001</v>
      </c>
      <c r="K111" s="2">
        <v>-89.061999999999998</v>
      </c>
      <c r="L111" s="4">
        <f ca="1">(TODAY()-E111)/365</f>
        <v>24.383561643835616</v>
      </c>
    </row>
    <row r="112" spans="1:12" x14ac:dyDescent="0.3">
      <c r="A112" s="2">
        <v>111</v>
      </c>
      <c r="B112" s="2" t="s">
        <v>579</v>
      </c>
      <c r="C112" s="2" t="s">
        <v>580</v>
      </c>
      <c r="D112" s="2" t="s">
        <v>581</v>
      </c>
      <c r="E112" s="3">
        <v>36013</v>
      </c>
      <c r="F112" s="2" t="s">
        <v>38</v>
      </c>
      <c r="G112" s="2" t="s">
        <v>582</v>
      </c>
      <c r="H112" s="2" t="s">
        <v>27</v>
      </c>
      <c r="I112" s="2" t="s">
        <v>583</v>
      </c>
      <c r="J112" s="2">
        <v>41.201999999999998</v>
      </c>
      <c r="K112" s="2">
        <v>-78.296999999999997</v>
      </c>
      <c r="L112" s="4">
        <f ca="1">(TODAY()-E112)/365</f>
        <v>25.575342465753426</v>
      </c>
    </row>
    <row r="113" spans="1:12" x14ac:dyDescent="0.3">
      <c r="A113" s="2">
        <v>112</v>
      </c>
      <c r="B113" s="2" t="s">
        <v>584</v>
      </c>
      <c r="C113" s="2" t="s">
        <v>585</v>
      </c>
      <c r="D113" s="2" t="s">
        <v>586</v>
      </c>
      <c r="E113" s="3">
        <v>32166</v>
      </c>
      <c r="F113" s="2" t="s">
        <v>38</v>
      </c>
      <c r="G113" s="2" t="s">
        <v>587</v>
      </c>
      <c r="H113" s="2" t="s">
        <v>45</v>
      </c>
      <c r="I113" s="2" t="s">
        <v>588</v>
      </c>
      <c r="J113" s="2">
        <v>52.555999999999997</v>
      </c>
      <c r="K113" s="2">
        <v>-122.196</v>
      </c>
      <c r="L113" s="4">
        <f ca="1">(TODAY()-E113)/365</f>
        <v>36.115068493150687</v>
      </c>
    </row>
    <row r="114" spans="1:12" x14ac:dyDescent="0.3">
      <c r="A114" s="2">
        <v>113</v>
      </c>
      <c r="B114" s="2" t="s">
        <v>589</v>
      </c>
      <c r="C114" s="2" t="s">
        <v>590</v>
      </c>
      <c r="D114" s="2" t="s">
        <v>591</v>
      </c>
      <c r="E114" s="3">
        <v>35648</v>
      </c>
      <c r="F114" s="2" t="s">
        <v>25</v>
      </c>
      <c r="G114" s="2" t="s">
        <v>592</v>
      </c>
      <c r="H114" s="2" t="s">
        <v>45</v>
      </c>
      <c r="I114" s="2" t="s">
        <v>593</v>
      </c>
      <c r="J114" s="2">
        <v>51.222000000000001</v>
      </c>
      <c r="K114" s="2">
        <v>-113.252</v>
      </c>
      <c r="L114" s="4">
        <f ca="1">(TODAY()-E114)/365</f>
        <v>26.575342465753426</v>
      </c>
    </row>
    <row r="115" spans="1:12" x14ac:dyDescent="0.3">
      <c r="A115" s="2">
        <v>114</v>
      </c>
      <c r="B115" s="2" t="s">
        <v>594</v>
      </c>
      <c r="C115" s="2" t="s">
        <v>595</v>
      </c>
      <c r="D115" s="2" t="s">
        <v>596</v>
      </c>
      <c r="E115" s="3">
        <v>31883</v>
      </c>
      <c r="F115" s="2" t="s">
        <v>25</v>
      </c>
      <c r="G115" s="2" t="s">
        <v>597</v>
      </c>
      <c r="H115" s="2" t="s">
        <v>51</v>
      </c>
      <c r="I115" s="2" t="s">
        <v>598</v>
      </c>
      <c r="J115" s="2">
        <v>51.508000000000003</v>
      </c>
      <c r="K115" s="2">
        <v>-0.31900000000000001</v>
      </c>
      <c r="L115" s="4">
        <f ca="1">(TODAY()-E115)/365</f>
        <v>36.890410958904113</v>
      </c>
    </row>
    <row r="116" spans="1:12" x14ac:dyDescent="0.3">
      <c r="A116" s="2">
        <v>115</v>
      </c>
      <c r="B116" s="2" t="s">
        <v>599</v>
      </c>
      <c r="C116" s="2" t="s">
        <v>600</v>
      </c>
      <c r="D116" s="2" t="s">
        <v>601</v>
      </c>
      <c r="E116" s="3">
        <v>37744</v>
      </c>
      <c r="F116" s="2" t="s">
        <v>25</v>
      </c>
      <c r="G116" s="2" t="s">
        <v>602</v>
      </c>
      <c r="H116" s="2" t="s">
        <v>27</v>
      </c>
      <c r="I116" s="2" t="s">
        <v>603</v>
      </c>
      <c r="J116" s="2">
        <v>34.527999999999999</v>
      </c>
      <c r="K116" s="2">
        <v>-80.08</v>
      </c>
      <c r="L116" s="4">
        <f ca="1">(TODAY()-E116)/365</f>
        <v>20.832876712328765</v>
      </c>
    </row>
    <row r="117" spans="1:12" x14ac:dyDescent="0.3">
      <c r="A117" s="2">
        <v>116</v>
      </c>
      <c r="B117" s="2" t="s">
        <v>604</v>
      </c>
      <c r="C117" s="2" t="s">
        <v>605</v>
      </c>
      <c r="D117" s="2" t="s">
        <v>606</v>
      </c>
      <c r="E117" s="3">
        <v>34494</v>
      </c>
      <c r="F117" s="2" t="s">
        <v>25</v>
      </c>
      <c r="G117" s="2" t="s">
        <v>607</v>
      </c>
      <c r="H117" s="2" t="s">
        <v>27</v>
      </c>
      <c r="I117" s="2" t="s">
        <v>608</v>
      </c>
      <c r="J117" s="2">
        <v>38.006999999999998</v>
      </c>
      <c r="K117" s="2">
        <v>-82.942999999999998</v>
      </c>
      <c r="L117" s="4">
        <f ca="1">(TODAY()-E117)/365</f>
        <v>29.736986301369864</v>
      </c>
    </row>
    <row r="118" spans="1:12" x14ac:dyDescent="0.3">
      <c r="A118" s="2">
        <v>117</v>
      </c>
      <c r="B118" s="2" t="s">
        <v>609</v>
      </c>
      <c r="C118" s="2" t="s">
        <v>610</v>
      </c>
      <c r="D118" s="2" t="s">
        <v>611</v>
      </c>
      <c r="E118" s="3">
        <v>35712</v>
      </c>
      <c r="F118" s="2" t="s">
        <v>38</v>
      </c>
      <c r="G118" s="2" t="s">
        <v>612</v>
      </c>
      <c r="H118" s="2" t="s">
        <v>27</v>
      </c>
      <c r="I118" s="2" t="s">
        <v>613</v>
      </c>
      <c r="J118" s="2">
        <v>36.283999999999999</v>
      </c>
      <c r="K118" s="2">
        <v>-89.072000000000003</v>
      </c>
      <c r="L118" s="4">
        <f ca="1">(TODAY()-E118)/365</f>
        <v>26.4</v>
      </c>
    </row>
    <row r="119" spans="1:12" x14ac:dyDescent="0.3">
      <c r="A119" s="2">
        <v>118</v>
      </c>
      <c r="B119" s="2" t="s">
        <v>614</v>
      </c>
      <c r="C119" s="2" t="s">
        <v>615</v>
      </c>
      <c r="D119" s="2" t="s">
        <v>616</v>
      </c>
      <c r="E119" s="3">
        <v>34692</v>
      </c>
      <c r="F119" s="2" t="s">
        <v>38</v>
      </c>
      <c r="G119" s="2" t="s">
        <v>617</v>
      </c>
      <c r="H119" s="2" t="s">
        <v>27</v>
      </c>
      <c r="I119" s="2" t="s">
        <v>618</v>
      </c>
      <c r="J119" s="2">
        <v>30.506</v>
      </c>
      <c r="K119" s="2">
        <v>-84.230999999999995</v>
      </c>
      <c r="L119" s="4">
        <f ca="1">(TODAY()-E119)/365</f>
        <v>29.194520547945206</v>
      </c>
    </row>
    <row r="120" spans="1:12" x14ac:dyDescent="0.3">
      <c r="A120" s="2">
        <v>119</v>
      </c>
      <c r="B120" s="2" t="s">
        <v>619</v>
      </c>
      <c r="C120" s="2" t="s">
        <v>620</v>
      </c>
      <c r="D120" s="2" t="s">
        <v>621</v>
      </c>
      <c r="E120" s="3">
        <v>31781</v>
      </c>
      <c r="F120" s="2" t="s">
        <v>25</v>
      </c>
      <c r="G120" s="2" t="s">
        <v>622</v>
      </c>
      <c r="H120" s="2" t="s">
        <v>45</v>
      </c>
      <c r="I120" s="2" t="s">
        <v>623</v>
      </c>
      <c r="J120" s="2">
        <v>46.975999999999999</v>
      </c>
      <c r="K120" s="2">
        <v>-70.956999999999994</v>
      </c>
      <c r="L120" s="4">
        <f ca="1">(TODAY()-E120)/365</f>
        <v>37.169863013698631</v>
      </c>
    </row>
    <row r="121" spans="1:12" x14ac:dyDescent="0.3">
      <c r="A121" s="2">
        <v>120</v>
      </c>
      <c r="B121" s="2" t="s">
        <v>624</v>
      </c>
      <c r="C121" s="2" t="s">
        <v>625</v>
      </c>
      <c r="D121" s="2" t="s">
        <v>626</v>
      </c>
      <c r="E121" s="3">
        <v>33144</v>
      </c>
      <c r="F121" s="2" t="s">
        <v>38</v>
      </c>
      <c r="G121" s="2" t="s">
        <v>627</v>
      </c>
      <c r="H121" s="2" t="s">
        <v>27</v>
      </c>
      <c r="I121" s="2" t="s">
        <v>628</v>
      </c>
      <c r="J121" s="2">
        <v>34.619999999999997</v>
      </c>
      <c r="K121" s="2">
        <v>-90.138000000000005</v>
      </c>
      <c r="L121" s="4">
        <f ca="1">(TODAY()-E121)/365</f>
        <v>33.435616438356163</v>
      </c>
    </row>
    <row r="122" spans="1:12" x14ac:dyDescent="0.3">
      <c r="A122" s="2">
        <v>121</v>
      </c>
      <c r="B122" s="2" t="s">
        <v>629</v>
      </c>
      <c r="C122" s="2" t="s">
        <v>630</v>
      </c>
      <c r="D122" s="2" t="s">
        <v>631</v>
      </c>
      <c r="E122" s="3">
        <v>24513</v>
      </c>
      <c r="F122" s="2" t="s">
        <v>38</v>
      </c>
      <c r="G122" s="2" t="s">
        <v>632</v>
      </c>
      <c r="H122" s="2" t="s">
        <v>27</v>
      </c>
      <c r="I122" s="2" t="s">
        <v>633</v>
      </c>
      <c r="J122" s="2">
        <v>41.348999999999997</v>
      </c>
      <c r="K122" s="2">
        <v>-90.394000000000005</v>
      </c>
      <c r="L122" s="4">
        <f ca="1">(TODAY()-E122)/365</f>
        <v>57.082191780821915</v>
      </c>
    </row>
    <row r="123" spans="1:12" x14ac:dyDescent="0.3">
      <c r="A123" s="2">
        <v>122</v>
      </c>
      <c r="B123" s="2" t="s">
        <v>634</v>
      </c>
      <c r="C123" s="2" t="s">
        <v>635</v>
      </c>
      <c r="D123" s="2" t="s">
        <v>636</v>
      </c>
      <c r="E123" s="3">
        <v>36218</v>
      </c>
      <c r="F123" s="2" t="s">
        <v>25</v>
      </c>
      <c r="G123" s="2" t="s">
        <v>637</v>
      </c>
      <c r="H123" s="2" t="s">
        <v>27</v>
      </c>
      <c r="I123" s="2" t="s">
        <v>638</v>
      </c>
      <c r="J123" s="2">
        <v>32.075000000000003</v>
      </c>
      <c r="K123" s="2">
        <v>-82.507999999999996</v>
      </c>
      <c r="L123" s="4">
        <f ca="1">(TODAY()-E123)/365</f>
        <v>25.013698630136986</v>
      </c>
    </row>
    <row r="124" spans="1:12" x14ac:dyDescent="0.3">
      <c r="A124" s="2">
        <v>123</v>
      </c>
      <c r="B124" s="2" t="s">
        <v>639</v>
      </c>
      <c r="C124" s="2" t="s">
        <v>640</v>
      </c>
      <c r="D124" s="2" t="s">
        <v>641</v>
      </c>
      <c r="E124" s="3">
        <v>32482</v>
      </c>
      <c r="F124" s="2" t="s">
        <v>25</v>
      </c>
      <c r="G124" s="2" t="s">
        <v>642</v>
      </c>
      <c r="H124" s="2" t="s">
        <v>51</v>
      </c>
      <c r="I124" s="2" t="s">
        <v>643</v>
      </c>
      <c r="J124" s="2">
        <v>51.564</v>
      </c>
      <c r="K124" s="2">
        <v>-0.52800000000000002</v>
      </c>
      <c r="L124" s="4">
        <f ca="1">(TODAY()-E124)/365</f>
        <v>35.249315068493154</v>
      </c>
    </row>
    <row r="125" spans="1:12" x14ac:dyDescent="0.3">
      <c r="A125" s="2">
        <v>124</v>
      </c>
      <c r="B125" s="2" t="s">
        <v>644</v>
      </c>
      <c r="C125" s="2" t="s">
        <v>645</v>
      </c>
      <c r="D125" s="2" t="s">
        <v>646</v>
      </c>
      <c r="E125" s="3">
        <v>37609</v>
      </c>
      <c r="F125" s="2" t="s">
        <v>38</v>
      </c>
      <c r="G125" s="2" t="s">
        <v>647</v>
      </c>
      <c r="H125" s="2" t="s">
        <v>51</v>
      </c>
      <c r="I125" s="2" t="s">
        <v>648</v>
      </c>
      <c r="J125" s="2">
        <v>51.732999999999997</v>
      </c>
      <c r="K125" s="2">
        <v>0.44700000000000001</v>
      </c>
      <c r="L125" s="4">
        <f ca="1">(TODAY()-E125)/365</f>
        <v>21.202739726027396</v>
      </c>
    </row>
    <row r="126" spans="1:12" x14ac:dyDescent="0.3">
      <c r="A126" s="2">
        <v>125</v>
      </c>
      <c r="B126" s="2" t="s">
        <v>649</v>
      </c>
      <c r="C126" s="2" t="s">
        <v>650</v>
      </c>
      <c r="D126" s="2" t="s">
        <v>651</v>
      </c>
      <c r="E126" s="3">
        <v>34927</v>
      </c>
      <c r="F126" s="2" t="s">
        <v>25</v>
      </c>
      <c r="G126" s="2" t="s">
        <v>652</v>
      </c>
      <c r="H126" s="2" t="s">
        <v>51</v>
      </c>
      <c r="I126" s="2" t="s">
        <v>653</v>
      </c>
      <c r="J126" s="2">
        <v>51.536000000000001</v>
      </c>
      <c r="K126" s="2">
        <v>0.217</v>
      </c>
      <c r="L126" s="4">
        <f ca="1">(TODAY()-E126)/365</f>
        <v>28.550684931506851</v>
      </c>
    </row>
    <row r="127" spans="1:12" x14ac:dyDescent="0.3">
      <c r="A127" s="2">
        <v>126</v>
      </c>
      <c r="B127" s="2" t="s">
        <v>654</v>
      </c>
      <c r="C127" s="2" t="s">
        <v>655</v>
      </c>
      <c r="D127" s="2" t="s">
        <v>656</v>
      </c>
      <c r="E127" s="3">
        <v>34215</v>
      </c>
      <c r="F127" s="2" t="s">
        <v>25</v>
      </c>
      <c r="G127" s="2" t="s">
        <v>657</v>
      </c>
      <c r="H127" s="2" t="s">
        <v>27</v>
      </c>
      <c r="I127" s="2" t="s">
        <v>658</v>
      </c>
      <c r="J127" s="2">
        <v>40.28</v>
      </c>
      <c r="K127" s="2">
        <v>-89.421999999999997</v>
      </c>
      <c r="L127" s="4">
        <f ca="1">(TODAY()-E127)/365</f>
        <v>30.5013698630137</v>
      </c>
    </row>
    <row r="128" spans="1:12" x14ac:dyDescent="0.3">
      <c r="A128" s="2">
        <v>127</v>
      </c>
      <c r="B128" s="2" t="s">
        <v>659</v>
      </c>
      <c r="C128" s="2" t="s">
        <v>660</v>
      </c>
      <c r="D128" s="2" t="s">
        <v>661</v>
      </c>
      <c r="E128" s="3">
        <v>34139</v>
      </c>
      <c r="F128" s="2" t="s">
        <v>38</v>
      </c>
      <c r="G128" s="2" t="s">
        <v>662</v>
      </c>
      <c r="H128" s="2" t="s">
        <v>51</v>
      </c>
      <c r="I128" s="2" t="s">
        <v>663</v>
      </c>
      <c r="J128" s="2">
        <v>51.613</v>
      </c>
      <c r="K128" s="2">
        <v>-0.39600000000000002</v>
      </c>
      <c r="L128" s="4">
        <f ca="1">(TODAY()-E128)/365</f>
        <v>30.709589041095889</v>
      </c>
    </row>
    <row r="129" spans="1:12" x14ac:dyDescent="0.3">
      <c r="A129" s="2">
        <v>128</v>
      </c>
      <c r="B129" s="2" t="s">
        <v>664</v>
      </c>
      <c r="C129" s="2" t="s">
        <v>665</v>
      </c>
      <c r="D129" s="2" t="s">
        <v>666</v>
      </c>
      <c r="E129" s="3">
        <v>33018</v>
      </c>
      <c r="F129" s="2" t="s">
        <v>38</v>
      </c>
      <c r="G129" s="2" t="s">
        <v>667</v>
      </c>
      <c r="H129" s="2" t="s">
        <v>27</v>
      </c>
      <c r="I129" s="2" t="s">
        <v>668</v>
      </c>
      <c r="J129" s="2">
        <v>39.695</v>
      </c>
      <c r="K129" s="2">
        <v>-85.400999999999996</v>
      </c>
      <c r="L129" s="4">
        <f ca="1">(TODAY()-E129)/365</f>
        <v>33.780821917808218</v>
      </c>
    </row>
    <row r="130" spans="1:12" x14ac:dyDescent="0.3">
      <c r="A130" s="2">
        <v>129</v>
      </c>
      <c r="B130" s="2" t="s">
        <v>669</v>
      </c>
      <c r="C130" s="2" t="s">
        <v>670</v>
      </c>
      <c r="D130" s="2" t="s">
        <v>671</v>
      </c>
      <c r="E130" s="3">
        <v>32723</v>
      </c>
      <c r="F130" s="2" t="s">
        <v>38</v>
      </c>
      <c r="G130" s="2" t="s">
        <v>672</v>
      </c>
      <c r="H130" s="2" t="s">
        <v>51</v>
      </c>
      <c r="I130" s="2" t="s">
        <v>673</v>
      </c>
      <c r="J130" s="2">
        <v>51.311999999999998</v>
      </c>
      <c r="K130" s="2">
        <v>-0.23499999999999999</v>
      </c>
      <c r="L130" s="4">
        <f ca="1">(TODAY()-E130)/365</f>
        <v>34.589041095890408</v>
      </c>
    </row>
    <row r="131" spans="1:12" x14ac:dyDescent="0.3">
      <c r="A131" s="2">
        <v>130</v>
      </c>
      <c r="B131" s="2" t="s">
        <v>674</v>
      </c>
      <c r="C131" s="2" t="s">
        <v>675</v>
      </c>
      <c r="D131" s="2" t="s">
        <v>676</v>
      </c>
      <c r="E131" s="3">
        <v>35483</v>
      </c>
      <c r="F131" s="2" t="s">
        <v>25</v>
      </c>
      <c r="G131" s="2" t="s">
        <v>677</v>
      </c>
      <c r="H131" s="2" t="s">
        <v>27</v>
      </c>
      <c r="I131" s="2" t="s">
        <v>678</v>
      </c>
      <c r="J131" s="2">
        <v>41.95</v>
      </c>
      <c r="K131" s="2">
        <v>-80.972999999999999</v>
      </c>
      <c r="L131" s="4">
        <f ca="1">(TODAY()-E131)/365</f>
        <v>27.027397260273972</v>
      </c>
    </row>
    <row r="132" spans="1:12" x14ac:dyDescent="0.3">
      <c r="A132" s="2">
        <v>131</v>
      </c>
      <c r="B132" s="2" t="s">
        <v>679</v>
      </c>
      <c r="C132" s="2" t="s">
        <v>680</v>
      </c>
      <c r="D132" s="2" t="s">
        <v>681</v>
      </c>
      <c r="E132" s="3">
        <v>31776</v>
      </c>
      <c r="F132" s="2" t="s">
        <v>25</v>
      </c>
      <c r="G132" s="2" t="s">
        <v>682</v>
      </c>
      <c r="H132" s="2" t="s">
        <v>45</v>
      </c>
      <c r="I132" s="2" t="s">
        <v>683</v>
      </c>
      <c r="J132" s="2">
        <v>52.115000000000002</v>
      </c>
      <c r="K132" s="2">
        <v>-116.054</v>
      </c>
      <c r="L132" s="4">
        <f ca="1">(TODAY()-E132)/365</f>
        <v>37.183561643835617</v>
      </c>
    </row>
    <row r="133" spans="1:12" x14ac:dyDescent="0.3">
      <c r="A133" s="2">
        <v>132</v>
      </c>
      <c r="B133" s="2" t="s">
        <v>684</v>
      </c>
      <c r="C133" s="2" t="s">
        <v>685</v>
      </c>
      <c r="D133" s="2" t="s">
        <v>686</v>
      </c>
      <c r="E133" s="3">
        <v>33168</v>
      </c>
      <c r="F133" s="2" t="s">
        <v>38</v>
      </c>
      <c r="G133" s="2" t="s">
        <v>687</v>
      </c>
      <c r="H133" s="2" t="s">
        <v>51</v>
      </c>
      <c r="I133" s="2" t="s">
        <v>688</v>
      </c>
      <c r="J133" s="2">
        <v>51.475999999999999</v>
      </c>
      <c r="K133" s="2">
        <v>-0.33</v>
      </c>
      <c r="L133" s="4">
        <f ca="1">(TODAY()-E133)/365</f>
        <v>33.369863013698627</v>
      </c>
    </row>
    <row r="134" spans="1:12" x14ac:dyDescent="0.3">
      <c r="A134" s="2">
        <v>133</v>
      </c>
      <c r="B134" s="2" t="s">
        <v>689</v>
      </c>
      <c r="C134" s="2" t="s">
        <v>690</v>
      </c>
      <c r="D134" s="2" t="s">
        <v>691</v>
      </c>
      <c r="E134" s="3">
        <v>36609</v>
      </c>
      <c r="F134" s="2" t="s">
        <v>25</v>
      </c>
      <c r="G134" s="2" t="s">
        <v>692</v>
      </c>
      <c r="H134" s="2" t="s">
        <v>51</v>
      </c>
      <c r="I134" s="2" t="s">
        <v>693</v>
      </c>
      <c r="J134" s="2">
        <v>51.61</v>
      </c>
      <c r="K134" s="2">
        <v>0.13600000000000001</v>
      </c>
      <c r="L134" s="4">
        <f ca="1">(TODAY()-E134)/365</f>
        <v>23.942465753424656</v>
      </c>
    </row>
    <row r="135" spans="1:12" x14ac:dyDescent="0.3">
      <c r="A135" s="2">
        <v>134</v>
      </c>
      <c r="B135" s="2" t="s">
        <v>694</v>
      </c>
      <c r="C135" s="2" t="s">
        <v>695</v>
      </c>
      <c r="D135" s="2" t="s">
        <v>696</v>
      </c>
      <c r="E135" s="3">
        <v>32078</v>
      </c>
      <c r="F135" s="2" t="s">
        <v>38</v>
      </c>
      <c r="G135" s="2" t="s">
        <v>697</v>
      </c>
      <c r="H135" s="2" t="s">
        <v>27</v>
      </c>
      <c r="I135" s="2" t="s">
        <v>698</v>
      </c>
      <c r="J135" s="2">
        <v>32.878999999999998</v>
      </c>
      <c r="K135" s="2">
        <v>-81.908000000000001</v>
      </c>
      <c r="L135" s="4">
        <f ca="1">(TODAY()-E135)/365</f>
        <v>36.356164383561641</v>
      </c>
    </row>
    <row r="136" spans="1:12" x14ac:dyDescent="0.3">
      <c r="A136" s="2">
        <v>135</v>
      </c>
      <c r="B136" s="2" t="s">
        <v>699</v>
      </c>
      <c r="C136" s="2" t="s">
        <v>700</v>
      </c>
      <c r="D136" s="2" t="s">
        <v>701</v>
      </c>
      <c r="E136" s="3">
        <v>38238</v>
      </c>
      <c r="F136" s="2" t="s">
        <v>25</v>
      </c>
      <c r="G136" s="2" t="s">
        <v>702</v>
      </c>
      <c r="H136" s="2" t="s">
        <v>45</v>
      </c>
      <c r="I136" s="2" t="s">
        <v>703</v>
      </c>
      <c r="J136" s="2">
        <v>45.719000000000001</v>
      </c>
      <c r="K136" s="2">
        <v>-72.254999999999995</v>
      </c>
      <c r="L136" s="4">
        <f ca="1">(TODAY()-E136)/365</f>
        <v>19.479452054794521</v>
      </c>
    </row>
    <row r="137" spans="1:12" x14ac:dyDescent="0.3">
      <c r="A137" s="2">
        <v>136</v>
      </c>
      <c r="B137" s="2" t="s">
        <v>704</v>
      </c>
      <c r="C137" s="2" t="s">
        <v>705</v>
      </c>
      <c r="D137" s="2" t="s">
        <v>706</v>
      </c>
      <c r="E137" s="3">
        <v>36960</v>
      </c>
      <c r="F137" s="2" t="s">
        <v>25</v>
      </c>
      <c r="G137" s="2" t="s">
        <v>707</v>
      </c>
      <c r="H137" s="2" t="s">
        <v>51</v>
      </c>
      <c r="I137" s="2" t="s">
        <v>708</v>
      </c>
      <c r="J137" s="2">
        <v>51.557000000000002</v>
      </c>
      <c r="K137" s="2">
        <v>-0.11700000000000001</v>
      </c>
      <c r="L137" s="4">
        <f ca="1">(TODAY()-E137)/365</f>
        <v>22.980821917808218</v>
      </c>
    </row>
    <row r="138" spans="1:12" x14ac:dyDescent="0.3">
      <c r="A138" s="2">
        <v>137</v>
      </c>
      <c r="B138" s="2" t="s">
        <v>709</v>
      </c>
      <c r="C138" s="2" t="s">
        <v>710</v>
      </c>
      <c r="D138" s="2" t="s">
        <v>711</v>
      </c>
      <c r="E138" s="3">
        <v>37796</v>
      </c>
      <c r="F138" s="2" t="s">
        <v>25</v>
      </c>
      <c r="G138" s="2" t="s">
        <v>712</v>
      </c>
      <c r="H138" s="2" t="s">
        <v>45</v>
      </c>
      <c r="I138" s="2" t="s">
        <v>713</v>
      </c>
      <c r="J138" s="2">
        <v>45.601999999999997</v>
      </c>
      <c r="K138" s="2">
        <v>-72.635000000000005</v>
      </c>
      <c r="L138" s="4">
        <f ca="1">(TODAY()-E138)/365</f>
        <v>20.69041095890411</v>
      </c>
    </row>
    <row r="139" spans="1:12" x14ac:dyDescent="0.3">
      <c r="A139" s="2">
        <v>138</v>
      </c>
      <c r="B139" s="2" t="s">
        <v>714</v>
      </c>
      <c r="C139" s="2" t="s">
        <v>715</v>
      </c>
      <c r="D139" s="2" t="s">
        <v>716</v>
      </c>
      <c r="E139" s="3">
        <v>31501</v>
      </c>
      <c r="F139" s="2" t="s">
        <v>25</v>
      </c>
      <c r="G139" s="2" t="s">
        <v>717</v>
      </c>
      <c r="H139" s="2" t="s">
        <v>45</v>
      </c>
      <c r="I139" s="2" t="s">
        <v>718</v>
      </c>
      <c r="J139" s="2">
        <v>46.796999999999997</v>
      </c>
      <c r="K139" s="2">
        <v>-75.331000000000003</v>
      </c>
      <c r="L139" s="4">
        <f ca="1">(TODAY()-E139)/365</f>
        <v>37.936986301369863</v>
      </c>
    </row>
    <row r="140" spans="1:12" x14ac:dyDescent="0.3">
      <c r="A140" s="2">
        <v>139</v>
      </c>
      <c r="B140" s="2" t="s">
        <v>719</v>
      </c>
      <c r="C140" s="2" t="s">
        <v>720</v>
      </c>
      <c r="D140" s="2" t="s">
        <v>721</v>
      </c>
      <c r="E140" s="3">
        <v>35504</v>
      </c>
      <c r="F140" s="2" t="s">
        <v>25</v>
      </c>
      <c r="G140" s="2" t="s">
        <v>722</v>
      </c>
      <c r="H140" s="2" t="s">
        <v>27</v>
      </c>
      <c r="I140" s="2" t="s">
        <v>723</v>
      </c>
      <c r="J140" s="2">
        <v>37.584000000000003</v>
      </c>
      <c r="K140" s="2">
        <v>-93.337000000000003</v>
      </c>
      <c r="L140" s="4">
        <f ca="1">(TODAY()-E140)/365</f>
        <v>26.969863013698632</v>
      </c>
    </row>
    <row r="141" spans="1:12" x14ac:dyDescent="0.3">
      <c r="A141" s="2">
        <v>140</v>
      </c>
      <c r="B141" s="2" t="s">
        <v>290</v>
      </c>
      <c r="C141" s="2" t="s">
        <v>724</v>
      </c>
      <c r="D141" s="2" t="s">
        <v>725</v>
      </c>
      <c r="E141" s="3">
        <v>34213</v>
      </c>
      <c r="F141" s="2" t="s">
        <v>38</v>
      </c>
      <c r="G141" s="2" t="s">
        <v>726</v>
      </c>
      <c r="H141" s="2" t="s">
        <v>51</v>
      </c>
      <c r="I141" s="2" t="s">
        <v>727</v>
      </c>
      <c r="J141" s="2">
        <v>51.476999999999997</v>
      </c>
      <c r="K141" s="2">
        <v>0.499</v>
      </c>
      <c r="L141" s="4">
        <f ca="1">(TODAY()-E141)/365</f>
        <v>30.506849315068493</v>
      </c>
    </row>
    <row r="142" spans="1:12" x14ac:dyDescent="0.3">
      <c r="A142" s="2">
        <v>141</v>
      </c>
      <c r="B142" s="2" t="s">
        <v>728</v>
      </c>
      <c r="C142" s="2" t="s">
        <v>729</v>
      </c>
      <c r="D142" s="2" t="s">
        <v>730</v>
      </c>
      <c r="E142" s="3">
        <v>35645</v>
      </c>
      <c r="F142" s="2" t="s">
        <v>25</v>
      </c>
      <c r="G142" s="2" t="s">
        <v>731</v>
      </c>
      <c r="H142" s="2" t="s">
        <v>51</v>
      </c>
      <c r="I142" s="2" t="s">
        <v>732</v>
      </c>
      <c r="J142" s="2">
        <v>51.305999999999997</v>
      </c>
      <c r="K142" s="2">
        <v>9.0999999999999998E-2</v>
      </c>
      <c r="L142" s="4">
        <f ca="1">(TODAY()-E142)/365</f>
        <v>26.583561643835615</v>
      </c>
    </row>
    <row r="143" spans="1:12" x14ac:dyDescent="0.3">
      <c r="A143" s="2">
        <v>142</v>
      </c>
      <c r="B143" s="2" t="s">
        <v>733</v>
      </c>
      <c r="C143" s="2" t="s">
        <v>734</v>
      </c>
      <c r="D143" s="2" t="s">
        <v>735</v>
      </c>
      <c r="E143" s="3">
        <v>33907</v>
      </c>
      <c r="F143" s="2" t="s">
        <v>38</v>
      </c>
      <c r="G143" s="2" t="s">
        <v>736</v>
      </c>
      <c r="H143" s="2" t="s">
        <v>51</v>
      </c>
      <c r="I143" s="2" t="s">
        <v>737</v>
      </c>
      <c r="J143" s="2">
        <v>51.401000000000003</v>
      </c>
      <c r="K143" s="2">
        <v>0.35299999999999998</v>
      </c>
      <c r="L143" s="4">
        <f ca="1">(TODAY()-E143)/365</f>
        <v>31.345205479452055</v>
      </c>
    </row>
    <row r="144" spans="1:12" x14ac:dyDescent="0.3">
      <c r="A144" s="2">
        <v>143</v>
      </c>
      <c r="B144" s="2" t="s">
        <v>738</v>
      </c>
      <c r="C144" s="2" t="s">
        <v>739</v>
      </c>
      <c r="D144" s="2" t="s">
        <v>740</v>
      </c>
      <c r="E144" s="3">
        <v>35883</v>
      </c>
      <c r="F144" s="2" t="s">
        <v>25</v>
      </c>
      <c r="G144" s="2" t="s">
        <v>741</v>
      </c>
      <c r="H144" s="2" t="s">
        <v>51</v>
      </c>
      <c r="I144" s="2" t="s">
        <v>742</v>
      </c>
      <c r="J144" s="2">
        <v>51.753999999999998</v>
      </c>
      <c r="K144" s="2">
        <v>0.41299999999999998</v>
      </c>
      <c r="L144" s="4">
        <f ca="1">(TODAY()-E144)/365</f>
        <v>25.931506849315067</v>
      </c>
    </row>
    <row r="145" spans="1:12" x14ac:dyDescent="0.3">
      <c r="A145" s="2">
        <v>144</v>
      </c>
      <c r="B145" s="2" t="s">
        <v>743</v>
      </c>
      <c r="C145" s="2" t="s">
        <v>744</v>
      </c>
      <c r="D145" s="2" t="s">
        <v>745</v>
      </c>
      <c r="E145" s="3">
        <v>33810</v>
      </c>
      <c r="F145" s="2" t="s">
        <v>38</v>
      </c>
      <c r="G145" s="2" t="s">
        <v>746</v>
      </c>
      <c r="H145" s="2" t="s">
        <v>57</v>
      </c>
      <c r="I145" s="2" t="s">
        <v>747</v>
      </c>
      <c r="J145" s="2">
        <v>39.252000000000002</v>
      </c>
      <c r="K145" s="2">
        <v>-93.400999999999996</v>
      </c>
      <c r="L145" s="4">
        <f ca="1">(TODAY()-E145)/365</f>
        <v>31.610958904109587</v>
      </c>
    </row>
    <row r="146" spans="1:12" x14ac:dyDescent="0.3">
      <c r="A146" s="2">
        <v>145</v>
      </c>
      <c r="B146" s="2" t="s">
        <v>748</v>
      </c>
      <c r="C146" s="2" t="s">
        <v>749</v>
      </c>
      <c r="D146" s="2" t="s">
        <v>750</v>
      </c>
      <c r="E146" s="3">
        <v>31539</v>
      </c>
      <c r="F146" s="2" t="s">
        <v>25</v>
      </c>
      <c r="G146" s="2" t="s">
        <v>751</v>
      </c>
      <c r="H146" s="2" t="s">
        <v>45</v>
      </c>
      <c r="I146" s="2" t="s">
        <v>752</v>
      </c>
      <c r="J146" s="2">
        <v>45.427</v>
      </c>
      <c r="K146" s="2">
        <v>-75.245999999999995</v>
      </c>
      <c r="L146" s="4">
        <f ca="1">(TODAY()-E146)/365</f>
        <v>37.832876712328769</v>
      </c>
    </row>
    <row r="147" spans="1:12" x14ac:dyDescent="0.3">
      <c r="A147" s="2">
        <v>146</v>
      </c>
      <c r="B147" s="2" t="s">
        <v>753</v>
      </c>
      <c r="C147" s="2" t="s">
        <v>754</v>
      </c>
      <c r="D147" s="2" t="s">
        <v>755</v>
      </c>
      <c r="E147" s="3">
        <v>31336</v>
      </c>
      <c r="F147" s="2" t="s">
        <v>25</v>
      </c>
      <c r="G147" s="2" t="s">
        <v>756</v>
      </c>
      <c r="H147" s="2" t="s">
        <v>51</v>
      </c>
      <c r="I147" s="2" t="s">
        <v>757</v>
      </c>
      <c r="J147" s="2">
        <v>51.286000000000001</v>
      </c>
      <c r="K147" s="2">
        <v>0.46899999999999997</v>
      </c>
      <c r="L147" s="4">
        <f ca="1">(TODAY()-E147)/365</f>
        <v>38.389041095890413</v>
      </c>
    </row>
    <row r="148" spans="1:12" x14ac:dyDescent="0.3">
      <c r="A148" s="2">
        <v>147</v>
      </c>
      <c r="B148" s="2" t="s">
        <v>758</v>
      </c>
      <c r="C148" s="2" t="s">
        <v>759</v>
      </c>
      <c r="D148" s="2" t="s">
        <v>760</v>
      </c>
      <c r="E148" s="3">
        <v>32476</v>
      </c>
      <c r="F148" s="2" t="s">
        <v>25</v>
      </c>
      <c r="G148" s="2" t="s">
        <v>761</v>
      </c>
      <c r="H148" s="2" t="s">
        <v>27</v>
      </c>
      <c r="I148" s="2" t="s">
        <v>762</v>
      </c>
      <c r="J148" s="2">
        <v>36.335000000000001</v>
      </c>
      <c r="K148" s="2">
        <v>-87.66</v>
      </c>
      <c r="L148" s="4">
        <f ca="1">(TODAY()-E148)/365</f>
        <v>35.265753424657532</v>
      </c>
    </row>
    <row r="149" spans="1:12" x14ac:dyDescent="0.3">
      <c r="A149" s="2">
        <v>148</v>
      </c>
      <c r="B149" s="2" t="s">
        <v>763</v>
      </c>
      <c r="C149" s="2" t="s">
        <v>764</v>
      </c>
      <c r="D149" s="2" t="s">
        <v>765</v>
      </c>
      <c r="E149" s="3">
        <v>34122</v>
      </c>
      <c r="F149" s="2" t="s">
        <v>38</v>
      </c>
      <c r="G149" s="2" t="s">
        <v>766</v>
      </c>
      <c r="H149" s="2" t="s">
        <v>27</v>
      </c>
      <c r="I149" s="2" t="s">
        <v>767</v>
      </c>
      <c r="J149" s="2">
        <v>38.926000000000002</v>
      </c>
      <c r="K149" s="2">
        <v>-87.727999999999994</v>
      </c>
      <c r="L149" s="4">
        <f ca="1">(TODAY()-E149)/365</f>
        <v>30.756164383561643</v>
      </c>
    </row>
    <row r="150" spans="1:12" x14ac:dyDescent="0.3">
      <c r="A150" s="2">
        <v>149</v>
      </c>
      <c r="B150" s="2" t="s">
        <v>768</v>
      </c>
      <c r="C150" s="2" t="s">
        <v>769</v>
      </c>
      <c r="D150" s="2" t="s">
        <v>770</v>
      </c>
      <c r="E150" s="3">
        <v>32205</v>
      </c>
      <c r="F150" s="2" t="s">
        <v>25</v>
      </c>
      <c r="G150" s="2" t="s">
        <v>771</v>
      </c>
      <c r="H150" s="2" t="s">
        <v>45</v>
      </c>
      <c r="I150" s="2" t="s">
        <v>772</v>
      </c>
      <c r="J150" s="2">
        <v>45.597000000000001</v>
      </c>
      <c r="K150" s="2">
        <v>-73.503</v>
      </c>
      <c r="L150" s="4">
        <f ca="1">(TODAY()-E150)/365</f>
        <v>36.008219178082193</v>
      </c>
    </row>
    <row r="151" spans="1:12" x14ac:dyDescent="0.3">
      <c r="A151" s="2">
        <v>150</v>
      </c>
      <c r="B151" s="2" t="s">
        <v>773</v>
      </c>
      <c r="C151" s="2" t="s">
        <v>774</v>
      </c>
      <c r="D151" s="2" t="s">
        <v>775</v>
      </c>
      <c r="E151" s="3">
        <v>36624</v>
      </c>
      <c r="F151" s="2" t="s">
        <v>38</v>
      </c>
      <c r="G151" s="2" t="s">
        <v>776</v>
      </c>
      <c r="H151" s="2" t="s">
        <v>51</v>
      </c>
      <c r="I151" s="2" t="s">
        <v>777</v>
      </c>
      <c r="J151" s="2">
        <v>51.447000000000003</v>
      </c>
      <c r="K151" s="2">
        <v>-0.52600000000000002</v>
      </c>
      <c r="L151" s="4">
        <f ca="1">(TODAY()-E151)/365</f>
        <v>23.901369863013699</v>
      </c>
    </row>
    <row r="152" spans="1:12" x14ac:dyDescent="0.3">
      <c r="A152" s="2">
        <v>151</v>
      </c>
      <c r="B152" s="2" t="s">
        <v>778</v>
      </c>
      <c r="C152" s="2" t="s">
        <v>779</v>
      </c>
      <c r="D152" s="2" t="s">
        <v>780</v>
      </c>
      <c r="E152" s="3">
        <v>32626</v>
      </c>
      <c r="F152" s="2" t="s">
        <v>38</v>
      </c>
      <c r="G152" s="2" t="s">
        <v>781</v>
      </c>
      <c r="H152" s="2" t="s">
        <v>51</v>
      </c>
      <c r="I152" s="2" t="s">
        <v>782</v>
      </c>
      <c r="J152" s="2">
        <v>51.515000000000001</v>
      </c>
      <c r="K152" s="2">
        <v>0.33600000000000002</v>
      </c>
      <c r="L152" s="4">
        <f ca="1">(TODAY()-E152)/365</f>
        <v>34.854794520547948</v>
      </c>
    </row>
    <row r="153" spans="1:12" x14ac:dyDescent="0.3">
      <c r="A153" s="2">
        <v>152</v>
      </c>
      <c r="B153" s="2" t="s">
        <v>783</v>
      </c>
      <c r="C153" s="2" t="s">
        <v>784</v>
      </c>
      <c r="D153" s="2" t="s">
        <v>785</v>
      </c>
      <c r="E153" s="3">
        <v>33208</v>
      </c>
      <c r="F153" s="2" t="s">
        <v>38</v>
      </c>
      <c r="G153" s="2" t="s">
        <v>786</v>
      </c>
      <c r="H153" s="2" t="s">
        <v>51</v>
      </c>
      <c r="I153" s="2" t="s">
        <v>787</v>
      </c>
      <c r="J153" s="2">
        <v>51.301000000000002</v>
      </c>
      <c r="K153" s="2">
        <v>-0.55600000000000005</v>
      </c>
      <c r="L153" s="4">
        <f ca="1">(TODAY()-E153)/365</f>
        <v>33.260273972602739</v>
      </c>
    </row>
    <row r="154" spans="1:12" x14ac:dyDescent="0.3">
      <c r="A154" s="2">
        <v>153</v>
      </c>
      <c r="B154" s="2" t="s">
        <v>788</v>
      </c>
      <c r="C154" s="2" t="s">
        <v>789</v>
      </c>
      <c r="D154" s="2" t="s">
        <v>790</v>
      </c>
      <c r="E154" s="3">
        <v>31092</v>
      </c>
      <c r="F154" s="2" t="s">
        <v>38</v>
      </c>
      <c r="G154" s="2" t="s">
        <v>791</v>
      </c>
      <c r="H154" s="2" t="s">
        <v>51</v>
      </c>
      <c r="I154" s="2" t="s">
        <v>792</v>
      </c>
      <c r="J154" s="2">
        <v>51.451000000000001</v>
      </c>
      <c r="K154" s="2">
        <v>-0.44600000000000001</v>
      </c>
      <c r="L154" s="4">
        <f ca="1">(TODAY()-E154)/365</f>
        <v>39.057534246575344</v>
      </c>
    </row>
    <row r="155" spans="1:12" x14ac:dyDescent="0.3">
      <c r="A155" s="2">
        <v>154</v>
      </c>
      <c r="B155" s="2" t="s">
        <v>793</v>
      </c>
      <c r="C155" s="2" t="s">
        <v>794</v>
      </c>
      <c r="D155" s="2" t="s">
        <v>795</v>
      </c>
      <c r="E155" s="3">
        <v>26748</v>
      </c>
      <c r="F155" s="2" t="s">
        <v>38</v>
      </c>
      <c r="G155" s="2" t="s">
        <v>796</v>
      </c>
      <c r="H155" s="2" t="s">
        <v>45</v>
      </c>
      <c r="I155" s="2" t="s">
        <v>797</v>
      </c>
      <c r="J155" s="2">
        <v>46.881999999999998</v>
      </c>
      <c r="K155" s="2">
        <v>-73</v>
      </c>
      <c r="L155" s="4">
        <f ca="1">(TODAY()-E155)/365</f>
        <v>50.958904109589042</v>
      </c>
    </row>
    <row r="156" spans="1:12" x14ac:dyDescent="0.3">
      <c r="A156" s="2">
        <v>155</v>
      </c>
      <c r="B156" s="2" t="s">
        <v>798</v>
      </c>
      <c r="C156" s="2" t="s">
        <v>799</v>
      </c>
      <c r="D156" s="2" t="s">
        <v>800</v>
      </c>
      <c r="E156" s="3">
        <v>37256</v>
      </c>
      <c r="F156" s="2" t="s">
        <v>25</v>
      </c>
      <c r="G156" s="2" t="s">
        <v>801</v>
      </c>
      <c r="H156" s="2" t="s">
        <v>51</v>
      </c>
      <c r="I156" s="2" t="s">
        <v>802</v>
      </c>
      <c r="J156" s="2">
        <v>51.595999999999997</v>
      </c>
      <c r="K156" s="2">
        <v>-0.46899999999999997</v>
      </c>
      <c r="L156" s="4">
        <f ca="1">(TODAY()-E156)/365</f>
        <v>22.169863013698631</v>
      </c>
    </row>
    <row r="157" spans="1:12" x14ac:dyDescent="0.3">
      <c r="A157" s="2">
        <v>156</v>
      </c>
      <c r="B157" s="2" t="s">
        <v>803</v>
      </c>
      <c r="C157" s="2" t="s">
        <v>804</v>
      </c>
      <c r="D157" s="2" t="s">
        <v>805</v>
      </c>
      <c r="E157" s="3">
        <v>35543</v>
      </c>
      <c r="F157" s="2" t="s">
        <v>38</v>
      </c>
      <c r="G157" s="2" t="s">
        <v>806</v>
      </c>
      <c r="H157" s="2" t="s">
        <v>51</v>
      </c>
      <c r="I157" s="2" t="s">
        <v>807</v>
      </c>
      <c r="J157" s="2">
        <v>51.689</v>
      </c>
      <c r="K157" s="2">
        <v>0.16800000000000001</v>
      </c>
      <c r="L157" s="4">
        <f ca="1">(TODAY()-E157)/365</f>
        <v>26.863013698630137</v>
      </c>
    </row>
    <row r="158" spans="1:12" x14ac:dyDescent="0.3">
      <c r="A158" s="2">
        <v>157</v>
      </c>
      <c r="B158" s="2" t="s">
        <v>808</v>
      </c>
      <c r="C158" s="2" t="s">
        <v>809</v>
      </c>
      <c r="D158" s="2" t="s">
        <v>810</v>
      </c>
      <c r="E158" s="3">
        <v>32038</v>
      </c>
      <c r="F158" s="2" t="s">
        <v>38</v>
      </c>
      <c r="G158" s="2" t="s">
        <v>811</v>
      </c>
      <c r="H158" s="2" t="s">
        <v>51</v>
      </c>
      <c r="I158" s="2" t="s">
        <v>812</v>
      </c>
      <c r="J158" s="2">
        <v>51.783999999999999</v>
      </c>
      <c r="K158" s="2">
        <v>0.26</v>
      </c>
      <c r="L158" s="4">
        <f ca="1">(TODAY()-E158)/365</f>
        <v>36.465753424657535</v>
      </c>
    </row>
    <row r="159" spans="1:12" x14ac:dyDescent="0.3">
      <c r="A159" s="2">
        <v>158</v>
      </c>
      <c r="B159" s="2" t="s">
        <v>813</v>
      </c>
      <c r="C159" s="2" t="s">
        <v>814</v>
      </c>
      <c r="D159" s="2" t="s">
        <v>815</v>
      </c>
      <c r="E159" s="3">
        <v>35733</v>
      </c>
      <c r="F159" s="2" t="s">
        <v>25</v>
      </c>
      <c r="G159" s="2" t="s">
        <v>816</v>
      </c>
      <c r="H159" s="2" t="s">
        <v>45</v>
      </c>
      <c r="I159" s="2" t="s">
        <v>817</v>
      </c>
      <c r="J159" s="2">
        <v>46.463999999999999</v>
      </c>
      <c r="K159" s="2">
        <v>-71.793000000000006</v>
      </c>
      <c r="L159" s="4">
        <f ca="1">(TODAY()-E159)/365</f>
        <v>26.342465753424658</v>
      </c>
    </row>
    <row r="160" spans="1:12" x14ac:dyDescent="0.3">
      <c r="A160" s="2">
        <v>159</v>
      </c>
      <c r="B160" s="2" t="s">
        <v>818</v>
      </c>
      <c r="C160" s="2" t="s">
        <v>819</v>
      </c>
      <c r="D160" s="2" t="s">
        <v>820</v>
      </c>
      <c r="E160" s="3">
        <v>32427</v>
      </c>
      <c r="F160" s="2" t="s">
        <v>25</v>
      </c>
      <c r="G160" s="2" t="s">
        <v>821</v>
      </c>
      <c r="H160" s="2" t="s">
        <v>51</v>
      </c>
      <c r="I160" s="2" t="s">
        <v>822</v>
      </c>
      <c r="J160" s="2">
        <v>51.615000000000002</v>
      </c>
      <c r="K160" s="2">
        <v>-0.54100000000000004</v>
      </c>
      <c r="L160" s="4">
        <f ca="1">(TODAY()-E160)/365</f>
        <v>35.4</v>
      </c>
    </row>
    <row r="161" spans="1:12" x14ac:dyDescent="0.3">
      <c r="A161" s="2">
        <v>160</v>
      </c>
      <c r="B161" s="2" t="s">
        <v>823</v>
      </c>
      <c r="C161" s="2" t="s">
        <v>824</v>
      </c>
      <c r="D161" s="2" t="s">
        <v>825</v>
      </c>
      <c r="E161" s="3">
        <v>31760</v>
      </c>
      <c r="F161" s="2" t="s">
        <v>38</v>
      </c>
      <c r="G161" s="2" t="s">
        <v>826</v>
      </c>
      <c r="H161" s="2" t="s">
        <v>45</v>
      </c>
      <c r="I161" s="2" t="s">
        <v>827</v>
      </c>
      <c r="J161" s="2">
        <v>45.534999999999997</v>
      </c>
      <c r="K161" s="2">
        <v>-72.203999999999994</v>
      </c>
      <c r="L161" s="4">
        <f ca="1">(TODAY()-E161)/365</f>
        <v>37.227397260273975</v>
      </c>
    </row>
    <row r="162" spans="1:12" x14ac:dyDescent="0.3">
      <c r="A162" s="2">
        <v>161</v>
      </c>
      <c r="B162" s="2" t="s">
        <v>828</v>
      </c>
      <c r="C162" s="2" t="s">
        <v>829</v>
      </c>
      <c r="D162" s="2" t="s">
        <v>830</v>
      </c>
      <c r="E162" s="3">
        <v>31596</v>
      </c>
      <c r="F162" s="2" t="s">
        <v>38</v>
      </c>
      <c r="G162" s="2" t="s">
        <v>831</v>
      </c>
      <c r="H162" s="2" t="s">
        <v>45</v>
      </c>
      <c r="I162" s="2" t="s">
        <v>832</v>
      </c>
      <c r="J162" s="2">
        <v>51.762999999999998</v>
      </c>
      <c r="K162" s="2">
        <v>-109.88</v>
      </c>
      <c r="L162" s="4">
        <f ca="1">(TODAY()-E162)/365</f>
        <v>37.676712328767124</v>
      </c>
    </row>
    <row r="163" spans="1:12" x14ac:dyDescent="0.3">
      <c r="A163" s="2">
        <v>162</v>
      </c>
      <c r="B163" s="2" t="s">
        <v>833</v>
      </c>
      <c r="C163" s="2" t="s">
        <v>834</v>
      </c>
      <c r="D163" s="2" t="s">
        <v>835</v>
      </c>
      <c r="E163" s="3">
        <v>36046</v>
      </c>
      <c r="F163" s="2" t="s">
        <v>38</v>
      </c>
      <c r="G163" s="2" t="s">
        <v>836</v>
      </c>
      <c r="H163" s="2" t="s">
        <v>51</v>
      </c>
      <c r="I163" s="2" t="s">
        <v>837</v>
      </c>
      <c r="J163" s="2">
        <v>51.424999999999997</v>
      </c>
      <c r="K163" s="2">
        <v>0.28999999999999998</v>
      </c>
      <c r="L163" s="4">
        <f ca="1">(TODAY()-E163)/365</f>
        <v>25.484931506849314</v>
      </c>
    </row>
    <row r="164" spans="1:12" x14ac:dyDescent="0.3">
      <c r="A164" s="2">
        <v>163</v>
      </c>
      <c r="B164" s="2" t="s">
        <v>838</v>
      </c>
      <c r="C164" s="2" t="s">
        <v>839</v>
      </c>
      <c r="D164" s="2" t="s">
        <v>840</v>
      </c>
      <c r="E164" s="3">
        <v>36886</v>
      </c>
      <c r="F164" s="2" t="s">
        <v>38</v>
      </c>
      <c r="G164" s="2" t="s">
        <v>841</v>
      </c>
      <c r="H164" s="2" t="s">
        <v>45</v>
      </c>
      <c r="I164" s="2" t="s">
        <v>842</v>
      </c>
      <c r="J164" s="2">
        <v>46.079000000000001</v>
      </c>
      <c r="K164" s="2">
        <v>-72.661000000000001</v>
      </c>
      <c r="L164" s="4">
        <f ca="1">(TODAY()-E164)/365</f>
        <v>23.183561643835617</v>
      </c>
    </row>
    <row r="165" spans="1:12" x14ac:dyDescent="0.3">
      <c r="A165" s="2">
        <v>164</v>
      </c>
      <c r="B165" s="2" t="s">
        <v>843</v>
      </c>
      <c r="C165" s="2" t="s">
        <v>844</v>
      </c>
      <c r="D165" s="2" t="s">
        <v>845</v>
      </c>
      <c r="E165" s="3">
        <v>34122</v>
      </c>
      <c r="F165" s="2" t="s">
        <v>25</v>
      </c>
      <c r="G165" s="2" t="s">
        <v>846</v>
      </c>
      <c r="H165" s="2" t="s">
        <v>51</v>
      </c>
      <c r="I165" s="2" t="s">
        <v>847</v>
      </c>
      <c r="J165" s="2">
        <v>51.463000000000001</v>
      </c>
      <c r="K165" s="2">
        <v>-0.26700000000000002</v>
      </c>
      <c r="L165" s="4">
        <f ca="1">(TODAY()-E165)/365</f>
        <v>30.756164383561643</v>
      </c>
    </row>
    <row r="166" spans="1:12" x14ac:dyDescent="0.3">
      <c r="A166" s="2">
        <v>165</v>
      </c>
      <c r="B166" s="2" t="s">
        <v>848</v>
      </c>
      <c r="C166" s="2" t="s">
        <v>849</v>
      </c>
      <c r="D166" s="2" t="s">
        <v>850</v>
      </c>
      <c r="E166" s="3">
        <v>25218</v>
      </c>
      <c r="F166" s="2" t="s">
        <v>38</v>
      </c>
      <c r="G166" s="2" t="s">
        <v>851</v>
      </c>
      <c r="H166" s="2" t="s">
        <v>27</v>
      </c>
      <c r="I166" s="2" t="s">
        <v>852</v>
      </c>
      <c r="J166" s="2">
        <v>37.076999999999998</v>
      </c>
      <c r="K166" s="2">
        <v>-93.808999999999997</v>
      </c>
      <c r="L166" s="4">
        <f ca="1">(TODAY()-E166)/365</f>
        <v>55.150684931506852</v>
      </c>
    </row>
    <row r="167" spans="1:12" x14ac:dyDescent="0.3">
      <c r="A167" s="2">
        <v>166</v>
      </c>
      <c r="B167" s="2" t="s">
        <v>853</v>
      </c>
      <c r="C167" s="2" t="s">
        <v>854</v>
      </c>
      <c r="D167" s="2" t="s">
        <v>855</v>
      </c>
      <c r="E167" s="3">
        <v>31827</v>
      </c>
      <c r="F167" s="2" t="s">
        <v>25</v>
      </c>
      <c r="G167" s="2" t="s">
        <v>856</v>
      </c>
      <c r="H167" s="2" t="s">
        <v>45</v>
      </c>
      <c r="I167" s="2" t="s">
        <v>857</v>
      </c>
      <c r="J167" s="2">
        <v>52.09</v>
      </c>
      <c r="K167" s="2">
        <v>-112.723</v>
      </c>
      <c r="L167" s="4">
        <f ca="1">(TODAY()-E167)/365</f>
        <v>37.043835616438358</v>
      </c>
    </row>
    <row r="168" spans="1:12" x14ac:dyDescent="0.3">
      <c r="A168" s="2">
        <v>167</v>
      </c>
      <c r="B168" s="2" t="s">
        <v>858</v>
      </c>
      <c r="C168" s="2" t="s">
        <v>859</v>
      </c>
      <c r="D168" s="2" t="s">
        <v>860</v>
      </c>
      <c r="E168" s="3">
        <v>32006</v>
      </c>
      <c r="F168" s="2" t="s">
        <v>38</v>
      </c>
      <c r="G168" s="2" t="s">
        <v>861</v>
      </c>
      <c r="H168" s="2" t="s">
        <v>51</v>
      </c>
      <c r="I168" s="2" t="s">
        <v>862</v>
      </c>
      <c r="J168" s="2">
        <v>51.484000000000002</v>
      </c>
      <c r="K168" s="2">
        <v>0.48299999999999998</v>
      </c>
      <c r="L168" s="4">
        <f ca="1">(TODAY()-E168)/365</f>
        <v>36.553424657534244</v>
      </c>
    </row>
    <row r="169" spans="1:12" x14ac:dyDescent="0.3">
      <c r="A169" s="2">
        <v>168</v>
      </c>
      <c r="B169" s="2" t="s">
        <v>863</v>
      </c>
      <c r="C169" s="2" t="s">
        <v>864</v>
      </c>
      <c r="D169" s="2" t="s">
        <v>865</v>
      </c>
      <c r="E169" s="3">
        <v>35799</v>
      </c>
      <c r="F169" s="2" t="s">
        <v>25</v>
      </c>
      <c r="G169" s="2" t="s">
        <v>866</v>
      </c>
      <c r="H169" s="2" t="s">
        <v>27</v>
      </c>
      <c r="I169" s="2" t="s">
        <v>867</v>
      </c>
      <c r="J169" s="2">
        <v>32.878999999999998</v>
      </c>
      <c r="K169" s="2">
        <v>-87.432000000000002</v>
      </c>
      <c r="L169" s="4">
        <f ca="1">(TODAY()-E169)/365</f>
        <v>26.161643835616438</v>
      </c>
    </row>
    <row r="170" spans="1:12" x14ac:dyDescent="0.3">
      <c r="A170" s="2">
        <v>169</v>
      </c>
      <c r="B170" s="2" t="s">
        <v>868</v>
      </c>
      <c r="C170" s="2" t="s">
        <v>869</v>
      </c>
      <c r="D170" s="2" t="s">
        <v>870</v>
      </c>
      <c r="E170" s="3">
        <v>35433</v>
      </c>
      <c r="F170" s="2" t="s">
        <v>38</v>
      </c>
      <c r="G170" s="2" t="s">
        <v>871</v>
      </c>
      <c r="H170" s="2" t="s">
        <v>51</v>
      </c>
      <c r="I170" s="2" t="s">
        <v>872</v>
      </c>
      <c r="J170" s="2">
        <v>51.491</v>
      </c>
      <c r="K170" s="2">
        <v>-0.40300000000000002</v>
      </c>
      <c r="L170" s="4">
        <f ca="1">(TODAY()-E170)/365</f>
        <v>27.164383561643834</v>
      </c>
    </row>
    <row r="171" spans="1:12" x14ac:dyDescent="0.3">
      <c r="A171" s="2">
        <v>170</v>
      </c>
      <c r="B171" s="2" t="s">
        <v>873</v>
      </c>
      <c r="C171" s="2" t="s">
        <v>874</v>
      </c>
      <c r="D171" s="2" t="s">
        <v>875</v>
      </c>
      <c r="E171" s="3">
        <v>35002</v>
      </c>
      <c r="F171" s="2" t="s">
        <v>38</v>
      </c>
      <c r="G171" s="2" t="s">
        <v>876</v>
      </c>
      <c r="H171" s="2" t="s">
        <v>27</v>
      </c>
      <c r="I171" s="2" t="s">
        <v>877</v>
      </c>
      <c r="J171" s="2">
        <v>33.012999999999998</v>
      </c>
      <c r="K171" s="2">
        <v>-98.441000000000003</v>
      </c>
      <c r="L171" s="4">
        <f ca="1">(TODAY()-E171)/365</f>
        <v>28.345205479452055</v>
      </c>
    </row>
    <row r="172" spans="1:12" x14ac:dyDescent="0.3">
      <c r="A172" s="2">
        <v>171</v>
      </c>
      <c r="B172" s="2" t="s">
        <v>878</v>
      </c>
      <c r="C172" s="2" t="s">
        <v>879</v>
      </c>
      <c r="D172" s="2" t="s">
        <v>880</v>
      </c>
      <c r="E172" s="3">
        <v>32939</v>
      </c>
      <c r="F172" s="2" t="s">
        <v>38</v>
      </c>
      <c r="G172" s="2" t="s">
        <v>881</v>
      </c>
      <c r="H172" s="2" t="s">
        <v>51</v>
      </c>
      <c r="I172" s="2" t="s">
        <v>882</v>
      </c>
      <c r="J172" s="2">
        <v>51.762999999999998</v>
      </c>
      <c r="K172" s="2">
        <v>-0.436</v>
      </c>
      <c r="L172" s="4">
        <f ca="1">(TODAY()-E172)/365</f>
        <v>33.9972602739726</v>
      </c>
    </row>
    <row r="173" spans="1:12" x14ac:dyDescent="0.3">
      <c r="A173" s="2">
        <v>172</v>
      </c>
      <c r="B173" s="2" t="s">
        <v>883</v>
      </c>
      <c r="C173" s="2" t="s">
        <v>884</v>
      </c>
      <c r="D173" s="2" t="s">
        <v>885</v>
      </c>
      <c r="E173" s="3">
        <v>34267</v>
      </c>
      <c r="F173" s="2" t="s">
        <v>38</v>
      </c>
      <c r="G173" s="2" t="s">
        <v>886</v>
      </c>
      <c r="H173" s="2" t="s">
        <v>45</v>
      </c>
      <c r="I173" s="2" t="s">
        <v>887</v>
      </c>
      <c r="J173" s="2">
        <v>46.235999999999997</v>
      </c>
      <c r="K173" s="2">
        <v>-72.941999999999993</v>
      </c>
      <c r="L173" s="4">
        <f ca="1">(TODAY()-E173)/365</f>
        <v>30.358904109589041</v>
      </c>
    </row>
    <row r="174" spans="1:12" x14ac:dyDescent="0.3">
      <c r="A174" s="2">
        <v>173</v>
      </c>
      <c r="B174" s="2" t="s">
        <v>888</v>
      </c>
      <c r="C174" s="2" t="s">
        <v>889</v>
      </c>
      <c r="D174" s="2" t="s">
        <v>890</v>
      </c>
      <c r="E174" s="3">
        <v>36886</v>
      </c>
      <c r="F174" s="2" t="s">
        <v>38</v>
      </c>
      <c r="G174" s="2" t="s">
        <v>891</v>
      </c>
      <c r="H174" s="2" t="s">
        <v>27</v>
      </c>
      <c r="I174" s="2" t="s">
        <v>892</v>
      </c>
      <c r="J174" s="2">
        <v>38.659999999999997</v>
      </c>
      <c r="K174" s="2">
        <v>-83.664000000000001</v>
      </c>
      <c r="L174" s="4">
        <f ca="1">(TODAY()-E174)/365</f>
        <v>23.183561643835617</v>
      </c>
    </row>
    <row r="175" spans="1:12" x14ac:dyDescent="0.3">
      <c r="A175" s="2">
        <v>174</v>
      </c>
      <c r="B175" s="2" t="s">
        <v>893</v>
      </c>
      <c r="C175" s="2" t="s">
        <v>894</v>
      </c>
      <c r="D175" s="2" t="s">
        <v>895</v>
      </c>
      <c r="E175" s="3">
        <v>32896</v>
      </c>
      <c r="F175" s="2" t="s">
        <v>38</v>
      </c>
      <c r="G175" s="2" t="s">
        <v>896</v>
      </c>
      <c r="H175" s="2" t="s">
        <v>45</v>
      </c>
      <c r="I175" s="2" t="s">
        <v>897</v>
      </c>
      <c r="J175" s="2">
        <v>45.631</v>
      </c>
      <c r="K175" s="2">
        <v>-75.191000000000003</v>
      </c>
      <c r="L175" s="4">
        <f ca="1">(TODAY()-E175)/365</f>
        <v>34.115068493150687</v>
      </c>
    </row>
    <row r="176" spans="1:12" x14ac:dyDescent="0.3">
      <c r="A176" s="2">
        <v>175</v>
      </c>
      <c r="B176" s="2" t="s">
        <v>898</v>
      </c>
      <c r="C176" s="2" t="s">
        <v>899</v>
      </c>
      <c r="D176" s="2" t="s">
        <v>900</v>
      </c>
      <c r="E176" s="3">
        <v>31831</v>
      </c>
      <c r="F176" s="2" t="s">
        <v>38</v>
      </c>
      <c r="G176" s="2" t="s">
        <v>901</v>
      </c>
      <c r="H176" s="2" t="s">
        <v>27</v>
      </c>
      <c r="I176" s="2" t="s">
        <v>902</v>
      </c>
      <c r="J176" s="2">
        <v>32.936999999999998</v>
      </c>
      <c r="K176" s="2">
        <v>-87.363</v>
      </c>
      <c r="L176" s="4">
        <f ca="1">(TODAY()-E176)/365</f>
        <v>37.032876712328765</v>
      </c>
    </row>
    <row r="177" spans="1:12" x14ac:dyDescent="0.3">
      <c r="A177" s="2">
        <v>176</v>
      </c>
      <c r="B177" s="2" t="s">
        <v>903</v>
      </c>
      <c r="C177" s="2" t="s">
        <v>904</v>
      </c>
      <c r="D177" s="2" t="s">
        <v>905</v>
      </c>
      <c r="E177" s="3">
        <v>30200</v>
      </c>
      <c r="F177" s="2" t="s">
        <v>92</v>
      </c>
      <c r="G177" s="2" t="s">
        <v>906</v>
      </c>
      <c r="H177" s="2" t="s">
        <v>45</v>
      </c>
      <c r="I177" s="2" t="s">
        <v>907</v>
      </c>
      <c r="J177" s="2">
        <v>53.401000000000003</v>
      </c>
      <c r="K177" s="2">
        <v>-106.31</v>
      </c>
      <c r="L177" s="4">
        <f ca="1">(TODAY()-E177)/365</f>
        <v>41.5013698630137</v>
      </c>
    </row>
    <row r="178" spans="1:12" x14ac:dyDescent="0.3">
      <c r="A178" s="2">
        <v>177</v>
      </c>
      <c r="B178" s="2" t="s">
        <v>908</v>
      </c>
      <c r="C178" s="2" t="s">
        <v>909</v>
      </c>
      <c r="D178" s="2" t="s">
        <v>910</v>
      </c>
      <c r="E178" s="3">
        <v>38061</v>
      </c>
      <c r="F178" s="2" t="s">
        <v>25</v>
      </c>
      <c r="G178" s="2" t="s">
        <v>911</v>
      </c>
      <c r="H178" s="2" t="s">
        <v>45</v>
      </c>
      <c r="I178" s="2" t="s">
        <v>912</v>
      </c>
      <c r="J178" s="2">
        <v>46.218000000000004</v>
      </c>
      <c r="K178" s="2">
        <v>-73.39</v>
      </c>
      <c r="L178" s="4">
        <f ca="1">(TODAY()-E178)/365</f>
        <v>19.964383561643835</v>
      </c>
    </row>
    <row r="179" spans="1:12" x14ac:dyDescent="0.3">
      <c r="A179" s="2">
        <v>178</v>
      </c>
      <c r="B179" s="2" t="s">
        <v>913</v>
      </c>
      <c r="C179" s="2" t="s">
        <v>914</v>
      </c>
      <c r="D179" s="2" t="s">
        <v>915</v>
      </c>
      <c r="E179" s="3">
        <v>35913</v>
      </c>
      <c r="F179" s="2" t="s">
        <v>25</v>
      </c>
      <c r="G179" s="2" t="s">
        <v>916</v>
      </c>
      <c r="H179" s="2" t="s">
        <v>45</v>
      </c>
      <c r="I179" s="2" t="s">
        <v>917</v>
      </c>
      <c r="J179" s="2">
        <v>47.037999999999997</v>
      </c>
      <c r="K179" s="2">
        <v>-75.585999999999999</v>
      </c>
      <c r="L179" s="4">
        <f ca="1">(TODAY()-E179)/365</f>
        <v>25.849315068493151</v>
      </c>
    </row>
    <row r="180" spans="1:12" x14ac:dyDescent="0.3">
      <c r="A180" s="2">
        <v>179</v>
      </c>
      <c r="B180" s="2" t="s">
        <v>918</v>
      </c>
      <c r="C180" s="2" t="s">
        <v>919</v>
      </c>
      <c r="D180" s="2" t="s">
        <v>920</v>
      </c>
      <c r="E180" s="3">
        <v>37955</v>
      </c>
      <c r="F180" s="2" t="s">
        <v>25</v>
      </c>
      <c r="G180" s="2" t="s">
        <v>921</v>
      </c>
      <c r="H180" s="2" t="s">
        <v>51</v>
      </c>
      <c r="I180" s="2" t="s">
        <v>922</v>
      </c>
      <c r="J180" s="2">
        <v>51.646999999999998</v>
      </c>
      <c r="K180" s="2">
        <v>-0.47399999999999998</v>
      </c>
      <c r="L180" s="4">
        <f ca="1">(TODAY()-E180)/365</f>
        <v>20.254794520547946</v>
      </c>
    </row>
    <row r="181" spans="1:12" x14ac:dyDescent="0.3">
      <c r="A181" s="2">
        <v>180</v>
      </c>
      <c r="B181" s="2" t="s">
        <v>923</v>
      </c>
      <c r="C181" s="2" t="s">
        <v>924</v>
      </c>
      <c r="D181" s="2" t="s">
        <v>925</v>
      </c>
      <c r="E181" s="3">
        <v>37690</v>
      </c>
      <c r="F181" s="2" t="s">
        <v>25</v>
      </c>
      <c r="G181" s="2" t="s">
        <v>926</v>
      </c>
      <c r="H181" s="2" t="s">
        <v>45</v>
      </c>
      <c r="I181" s="2" t="s">
        <v>927</v>
      </c>
      <c r="J181" s="2">
        <v>46.478000000000002</v>
      </c>
      <c r="K181" s="2">
        <v>-74.132999999999996</v>
      </c>
      <c r="L181" s="4">
        <f ca="1">(TODAY()-E181)/365</f>
        <v>20.980821917808218</v>
      </c>
    </row>
    <row r="182" spans="1:12" x14ac:dyDescent="0.3">
      <c r="A182" s="2">
        <v>181</v>
      </c>
      <c r="B182" s="2" t="s">
        <v>928</v>
      </c>
      <c r="C182" s="2" t="s">
        <v>929</v>
      </c>
      <c r="D182" s="2" t="s">
        <v>930</v>
      </c>
      <c r="E182" s="3">
        <v>34152</v>
      </c>
      <c r="G182" s="2" t="s">
        <v>931</v>
      </c>
      <c r="H182" s="2" t="s">
        <v>51</v>
      </c>
      <c r="I182" s="2" t="s">
        <v>932</v>
      </c>
      <c r="J182" s="2">
        <v>51.390999999999998</v>
      </c>
      <c r="K182" s="2">
        <v>0.48599999999999999</v>
      </c>
      <c r="L182" s="4">
        <f ca="1">(TODAY()-E182)/365</f>
        <v>30.673972602739727</v>
      </c>
    </row>
    <row r="183" spans="1:12" x14ac:dyDescent="0.3">
      <c r="A183" s="2">
        <v>182</v>
      </c>
      <c r="B183" s="2" t="s">
        <v>933</v>
      </c>
      <c r="C183" s="2" t="s">
        <v>934</v>
      </c>
      <c r="D183" s="2" t="s">
        <v>935</v>
      </c>
      <c r="E183" s="3">
        <v>32341</v>
      </c>
      <c r="F183" s="2" t="s">
        <v>25</v>
      </c>
      <c r="G183" s="2" t="s">
        <v>936</v>
      </c>
      <c r="H183" s="2" t="s">
        <v>51</v>
      </c>
      <c r="I183" s="2" t="s">
        <v>937</v>
      </c>
      <c r="J183" s="2">
        <v>51.640999999999998</v>
      </c>
      <c r="K183" s="2">
        <v>0.17699999999999999</v>
      </c>
      <c r="L183" s="4">
        <f ca="1">(TODAY()-E183)/365</f>
        <v>35.635616438356166</v>
      </c>
    </row>
    <row r="184" spans="1:12" x14ac:dyDescent="0.3">
      <c r="A184" s="2">
        <v>183</v>
      </c>
      <c r="B184" s="2" t="s">
        <v>938</v>
      </c>
      <c r="C184" s="2" t="s">
        <v>939</v>
      </c>
      <c r="D184" s="2" t="s">
        <v>940</v>
      </c>
      <c r="E184" s="3">
        <v>34640</v>
      </c>
      <c r="F184" s="2" t="s">
        <v>38</v>
      </c>
      <c r="G184" s="2" t="s">
        <v>941</v>
      </c>
      <c r="H184" s="2" t="s">
        <v>27</v>
      </c>
      <c r="I184" s="2" t="s">
        <v>942</v>
      </c>
      <c r="J184" s="2">
        <v>41.040999999999997</v>
      </c>
      <c r="K184" s="2">
        <v>-86.707999999999998</v>
      </c>
      <c r="L184" s="4">
        <f ca="1">(TODAY()-E184)/365</f>
        <v>29.336986301369862</v>
      </c>
    </row>
    <row r="185" spans="1:12" x14ac:dyDescent="0.3">
      <c r="A185" s="2">
        <v>184</v>
      </c>
      <c r="B185" s="2" t="s">
        <v>943</v>
      </c>
      <c r="C185" s="2" t="s">
        <v>944</v>
      </c>
      <c r="D185" s="2" t="s">
        <v>945</v>
      </c>
      <c r="E185" s="3">
        <v>34667</v>
      </c>
      <c r="F185" s="2" t="s">
        <v>38</v>
      </c>
      <c r="G185" s="2" t="s">
        <v>946</v>
      </c>
      <c r="H185" s="2" t="s">
        <v>45</v>
      </c>
      <c r="I185" s="2" t="s">
        <v>947</v>
      </c>
      <c r="J185" s="2">
        <v>45.899000000000001</v>
      </c>
      <c r="K185" s="2">
        <v>-71.751999999999995</v>
      </c>
      <c r="L185" s="4">
        <f ca="1">(TODAY()-E185)/365</f>
        <v>29.263013698630136</v>
      </c>
    </row>
    <row r="186" spans="1:12" x14ac:dyDescent="0.3">
      <c r="A186" s="2">
        <v>185</v>
      </c>
      <c r="B186" s="2" t="s">
        <v>948</v>
      </c>
      <c r="C186" s="2" t="s">
        <v>949</v>
      </c>
      <c r="D186" s="2" t="s">
        <v>950</v>
      </c>
      <c r="E186" s="3">
        <v>33255</v>
      </c>
      <c r="F186" s="2" t="s">
        <v>25</v>
      </c>
      <c r="G186" s="2" t="s">
        <v>951</v>
      </c>
      <c r="H186" s="2" t="s">
        <v>45</v>
      </c>
      <c r="I186" s="2" t="s">
        <v>952</v>
      </c>
      <c r="J186" s="2">
        <v>45.591000000000001</v>
      </c>
      <c r="K186" s="2">
        <v>-71.090999999999994</v>
      </c>
      <c r="L186" s="4">
        <f ca="1">(TODAY()-E186)/365</f>
        <v>33.131506849315066</v>
      </c>
    </row>
    <row r="187" spans="1:12" x14ac:dyDescent="0.3">
      <c r="A187" s="2">
        <v>186</v>
      </c>
      <c r="B187" s="2" t="s">
        <v>953</v>
      </c>
      <c r="C187" s="2" t="s">
        <v>954</v>
      </c>
      <c r="D187" s="2" t="s">
        <v>955</v>
      </c>
      <c r="E187" s="3">
        <v>37909</v>
      </c>
      <c r="F187" s="2" t="s">
        <v>25</v>
      </c>
      <c r="G187" s="2" t="s">
        <v>956</v>
      </c>
      <c r="H187" s="2" t="s">
        <v>45</v>
      </c>
      <c r="I187" s="2" t="s">
        <v>957</v>
      </c>
      <c r="J187" s="2">
        <v>46.325000000000003</v>
      </c>
      <c r="K187" s="2">
        <v>-75.236999999999995</v>
      </c>
      <c r="L187" s="4">
        <f ca="1">(TODAY()-E187)/365</f>
        <v>20.38082191780822</v>
      </c>
    </row>
    <row r="188" spans="1:12" x14ac:dyDescent="0.3">
      <c r="A188" s="2">
        <v>187</v>
      </c>
      <c r="B188" s="2" t="s">
        <v>958</v>
      </c>
      <c r="C188" s="2" t="s">
        <v>959</v>
      </c>
      <c r="D188" s="2" t="s">
        <v>960</v>
      </c>
      <c r="E188" s="3">
        <v>28660</v>
      </c>
      <c r="F188" s="2" t="s">
        <v>38</v>
      </c>
      <c r="G188" s="2" t="s">
        <v>961</v>
      </c>
      <c r="H188" s="2" t="s">
        <v>27</v>
      </c>
      <c r="I188" s="2" t="s">
        <v>962</v>
      </c>
      <c r="J188" s="2">
        <v>30.872</v>
      </c>
      <c r="K188" s="2">
        <v>-91.754000000000005</v>
      </c>
      <c r="L188" s="4">
        <f ca="1">(TODAY()-E188)/365</f>
        <v>45.720547945205482</v>
      </c>
    </row>
    <row r="189" spans="1:12" x14ac:dyDescent="0.3">
      <c r="A189" s="2">
        <v>188</v>
      </c>
      <c r="B189" s="2" t="s">
        <v>963</v>
      </c>
      <c r="C189" s="2" t="s">
        <v>964</v>
      </c>
      <c r="D189" s="2" t="s">
        <v>965</v>
      </c>
      <c r="E189" s="3">
        <v>33531</v>
      </c>
      <c r="F189" s="2" t="s">
        <v>38</v>
      </c>
      <c r="G189" s="2" t="s">
        <v>966</v>
      </c>
      <c r="H189" s="2" t="s">
        <v>27</v>
      </c>
      <c r="I189" s="2" t="s">
        <v>967</v>
      </c>
      <c r="J189" s="2">
        <v>34.531999999999996</v>
      </c>
      <c r="K189" s="2">
        <v>-94.084999999999994</v>
      </c>
      <c r="L189" s="4">
        <f ca="1">(TODAY()-E189)/365</f>
        <v>32.375342465753427</v>
      </c>
    </row>
    <row r="190" spans="1:12" x14ac:dyDescent="0.3">
      <c r="A190" s="2">
        <v>189</v>
      </c>
      <c r="B190" s="2" t="s">
        <v>968</v>
      </c>
      <c r="C190" s="2" t="s">
        <v>969</v>
      </c>
      <c r="D190" s="2" t="s">
        <v>970</v>
      </c>
      <c r="E190" s="3">
        <v>37131</v>
      </c>
      <c r="F190" s="2" t="s">
        <v>25</v>
      </c>
      <c r="G190" s="2" t="s">
        <v>971</v>
      </c>
      <c r="H190" s="2" t="s">
        <v>51</v>
      </c>
      <c r="I190" s="2" t="s">
        <v>972</v>
      </c>
      <c r="J190" s="2">
        <v>51.645000000000003</v>
      </c>
      <c r="K190" s="2">
        <v>-0.28100000000000003</v>
      </c>
      <c r="L190" s="4">
        <f ca="1">(TODAY()-E190)/365</f>
        <v>22.512328767123286</v>
      </c>
    </row>
    <row r="191" spans="1:12" x14ac:dyDescent="0.3">
      <c r="A191" s="2">
        <v>190</v>
      </c>
      <c r="B191" s="2" t="s">
        <v>973</v>
      </c>
      <c r="C191" s="2" t="s">
        <v>974</v>
      </c>
      <c r="D191" s="2" t="s">
        <v>975</v>
      </c>
      <c r="E191" s="3">
        <v>31786</v>
      </c>
      <c r="F191" s="2" t="s">
        <v>25</v>
      </c>
      <c r="G191" s="2" t="s">
        <v>976</v>
      </c>
      <c r="H191" s="2" t="s">
        <v>45</v>
      </c>
      <c r="I191" s="2" t="s">
        <v>977</v>
      </c>
      <c r="J191" s="2">
        <v>46.805999999999997</v>
      </c>
      <c r="K191" s="2">
        <v>-72.135000000000005</v>
      </c>
      <c r="L191" s="4">
        <f ca="1">(TODAY()-E191)/365</f>
        <v>37.156164383561645</v>
      </c>
    </row>
    <row r="192" spans="1:12" x14ac:dyDescent="0.3">
      <c r="A192" s="2">
        <v>191</v>
      </c>
      <c r="B192" s="2" t="s">
        <v>978</v>
      </c>
      <c r="C192" s="2" t="s">
        <v>979</v>
      </c>
      <c r="D192" s="2" t="s">
        <v>980</v>
      </c>
      <c r="E192" s="3">
        <v>33846</v>
      </c>
      <c r="F192" s="2" t="s">
        <v>38</v>
      </c>
      <c r="G192" s="2" t="s">
        <v>981</v>
      </c>
      <c r="H192" s="2" t="s">
        <v>27</v>
      </c>
      <c r="I192" s="2" t="s">
        <v>982</v>
      </c>
      <c r="J192" s="2">
        <v>37.168999999999997</v>
      </c>
      <c r="K192" s="2">
        <v>-98.83</v>
      </c>
      <c r="L192" s="4">
        <f ca="1">(TODAY()-E192)/365</f>
        <v>31.512328767123286</v>
      </c>
    </row>
    <row r="193" spans="1:12" x14ac:dyDescent="0.3">
      <c r="A193" s="2">
        <v>192</v>
      </c>
      <c r="B193" s="2" t="s">
        <v>983</v>
      </c>
      <c r="C193" s="2" t="s">
        <v>984</v>
      </c>
      <c r="D193" s="2" t="s">
        <v>985</v>
      </c>
      <c r="E193" s="3">
        <v>35689</v>
      </c>
      <c r="F193" s="2" t="s">
        <v>25</v>
      </c>
      <c r="G193" s="2" t="s">
        <v>986</v>
      </c>
      <c r="H193" s="2" t="s">
        <v>45</v>
      </c>
      <c r="I193" s="2" t="s">
        <v>987</v>
      </c>
      <c r="J193" s="2">
        <v>51.076999999999998</v>
      </c>
      <c r="K193" s="2">
        <v>-116.491</v>
      </c>
      <c r="L193" s="4">
        <f ca="1">(TODAY()-E193)/365</f>
        <v>26.463013698630139</v>
      </c>
    </row>
    <row r="194" spans="1:12" x14ac:dyDescent="0.3">
      <c r="A194" s="2">
        <v>193</v>
      </c>
      <c r="B194" s="2" t="s">
        <v>988</v>
      </c>
      <c r="C194" s="2" t="s">
        <v>989</v>
      </c>
      <c r="D194" s="2" t="s">
        <v>990</v>
      </c>
      <c r="E194" s="3">
        <v>35097</v>
      </c>
      <c r="F194" s="2" t="s">
        <v>25</v>
      </c>
      <c r="G194" s="2" t="s">
        <v>991</v>
      </c>
      <c r="H194" s="2" t="s">
        <v>27</v>
      </c>
      <c r="I194" s="2" t="s">
        <v>992</v>
      </c>
      <c r="J194" s="2">
        <v>34.512</v>
      </c>
      <c r="K194" s="2">
        <v>-80.209000000000003</v>
      </c>
      <c r="L194" s="4">
        <f ca="1">(TODAY()-E194)/365</f>
        <v>28.084931506849315</v>
      </c>
    </row>
    <row r="195" spans="1:12" x14ac:dyDescent="0.3">
      <c r="A195" s="2">
        <v>194</v>
      </c>
      <c r="B195" s="2" t="s">
        <v>993</v>
      </c>
      <c r="C195" s="2" t="s">
        <v>994</v>
      </c>
      <c r="D195" s="2" t="s">
        <v>995</v>
      </c>
      <c r="E195" s="3">
        <v>34929</v>
      </c>
      <c r="F195" s="2" t="s">
        <v>38</v>
      </c>
      <c r="G195" s="2" t="s">
        <v>996</v>
      </c>
      <c r="H195" s="2" t="s">
        <v>45</v>
      </c>
      <c r="I195" s="2" t="s">
        <v>997</v>
      </c>
      <c r="J195" s="2">
        <v>50.695</v>
      </c>
      <c r="K195" s="2">
        <v>-110.57</v>
      </c>
      <c r="L195" s="4">
        <f ca="1">(TODAY()-E195)/365</f>
        <v>28.545205479452054</v>
      </c>
    </row>
    <row r="196" spans="1:12" x14ac:dyDescent="0.3">
      <c r="A196" s="2">
        <v>195</v>
      </c>
      <c r="B196" s="2" t="s">
        <v>998</v>
      </c>
      <c r="C196" s="2" t="s">
        <v>999</v>
      </c>
      <c r="D196" s="2" t="s">
        <v>1000</v>
      </c>
      <c r="E196" s="3">
        <v>34218</v>
      </c>
      <c r="G196" s="2" t="s">
        <v>1001</v>
      </c>
      <c r="H196" s="2" t="s">
        <v>51</v>
      </c>
      <c r="I196" s="2" t="s">
        <v>1002</v>
      </c>
      <c r="J196" s="2">
        <v>51.697000000000003</v>
      </c>
      <c r="K196" s="2">
        <v>-0.52800000000000002</v>
      </c>
      <c r="L196" s="4">
        <f ca="1">(TODAY()-E196)/365</f>
        <v>30.493150684931507</v>
      </c>
    </row>
    <row r="197" spans="1:12" x14ac:dyDescent="0.3">
      <c r="A197" s="2">
        <v>196</v>
      </c>
      <c r="B197" s="2" t="s">
        <v>1003</v>
      </c>
      <c r="C197" s="2" t="s">
        <v>1004</v>
      </c>
      <c r="D197" s="2" t="s">
        <v>1005</v>
      </c>
      <c r="E197" s="3">
        <v>32995</v>
      </c>
      <c r="F197" s="2" t="s">
        <v>38</v>
      </c>
      <c r="G197" s="2" t="s">
        <v>1006</v>
      </c>
      <c r="H197" s="2" t="s">
        <v>27</v>
      </c>
      <c r="I197" s="2" t="s">
        <v>1007</v>
      </c>
      <c r="J197" s="2">
        <v>31.414000000000001</v>
      </c>
      <c r="K197" s="2">
        <v>-80.567999999999998</v>
      </c>
      <c r="L197" s="4">
        <f ca="1">(TODAY()-E197)/365</f>
        <v>33.843835616438355</v>
      </c>
    </row>
    <row r="198" spans="1:12" x14ac:dyDescent="0.3">
      <c r="A198" s="2">
        <v>197</v>
      </c>
      <c r="B198" s="2" t="s">
        <v>1008</v>
      </c>
      <c r="C198" s="2" t="s">
        <v>1009</v>
      </c>
      <c r="D198" s="2" t="s">
        <v>1010</v>
      </c>
      <c r="E198" s="3">
        <v>32422</v>
      </c>
      <c r="F198" s="2" t="s">
        <v>25</v>
      </c>
      <c r="G198" s="2" t="s">
        <v>1011</v>
      </c>
      <c r="H198" s="2" t="s">
        <v>51</v>
      </c>
      <c r="I198" s="2" t="s">
        <v>1012</v>
      </c>
      <c r="J198" s="2">
        <v>51.558</v>
      </c>
      <c r="K198" s="2">
        <v>9.9000000000000005E-2</v>
      </c>
      <c r="L198" s="4">
        <f ca="1">(TODAY()-E198)/365</f>
        <v>35.413698630136984</v>
      </c>
    </row>
    <row r="199" spans="1:12" x14ac:dyDescent="0.3">
      <c r="A199" s="2">
        <v>198</v>
      </c>
      <c r="B199" s="2" t="s">
        <v>1013</v>
      </c>
      <c r="C199" s="2" t="s">
        <v>1014</v>
      </c>
      <c r="D199" s="2" t="s">
        <v>1015</v>
      </c>
      <c r="E199" s="3">
        <v>30346</v>
      </c>
      <c r="F199" s="2" t="s">
        <v>38</v>
      </c>
      <c r="G199" s="2" t="s">
        <v>1016</v>
      </c>
      <c r="H199" s="2" t="s">
        <v>27</v>
      </c>
      <c r="I199" s="2" t="s">
        <v>1017</v>
      </c>
      <c r="J199" s="2">
        <v>32.972000000000001</v>
      </c>
      <c r="K199" s="2">
        <v>-85.516000000000005</v>
      </c>
      <c r="L199" s="4">
        <f ca="1">(TODAY()-E199)/365</f>
        <v>41.101369863013701</v>
      </c>
    </row>
    <row r="200" spans="1:12" x14ac:dyDescent="0.3">
      <c r="A200" s="2">
        <v>199</v>
      </c>
      <c r="B200" s="2" t="s">
        <v>1018</v>
      </c>
      <c r="C200" s="2" t="s">
        <v>1019</v>
      </c>
      <c r="D200" s="2" t="s">
        <v>1020</v>
      </c>
      <c r="E200" s="3">
        <v>37814</v>
      </c>
      <c r="F200" s="2" t="s">
        <v>38</v>
      </c>
      <c r="G200" s="2" t="s">
        <v>1021</v>
      </c>
      <c r="H200" s="2" t="s">
        <v>51</v>
      </c>
      <c r="I200" s="2" t="s">
        <v>1022</v>
      </c>
      <c r="J200" s="2">
        <v>51.487000000000002</v>
      </c>
      <c r="K200" s="2">
        <v>-0.26900000000000002</v>
      </c>
      <c r="L200" s="4">
        <f ca="1">(TODAY()-E200)/365</f>
        <v>20.641095890410959</v>
      </c>
    </row>
    <row r="201" spans="1:12" x14ac:dyDescent="0.3">
      <c r="A201" s="2">
        <v>200</v>
      </c>
      <c r="B201" s="2" t="s">
        <v>1023</v>
      </c>
      <c r="C201" s="2" t="s">
        <v>1024</v>
      </c>
      <c r="D201" s="2" t="s">
        <v>1025</v>
      </c>
      <c r="E201" s="3">
        <v>32803</v>
      </c>
      <c r="F201" s="2" t="s">
        <v>38</v>
      </c>
      <c r="G201" s="2" t="s">
        <v>1026</v>
      </c>
      <c r="H201" s="2" t="s">
        <v>45</v>
      </c>
      <c r="I201" s="2" t="s">
        <v>1027</v>
      </c>
      <c r="J201" s="2">
        <v>53.293999999999997</v>
      </c>
      <c r="K201" s="2">
        <v>-117.121</v>
      </c>
      <c r="L201" s="4">
        <f ca="1">(TODAY()-E201)/365</f>
        <v>34.369863013698627</v>
      </c>
    </row>
    <row r="202" spans="1:12" x14ac:dyDescent="0.3">
      <c r="A202" s="2">
        <v>201</v>
      </c>
      <c r="B202" s="2" t="s">
        <v>1028</v>
      </c>
      <c r="C202" s="2" t="s">
        <v>1029</v>
      </c>
      <c r="D202" s="2" t="s">
        <v>1030</v>
      </c>
      <c r="E202" s="3">
        <v>37068</v>
      </c>
      <c r="F202" s="2" t="s">
        <v>38</v>
      </c>
      <c r="G202" s="2" t="s">
        <v>1031</v>
      </c>
      <c r="H202" s="2" t="s">
        <v>51</v>
      </c>
      <c r="I202" s="2" t="s">
        <v>1032</v>
      </c>
      <c r="J202" s="2">
        <v>51.706000000000003</v>
      </c>
      <c r="K202" s="2">
        <v>-0.13900000000000001</v>
      </c>
      <c r="L202" s="4">
        <f ca="1">(TODAY()-E202)/365</f>
        <v>22.684931506849313</v>
      </c>
    </row>
    <row r="203" spans="1:12" x14ac:dyDescent="0.3">
      <c r="A203" s="2">
        <v>202</v>
      </c>
      <c r="B203" s="2" t="s">
        <v>1033</v>
      </c>
      <c r="C203" s="2" t="s">
        <v>1034</v>
      </c>
      <c r="D203" s="2" t="s">
        <v>1035</v>
      </c>
      <c r="E203" s="3">
        <v>31752</v>
      </c>
      <c r="F203" s="2" t="s">
        <v>38</v>
      </c>
      <c r="G203" s="2" t="s">
        <v>1036</v>
      </c>
      <c r="H203" s="2" t="s">
        <v>27</v>
      </c>
      <c r="I203" s="2" t="s">
        <v>1037</v>
      </c>
      <c r="J203" s="2">
        <v>36.520000000000003</v>
      </c>
      <c r="K203" s="2">
        <v>-80.328000000000003</v>
      </c>
      <c r="L203" s="4">
        <f ca="1">(TODAY()-E203)/365</f>
        <v>37.249315068493154</v>
      </c>
    </row>
    <row r="204" spans="1:12" x14ac:dyDescent="0.3">
      <c r="A204" s="2">
        <v>203</v>
      </c>
      <c r="B204" s="2" t="s">
        <v>1038</v>
      </c>
      <c r="C204" s="2" t="s">
        <v>1039</v>
      </c>
      <c r="D204" s="2" t="s">
        <v>1040</v>
      </c>
      <c r="E204" s="3">
        <v>31646</v>
      </c>
      <c r="F204" s="2" t="s">
        <v>25</v>
      </c>
      <c r="G204" s="2" t="s">
        <v>1041</v>
      </c>
      <c r="H204" s="2" t="s">
        <v>27</v>
      </c>
      <c r="I204" s="2" t="s">
        <v>1042</v>
      </c>
      <c r="J204" s="2">
        <v>34.008000000000003</v>
      </c>
      <c r="K204" s="2">
        <v>-81.474999999999994</v>
      </c>
      <c r="L204" s="4">
        <f ca="1">(TODAY()-E204)/365</f>
        <v>37.539726027397258</v>
      </c>
    </row>
    <row r="205" spans="1:12" x14ac:dyDescent="0.3">
      <c r="A205" s="2">
        <v>204</v>
      </c>
      <c r="B205" s="2" t="s">
        <v>1043</v>
      </c>
      <c r="C205" s="2" t="s">
        <v>1044</v>
      </c>
      <c r="D205" s="2" t="s">
        <v>1045</v>
      </c>
      <c r="E205" s="3">
        <v>34244</v>
      </c>
      <c r="F205" s="2" t="s">
        <v>25</v>
      </c>
      <c r="G205" s="2" t="s">
        <v>1046</v>
      </c>
      <c r="H205" s="2" t="s">
        <v>27</v>
      </c>
      <c r="I205" s="2" t="s">
        <v>1047</v>
      </c>
      <c r="J205" s="2">
        <v>32.381999999999998</v>
      </c>
      <c r="K205" s="2">
        <v>-89.686000000000007</v>
      </c>
      <c r="L205" s="4">
        <f ca="1">(TODAY()-E205)/365</f>
        <v>30.421917808219177</v>
      </c>
    </row>
    <row r="206" spans="1:12" x14ac:dyDescent="0.3">
      <c r="A206" s="2">
        <v>205</v>
      </c>
      <c r="B206" s="2" t="s">
        <v>1048</v>
      </c>
      <c r="C206" s="2" t="s">
        <v>1049</v>
      </c>
      <c r="D206" s="2" t="s">
        <v>1050</v>
      </c>
      <c r="E206" s="3">
        <v>33873</v>
      </c>
      <c r="F206" s="2" t="s">
        <v>38</v>
      </c>
      <c r="G206" s="2" t="s">
        <v>1051</v>
      </c>
      <c r="H206" s="2" t="s">
        <v>27</v>
      </c>
      <c r="I206" s="2" t="s">
        <v>1052</v>
      </c>
      <c r="J206" s="2">
        <v>33.423999999999999</v>
      </c>
      <c r="K206" s="2">
        <v>-81.787999999999997</v>
      </c>
      <c r="L206" s="4">
        <f ca="1">(TODAY()-E206)/365</f>
        <v>31.438356164383563</v>
      </c>
    </row>
    <row r="207" spans="1:12" x14ac:dyDescent="0.3">
      <c r="A207" s="2">
        <v>206</v>
      </c>
      <c r="B207" s="2" t="s">
        <v>1053</v>
      </c>
      <c r="C207" s="2" t="s">
        <v>1054</v>
      </c>
      <c r="D207" s="2" t="s">
        <v>1055</v>
      </c>
      <c r="E207" s="3">
        <v>31426</v>
      </c>
      <c r="F207" s="2" t="s">
        <v>38</v>
      </c>
      <c r="G207" s="2" t="s">
        <v>1056</v>
      </c>
      <c r="H207" s="2" t="s">
        <v>51</v>
      </c>
      <c r="I207" s="2" t="s">
        <v>1057</v>
      </c>
      <c r="J207" s="2">
        <v>51.741</v>
      </c>
      <c r="K207" s="2">
        <v>5.8999999999999997E-2</v>
      </c>
      <c r="L207" s="4">
        <f ca="1">(TODAY()-E207)/365</f>
        <v>38.142465753424659</v>
      </c>
    </row>
    <row r="208" spans="1:12" x14ac:dyDescent="0.3">
      <c r="A208" s="2">
        <v>207</v>
      </c>
      <c r="B208" s="2" t="s">
        <v>1058</v>
      </c>
      <c r="C208" s="2" t="s">
        <v>1059</v>
      </c>
      <c r="D208" s="2" t="s">
        <v>1060</v>
      </c>
      <c r="E208" s="3">
        <v>36234</v>
      </c>
      <c r="F208" s="2" t="s">
        <v>38</v>
      </c>
      <c r="G208" s="2" t="s">
        <v>1061</v>
      </c>
      <c r="H208" s="2" t="s">
        <v>27</v>
      </c>
      <c r="I208" s="2" t="s">
        <v>1062</v>
      </c>
      <c r="J208" s="2">
        <v>39.521000000000001</v>
      </c>
      <c r="K208" s="2">
        <v>-97.680999999999997</v>
      </c>
      <c r="L208" s="4">
        <f ca="1">(TODAY()-E208)/365</f>
        <v>24.969863013698632</v>
      </c>
    </row>
    <row r="209" spans="1:12" x14ac:dyDescent="0.3">
      <c r="A209" s="2">
        <v>208</v>
      </c>
      <c r="B209" s="2" t="s">
        <v>1063</v>
      </c>
      <c r="C209" s="2" t="s">
        <v>1064</v>
      </c>
      <c r="D209" s="2" t="s">
        <v>1065</v>
      </c>
      <c r="E209" s="3">
        <v>31965</v>
      </c>
      <c r="F209" s="2" t="s">
        <v>38</v>
      </c>
      <c r="G209" s="2" t="s">
        <v>1066</v>
      </c>
      <c r="H209" s="2" t="s">
        <v>45</v>
      </c>
      <c r="I209" s="2" t="s">
        <v>1067</v>
      </c>
      <c r="J209" s="2">
        <v>53.844999999999999</v>
      </c>
      <c r="K209" s="2">
        <v>-113.371</v>
      </c>
      <c r="L209" s="4">
        <f ca="1">(TODAY()-E209)/365</f>
        <v>36.665753424657531</v>
      </c>
    </row>
    <row r="210" spans="1:12" x14ac:dyDescent="0.3">
      <c r="A210" s="2">
        <v>209</v>
      </c>
      <c r="B210" s="2" t="s">
        <v>1068</v>
      </c>
      <c r="C210" s="2" t="s">
        <v>1069</v>
      </c>
      <c r="D210" s="2" t="s">
        <v>1070</v>
      </c>
      <c r="E210" s="3">
        <v>26219</v>
      </c>
      <c r="F210" s="2" t="s">
        <v>25</v>
      </c>
      <c r="G210" s="2" t="s">
        <v>1071</v>
      </c>
      <c r="H210" s="2" t="s">
        <v>27</v>
      </c>
      <c r="I210" s="2" t="s">
        <v>1072</v>
      </c>
      <c r="J210" s="2">
        <v>36.953000000000003</v>
      </c>
      <c r="K210" s="2">
        <v>-98.471999999999994</v>
      </c>
      <c r="L210" s="4">
        <f ca="1">(TODAY()-E210)/365</f>
        <v>52.408219178082192</v>
      </c>
    </row>
    <row r="211" spans="1:12" x14ac:dyDescent="0.3">
      <c r="A211" s="2">
        <v>210</v>
      </c>
      <c r="B211" s="2" t="s">
        <v>1073</v>
      </c>
      <c r="C211" s="2" t="s">
        <v>1074</v>
      </c>
      <c r="D211" s="2" t="s">
        <v>1075</v>
      </c>
      <c r="E211" s="3">
        <v>32260</v>
      </c>
      <c r="F211" s="2" t="s">
        <v>25</v>
      </c>
      <c r="G211" s="2" t="s">
        <v>1076</v>
      </c>
      <c r="H211" s="2" t="s">
        <v>57</v>
      </c>
      <c r="I211" s="2" t="s">
        <v>1077</v>
      </c>
      <c r="J211" s="2">
        <v>42.429000000000002</v>
      </c>
      <c r="K211" s="2">
        <v>-75.950999999999993</v>
      </c>
      <c r="L211" s="4">
        <f ca="1">(TODAY()-E211)/365</f>
        <v>35.857534246575341</v>
      </c>
    </row>
    <row r="212" spans="1:12" x14ac:dyDescent="0.3">
      <c r="A212" s="2">
        <v>211</v>
      </c>
      <c r="B212" s="2" t="s">
        <v>1078</v>
      </c>
      <c r="C212" s="2" t="s">
        <v>1079</v>
      </c>
      <c r="D212" s="2" t="s">
        <v>1080</v>
      </c>
      <c r="E212" s="3">
        <v>33716</v>
      </c>
      <c r="F212" s="2" t="s">
        <v>25</v>
      </c>
      <c r="G212" s="2" t="s">
        <v>1081</v>
      </c>
      <c r="H212" s="2" t="s">
        <v>45</v>
      </c>
      <c r="I212" s="2" t="s">
        <v>1082</v>
      </c>
      <c r="J212" s="2">
        <v>47.033999999999999</v>
      </c>
      <c r="K212" s="2">
        <v>-72.869</v>
      </c>
      <c r="L212" s="4">
        <f ca="1">(TODAY()-E212)/365</f>
        <v>31.86849315068493</v>
      </c>
    </row>
    <row r="213" spans="1:12" x14ac:dyDescent="0.3">
      <c r="A213" s="2">
        <v>212</v>
      </c>
      <c r="B213" s="2" t="s">
        <v>1083</v>
      </c>
      <c r="C213" s="2" t="s">
        <v>1084</v>
      </c>
      <c r="D213" s="2" t="s">
        <v>1085</v>
      </c>
      <c r="E213" s="3">
        <v>37849</v>
      </c>
      <c r="F213" s="2" t="s">
        <v>25</v>
      </c>
      <c r="G213" s="2" t="s">
        <v>1086</v>
      </c>
      <c r="H213" s="2" t="s">
        <v>51</v>
      </c>
      <c r="I213" s="2" t="s">
        <v>1087</v>
      </c>
      <c r="J213" s="2">
        <v>51.304000000000002</v>
      </c>
      <c r="K213" s="2">
        <v>-0.4</v>
      </c>
      <c r="L213" s="4">
        <f ca="1">(TODAY()-E213)/365</f>
        <v>20.545205479452054</v>
      </c>
    </row>
    <row r="214" spans="1:12" x14ac:dyDescent="0.3">
      <c r="A214" s="2">
        <v>213</v>
      </c>
      <c r="B214" s="2" t="s">
        <v>1088</v>
      </c>
      <c r="C214" s="2" t="s">
        <v>1089</v>
      </c>
      <c r="D214" s="2" t="s">
        <v>1090</v>
      </c>
      <c r="E214" s="3">
        <v>32349</v>
      </c>
      <c r="F214" s="2" t="s">
        <v>25</v>
      </c>
      <c r="G214" s="2" t="s">
        <v>1091</v>
      </c>
      <c r="H214" s="2" t="s">
        <v>45</v>
      </c>
      <c r="I214" s="2" t="s">
        <v>1092</v>
      </c>
      <c r="J214" s="2">
        <v>46.835999999999999</v>
      </c>
      <c r="K214" s="2">
        <v>-73.114000000000004</v>
      </c>
      <c r="L214" s="4">
        <f ca="1">(TODAY()-E214)/365</f>
        <v>35.613698630136987</v>
      </c>
    </row>
    <row r="215" spans="1:12" x14ac:dyDescent="0.3">
      <c r="A215" s="2">
        <v>214</v>
      </c>
      <c r="B215" s="2" t="s">
        <v>1093</v>
      </c>
      <c r="C215" s="2" t="s">
        <v>1094</v>
      </c>
      <c r="D215" s="2" t="s">
        <v>1095</v>
      </c>
      <c r="E215" s="3">
        <v>37826</v>
      </c>
      <c r="F215" s="2" t="s">
        <v>25</v>
      </c>
      <c r="G215" s="2" t="s">
        <v>1096</v>
      </c>
      <c r="H215" s="2" t="s">
        <v>51</v>
      </c>
      <c r="I215" s="2" t="s">
        <v>1097</v>
      </c>
      <c r="J215" s="2">
        <v>51.588000000000001</v>
      </c>
      <c r="K215" s="2">
        <v>2.3E-2</v>
      </c>
      <c r="L215" s="4">
        <f ca="1">(TODAY()-E215)/365</f>
        <v>20.608219178082191</v>
      </c>
    </row>
    <row r="216" spans="1:12" x14ac:dyDescent="0.3">
      <c r="A216" s="2">
        <v>215</v>
      </c>
      <c r="B216" s="2" t="s">
        <v>1098</v>
      </c>
      <c r="C216" s="2" t="s">
        <v>1099</v>
      </c>
      <c r="D216" s="2" t="s">
        <v>1100</v>
      </c>
      <c r="E216" s="3">
        <v>38279</v>
      </c>
      <c r="G216" s="2" t="s">
        <v>1101</v>
      </c>
      <c r="H216" s="2" t="s">
        <v>57</v>
      </c>
      <c r="I216" s="2" t="s">
        <v>1102</v>
      </c>
      <c r="J216" s="2">
        <v>38.640999999999998</v>
      </c>
      <c r="K216" s="2">
        <v>-84.742999999999995</v>
      </c>
      <c r="L216" s="4">
        <f ca="1">(TODAY()-E216)/365</f>
        <v>19.367123287671234</v>
      </c>
    </row>
    <row r="217" spans="1:12" x14ac:dyDescent="0.3">
      <c r="A217" s="2">
        <v>216</v>
      </c>
      <c r="B217" s="2" t="s">
        <v>1103</v>
      </c>
      <c r="C217" s="2" t="s">
        <v>1104</v>
      </c>
      <c r="D217" s="2" t="s">
        <v>1105</v>
      </c>
      <c r="E217" s="3">
        <v>32235</v>
      </c>
      <c r="F217" s="2" t="s">
        <v>25</v>
      </c>
      <c r="G217" s="2" t="s">
        <v>1106</v>
      </c>
      <c r="H217" s="2" t="s">
        <v>51</v>
      </c>
      <c r="I217" s="2" t="s">
        <v>1107</v>
      </c>
      <c r="J217" s="2">
        <v>51.453000000000003</v>
      </c>
      <c r="K217" s="2">
        <v>-0.14299999999999999</v>
      </c>
      <c r="L217" s="4">
        <f ca="1">(TODAY()-E217)/365</f>
        <v>35.926027397260277</v>
      </c>
    </row>
    <row r="218" spans="1:12" x14ac:dyDescent="0.3">
      <c r="A218" s="2">
        <v>217</v>
      </c>
      <c r="B218" s="2" t="s">
        <v>1108</v>
      </c>
      <c r="C218" s="2" t="s">
        <v>1109</v>
      </c>
      <c r="D218" s="2" t="s">
        <v>1110</v>
      </c>
      <c r="E218" s="3">
        <v>35342</v>
      </c>
      <c r="F218" s="2" t="s">
        <v>25</v>
      </c>
      <c r="G218" s="2" t="s">
        <v>1111</v>
      </c>
      <c r="H218" s="2" t="s">
        <v>45</v>
      </c>
      <c r="I218" s="2" t="s">
        <v>1112</v>
      </c>
      <c r="J218" s="2">
        <v>50.762</v>
      </c>
      <c r="K218" s="2">
        <v>-121.852</v>
      </c>
      <c r="L218" s="4">
        <f ca="1">(TODAY()-E218)/365</f>
        <v>27.413698630136988</v>
      </c>
    </row>
    <row r="219" spans="1:12" x14ac:dyDescent="0.3">
      <c r="A219" s="2">
        <v>218</v>
      </c>
      <c r="B219" s="2" t="s">
        <v>1113</v>
      </c>
      <c r="C219" s="2" t="s">
        <v>1114</v>
      </c>
      <c r="D219" s="2" t="s">
        <v>1115</v>
      </c>
      <c r="E219" s="3">
        <v>35498</v>
      </c>
      <c r="F219" s="2" t="s">
        <v>38</v>
      </c>
      <c r="G219" s="2" t="s">
        <v>1116</v>
      </c>
      <c r="H219" s="2" t="s">
        <v>57</v>
      </c>
      <c r="I219" s="2" t="s">
        <v>1117</v>
      </c>
      <c r="J219" s="2">
        <v>35.359000000000002</v>
      </c>
      <c r="K219" s="2">
        <v>-95.156000000000006</v>
      </c>
      <c r="L219" s="4">
        <f ca="1">(TODAY()-E219)/365</f>
        <v>26.986301369863014</v>
      </c>
    </row>
    <row r="220" spans="1:12" x14ac:dyDescent="0.3">
      <c r="A220" s="2">
        <v>219</v>
      </c>
      <c r="B220" s="2" t="s">
        <v>1118</v>
      </c>
      <c r="C220" s="2" t="s">
        <v>1119</v>
      </c>
      <c r="D220" s="2" t="s">
        <v>1120</v>
      </c>
      <c r="E220" s="3">
        <v>37006</v>
      </c>
      <c r="F220" s="2" t="s">
        <v>25</v>
      </c>
      <c r="G220" s="2" t="s">
        <v>1121</v>
      </c>
      <c r="H220" s="2" t="s">
        <v>51</v>
      </c>
      <c r="I220" s="2" t="s">
        <v>1122</v>
      </c>
      <c r="J220" s="2">
        <v>51.713000000000001</v>
      </c>
      <c r="K220" s="2">
        <v>0.373</v>
      </c>
      <c r="L220" s="4">
        <f ca="1">(TODAY()-E220)/365</f>
        <v>22.854794520547944</v>
      </c>
    </row>
    <row r="221" spans="1:12" x14ac:dyDescent="0.3">
      <c r="A221" s="2">
        <v>220</v>
      </c>
      <c r="B221" s="2" t="s">
        <v>1123</v>
      </c>
      <c r="C221" s="2" t="s">
        <v>1124</v>
      </c>
      <c r="D221" s="2" t="s">
        <v>1125</v>
      </c>
      <c r="E221" s="3">
        <v>37863</v>
      </c>
      <c r="F221" s="2" t="s">
        <v>38</v>
      </c>
      <c r="G221" s="2" t="s">
        <v>1126</v>
      </c>
      <c r="H221" s="2" t="s">
        <v>45</v>
      </c>
      <c r="I221" s="2" t="s">
        <v>1127</v>
      </c>
      <c r="J221" s="2">
        <v>54.073999999999998</v>
      </c>
      <c r="K221" s="2">
        <v>-120.773</v>
      </c>
      <c r="L221" s="4">
        <f ca="1">(TODAY()-E221)/365</f>
        <v>20.506849315068493</v>
      </c>
    </row>
    <row r="222" spans="1:12" x14ac:dyDescent="0.3">
      <c r="A222" s="2">
        <v>221</v>
      </c>
      <c r="B222" s="2" t="s">
        <v>1128</v>
      </c>
      <c r="C222" s="2" t="s">
        <v>1129</v>
      </c>
      <c r="D222" s="2" t="s">
        <v>1130</v>
      </c>
      <c r="E222" s="3">
        <v>36093</v>
      </c>
      <c r="F222" s="2" t="s">
        <v>38</v>
      </c>
      <c r="G222" s="2" t="s">
        <v>1131</v>
      </c>
      <c r="H222" s="2" t="s">
        <v>51</v>
      </c>
      <c r="I222" s="2" t="s">
        <v>1132</v>
      </c>
      <c r="J222" s="2">
        <v>51.488</v>
      </c>
      <c r="K222" s="2">
        <v>0.38100000000000001</v>
      </c>
      <c r="L222" s="4">
        <f ca="1">(TODAY()-E222)/365</f>
        <v>25.356164383561644</v>
      </c>
    </row>
    <row r="223" spans="1:12" x14ac:dyDescent="0.3">
      <c r="A223" s="2">
        <v>222</v>
      </c>
      <c r="B223" s="2" t="s">
        <v>1133</v>
      </c>
      <c r="C223" s="2" t="s">
        <v>1134</v>
      </c>
      <c r="D223" s="2" t="s">
        <v>1135</v>
      </c>
      <c r="E223" s="3">
        <v>31570</v>
      </c>
      <c r="F223" s="2" t="s">
        <v>38</v>
      </c>
      <c r="G223" s="2" t="s">
        <v>1136</v>
      </c>
      <c r="H223" s="2" t="s">
        <v>51</v>
      </c>
      <c r="I223" s="2" t="s">
        <v>1137</v>
      </c>
      <c r="J223" s="2">
        <v>51.631</v>
      </c>
      <c r="K223" s="2">
        <v>0.47799999999999998</v>
      </c>
      <c r="L223" s="4">
        <f ca="1">(TODAY()-E223)/365</f>
        <v>37.747945205479454</v>
      </c>
    </row>
    <row r="224" spans="1:12" x14ac:dyDescent="0.3">
      <c r="A224" s="2">
        <v>223</v>
      </c>
      <c r="B224" s="2" t="s">
        <v>1138</v>
      </c>
      <c r="C224" s="2" t="s">
        <v>1139</v>
      </c>
      <c r="D224" s="2" t="s">
        <v>1140</v>
      </c>
      <c r="E224" s="3">
        <v>35804</v>
      </c>
      <c r="F224" s="2" t="s">
        <v>25</v>
      </c>
      <c r="G224" s="2" t="s">
        <v>1141</v>
      </c>
      <c r="H224" s="2" t="s">
        <v>57</v>
      </c>
      <c r="I224" s="2" t="s">
        <v>1142</v>
      </c>
      <c r="J224" s="2">
        <v>33.317999999999998</v>
      </c>
      <c r="K224" s="2">
        <v>-85.697000000000003</v>
      </c>
      <c r="L224" s="4">
        <f ca="1">(TODAY()-E224)/365</f>
        <v>26.147945205479452</v>
      </c>
    </row>
    <row r="225" spans="1:12" x14ac:dyDescent="0.3">
      <c r="A225" s="2">
        <v>224</v>
      </c>
      <c r="B225" s="2" t="s">
        <v>1143</v>
      </c>
      <c r="C225" s="2" t="s">
        <v>1144</v>
      </c>
      <c r="D225" s="2" t="s">
        <v>1145</v>
      </c>
      <c r="E225" s="3">
        <v>34134</v>
      </c>
      <c r="F225" s="2" t="s">
        <v>38</v>
      </c>
      <c r="G225" s="2" t="s">
        <v>1146</v>
      </c>
      <c r="H225" s="2" t="s">
        <v>27</v>
      </c>
      <c r="I225" s="2" t="s">
        <v>1147</v>
      </c>
      <c r="J225" s="2">
        <v>40.716000000000001</v>
      </c>
      <c r="K225" s="2">
        <v>-96.820999999999998</v>
      </c>
      <c r="L225" s="4">
        <f ca="1">(TODAY()-E225)/365</f>
        <v>30.723287671232878</v>
      </c>
    </row>
    <row r="226" spans="1:12" x14ac:dyDescent="0.3">
      <c r="A226" s="2">
        <v>225</v>
      </c>
      <c r="B226" s="2" t="s">
        <v>1148</v>
      </c>
      <c r="C226" s="2" t="s">
        <v>1149</v>
      </c>
      <c r="D226" s="2" t="s">
        <v>1150</v>
      </c>
      <c r="E226" s="3">
        <v>35815</v>
      </c>
      <c r="F226" s="2" t="s">
        <v>25</v>
      </c>
      <c r="G226" s="2" t="s">
        <v>1151</v>
      </c>
      <c r="H226" s="2" t="s">
        <v>51</v>
      </c>
      <c r="I226" s="2" t="s">
        <v>1152</v>
      </c>
      <c r="J226" s="2">
        <v>51.566000000000003</v>
      </c>
      <c r="K226" s="2">
        <v>0.33800000000000002</v>
      </c>
      <c r="L226" s="4">
        <f ca="1">(TODAY()-E226)/365</f>
        <v>26.117808219178084</v>
      </c>
    </row>
    <row r="227" spans="1:12" x14ac:dyDescent="0.3">
      <c r="A227" s="2">
        <v>226</v>
      </c>
      <c r="B227" s="2" t="s">
        <v>1153</v>
      </c>
      <c r="C227" s="2" t="s">
        <v>1154</v>
      </c>
      <c r="D227" s="2" t="s">
        <v>1155</v>
      </c>
      <c r="E227" s="3">
        <v>36381</v>
      </c>
      <c r="F227" s="2" t="s">
        <v>38</v>
      </c>
      <c r="G227" s="2" t="s">
        <v>1156</v>
      </c>
      <c r="H227" s="2" t="s">
        <v>51</v>
      </c>
      <c r="I227" s="2" t="s">
        <v>1157</v>
      </c>
      <c r="J227" s="2">
        <v>51.283999999999999</v>
      </c>
      <c r="K227" s="2">
        <v>3.9E-2</v>
      </c>
      <c r="L227" s="4">
        <f ca="1">(TODAY()-E227)/365</f>
        <v>24.567123287671233</v>
      </c>
    </row>
    <row r="228" spans="1:12" x14ac:dyDescent="0.3">
      <c r="A228" s="2">
        <v>227</v>
      </c>
      <c r="B228" s="2" t="s">
        <v>1158</v>
      </c>
      <c r="C228" s="2" t="s">
        <v>1159</v>
      </c>
      <c r="D228" s="2" t="s">
        <v>1160</v>
      </c>
      <c r="E228" s="3">
        <v>34062</v>
      </c>
      <c r="F228" s="2" t="s">
        <v>25</v>
      </c>
      <c r="G228" s="2" t="s">
        <v>1161</v>
      </c>
      <c r="H228" s="2" t="s">
        <v>45</v>
      </c>
      <c r="I228" s="2" t="s">
        <v>1162</v>
      </c>
      <c r="J228" s="2">
        <v>47.125999999999998</v>
      </c>
      <c r="K228" s="2">
        <v>-76.069999999999993</v>
      </c>
      <c r="L228" s="4">
        <f ca="1">(TODAY()-E228)/365</f>
        <v>30.920547945205481</v>
      </c>
    </row>
    <row r="229" spans="1:12" x14ac:dyDescent="0.3">
      <c r="A229" s="2">
        <v>228</v>
      </c>
      <c r="B229" s="2" t="s">
        <v>1163</v>
      </c>
      <c r="C229" s="2" t="s">
        <v>1164</v>
      </c>
      <c r="D229" s="2" t="s">
        <v>1165</v>
      </c>
      <c r="E229" s="3">
        <v>32064</v>
      </c>
      <c r="F229" s="2" t="s">
        <v>38</v>
      </c>
      <c r="G229" s="2" t="s">
        <v>1166</v>
      </c>
      <c r="H229" s="2" t="s">
        <v>27</v>
      </c>
      <c r="I229" s="2" t="s">
        <v>1167</v>
      </c>
      <c r="J229" s="2">
        <v>41.665999999999997</v>
      </c>
      <c r="K229" s="2">
        <v>-88.887</v>
      </c>
      <c r="L229" s="4">
        <f ca="1">(TODAY()-E229)/365</f>
        <v>36.394520547945206</v>
      </c>
    </row>
    <row r="230" spans="1:12" x14ac:dyDescent="0.3">
      <c r="A230" s="2">
        <v>229</v>
      </c>
      <c r="B230" s="2" t="s">
        <v>1168</v>
      </c>
      <c r="C230" s="2" t="s">
        <v>1169</v>
      </c>
      <c r="D230" s="2" t="s">
        <v>1170</v>
      </c>
      <c r="E230" s="3">
        <v>37487</v>
      </c>
      <c r="F230" s="2" t="s">
        <v>25</v>
      </c>
      <c r="G230" s="2" t="s">
        <v>1171</v>
      </c>
      <c r="H230" s="2" t="s">
        <v>51</v>
      </c>
      <c r="I230" s="2" t="s">
        <v>1172</v>
      </c>
      <c r="J230" s="2">
        <v>51.526000000000003</v>
      </c>
      <c r="K230" s="2">
        <v>0.27</v>
      </c>
      <c r="L230" s="4">
        <f ca="1">(TODAY()-E230)/365</f>
        <v>21.536986301369861</v>
      </c>
    </row>
    <row r="231" spans="1:12" x14ac:dyDescent="0.3">
      <c r="A231" s="2">
        <v>230</v>
      </c>
      <c r="B231" s="2" t="s">
        <v>1173</v>
      </c>
      <c r="C231" s="2" t="s">
        <v>1174</v>
      </c>
      <c r="D231" s="2" t="s">
        <v>1175</v>
      </c>
      <c r="E231" s="3">
        <v>36274</v>
      </c>
      <c r="F231" s="2" t="s">
        <v>25</v>
      </c>
      <c r="G231" s="2" t="s">
        <v>1176</v>
      </c>
      <c r="H231" s="2" t="s">
        <v>27</v>
      </c>
      <c r="I231" s="2" t="s">
        <v>1177</v>
      </c>
      <c r="J231" s="2">
        <v>42.466000000000001</v>
      </c>
      <c r="K231" s="2">
        <v>-99.100999999999999</v>
      </c>
      <c r="L231" s="4">
        <f ca="1">(TODAY()-E231)/365</f>
        <v>24.860273972602741</v>
      </c>
    </row>
    <row r="232" spans="1:12" x14ac:dyDescent="0.3">
      <c r="A232" s="2">
        <v>231</v>
      </c>
      <c r="B232" s="2" t="s">
        <v>1178</v>
      </c>
      <c r="C232" s="2" t="s">
        <v>1179</v>
      </c>
      <c r="D232" s="2" t="s">
        <v>1180</v>
      </c>
      <c r="E232" s="3">
        <v>24460</v>
      </c>
      <c r="F232" s="2" t="s">
        <v>38</v>
      </c>
      <c r="G232" s="2" t="s">
        <v>1181</v>
      </c>
      <c r="H232" s="2" t="s">
        <v>51</v>
      </c>
      <c r="I232" s="2" t="s">
        <v>1182</v>
      </c>
      <c r="J232" s="2">
        <v>51.600999999999999</v>
      </c>
      <c r="K232" s="2">
        <v>-0.498</v>
      </c>
      <c r="L232" s="4">
        <f ca="1">(TODAY()-E232)/365</f>
        <v>57.227397260273975</v>
      </c>
    </row>
    <row r="233" spans="1:12" x14ac:dyDescent="0.3">
      <c r="A233" s="2">
        <v>232</v>
      </c>
      <c r="B233" s="2" t="s">
        <v>1183</v>
      </c>
      <c r="C233" s="2" t="s">
        <v>1184</v>
      </c>
      <c r="D233" s="2" t="s">
        <v>1185</v>
      </c>
      <c r="E233" s="3">
        <v>31543</v>
      </c>
      <c r="G233" s="2" t="s">
        <v>1186</v>
      </c>
      <c r="H233" s="2" t="s">
        <v>51</v>
      </c>
      <c r="I233" s="2" t="s">
        <v>1187</v>
      </c>
      <c r="J233" s="2">
        <v>51.472000000000001</v>
      </c>
      <c r="K233" s="2">
        <v>-0.35399999999999998</v>
      </c>
      <c r="L233" s="4">
        <f ca="1">(TODAY()-E233)/365</f>
        <v>37.821917808219176</v>
      </c>
    </row>
    <row r="234" spans="1:12" x14ac:dyDescent="0.3">
      <c r="A234" s="2">
        <v>233</v>
      </c>
      <c r="B234" s="2" t="s">
        <v>1188</v>
      </c>
      <c r="C234" s="2" t="s">
        <v>1189</v>
      </c>
      <c r="D234" s="2" t="s">
        <v>1190</v>
      </c>
      <c r="E234" s="3">
        <v>35460</v>
      </c>
      <c r="F234" s="2" t="s">
        <v>38</v>
      </c>
      <c r="G234" s="2" t="s">
        <v>1191</v>
      </c>
      <c r="H234" s="2" t="s">
        <v>27</v>
      </c>
      <c r="I234" s="2" t="s">
        <v>1192</v>
      </c>
      <c r="J234" s="2">
        <v>38.723999999999997</v>
      </c>
      <c r="K234" s="2">
        <v>-89.03</v>
      </c>
      <c r="L234" s="4">
        <f ca="1">(TODAY()-E234)/365</f>
        <v>27.090410958904108</v>
      </c>
    </row>
    <row r="235" spans="1:12" x14ac:dyDescent="0.3">
      <c r="A235" s="2">
        <v>234</v>
      </c>
      <c r="B235" s="2" t="s">
        <v>1193</v>
      </c>
      <c r="C235" s="2" t="s">
        <v>1194</v>
      </c>
      <c r="D235" s="2" t="s">
        <v>1195</v>
      </c>
      <c r="E235" s="3">
        <v>36761</v>
      </c>
      <c r="F235" s="2" t="s">
        <v>25</v>
      </c>
      <c r="G235" s="2" t="s">
        <v>1196</v>
      </c>
      <c r="H235" s="2" t="s">
        <v>45</v>
      </c>
      <c r="I235" s="2" t="s">
        <v>1197</v>
      </c>
      <c r="J235" s="2">
        <v>51.097000000000001</v>
      </c>
      <c r="K235" s="2">
        <v>-109.28</v>
      </c>
      <c r="L235" s="4">
        <f ca="1">(TODAY()-E235)/365</f>
        <v>23.526027397260275</v>
      </c>
    </row>
    <row r="236" spans="1:12" x14ac:dyDescent="0.3">
      <c r="A236" s="2">
        <v>235</v>
      </c>
      <c r="B236" s="2" t="s">
        <v>1198</v>
      </c>
      <c r="C236" s="2" t="s">
        <v>1199</v>
      </c>
      <c r="D236" s="2" t="s">
        <v>1200</v>
      </c>
      <c r="E236" s="3">
        <v>31850</v>
      </c>
      <c r="F236" s="2" t="s">
        <v>25</v>
      </c>
      <c r="G236" s="2" t="s">
        <v>1201</v>
      </c>
      <c r="H236" s="2" t="s">
        <v>45</v>
      </c>
      <c r="I236" s="2" t="s">
        <v>1202</v>
      </c>
      <c r="J236" s="2">
        <v>53.868000000000002</v>
      </c>
      <c r="K236" s="2">
        <v>-112.65600000000001</v>
      </c>
      <c r="L236" s="4">
        <f ca="1">(TODAY()-E236)/365</f>
        <v>36.980821917808221</v>
      </c>
    </row>
    <row r="237" spans="1:12" x14ac:dyDescent="0.3">
      <c r="A237" s="2">
        <v>236</v>
      </c>
      <c r="B237" s="2" t="s">
        <v>1203</v>
      </c>
      <c r="C237" s="2" t="s">
        <v>1204</v>
      </c>
      <c r="D237" s="2" t="s">
        <v>1205</v>
      </c>
      <c r="E237" s="3">
        <v>34097</v>
      </c>
      <c r="F237" s="2" t="s">
        <v>38</v>
      </c>
      <c r="G237" s="2" t="s">
        <v>1206</v>
      </c>
      <c r="H237" s="2" t="s">
        <v>27</v>
      </c>
      <c r="I237" s="2" t="s">
        <v>1207</v>
      </c>
      <c r="J237" s="2">
        <v>36.969000000000001</v>
      </c>
      <c r="K237" s="2">
        <v>-83.694999999999993</v>
      </c>
      <c r="L237" s="4">
        <f ca="1">(TODAY()-E237)/365</f>
        <v>30.824657534246576</v>
      </c>
    </row>
    <row r="238" spans="1:12" x14ac:dyDescent="0.3">
      <c r="A238" s="2">
        <v>237</v>
      </c>
      <c r="B238" s="2" t="s">
        <v>1208</v>
      </c>
      <c r="C238" s="2" t="s">
        <v>1209</v>
      </c>
      <c r="D238" s="2" t="s">
        <v>1210</v>
      </c>
      <c r="E238" s="3">
        <v>38228</v>
      </c>
      <c r="F238" s="2" t="s">
        <v>38</v>
      </c>
      <c r="G238" s="2" t="s">
        <v>1211</v>
      </c>
      <c r="H238" s="2" t="s">
        <v>51</v>
      </c>
      <c r="I238" s="2" t="s">
        <v>1212</v>
      </c>
      <c r="J238" s="2">
        <v>51.658999999999999</v>
      </c>
      <c r="K238" s="2">
        <v>0.42299999999999999</v>
      </c>
      <c r="L238" s="4">
        <f ca="1">(TODAY()-E238)/365</f>
        <v>19.506849315068493</v>
      </c>
    </row>
    <row r="239" spans="1:12" x14ac:dyDescent="0.3">
      <c r="A239" s="2">
        <v>238</v>
      </c>
      <c r="B239" s="2" t="s">
        <v>1213</v>
      </c>
      <c r="C239" s="2" t="s">
        <v>1214</v>
      </c>
      <c r="D239" s="2" t="s">
        <v>1215</v>
      </c>
      <c r="E239" s="3">
        <v>31448</v>
      </c>
      <c r="F239" s="2" t="s">
        <v>38</v>
      </c>
      <c r="G239" s="2" t="s">
        <v>1216</v>
      </c>
      <c r="H239" s="2" t="s">
        <v>51</v>
      </c>
      <c r="I239" s="2" t="s">
        <v>1217</v>
      </c>
      <c r="J239" s="2">
        <v>51.680999999999997</v>
      </c>
      <c r="K239" s="2">
        <v>-0.104</v>
      </c>
      <c r="L239" s="4">
        <f ca="1">(TODAY()-E239)/365</f>
        <v>38.082191780821915</v>
      </c>
    </row>
    <row r="240" spans="1:12" x14ac:dyDescent="0.3">
      <c r="A240" s="2">
        <v>239</v>
      </c>
      <c r="B240" s="2" t="s">
        <v>1218</v>
      </c>
      <c r="C240" s="2" t="s">
        <v>1219</v>
      </c>
      <c r="D240" s="2" t="s">
        <v>1220</v>
      </c>
      <c r="E240" s="3">
        <v>35162</v>
      </c>
      <c r="F240" s="2" t="s">
        <v>25</v>
      </c>
      <c r="G240" s="2" t="s">
        <v>1221</v>
      </c>
      <c r="H240" s="2" t="s">
        <v>27</v>
      </c>
      <c r="I240" s="2" t="s">
        <v>1222</v>
      </c>
      <c r="J240" s="2">
        <v>41.228999999999999</v>
      </c>
      <c r="K240" s="2">
        <v>-78.700999999999993</v>
      </c>
      <c r="L240" s="4">
        <f ca="1">(TODAY()-E240)/365</f>
        <v>27.906849315068492</v>
      </c>
    </row>
    <row r="241" spans="1:12" x14ac:dyDescent="0.3">
      <c r="A241" s="2">
        <v>240</v>
      </c>
      <c r="B241" s="2" t="s">
        <v>1223</v>
      </c>
      <c r="C241" s="2" t="s">
        <v>1224</v>
      </c>
      <c r="D241" s="2" t="s">
        <v>1225</v>
      </c>
      <c r="E241" s="3">
        <v>32131</v>
      </c>
      <c r="F241" s="2" t="s">
        <v>25</v>
      </c>
      <c r="G241" s="2" t="s">
        <v>1226</v>
      </c>
      <c r="H241" s="2" t="s">
        <v>51</v>
      </c>
      <c r="I241" s="2" t="s">
        <v>1227</v>
      </c>
      <c r="J241" s="2">
        <v>51.631999999999998</v>
      </c>
      <c r="K241" s="2">
        <v>-0.46300000000000002</v>
      </c>
      <c r="L241" s="4">
        <f ca="1">(TODAY()-E241)/365</f>
        <v>36.210958904109589</v>
      </c>
    </row>
    <row r="242" spans="1:12" x14ac:dyDescent="0.3">
      <c r="A242" s="2">
        <v>241</v>
      </c>
      <c r="B242" s="2" t="s">
        <v>1228</v>
      </c>
      <c r="C242" s="2" t="s">
        <v>1229</v>
      </c>
      <c r="D242" s="2" t="s">
        <v>1230</v>
      </c>
      <c r="E242" s="3">
        <v>31634</v>
      </c>
      <c r="G242" s="2" t="s">
        <v>1231</v>
      </c>
      <c r="H242" s="2" t="s">
        <v>51</v>
      </c>
      <c r="I242" s="2" t="s">
        <v>1232</v>
      </c>
      <c r="J242" s="2">
        <v>51.728999999999999</v>
      </c>
      <c r="K242" s="2">
        <v>-1.2999999999999999E-2</v>
      </c>
      <c r="L242" s="4">
        <f ca="1">(TODAY()-E242)/365</f>
        <v>37.57260273972603</v>
      </c>
    </row>
    <row r="243" spans="1:12" x14ac:dyDescent="0.3">
      <c r="A243" s="2">
        <v>242</v>
      </c>
      <c r="B243" s="2" t="s">
        <v>1233</v>
      </c>
      <c r="C243" s="2" t="s">
        <v>1234</v>
      </c>
      <c r="D243" s="2" t="s">
        <v>1235</v>
      </c>
      <c r="E243" s="3">
        <v>23663</v>
      </c>
      <c r="F243" s="2" t="s">
        <v>25</v>
      </c>
      <c r="G243" s="2" t="s">
        <v>1236</v>
      </c>
      <c r="H243" s="2" t="s">
        <v>27</v>
      </c>
      <c r="I243" s="2" t="s">
        <v>1237</v>
      </c>
      <c r="J243" s="2">
        <v>38.183999999999997</v>
      </c>
      <c r="K243" s="2">
        <v>-90.62</v>
      </c>
      <c r="L243" s="4">
        <f ca="1">(TODAY()-E243)/365</f>
        <v>59.410958904109592</v>
      </c>
    </row>
    <row r="244" spans="1:12" x14ac:dyDescent="0.3">
      <c r="A244" s="2">
        <v>243</v>
      </c>
      <c r="B244" s="2" t="s">
        <v>1238</v>
      </c>
      <c r="C244" s="2" t="s">
        <v>1239</v>
      </c>
      <c r="D244" s="2" t="s">
        <v>1240</v>
      </c>
      <c r="E244" s="3">
        <v>37751</v>
      </c>
      <c r="F244" s="2" t="s">
        <v>38</v>
      </c>
      <c r="G244" s="2" t="s">
        <v>1241</v>
      </c>
      <c r="H244" s="2" t="s">
        <v>27</v>
      </c>
      <c r="I244" s="2" t="s">
        <v>1242</v>
      </c>
      <c r="J244" s="2">
        <v>32.106000000000002</v>
      </c>
      <c r="K244" s="2">
        <v>-82.102000000000004</v>
      </c>
      <c r="L244" s="4">
        <f ca="1">(TODAY()-E244)/365</f>
        <v>20.813698630136987</v>
      </c>
    </row>
    <row r="245" spans="1:12" x14ac:dyDescent="0.3">
      <c r="A245" s="2">
        <v>244</v>
      </c>
      <c r="B245" s="2" t="s">
        <v>1243</v>
      </c>
      <c r="C245" s="2" t="s">
        <v>1244</v>
      </c>
      <c r="D245" s="2" t="s">
        <v>1245</v>
      </c>
      <c r="E245" s="3">
        <v>31328</v>
      </c>
      <c r="F245" s="2" t="s">
        <v>38</v>
      </c>
      <c r="G245" s="2" t="s">
        <v>1246</v>
      </c>
      <c r="H245" s="2" t="s">
        <v>51</v>
      </c>
      <c r="I245" s="2" t="s">
        <v>1247</v>
      </c>
      <c r="J245" s="2">
        <v>51.475999999999999</v>
      </c>
      <c r="K245" s="2">
        <v>0.49099999999999999</v>
      </c>
      <c r="L245" s="4">
        <f ca="1">(TODAY()-E245)/365</f>
        <v>38.410958904109592</v>
      </c>
    </row>
    <row r="246" spans="1:12" x14ac:dyDescent="0.3">
      <c r="A246" s="2">
        <v>245</v>
      </c>
      <c r="B246" s="2" t="s">
        <v>1248</v>
      </c>
      <c r="C246" s="2" t="s">
        <v>1249</v>
      </c>
      <c r="D246" s="2" t="s">
        <v>1250</v>
      </c>
      <c r="E246" s="3">
        <v>31503</v>
      </c>
      <c r="F246" s="2" t="s">
        <v>38</v>
      </c>
      <c r="G246" s="2" t="s">
        <v>1251</v>
      </c>
      <c r="H246" s="2" t="s">
        <v>51</v>
      </c>
      <c r="I246" s="2" t="s">
        <v>1252</v>
      </c>
      <c r="J246" s="2">
        <v>51.463999999999999</v>
      </c>
      <c r="K246" s="2">
        <v>0.45900000000000002</v>
      </c>
      <c r="L246" s="4">
        <f ca="1">(TODAY()-E246)/365</f>
        <v>37.93150684931507</v>
      </c>
    </row>
    <row r="247" spans="1:12" x14ac:dyDescent="0.3">
      <c r="A247" s="2">
        <v>246</v>
      </c>
      <c r="B247" s="2" t="s">
        <v>1253</v>
      </c>
      <c r="C247" s="2" t="s">
        <v>1254</v>
      </c>
      <c r="D247" s="2" t="s">
        <v>1255</v>
      </c>
      <c r="E247" s="3">
        <v>34953</v>
      </c>
      <c r="F247" s="2" t="s">
        <v>38</v>
      </c>
      <c r="G247" s="2" t="s">
        <v>1256</v>
      </c>
      <c r="H247" s="2" t="s">
        <v>51</v>
      </c>
      <c r="I247" s="2" t="s">
        <v>1257</v>
      </c>
      <c r="J247" s="2">
        <v>51.779000000000003</v>
      </c>
      <c r="K247" s="2">
        <v>0.14799999999999999</v>
      </c>
      <c r="L247" s="4">
        <f ca="1">(TODAY()-E247)/365</f>
        <v>28.479452054794521</v>
      </c>
    </row>
    <row r="248" spans="1:12" x14ac:dyDescent="0.3">
      <c r="A248" s="2">
        <v>247</v>
      </c>
      <c r="B248" s="2" t="s">
        <v>1258</v>
      </c>
      <c r="C248" s="2" t="s">
        <v>1259</v>
      </c>
      <c r="D248" s="2" t="s">
        <v>1260</v>
      </c>
      <c r="E248" s="3">
        <v>32710</v>
      </c>
      <c r="F248" s="2" t="s">
        <v>38</v>
      </c>
      <c r="G248" s="2" t="s">
        <v>1261</v>
      </c>
      <c r="H248" s="2" t="s">
        <v>27</v>
      </c>
      <c r="I248" s="2" t="s">
        <v>1262</v>
      </c>
      <c r="J248" s="2">
        <v>38.231999999999999</v>
      </c>
      <c r="K248" s="2">
        <v>-82.741</v>
      </c>
      <c r="L248" s="4">
        <f ca="1">(TODAY()-E248)/365</f>
        <v>34.624657534246573</v>
      </c>
    </row>
    <row r="249" spans="1:12" x14ac:dyDescent="0.3">
      <c r="A249" s="2">
        <v>248</v>
      </c>
      <c r="B249" s="2" t="s">
        <v>1263</v>
      </c>
      <c r="C249" s="2" t="s">
        <v>1264</v>
      </c>
      <c r="D249" s="2" t="s">
        <v>1265</v>
      </c>
      <c r="E249" s="3">
        <v>33394</v>
      </c>
      <c r="F249" s="2" t="s">
        <v>25</v>
      </c>
      <c r="G249" s="2" t="s">
        <v>1266</v>
      </c>
      <c r="H249" s="2" t="s">
        <v>51</v>
      </c>
      <c r="I249" s="2" t="s">
        <v>1267</v>
      </c>
      <c r="J249" s="2">
        <v>51.533999999999999</v>
      </c>
      <c r="K249" s="2">
        <v>0.30599999999999999</v>
      </c>
      <c r="L249" s="4">
        <f ca="1">(TODAY()-E249)/365</f>
        <v>32.750684931506846</v>
      </c>
    </row>
    <row r="250" spans="1:12" x14ac:dyDescent="0.3">
      <c r="A250" s="2">
        <v>249</v>
      </c>
      <c r="B250" s="2" t="s">
        <v>1268</v>
      </c>
      <c r="C250" s="2" t="s">
        <v>1269</v>
      </c>
      <c r="D250" s="2" t="s">
        <v>1270</v>
      </c>
      <c r="E250" s="3">
        <v>36070</v>
      </c>
      <c r="F250" s="2" t="s">
        <v>38</v>
      </c>
      <c r="G250" s="2" t="s">
        <v>1271</v>
      </c>
      <c r="H250" s="2" t="s">
        <v>45</v>
      </c>
      <c r="I250" s="2" t="s">
        <v>1272</v>
      </c>
      <c r="J250" s="2">
        <v>50.125999999999998</v>
      </c>
      <c r="K250" s="2">
        <v>-111.292</v>
      </c>
      <c r="L250" s="4">
        <f ca="1">(TODAY()-E250)/365</f>
        <v>25.419178082191781</v>
      </c>
    </row>
    <row r="251" spans="1:12" x14ac:dyDescent="0.3">
      <c r="A251" s="2">
        <v>250</v>
      </c>
      <c r="B251" s="2" t="s">
        <v>1273</v>
      </c>
      <c r="C251" s="2" t="s">
        <v>1274</v>
      </c>
      <c r="D251" s="2" t="s">
        <v>1275</v>
      </c>
      <c r="E251" s="3">
        <v>34760</v>
      </c>
      <c r="F251" s="2" t="s">
        <v>25</v>
      </c>
      <c r="G251" s="2" t="s">
        <v>1276</v>
      </c>
      <c r="H251" s="2" t="s">
        <v>27</v>
      </c>
      <c r="I251" s="2" t="s">
        <v>1277</v>
      </c>
      <c r="J251" s="2">
        <v>42.868000000000002</v>
      </c>
      <c r="K251" s="2">
        <v>-99.340999999999994</v>
      </c>
      <c r="L251" s="4">
        <f ca="1">(TODAY()-E251)/365</f>
        <v>29.008219178082193</v>
      </c>
    </row>
    <row r="252" spans="1:12" x14ac:dyDescent="0.3">
      <c r="A252" s="2">
        <v>251</v>
      </c>
      <c r="B252" s="2" t="s">
        <v>1278</v>
      </c>
      <c r="C252" s="2" t="s">
        <v>1279</v>
      </c>
      <c r="D252" s="2" t="s">
        <v>1280</v>
      </c>
      <c r="E252" s="3">
        <v>38251</v>
      </c>
      <c r="F252" s="2" t="s">
        <v>38</v>
      </c>
      <c r="G252" s="2" t="s">
        <v>1281</v>
      </c>
      <c r="H252" s="2" t="s">
        <v>45</v>
      </c>
      <c r="I252" s="2" t="s">
        <v>1282</v>
      </c>
      <c r="J252" s="2">
        <v>54.094999999999999</v>
      </c>
      <c r="K252" s="2">
        <v>-106.096</v>
      </c>
      <c r="L252" s="4">
        <f ca="1">(TODAY()-E252)/365</f>
        <v>19.443835616438356</v>
      </c>
    </row>
    <row r="253" spans="1:12" x14ac:dyDescent="0.3">
      <c r="A253" s="2">
        <v>252</v>
      </c>
      <c r="B253" s="2" t="s">
        <v>1283</v>
      </c>
      <c r="C253" s="2" t="s">
        <v>1284</v>
      </c>
      <c r="D253" s="2" t="s">
        <v>1285</v>
      </c>
      <c r="E253" s="3">
        <v>34008</v>
      </c>
      <c r="F253" s="2" t="s">
        <v>38</v>
      </c>
      <c r="G253" s="2" t="s">
        <v>1286</v>
      </c>
      <c r="H253" s="2" t="s">
        <v>45</v>
      </c>
      <c r="I253" s="2" t="s">
        <v>1287</v>
      </c>
      <c r="J253" s="2">
        <v>45.881999999999998</v>
      </c>
      <c r="K253" s="2">
        <v>-75.369</v>
      </c>
      <c r="L253" s="4">
        <f ca="1">(TODAY()-E253)/365</f>
        <v>31.068493150684933</v>
      </c>
    </row>
    <row r="254" spans="1:12" x14ac:dyDescent="0.3">
      <c r="A254" s="2">
        <v>253</v>
      </c>
      <c r="B254" s="2" t="s">
        <v>1288</v>
      </c>
      <c r="C254" s="2" t="s">
        <v>1289</v>
      </c>
      <c r="D254" s="2" t="s">
        <v>1290</v>
      </c>
      <c r="E254" s="3">
        <v>34651</v>
      </c>
      <c r="F254" s="2" t="s">
        <v>25</v>
      </c>
      <c r="G254" s="2" t="s">
        <v>1291</v>
      </c>
      <c r="H254" s="2" t="s">
        <v>27</v>
      </c>
      <c r="I254" s="2" t="s">
        <v>1292</v>
      </c>
      <c r="J254" s="2">
        <v>43.070999999999998</v>
      </c>
      <c r="K254" s="2">
        <v>-90.716999999999999</v>
      </c>
      <c r="L254" s="4">
        <f ca="1">(TODAY()-E254)/365</f>
        <v>29.306849315068494</v>
      </c>
    </row>
    <row r="255" spans="1:12" x14ac:dyDescent="0.3">
      <c r="A255" s="2">
        <v>254</v>
      </c>
      <c r="B255" s="2" t="s">
        <v>1293</v>
      </c>
      <c r="C255" s="2" t="s">
        <v>1294</v>
      </c>
      <c r="D255" s="2" t="s">
        <v>1295</v>
      </c>
      <c r="E255" s="3">
        <v>37532</v>
      </c>
      <c r="F255" s="2" t="s">
        <v>25</v>
      </c>
      <c r="G255" s="2" t="s">
        <v>1296</v>
      </c>
      <c r="H255" s="2" t="s">
        <v>51</v>
      </c>
      <c r="I255" s="2" t="s">
        <v>1297</v>
      </c>
      <c r="J255" s="2">
        <v>51.457999999999998</v>
      </c>
      <c r="K255" s="2">
        <v>-0.123</v>
      </c>
      <c r="L255" s="4">
        <f ca="1">(TODAY()-E255)/365</f>
        <v>21.413698630136988</v>
      </c>
    </row>
    <row r="256" spans="1:12" x14ac:dyDescent="0.3">
      <c r="A256" s="2">
        <v>255</v>
      </c>
      <c r="B256" s="2" t="s">
        <v>1298</v>
      </c>
      <c r="C256" s="2" t="s">
        <v>1299</v>
      </c>
      <c r="D256" s="2" t="s">
        <v>1300</v>
      </c>
      <c r="E256" s="3">
        <v>34584</v>
      </c>
      <c r="F256" s="2" t="s">
        <v>38</v>
      </c>
      <c r="G256" s="2" t="s">
        <v>1301</v>
      </c>
      <c r="H256" s="2" t="s">
        <v>51</v>
      </c>
      <c r="I256" s="2" t="s">
        <v>1302</v>
      </c>
      <c r="J256" s="2">
        <v>51.645000000000003</v>
      </c>
      <c r="K256" s="2">
        <v>-0.02</v>
      </c>
      <c r="L256" s="4">
        <f ca="1">(TODAY()-E256)/365</f>
        <v>29.490410958904111</v>
      </c>
    </row>
    <row r="257" spans="1:12" x14ac:dyDescent="0.3">
      <c r="A257" s="2">
        <v>256</v>
      </c>
      <c r="B257" s="2" t="s">
        <v>1303</v>
      </c>
      <c r="C257" s="2" t="s">
        <v>1304</v>
      </c>
      <c r="D257" s="2" t="s">
        <v>1305</v>
      </c>
      <c r="E257" s="3">
        <v>38031</v>
      </c>
      <c r="F257" s="2" t="s">
        <v>25</v>
      </c>
      <c r="G257" s="2" t="s">
        <v>1306</v>
      </c>
      <c r="H257" s="2" t="s">
        <v>51</v>
      </c>
      <c r="I257" s="2" t="s">
        <v>1307</v>
      </c>
      <c r="J257" s="2">
        <v>51.597000000000001</v>
      </c>
      <c r="K257" s="2">
        <v>-0.60599999999999998</v>
      </c>
      <c r="L257" s="4">
        <f ca="1">(TODAY()-E257)/365</f>
        <v>20.046575342465754</v>
      </c>
    </row>
    <row r="258" spans="1:12" x14ac:dyDescent="0.3">
      <c r="A258" s="2">
        <v>257</v>
      </c>
      <c r="B258" s="2" t="s">
        <v>1308</v>
      </c>
      <c r="C258" s="2" t="s">
        <v>1309</v>
      </c>
      <c r="D258" s="2" t="s">
        <v>1310</v>
      </c>
      <c r="E258" s="3">
        <v>34179</v>
      </c>
      <c r="F258" s="2" t="s">
        <v>25</v>
      </c>
      <c r="G258" s="2" t="s">
        <v>1311</v>
      </c>
      <c r="H258" s="2" t="s">
        <v>27</v>
      </c>
      <c r="I258" s="2" t="s">
        <v>1312</v>
      </c>
      <c r="J258" s="2">
        <v>36.613999999999997</v>
      </c>
      <c r="K258" s="2">
        <v>-98.352000000000004</v>
      </c>
      <c r="L258" s="4">
        <f ca="1">(TODAY()-E258)/365</f>
        <v>30.6</v>
      </c>
    </row>
    <row r="259" spans="1:12" x14ac:dyDescent="0.3">
      <c r="A259" s="2">
        <v>258</v>
      </c>
      <c r="B259" s="2" t="s">
        <v>1313</v>
      </c>
      <c r="C259" s="2" t="s">
        <v>1314</v>
      </c>
      <c r="D259" s="2" t="s">
        <v>1315</v>
      </c>
      <c r="E259" s="3">
        <v>36030</v>
      </c>
      <c r="F259" s="2" t="s">
        <v>38</v>
      </c>
      <c r="G259" s="2" t="s">
        <v>1316</v>
      </c>
      <c r="H259" s="2" t="s">
        <v>27</v>
      </c>
      <c r="I259" s="2" t="s">
        <v>1317</v>
      </c>
      <c r="J259" s="2">
        <v>41.569000000000003</v>
      </c>
      <c r="K259" s="2">
        <v>-79.11</v>
      </c>
      <c r="L259" s="4">
        <f ca="1">(TODAY()-E259)/365</f>
        <v>25.528767123287672</v>
      </c>
    </row>
    <row r="260" spans="1:12" x14ac:dyDescent="0.3">
      <c r="A260" s="2">
        <v>259</v>
      </c>
      <c r="B260" s="2" t="s">
        <v>1318</v>
      </c>
      <c r="C260" s="2" t="s">
        <v>1319</v>
      </c>
      <c r="D260" s="2" t="s">
        <v>1320</v>
      </c>
      <c r="E260" s="3">
        <v>32081</v>
      </c>
      <c r="F260" s="2" t="s">
        <v>38</v>
      </c>
      <c r="G260" s="2" t="s">
        <v>1321</v>
      </c>
      <c r="H260" s="2" t="s">
        <v>27</v>
      </c>
      <c r="I260" s="2" t="s">
        <v>1322</v>
      </c>
      <c r="J260" s="2">
        <v>36.372999999999998</v>
      </c>
      <c r="K260" s="2">
        <v>-87.456999999999994</v>
      </c>
      <c r="L260" s="4">
        <f ca="1">(TODAY()-E260)/365</f>
        <v>36.347945205479455</v>
      </c>
    </row>
    <row r="261" spans="1:12" x14ac:dyDescent="0.3">
      <c r="A261" s="2">
        <v>260</v>
      </c>
      <c r="B261" s="2" t="s">
        <v>1323</v>
      </c>
      <c r="C261" s="2" t="s">
        <v>1324</v>
      </c>
      <c r="D261" s="2" t="s">
        <v>1325</v>
      </c>
      <c r="E261" s="3">
        <v>32124</v>
      </c>
      <c r="F261" s="2" t="s">
        <v>25</v>
      </c>
      <c r="G261" s="2" t="s">
        <v>1326</v>
      </c>
      <c r="H261" s="2" t="s">
        <v>51</v>
      </c>
      <c r="I261" s="2" t="s">
        <v>1327</v>
      </c>
      <c r="J261" s="2">
        <v>51.433</v>
      </c>
      <c r="K261" s="2">
        <v>-0.38500000000000001</v>
      </c>
      <c r="L261" s="4">
        <f ca="1">(TODAY()-E261)/365</f>
        <v>36.230136986301368</v>
      </c>
    </row>
    <row r="262" spans="1:12" x14ac:dyDescent="0.3">
      <c r="A262" s="2">
        <v>261</v>
      </c>
      <c r="B262" s="2" t="s">
        <v>1328</v>
      </c>
      <c r="C262" s="2" t="s">
        <v>1329</v>
      </c>
      <c r="D262" s="2" t="s">
        <v>1330</v>
      </c>
      <c r="E262" s="3">
        <v>36878</v>
      </c>
      <c r="G262" s="2" t="s">
        <v>1331</v>
      </c>
      <c r="H262" s="2" t="s">
        <v>45</v>
      </c>
      <c r="I262" s="2" t="s">
        <v>1332</v>
      </c>
      <c r="J262" s="2">
        <v>45.856000000000002</v>
      </c>
      <c r="K262" s="2">
        <v>-74.356999999999999</v>
      </c>
      <c r="L262" s="4">
        <f ca="1">(TODAY()-E262)/365</f>
        <v>23.205479452054796</v>
      </c>
    </row>
    <row r="263" spans="1:12" x14ac:dyDescent="0.3">
      <c r="A263" s="2">
        <v>262</v>
      </c>
      <c r="B263" s="2" t="s">
        <v>1333</v>
      </c>
      <c r="C263" s="2" t="s">
        <v>1334</v>
      </c>
      <c r="D263" s="2" t="s">
        <v>1335</v>
      </c>
      <c r="E263" s="3">
        <v>34534</v>
      </c>
      <c r="F263" s="2" t="s">
        <v>25</v>
      </c>
      <c r="G263" s="2" t="s">
        <v>1336</v>
      </c>
      <c r="H263" s="2" t="s">
        <v>27</v>
      </c>
      <c r="I263" s="2" t="s">
        <v>1337</v>
      </c>
      <c r="J263" s="2">
        <v>35.039000000000001</v>
      </c>
      <c r="K263" s="2">
        <v>-97.263000000000005</v>
      </c>
      <c r="L263" s="4">
        <f ca="1">(TODAY()-E263)/365</f>
        <v>29.627397260273973</v>
      </c>
    </row>
    <row r="264" spans="1:12" x14ac:dyDescent="0.3">
      <c r="A264" s="2">
        <v>263</v>
      </c>
      <c r="B264" s="2" t="s">
        <v>1338</v>
      </c>
      <c r="C264" s="2" t="s">
        <v>1339</v>
      </c>
      <c r="D264" s="2" t="s">
        <v>1340</v>
      </c>
      <c r="E264" s="3">
        <v>37033</v>
      </c>
      <c r="F264" s="2" t="s">
        <v>25</v>
      </c>
      <c r="G264" s="2" t="s">
        <v>1341</v>
      </c>
      <c r="H264" s="2" t="s">
        <v>51</v>
      </c>
      <c r="I264" s="2" t="s">
        <v>1342</v>
      </c>
      <c r="J264" s="2">
        <v>51.774000000000001</v>
      </c>
      <c r="K264" s="2">
        <v>-0.60099999999999998</v>
      </c>
      <c r="L264" s="4">
        <f ca="1">(TODAY()-E264)/365</f>
        <v>22.780821917808218</v>
      </c>
    </row>
    <row r="265" spans="1:12" x14ac:dyDescent="0.3">
      <c r="A265" s="2">
        <v>264</v>
      </c>
      <c r="B265" s="2" t="s">
        <v>1343</v>
      </c>
      <c r="C265" s="2" t="s">
        <v>1344</v>
      </c>
      <c r="D265" s="2" t="s">
        <v>1345</v>
      </c>
      <c r="E265" s="3">
        <v>36949</v>
      </c>
      <c r="F265" s="2" t="s">
        <v>25</v>
      </c>
      <c r="G265" s="2" t="s">
        <v>1346</v>
      </c>
      <c r="H265" s="2" t="s">
        <v>27</v>
      </c>
      <c r="I265" s="2" t="s">
        <v>1347</v>
      </c>
      <c r="J265" s="2">
        <v>39.756</v>
      </c>
      <c r="K265" s="2">
        <v>-92.45</v>
      </c>
      <c r="L265" s="4">
        <f ca="1">(TODAY()-E265)/365</f>
        <v>23.010958904109589</v>
      </c>
    </row>
    <row r="266" spans="1:12" x14ac:dyDescent="0.3">
      <c r="A266" s="2">
        <v>265</v>
      </c>
      <c r="B266" s="2" t="s">
        <v>1348</v>
      </c>
      <c r="C266" s="2" t="s">
        <v>1349</v>
      </c>
      <c r="D266" s="2" t="s">
        <v>1350</v>
      </c>
      <c r="E266" s="3">
        <v>31487</v>
      </c>
      <c r="F266" s="2" t="s">
        <v>38</v>
      </c>
      <c r="G266" s="2" t="s">
        <v>1351</v>
      </c>
      <c r="H266" s="2" t="s">
        <v>51</v>
      </c>
      <c r="I266" s="2" t="s">
        <v>1352</v>
      </c>
      <c r="J266" s="2">
        <v>51.45</v>
      </c>
      <c r="K266" s="2">
        <v>-0.51500000000000001</v>
      </c>
      <c r="L266" s="4">
        <f ca="1">(TODAY()-E266)/365</f>
        <v>37.975342465753428</v>
      </c>
    </row>
    <row r="267" spans="1:12" x14ac:dyDescent="0.3">
      <c r="A267" s="2">
        <v>266</v>
      </c>
      <c r="B267" s="2" t="s">
        <v>1353</v>
      </c>
      <c r="C267" s="2" t="s">
        <v>1354</v>
      </c>
      <c r="D267" s="2" t="s">
        <v>1355</v>
      </c>
      <c r="E267" s="3">
        <v>33521</v>
      </c>
      <c r="G267" s="2" t="s">
        <v>1356</v>
      </c>
      <c r="H267" s="2" t="s">
        <v>51</v>
      </c>
      <c r="I267" s="2" t="s">
        <v>1357</v>
      </c>
      <c r="J267" s="2">
        <v>51.491999999999997</v>
      </c>
      <c r="K267" s="2">
        <v>-0.39400000000000002</v>
      </c>
      <c r="L267" s="4">
        <f ca="1">(TODAY()-E267)/365</f>
        <v>32.402739726027399</v>
      </c>
    </row>
    <row r="268" spans="1:12" x14ac:dyDescent="0.3">
      <c r="A268" s="2">
        <v>267</v>
      </c>
      <c r="B268" s="2" t="s">
        <v>1358</v>
      </c>
      <c r="C268" s="2" t="s">
        <v>1359</v>
      </c>
      <c r="D268" s="2" t="s">
        <v>1360</v>
      </c>
      <c r="E268" s="3">
        <v>34515</v>
      </c>
      <c r="F268" s="2" t="s">
        <v>25</v>
      </c>
      <c r="G268" s="2" t="s">
        <v>1361</v>
      </c>
      <c r="H268" s="2" t="s">
        <v>27</v>
      </c>
      <c r="I268" s="2" t="s">
        <v>1362</v>
      </c>
      <c r="J268" s="2">
        <v>34.142000000000003</v>
      </c>
      <c r="K268" s="2">
        <v>-95.525999999999996</v>
      </c>
      <c r="L268" s="4">
        <f ca="1">(TODAY()-E268)/365</f>
        <v>29.67945205479452</v>
      </c>
    </row>
    <row r="269" spans="1:12" x14ac:dyDescent="0.3">
      <c r="A269" s="2">
        <v>268</v>
      </c>
      <c r="B269" s="2" t="s">
        <v>1363</v>
      </c>
      <c r="C269" s="2" t="s">
        <v>1364</v>
      </c>
      <c r="D269" s="2" t="s">
        <v>1365</v>
      </c>
      <c r="E269" s="3">
        <v>36233</v>
      </c>
      <c r="F269" s="2" t="s">
        <v>25</v>
      </c>
      <c r="G269" s="2" t="s">
        <v>1366</v>
      </c>
      <c r="H269" s="2" t="s">
        <v>27</v>
      </c>
      <c r="I269" s="2" t="s">
        <v>1367</v>
      </c>
      <c r="J269" s="2">
        <v>39.597999999999999</v>
      </c>
      <c r="K269" s="2">
        <v>-84.492000000000004</v>
      </c>
      <c r="L269" s="4">
        <f ca="1">(TODAY()-E269)/365</f>
        <v>24.972602739726028</v>
      </c>
    </row>
    <row r="270" spans="1:12" x14ac:dyDescent="0.3">
      <c r="A270" s="2">
        <v>269</v>
      </c>
      <c r="B270" s="2" t="s">
        <v>1368</v>
      </c>
      <c r="C270" s="2" t="s">
        <v>1369</v>
      </c>
      <c r="D270" s="2" t="s">
        <v>1370</v>
      </c>
      <c r="E270" s="3">
        <v>33804</v>
      </c>
      <c r="F270" s="2" t="s">
        <v>38</v>
      </c>
      <c r="G270" s="2" t="s">
        <v>1371</v>
      </c>
      <c r="H270" s="2" t="s">
        <v>27</v>
      </c>
      <c r="I270" s="2" t="s">
        <v>1372</v>
      </c>
      <c r="J270" s="2">
        <v>31.911999999999999</v>
      </c>
      <c r="K270" s="2">
        <v>-85.447999999999993</v>
      </c>
      <c r="L270" s="4">
        <f ca="1">(TODAY()-E270)/365</f>
        <v>31.627397260273973</v>
      </c>
    </row>
    <row r="271" spans="1:12" x14ac:dyDescent="0.3">
      <c r="A271" s="2">
        <v>270</v>
      </c>
      <c r="B271" s="2" t="s">
        <v>1373</v>
      </c>
      <c r="C271" s="2" t="s">
        <v>1374</v>
      </c>
      <c r="D271" s="2" t="s">
        <v>1375</v>
      </c>
      <c r="E271" s="3">
        <v>34045</v>
      </c>
      <c r="F271" s="2" t="s">
        <v>38</v>
      </c>
      <c r="G271" s="2" t="s">
        <v>1376</v>
      </c>
      <c r="H271" s="2" t="s">
        <v>51</v>
      </c>
      <c r="I271" s="2" t="s">
        <v>1377</v>
      </c>
      <c r="J271" s="2">
        <v>51.335000000000001</v>
      </c>
      <c r="K271" s="2">
        <v>-0.61299999999999999</v>
      </c>
      <c r="L271" s="4">
        <f ca="1">(TODAY()-E271)/365</f>
        <v>30.967123287671232</v>
      </c>
    </row>
    <row r="272" spans="1:12" x14ac:dyDescent="0.3">
      <c r="A272" s="2">
        <v>271</v>
      </c>
      <c r="B272" s="2" t="s">
        <v>1378</v>
      </c>
      <c r="C272" s="2" t="s">
        <v>1379</v>
      </c>
      <c r="D272" s="2" t="s">
        <v>1380</v>
      </c>
      <c r="E272" s="3">
        <v>37366</v>
      </c>
      <c r="F272" s="2" t="s">
        <v>25</v>
      </c>
      <c r="G272" s="2" t="s">
        <v>1381</v>
      </c>
      <c r="H272" s="2" t="s">
        <v>27</v>
      </c>
      <c r="I272" s="2" t="s">
        <v>1382</v>
      </c>
      <c r="J272" s="2">
        <v>36.853000000000002</v>
      </c>
      <c r="K272" s="2">
        <v>-85.822000000000003</v>
      </c>
      <c r="L272" s="4">
        <f ca="1">(TODAY()-E272)/365</f>
        <v>21.86849315068493</v>
      </c>
    </row>
    <row r="273" spans="1:12" x14ac:dyDescent="0.3">
      <c r="A273" s="2">
        <v>272</v>
      </c>
      <c r="B273" s="2" t="s">
        <v>1383</v>
      </c>
      <c r="C273" s="2" t="s">
        <v>1384</v>
      </c>
      <c r="D273" s="2" t="s">
        <v>1385</v>
      </c>
      <c r="E273" s="3">
        <v>33000</v>
      </c>
      <c r="F273" s="2" t="s">
        <v>25</v>
      </c>
      <c r="G273" s="2" t="s">
        <v>1386</v>
      </c>
      <c r="H273" s="2" t="s">
        <v>45</v>
      </c>
      <c r="I273" s="2" t="s">
        <v>1387</v>
      </c>
      <c r="J273" s="2">
        <v>52.875</v>
      </c>
      <c r="K273" s="2">
        <v>-110.59</v>
      </c>
      <c r="L273" s="4">
        <f ca="1">(TODAY()-E273)/365</f>
        <v>33.830136986301369</v>
      </c>
    </row>
    <row r="274" spans="1:12" x14ac:dyDescent="0.3">
      <c r="A274" s="2">
        <v>273</v>
      </c>
      <c r="B274" s="2" t="s">
        <v>1388</v>
      </c>
      <c r="C274" s="2" t="s">
        <v>1389</v>
      </c>
      <c r="D274" s="2" t="s">
        <v>1390</v>
      </c>
      <c r="E274" s="3">
        <v>31284</v>
      </c>
      <c r="F274" s="2" t="s">
        <v>38</v>
      </c>
      <c r="G274" s="2" t="s">
        <v>1391</v>
      </c>
      <c r="H274" s="2" t="s">
        <v>45</v>
      </c>
      <c r="I274" s="2" t="s">
        <v>1392</v>
      </c>
      <c r="J274" s="2">
        <v>45.585000000000001</v>
      </c>
      <c r="K274" s="2">
        <v>-74.522000000000006</v>
      </c>
      <c r="L274" s="4">
        <f ca="1">(TODAY()-E274)/365</f>
        <v>38.531506849315072</v>
      </c>
    </row>
    <row r="275" spans="1:12" x14ac:dyDescent="0.3">
      <c r="A275" s="2">
        <v>274</v>
      </c>
      <c r="B275" s="2" t="s">
        <v>1393</v>
      </c>
      <c r="C275" s="2" t="s">
        <v>1394</v>
      </c>
      <c r="D275" s="2" t="s">
        <v>1395</v>
      </c>
      <c r="E275" s="3">
        <v>38281</v>
      </c>
      <c r="F275" s="2" t="s">
        <v>38</v>
      </c>
      <c r="G275" s="2" t="s">
        <v>1396</v>
      </c>
      <c r="H275" s="2" t="s">
        <v>27</v>
      </c>
      <c r="I275" s="2" t="s">
        <v>1397</v>
      </c>
      <c r="J275" s="2">
        <v>40.814</v>
      </c>
      <c r="K275" s="2">
        <v>-94.918999999999997</v>
      </c>
      <c r="L275" s="4">
        <f ca="1">(TODAY()-E275)/365</f>
        <v>19.361643835616437</v>
      </c>
    </row>
    <row r="276" spans="1:12" x14ac:dyDescent="0.3">
      <c r="A276" s="2">
        <v>275</v>
      </c>
      <c r="B276" s="2" t="s">
        <v>1398</v>
      </c>
      <c r="C276" s="2" t="s">
        <v>1399</v>
      </c>
      <c r="D276" s="2" t="s">
        <v>1400</v>
      </c>
      <c r="E276" s="3">
        <v>33989</v>
      </c>
      <c r="F276" s="2" t="s">
        <v>38</v>
      </c>
      <c r="G276" s="2" t="s">
        <v>1401</v>
      </c>
      <c r="H276" s="2" t="s">
        <v>45</v>
      </c>
      <c r="I276" s="2" t="s">
        <v>1402</v>
      </c>
      <c r="J276" s="2">
        <v>50.095999999999997</v>
      </c>
      <c r="K276" s="2">
        <v>-119.309</v>
      </c>
      <c r="L276" s="4">
        <f ca="1">(TODAY()-E276)/365</f>
        <v>31.12054794520548</v>
      </c>
    </row>
    <row r="277" spans="1:12" x14ac:dyDescent="0.3">
      <c r="A277" s="2">
        <v>276</v>
      </c>
      <c r="B277" s="2" t="s">
        <v>1403</v>
      </c>
      <c r="C277" s="2" t="s">
        <v>1404</v>
      </c>
      <c r="D277" s="2" t="s">
        <v>1405</v>
      </c>
      <c r="E277" s="3">
        <v>36735</v>
      </c>
      <c r="F277" s="2" t="s">
        <v>38</v>
      </c>
      <c r="G277" s="2" t="s">
        <v>1406</v>
      </c>
      <c r="H277" s="2" t="s">
        <v>57</v>
      </c>
      <c r="I277" s="2" t="s">
        <v>1407</v>
      </c>
      <c r="J277" s="2">
        <v>36.137999999999998</v>
      </c>
      <c r="K277" s="2">
        <v>-88.9</v>
      </c>
      <c r="L277" s="4">
        <f ca="1">(TODAY()-E277)/365</f>
        <v>23.597260273972601</v>
      </c>
    </row>
    <row r="278" spans="1:12" x14ac:dyDescent="0.3">
      <c r="A278" s="2">
        <v>277</v>
      </c>
      <c r="B278" s="2" t="s">
        <v>1408</v>
      </c>
      <c r="C278" s="2" t="s">
        <v>1409</v>
      </c>
      <c r="D278" s="2" t="s">
        <v>1410</v>
      </c>
      <c r="E278" s="3">
        <v>31878</v>
      </c>
      <c r="F278" s="2" t="s">
        <v>25</v>
      </c>
      <c r="G278" s="2" t="s">
        <v>1411</v>
      </c>
      <c r="H278" s="2" t="s">
        <v>45</v>
      </c>
      <c r="I278" s="2" t="s">
        <v>1412</v>
      </c>
      <c r="J278" s="2">
        <v>46.423000000000002</v>
      </c>
      <c r="K278" s="2">
        <v>-75.950999999999993</v>
      </c>
      <c r="L278" s="4">
        <f ca="1">(TODAY()-E278)/365</f>
        <v>36.904109589041099</v>
      </c>
    </row>
    <row r="279" spans="1:12" x14ac:dyDescent="0.3">
      <c r="A279" s="2">
        <v>278</v>
      </c>
      <c r="B279" s="2" t="s">
        <v>1413</v>
      </c>
      <c r="C279" s="2" t="s">
        <v>1414</v>
      </c>
      <c r="D279" s="2" t="s">
        <v>1415</v>
      </c>
      <c r="E279" s="3">
        <v>33291</v>
      </c>
      <c r="F279" s="2" t="s">
        <v>38</v>
      </c>
      <c r="G279" s="2" t="s">
        <v>1416</v>
      </c>
      <c r="H279" s="2" t="s">
        <v>27</v>
      </c>
      <c r="I279" s="2" t="s">
        <v>1417</v>
      </c>
      <c r="J279" s="2">
        <v>38.417999999999999</v>
      </c>
      <c r="K279" s="2">
        <v>-89.105000000000004</v>
      </c>
      <c r="L279" s="4">
        <f ca="1">(TODAY()-E279)/365</f>
        <v>33.032876712328765</v>
      </c>
    </row>
    <row r="280" spans="1:12" x14ac:dyDescent="0.3">
      <c r="A280" s="2">
        <v>279</v>
      </c>
      <c r="B280" s="2" t="s">
        <v>1418</v>
      </c>
      <c r="C280" s="2" t="s">
        <v>1419</v>
      </c>
      <c r="D280" s="2" t="s">
        <v>1420</v>
      </c>
      <c r="E280" s="3">
        <v>37261</v>
      </c>
      <c r="F280" s="2" t="s">
        <v>38</v>
      </c>
      <c r="G280" s="2" t="s">
        <v>1421</v>
      </c>
      <c r="H280" s="2" t="s">
        <v>45</v>
      </c>
      <c r="I280" s="2" t="s">
        <v>1422</v>
      </c>
      <c r="J280" s="2">
        <v>53.292999999999999</v>
      </c>
      <c r="K280" s="2">
        <v>-105.845</v>
      </c>
      <c r="L280" s="4">
        <f ca="1">(TODAY()-E280)/365</f>
        <v>22.156164383561645</v>
      </c>
    </row>
    <row r="281" spans="1:12" x14ac:dyDescent="0.3">
      <c r="A281" s="2">
        <v>280</v>
      </c>
      <c r="B281" s="2" t="s">
        <v>1423</v>
      </c>
      <c r="C281" s="2" t="s">
        <v>1424</v>
      </c>
      <c r="D281" s="2" t="s">
        <v>1425</v>
      </c>
      <c r="E281" s="3">
        <v>35089</v>
      </c>
      <c r="F281" s="2" t="s">
        <v>25</v>
      </c>
      <c r="G281" s="2" t="s">
        <v>1426</v>
      </c>
      <c r="H281" s="2" t="s">
        <v>27</v>
      </c>
      <c r="I281" s="2" t="s">
        <v>1427</v>
      </c>
      <c r="J281" s="2">
        <v>35.832000000000001</v>
      </c>
      <c r="K281" s="2">
        <v>-85.412000000000006</v>
      </c>
      <c r="L281" s="4">
        <f ca="1">(TODAY()-E281)/365</f>
        <v>28.106849315068494</v>
      </c>
    </row>
    <row r="282" spans="1:12" x14ac:dyDescent="0.3">
      <c r="A282" s="2">
        <v>281</v>
      </c>
      <c r="B282" s="2" t="s">
        <v>525</v>
      </c>
      <c r="C282" s="2" t="s">
        <v>1428</v>
      </c>
      <c r="D282" s="2" t="s">
        <v>1429</v>
      </c>
      <c r="E282" s="3">
        <v>35483</v>
      </c>
      <c r="F282" s="2" t="s">
        <v>25</v>
      </c>
      <c r="G282" s="2" t="s">
        <v>1430</v>
      </c>
      <c r="H282" s="2" t="s">
        <v>51</v>
      </c>
      <c r="I282" s="2" t="s">
        <v>1431</v>
      </c>
      <c r="J282" s="2">
        <v>51.726999999999997</v>
      </c>
      <c r="K282" s="2">
        <v>-0.13400000000000001</v>
      </c>
      <c r="L282" s="4">
        <f ca="1">(TODAY()-E282)/365</f>
        <v>27.027397260273972</v>
      </c>
    </row>
    <row r="283" spans="1:12" x14ac:dyDescent="0.3">
      <c r="A283" s="2">
        <v>282</v>
      </c>
      <c r="B283" s="2" t="s">
        <v>1432</v>
      </c>
      <c r="C283" s="2" t="s">
        <v>1433</v>
      </c>
      <c r="D283" s="2" t="s">
        <v>1434</v>
      </c>
      <c r="E283" s="3">
        <v>33701</v>
      </c>
      <c r="F283" s="2" t="s">
        <v>25</v>
      </c>
      <c r="G283" s="2" t="s">
        <v>1435</v>
      </c>
      <c r="H283" s="2" t="s">
        <v>51</v>
      </c>
      <c r="I283" s="2" t="s">
        <v>1436</v>
      </c>
      <c r="J283" s="2">
        <v>51.524999999999999</v>
      </c>
      <c r="K283" s="2">
        <v>0.34</v>
      </c>
      <c r="L283" s="4">
        <f ca="1">(TODAY()-E283)/365</f>
        <v>31.909589041095892</v>
      </c>
    </row>
    <row r="284" spans="1:12" x14ac:dyDescent="0.3">
      <c r="A284" s="2">
        <v>283</v>
      </c>
      <c r="B284" s="2" t="s">
        <v>1437</v>
      </c>
      <c r="C284" s="2" t="s">
        <v>1438</v>
      </c>
      <c r="D284" s="2" t="s">
        <v>1439</v>
      </c>
      <c r="E284" s="3">
        <v>36205</v>
      </c>
      <c r="G284" s="2" t="s">
        <v>1440</v>
      </c>
      <c r="H284" s="2" t="s">
        <v>27</v>
      </c>
      <c r="I284" s="2" t="s">
        <v>1441</v>
      </c>
      <c r="J284" s="2">
        <v>38.671999999999997</v>
      </c>
      <c r="K284" s="2">
        <v>-87.825000000000003</v>
      </c>
      <c r="L284" s="4">
        <f ca="1">(TODAY()-E284)/365</f>
        <v>25.049315068493151</v>
      </c>
    </row>
    <row r="285" spans="1:12" x14ac:dyDescent="0.3">
      <c r="A285" s="2">
        <v>284</v>
      </c>
      <c r="B285" s="2" t="s">
        <v>1442</v>
      </c>
      <c r="C285" s="2" t="s">
        <v>1443</v>
      </c>
      <c r="D285" s="2" t="s">
        <v>1444</v>
      </c>
      <c r="E285" s="3">
        <v>35295</v>
      </c>
      <c r="F285" s="2" t="s">
        <v>38</v>
      </c>
      <c r="G285" s="2" t="s">
        <v>1445</v>
      </c>
      <c r="H285" s="2" t="s">
        <v>51</v>
      </c>
      <c r="I285" s="2" t="s">
        <v>1446</v>
      </c>
      <c r="J285" s="2">
        <v>51.47</v>
      </c>
      <c r="K285" s="2">
        <v>-9.2999999999999999E-2</v>
      </c>
      <c r="L285" s="4">
        <f ca="1">(TODAY()-E285)/365</f>
        <v>27.542465753424658</v>
      </c>
    </row>
    <row r="286" spans="1:12" x14ac:dyDescent="0.3">
      <c r="A286" s="2">
        <v>285</v>
      </c>
      <c r="B286" s="2" t="s">
        <v>1447</v>
      </c>
      <c r="C286" s="2" t="s">
        <v>1448</v>
      </c>
      <c r="D286" s="2" t="s">
        <v>1449</v>
      </c>
      <c r="E286" s="3">
        <v>33368</v>
      </c>
      <c r="F286" s="2" t="s">
        <v>25</v>
      </c>
      <c r="G286" s="2" t="s">
        <v>1450</v>
      </c>
      <c r="H286" s="2" t="s">
        <v>45</v>
      </c>
      <c r="I286" s="2" t="s">
        <v>1451</v>
      </c>
      <c r="J286" s="2">
        <v>47.006</v>
      </c>
      <c r="K286" s="2">
        <v>-74.781999999999996</v>
      </c>
      <c r="L286" s="4">
        <f ca="1">(TODAY()-E286)/365</f>
        <v>32.821917808219176</v>
      </c>
    </row>
    <row r="287" spans="1:12" x14ac:dyDescent="0.3">
      <c r="A287" s="2">
        <v>286</v>
      </c>
      <c r="B287" s="2" t="s">
        <v>1452</v>
      </c>
      <c r="C287" s="2" t="s">
        <v>1453</v>
      </c>
      <c r="D287" s="2" t="s">
        <v>1454</v>
      </c>
      <c r="E287" s="3">
        <v>20016</v>
      </c>
      <c r="F287" s="2" t="s">
        <v>25</v>
      </c>
      <c r="G287" s="2" t="s">
        <v>1455</v>
      </c>
      <c r="H287" s="2" t="s">
        <v>51</v>
      </c>
      <c r="I287" s="2" t="s">
        <v>1456</v>
      </c>
      <c r="J287" s="2">
        <v>51.62</v>
      </c>
      <c r="K287" s="2">
        <v>-0.33600000000000002</v>
      </c>
      <c r="L287" s="4">
        <f ca="1">(TODAY()-E287)/365</f>
        <v>69.402739726027391</v>
      </c>
    </row>
    <row r="288" spans="1:12" x14ac:dyDescent="0.3">
      <c r="A288" s="2">
        <v>287</v>
      </c>
      <c r="B288" s="2" t="s">
        <v>1457</v>
      </c>
      <c r="C288" s="2" t="s">
        <v>1458</v>
      </c>
      <c r="D288" s="2" t="s">
        <v>1459</v>
      </c>
      <c r="E288" s="3">
        <v>36199</v>
      </c>
      <c r="F288" s="2" t="s">
        <v>38</v>
      </c>
      <c r="G288" s="2" t="s">
        <v>1460</v>
      </c>
      <c r="H288" s="2" t="s">
        <v>45</v>
      </c>
      <c r="I288" s="2" t="s">
        <v>1461</v>
      </c>
      <c r="J288" s="2">
        <v>46.213000000000001</v>
      </c>
      <c r="K288" s="2">
        <v>-72.322999999999993</v>
      </c>
      <c r="L288" s="4">
        <f ca="1">(TODAY()-E288)/365</f>
        <v>25.065753424657533</v>
      </c>
    </row>
    <row r="289" spans="1:12" x14ac:dyDescent="0.3">
      <c r="A289" s="2">
        <v>288</v>
      </c>
      <c r="B289" s="2" t="s">
        <v>1462</v>
      </c>
      <c r="C289" s="2" t="s">
        <v>1463</v>
      </c>
      <c r="D289" s="2" t="s">
        <v>1464</v>
      </c>
      <c r="E289" s="3">
        <v>37126</v>
      </c>
      <c r="F289" s="2" t="s">
        <v>92</v>
      </c>
      <c r="G289" s="2" t="s">
        <v>1465</v>
      </c>
      <c r="H289" s="2" t="s">
        <v>27</v>
      </c>
      <c r="I289" s="2" t="s">
        <v>1466</v>
      </c>
      <c r="J289" s="2">
        <v>34.334000000000003</v>
      </c>
      <c r="K289" s="2">
        <v>-83.296000000000006</v>
      </c>
      <c r="L289" s="4">
        <f ca="1">(TODAY()-E289)/365</f>
        <v>22.526027397260275</v>
      </c>
    </row>
    <row r="290" spans="1:12" x14ac:dyDescent="0.3">
      <c r="A290" s="2">
        <v>289</v>
      </c>
      <c r="B290" s="2" t="s">
        <v>1467</v>
      </c>
      <c r="C290" s="2" t="s">
        <v>1468</v>
      </c>
      <c r="D290" s="2" t="s">
        <v>1469</v>
      </c>
      <c r="E290" s="3">
        <v>33937</v>
      </c>
      <c r="F290" s="2" t="s">
        <v>25</v>
      </c>
      <c r="G290" s="2" t="s">
        <v>1470</v>
      </c>
      <c r="H290" s="2" t="s">
        <v>51</v>
      </c>
      <c r="I290" s="2" t="s">
        <v>1471</v>
      </c>
      <c r="J290" s="2">
        <v>51.552</v>
      </c>
      <c r="K290" s="2">
        <v>0.36099999999999999</v>
      </c>
      <c r="L290" s="4">
        <f ca="1">(TODAY()-E290)/365</f>
        <v>31.263013698630136</v>
      </c>
    </row>
    <row r="291" spans="1:12" x14ac:dyDescent="0.3">
      <c r="A291" s="2">
        <v>290</v>
      </c>
      <c r="B291" s="2" t="s">
        <v>1472</v>
      </c>
      <c r="C291" s="2" t="s">
        <v>1473</v>
      </c>
      <c r="D291" s="2" t="s">
        <v>1474</v>
      </c>
      <c r="E291" s="3">
        <v>31726</v>
      </c>
      <c r="F291" s="2" t="s">
        <v>25</v>
      </c>
      <c r="G291" s="2" t="s">
        <v>1475</v>
      </c>
      <c r="H291" s="2" t="s">
        <v>51</v>
      </c>
      <c r="I291" s="2" t="s">
        <v>1476</v>
      </c>
      <c r="J291" s="2">
        <v>51.6</v>
      </c>
      <c r="K291" s="2">
        <v>0</v>
      </c>
      <c r="L291" s="4">
        <f ca="1">(TODAY()-E291)/365</f>
        <v>37.320547945205476</v>
      </c>
    </row>
    <row r="292" spans="1:12" x14ac:dyDescent="0.3">
      <c r="A292" s="2">
        <v>291</v>
      </c>
      <c r="B292" s="2" t="s">
        <v>1477</v>
      </c>
      <c r="C292" s="2" t="s">
        <v>1478</v>
      </c>
      <c r="D292" s="2" t="s">
        <v>1479</v>
      </c>
      <c r="E292" s="3">
        <v>34799</v>
      </c>
      <c r="F292" s="2" t="s">
        <v>38</v>
      </c>
      <c r="G292" s="2" t="s">
        <v>1480</v>
      </c>
      <c r="H292" s="2" t="s">
        <v>27</v>
      </c>
      <c r="I292" s="2" t="s">
        <v>1481</v>
      </c>
      <c r="J292" s="2">
        <v>36.976999999999997</v>
      </c>
      <c r="K292" s="2">
        <v>-84.591999999999999</v>
      </c>
      <c r="L292" s="4">
        <f ca="1">(TODAY()-E292)/365</f>
        <v>28.901369863013699</v>
      </c>
    </row>
    <row r="293" spans="1:12" x14ac:dyDescent="0.3">
      <c r="A293" s="2">
        <v>292</v>
      </c>
      <c r="B293" s="2" t="s">
        <v>1482</v>
      </c>
      <c r="C293" s="2" t="s">
        <v>1483</v>
      </c>
      <c r="D293" s="2" t="s">
        <v>1484</v>
      </c>
      <c r="E293" s="3">
        <v>34134</v>
      </c>
      <c r="F293" s="2" t="s">
        <v>25</v>
      </c>
      <c r="G293" s="2" t="s">
        <v>1485</v>
      </c>
      <c r="H293" s="2" t="s">
        <v>45</v>
      </c>
      <c r="I293" s="2" t="s">
        <v>1486</v>
      </c>
      <c r="J293" s="2">
        <v>46.481999999999999</v>
      </c>
      <c r="K293" s="2">
        <v>-71.867000000000004</v>
      </c>
      <c r="L293" s="4">
        <f ca="1">(TODAY()-E293)/365</f>
        <v>30.723287671232878</v>
      </c>
    </row>
    <row r="294" spans="1:12" x14ac:dyDescent="0.3">
      <c r="A294" s="2">
        <v>293</v>
      </c>
      <c r="B294" s="2" t="s">
        <v>1487</v>
      </c>
      <c r="C294" s="2" t="s">
        <v>1488</v>
      </c>
      <c r="D294" s="2" t="s">
        <v>1489</v>
      </c>
      <c r="E294" s="3">
        <v>36013</v>
      </c>
      <c r="F294" s="2" t="s">
        <v>25</v>
      </c>
      <c r="G294" s="2" t="s">
        <v>1490</v>
      </c>
      <c r="H294" s="2" t="s">
        <v>45</v>
      </c>
      <c r="I294" s="2" t="s">
        <v>1491</v>
      </c>
      <c r="J294" s="2">
        <v>49.779000000000003</v>
      </c>
      <c r="K294" s="2">
        <v>-120.502</v>
      </c>
      <c r="L294" s="4">
        <f ca="1">(TODAY()-E294)/365</f>
        <v>25.575342465753426</v>
      </c>
    </row>
    <row r="295" spans="1:12" x14ac:dyDescent="0.3">
      <c r="A295" s="2">
        <v>294</v>
      </c>
      <c r="B295" s="2" t="s">
        <v>1492</v>
      </c>
      <c r="C295" s="2" t="s">
        <v>1493</v>
      </c>
      <c r="D295" s="2" t="s">
        <v>1494</v>
      </c>
      <c r="E295" s="3">
        <v>31913</v>
      </c>
      <c r="F295" s="2" t="s">
        <v>38</v>
      </c>
      <c r="G295" s="2" t="s">
        <v>1495</v>
      </c>
      <c r="H295" s="2" t="s">
        <v>27</v>
      </c>
      <c r="I295" s="2" t="s">
        <v>1496</v>
      </c>
      <c r="J295" s="2">
        <v>42.35</v>
      </c>
      <c r="K295" s="2">
        <v>-76.305000000000007</v>
      </c>
      <c r="L295" s="4">
        <f ca="1">(TODAY()-E295)/365</f>
        <v>36.80821917808219</v>
      </c>
    </row>
    <row r="296" spans="1:12" x14ac:dyDescent="0.3">
      <c r="A296" s="2">
        <v>295</v>
      </c>
      <c r="B296" s="2" t="s">
        <v>1497</v>
      </c>
      <c r="C296" s="2" t="s">
        <v>1498</v>
      </c>
      <c r="D296" s="2" t="s">
        <v>1499</v>
      </c>
      <c r="E296" s="3">
        <v>36360</v>
      </c>
      <c r="F296" s="2" t="s">
        <v>38</v>
      </c>
      <c r="G296" s="2" t="s">
        <v>1500</v>
      </c>
      <c r="H296" s="2" t="s">
        <v>51</v>
      </c>
      <c r="I296" s="2" t="s">
        <v>1501</v>
      </c>
      <c r="J296" s="2">
        <v>51.741</v>
      </c>
      <c r="K296" s="2">
        <v>0.105</v>
      </c>
      <c r="L296" s="4">
        <f ca="1">(TODAY()-E296)/365</f>
        <v>24.624657534246577</v>
      </c>
    </row>
    <row r="297" spans="1:12" x14ac:dyDescent="0.3">
      <c r="A297" s="2">
        <v>296</v>
      </c>
      <c r="B297" s="2" t="s">
        <v>1502</v>
      </c>
      <c r="C297" s="2" t="s">
        <v>1503</v>
      </c>
      <c r="D297" s="2" t="s">
        <v>1504</v>
      </c>
      <c r="E297" s="3">
        <v>31420</v>
      </c>
      <c r="F297" s="2" t="s">
        <v>25</v>
      </c>
      <c r="G297" s="2" t="s">
        <v>1505</v>
      </c>
      <c r="H297" s="2" t="s">
        <v>27</v>
      </c>
      <c r="I297" s="2" t="s">
        <v>1506</v>
      </c>
      <c r="J297" s="2">
        <v>41.036000000000001</v>
      </c>
      <c r="K297" s="2">
        <v>-86.144999999999996</v>
      </c>
      <c r="L297" s="4">
        <f ca="1">(TODAY()-E297)/365</f>
        <v>38.158904109589038</v>
      </c>
    </row>
    <row r="298" spans="1:12" x14ac:dyDescent="0.3">
      <c r="A298" s="2">
        <v>297</v>
      </c>
      <c r="B298" s="2" t="s">
        <v>1507</v>
      </c>
      <c r="C298" s="2" t="s">
        <v>1508</v>
      </c>
      <c r="D298" s="2" t="s">
        <v>1509</v>
      </c>
      <c r="E298" s="3">
        <v>30453</v>
      </c>
      <c r="F298" s="2" t="s">
        <v>38</v>
      </c>
      <c r="G298" s="2" t="s">
        <v>1510</v>
      </c>
      <c r="H298" s="2" t="s">
        <v>27</v>
      </c>
      <c r="I298" s="2" t="s">
        <v>1511</v>
      </c>
      <c r="J298" s="2">
        <v>41.610999999999997</v>
      </c>
      <c r="K298" s="2">
        <v>-97.132000000000005</v>
      </c>
      <c r="L298" s="4">
        <f ca="1">(TODAY()-E298)/365</f>
        <v>40.80821917808219</v>
      </c>
    </row>
    <row r="299" spans="1:12" x14ac:dyDescent="0.3">
      <c r="A299" s="2">
        <v>298</v>
      </c>
      <c r="B299" s="2" t="s">
        <v>1512</v>
      </c>
      <c r="C299" s="2" t="s">
        <v>1513</v>
      </c>
      <c r="D299" s="2" t="s">
        <v>1514</v>
      </c>
      <c r="E299" s="3">
        <v>32585</v>
      </c>
      <c r="F299" s="2" t="s">
        <v>25</v>
      </c>
      <c r="G299" s="2" t="s">
        <v>1515</v>
      </c>
      <c r="H299" s="2" t="s">
        <v>27</v>
      </c>
      <c r="I299" s="2" t="s">
        <v>1516</v>
      </c>
      <c r="J299" s="2">
        <v>41.631999999999998</v>
      </c>
      <c r="K299" s="2">
        <v>-96.123999999999995</v>
      </c>
      <c r="L299" s="4">
        <f ca="1">(TODAY()-E299)/365</f>
        <v>34.967123287671235</v>
      </c>
    </row>
    <row r="300" spans="1:12" x14ac:dyDescent="0.3">
      <c r="A300" s="2">
        <v>299</v>
      </c>
      <c r="B300" s="2" t="s">
        <v>1517</v>
      </c>
      <c r="C300" s="2" t="s">
        <v>1518</v>
      </c>
      <c r="D300" s="2" t="s">
        <v>1519</v>
      </c>
      <c r="E300" s="3">
        <v>34435</v>
      </c>
      <c r="F300" s="2" t="s">
        <v>38</v>
      </c>
      <c r="G300" s="2" t="s">
        <v>1520</v>
      </c>
      <c r="H300" s="2" t="s">
        <v>27</v>
      </c>
      <c r="I300" s="2" t="s">
        <v>1521</v>
      </c>
      <c r="J300" s="2">
        <v>31.481999999999999</v>
      </c>
      <c r="K300" s="2">
        <v>-85.093999999999994</v>
      </c>
      <c r="L300" s="4">
        <f ca="1">(TODAY()-E300)/365</f>
        <v>29.898630136986302</v>
      </c>
    </row>
    <row r="301" spans="1:12" x14ac:dyDescent="0.3">
      <c r="A301" s="2">
        <v>300</v>
      </c>
      <c r="B301" s="2" t="s">
        <v>1522</v>
      </c>
      <c r="C301" s="2" t="s">
        <v>1523</v>
      </c>
      <c r="D301" s="2" t="s">
        <v>1524</v>
      </c>
      <c r="E301" s="3">
        <v>37252</v>
      </c>
      <c r="F301" s="2" t="s">
        <v>25</v>
      </c>
      <c r="G301" s="2" t="s">
        <v>1525</v>
      </c>
      <c r="H301" s="2" t="s">
        <v>51</v>
      </c>
      <c r="I301" s="2" t="s">
        <v>1526</v>
      </c>
      <c r="J301" s="2">
        <v>51.597000000000001</v>
      </c>
      <c r="K301" s="2">
        <v>0.39800000000000002</v>
      </c>
      <c r="L301" s="4">
        <f ca="1">(TODAY()-E301)/365</f>
        <v>22.18082191780822</v>
      </c>
    </row>
    <row r="302" spans="1:12" x14ac:dyDescent="0.3">
      <c r="A302" s="2">
        <v>301</v>
      </c>
      <c r="B302" s="2" t="s">
        <v>1527</v>
      </c>
      <c r="C302" s="2" t="s">
        <v>1528</v>
      </c>
      <c r="D302" s="2" t="s">
        <v>1529</v>
      </c>
      <c r="E302" s="3">
        <v>34472</v>
      </c>
      <c r="F302" s="2" t="s">
        <v>38</v>
      </c>
      <c r="G302" s="2" t="s">
        <v>1530</v>
      </c>
      <c r="H302" s="2" t="s">
        <v>51</v>
      </c>
      <c r="I302" s="2" t="s">
        <v>1531</v>
      </c>
      <c r="J302" s="2">
        <v>51.539000000000001</v>
      </c>
      <c r="K302" s="2">
        <v>-0.56999999999999995</v>
      </c>
      <c r="L302" s="4">
        <f ca="1">(TODAY()-E302)/365</f>
        <v>29.797260273972604</v>
      </c>
    </row>
    <row r="303" spans="1:12" x14ac:dyDescent="0.3">
      <c r="A303" s="2">
        <v>302</v>
      </c>
      <c r="B303" s="2" t="s">
        <v>1532</v>
      </c>
      <c r="C303" s="2" t="s">
        <v>1533</v>
      </c>
      <c r="D303" s="2" t="s">
        <v>1534</v>
      </c>
      <c r="E303" s="3">
        <v>36116</v>
      </c>
      <c r="F303" s="2" t="s">
        <v>25</v>
      </c>
      <c r="G303" s="2" t="s">
        <v>1535</v>
      </c>
      <c r="H303" s="2" t="s">
        <v>27</v>
      </c>
      <c r="I303" s="2" t="s">
        <v>1536</v>
      </c>
      <c r="J303" s="2">
        <v>36.927</v>
      </c>
      <c r="K303" s="2">
        <v>-96.400999999999996</v>
      </c>
      <c r="L303" s="4">
        <f ca="1">(TODAY()-E303)/365</f>
        <v>25.293150684931508</v>
      </c>
    </row>
    <row r="304" spans="1:12" x14ac:dyDescent="0.3">
      <c r="A304" s="2">
        <v>303</v>
      </c>
      <c r="B304" s="2" t="s">
        <v>1537</v>
      </c>
      <c r="C304" s="2" t="s">
        <v>1538</v>
      </c>
      <c r="D304" s="2" t="s">
        <v>1539</v>
      </c>
      <c r="E304" s="3">
        <v>34210</v>
      </c>
      <c r="F304" s="2" t="s">
        <v>38</v>
      </c>
      <c r="G304" s="2" t="s">
        <v>1540</v>
      </c>
      <c r="H304" s="2" t="s">
        <v>27</v>
      </c>
      <c r="I304" s="2" t="s">
        <v>1541</v>
      </c>
      <c r="J304" s="2">
        <v>33.031999999999996</v>
      </c>
      <c r="K304" s="2">
        <v>-84.652000000000001</v>
      </c>
      <c r="L304" s="4">
        <f ca="1">(TODAY()-E304)/365</f>
        <v>30.515068493150686</v>
      </c>
    </row>
    <row r="305" spans="1:12" x14ac:dyDescent="0.3">
      <c r="A305" s="2">
        <v>304</v>
      </c>
      <c r="B305" s="2" t="s">
        <v>1542</v>
      </c>
      <c r="C305" s="2" t="s">
        <v>1543</v>
      </c>
      <c r="D305" s="2" t="s">
        <v>1544</v>
      </c>
      <c r="E305" s="3">
        <v>34339</v>
      </c>
      <c r="F305" s="2" t="s">
        <v>38</v>
      </c>
      <c r="G305" s="2" t="s">
        <v>1545</v>
      </c>
      <c r="H305" s="2" t="s">
        <v>27</v>
      </c>
      <c r="I305" s="2" t="s">
        <v>1546</v>
      </c>
      <c r="J305" s="2">
        <v>42.563000000000002</v>
      </c>
      <c r="K305" s="2">
        <v>-85.012</v>
      </c>
      <c r="L305" s="4">
        <f ca="1">(TODAY()-E305)/365</f>
        <v>30.161643835616438</v>
      </c>
    </row>
    <row r="306" spans="1:12" x14ac:dyDescent="0.3">
      <c r="A306" s="2">
        <v>305</v>
      </c>
      <c r="B306" s="2" t="s">
        <v>1547</v>
      </c>
      <c r="C306" s="2" t="s">
        <v>1548</v>
      </c>
      <c r="D306" s="2" t="s">
        <v>1549</v>
      </c>
      <c r="E306" s="3">
        <v>33747</v>
      </c>
      <c r="G306" s="2" t="s">
        <v>1550</v>
      </c>
      <c r="H306" s="2" t="s">
        <v>27</v>
      </c>
      <c r="I306" s="2" t="s">
        <v>1551</v>
      </c>
      <c r="J306" s="2">
        <v>32.956000000000003</v>
      </c>
      <c r="K306" s="2">
        <v>-98.055000000000007</v>
      </c>
      <c r="L306" s="4">
        <f ca="1">(TODAY()-E306)/365</f>
        <v>31.783561643835615</v>
      </c>
    </row>
    <row r="307" spans="1:12" x14ac:dyDescent="0.3">
      <c r="A307" s="2">
        <v>306</v>
      </c>
      <c r="B307" s="2" t="s">
        <v>1552</v>
      </c>
      <c r="C307" s="2" t="s">
        <v>1553</v>
      </c>
      <c r="D307" s="2" t="s">
        <v>1554</v>
      </c>
      <c r="E307" s="3">
        <v>33756</v>
      </c>
      <c r="F307" s="2" t="s">
        <v>25</v>
      </c>
      <c r="G307" s="2" t="s">
        <v>1555</v>
      </c>
      <c r="H307" s="2" t="s">
        <v>27</v>
      </c>
      <c r="I307" s="2" t="s">
        <v>1556</v>
      </c>
      <c r="J307" s="2">
        <v>34.523000000000003</v>
      </c>
      <c r="K307" s="2">
        <v>-82.835999999999999</v>
      </c>
      <c r="L307" s="4">
        <f ca="1">(TODAY()-E307)/365</f>
        <v>31.758904109589039</v>
      </c>
    </row>
    <row r="308" spans="1:12" x14ac:dyDescent="0.3">
      <c r="A308" s="2">
        <v>307</v>
      </c>
      <c r="B308" s="2" t="s">
        <v>1557</v>
      </c>
      <c r="C308" s="2" t="s">
        <v>1558</v>
      </c>
      <c r="D308" s="2" t="s">
        <v>1559</v>
      </c>
      <c r="E308" s="3">
        <v>32391</v>
      </c>
      <c r="F308" s="2" t="s">
        <v>38</v>
      </c>
      <c r="G308" s="2" t="s">
        <v>1560</v>
      </c>
      <c r="H308" s="2" t="s">
        <v>27</v>
      </c>
      <c r="I308" s="2" t="s">
        <v>1561</v>
      </c>
      <c r="J308" s="2">
        <v>38.442999999999998</v>
      </c>
      <c r="K308" s="2">
        <v>-95.155000000000001</v>
      </c>
      <c r="L308" s="4">
        <f ca="1">(TODAY()-E308)/365</f>
        <v>35.4986301369863</v>
      </c>
    </row>
    <row r="309" spans="1:12" x14ac:dyDescent="0.3">
      <c r="A309" s="2">
        <v>308</v>
      </c>
      <c r="B309" s="2" t="s">
        <v>1562</v>
      </c>
      <c r="C309" s="2" t="s">
        <v>1563</v>
      </c>
      <c r="D309" s="2" t="s">
        <v>1564</v>
      </c>
      <c r="E309" s="3">
        <v>18412</v>
      </c>
      <c r="F309" s="2" t="s">
        <v>38</v>
      </c>
      <c r="G309" s="2" t="s">
        <v>1565</v>
      </c>
      <c r="H309" s="2" t="s">
        <v>27</v>
      </c>
      <c r="I309" s="2" t="s">
        <v>1566</v>
      </c>
      <c r="J309" s="2">
        <v>42.558</v>
      </c>
      <c r="K309" s="2">
        <v>-79.379000000000005</v>
      </c>
      <c r="L309" s="4">
        <f ca="1">(TODAY()-E309)/365</f>
        <v>73.797260273972597</v>
      </c>
    </row>
    <row r="310" spans="1:12" x14ac:dyDescent="0.3">
      <c r="A310" s="2">
        <v>309</v>
      </c>
      <c r="B310" s="2" t="s">
        <v>1567</v>
      </c>
      <c r="C310" s="2" t="s">
        <v>1568</v>
      </c>
      <c r="D310" s="2" t="s">
        <v>1569</v>
      </c>
      <c r="E310" s="3">
        <v>33334</v>
      </c>
      <c r="F310" s="2" t="s">
        <v>38</v>
      </c>
      <c r="G310" s="2" t="s">
        <v>1570</v>
      </c>
      <c r="H310" s="2" t="s">
        <v>27</v>
      </c>
      <c r="I310" s="2" t="s">
        <v>1571</v>
      </c>
      <c r="J310" s="2">
        <v>34.223999999999997</v>
      </c>
      <c r="K310" s="2">
        <v>-95.733000000000004</v>
      </c>
      <c r="L310" s="4">
        <f ca="1">(TODAY()-E310)/365</f>
        <v>32.915068493150685</v>
      </c>
    </row>
    <row r="311" spans="1:12" x14ac:dyDescent="0.3">
      <c r="A311" s="2">
        <v>310</v>
      </c>
      <c r="B311" s="2" t="s">
        <v>1572</v>
      </c>
      <c r="C311" s="2" t="s">
        <v>1573</v>
      </c>
      <c r="D311" s="2" t="s">
        <v>1574</v>
      </c>
      <c r="E311" s="3">
        <v>32433</v>
      </c>
      <c r="F311" s="2" t="s">
        <v>38</v>
      </c>
      <c r="G311" s="2" t="s">
        <v>1575</v>
      </c>
      <c r="H311" s="2" t="s">
        <v>27</v>
      </c>
      <c r="I311" s="2" t="s">
        <v>1576</v>
      </c>
      <c r="J311" s="2">
        <v>41.305999999999997</v>
      </c>
      <c r="K311" s="2">
        <v>-83.558999999999997</v>
      </c>
      <c r="L311" s="4">
        <f ca="1">(TODAY()-E311)/365</f>
        <v>35.38356164383562</v>
      </c>
    </row>
    <row r="312" spans="1:12" x14ac:dyDescent="0.3">
      <c r="A312" s="2">
        <v>311</v>
      </c>
      <c r="B312" s="2" t="s">
        <v>1577</v>
      </c>
      <c r="C312" s="2" t="s">
        <v>1578</v>
      </c>
      <c r="D312" s="2" t="s">
        <v>1579</v>
      </c>
      <c r="E312" s="3">
        <v>31892</v>
      </c>
      <c r="F312" s="2" t="s">
        <v>38</v>
      </c>
      <c r="G312" s="2" t="s">
        <v>1580</v>
      </c>
      <c r="H312" s="2" t="s">
        <v>27</v>
      </c>
      <c r="I312" s="2" t="s">
        <v>1581</v>
      </c>
      <c r="J312" s="2">
        <v>33.743000000000002</v>
      </c>
      <c r="K312" s="2">
        <v>-96.697999999999993</v>
      </c>
      <c r="L312" s="4">
        <f ca="1">(TODAY()-E312)/365</f>
        <v>36.865753424657534</v>
      </c>
    </row>
    <row r="313" spans="1:12" x14ac:dyDescent="0.3">
      <c r="A313" s="2">
        <v>312</v>
      </c>
      <c r="B313" s="2" t="s">
        <v>1582</v>
      </c>
      <c r="C313" s="2" t="s">
        <v>1583</v>
      </c>
      <c r="D313" s="2" t="s">
        <v>1584</v>
      </c>
      <c r="E313" s="3">
        <v>37658</v>
      </c>
      <c r="F313" s="2" t="s">
        <v>25</v>
      </c>
      <c r="G313" s="2" t="s">
        <v>1585</v>
      </c>
      <c r="H313" s="2" t="s">
        <v>27</v>
      </c>
      <c r="I313" s="2" t="s">
        <v>1586</v>
      </c>
      <c r="J313" s="2">
        <v>41.802</v>
      </c>
      <c r="K313" s="2">
        <v>-82.989000000000004</v>
      </c>
      <c r="L313" s="4">
        <f ca="1">(TODAY()-E313)/365</f>
        <v>21.068493150684933</v>
      </c>
    </row>
    <row r="314" spans="1:12" x14ac:dyDescent="0.3">
      <c r="A314" s="2">
        <v>313</v>
      </c>
      <c r="B314" s="2" t="s">
        <v>1587</v>
      </c>
      <c r="C314" s="2" t="s">
        <v>1588</v>
      </c>
      <c r="D314" s="2" t="s">
        <v>1589</v>
      </c>
      <c r="E314" s="3">
        <v>37953</v>
      </c>
      <c r="F314" s="2" t="s">
        <v>25</v>
      </c>
      <c r="G314" s="2" t="s">
        <v>1590</v>
      </c>
      <c r="H314" s="2" t="s">
        <v>51</v>
      </c>
      <c r="I314" s="2" t="s">
        <v>1591</v>
      </c>
      <c r="J314" s="2">
        <v>51.338000000000001</v>
      </c>
      <c r="K314" s="2">
        <v>0.38900000000000001</v>
      </c>
      <c r="L314" s="4">
        <f ca="1">(TODAY()-E314)/365</f>
        <v>20.260273972602739</v>
      </c>
    </row>
    <row r="315" spans="1:12" x14ac:dyDescent="0.3">
      <c r="A315" s="2">
        <v>314</v>
      </c>
      <c r="B315" s="2" t="s">
        <v>1592</v>
      </c>
      <c r="C315" s="2" t="s">
        <v>1593</v>
      </c>
      <c r="D315" s="2" t="s">
        <v>1594</v>
      </c>
      <c r="E315" s="3">
        <v>37976</v>
      </c>
      <c r="F315" s="2" t="s">
        <v>25</v>
      </c>
      <c r="G315" s="2" t="s">
        <v>1595</v>
      </c>
      <c r="H315" s="2" t="s">
        <v>27</v>
      </c>
      <c r="I315" s="2" t="s">
        <v>1596</v>
      </c>
      <c r="J315" s="2">
        <v>35.32</v>
      </c>
      <c r="K315" s="2">
        <v>-99.775999999999996</v>
      </c>
      <c r="L315" s="4">
        <f ca="1">(TODAY()-E315)/365</f>
        <v>20.197260273972603</v>
      </c>
    </row>
    <row r="316" spans="1:12" x14ac:dyDescent="0.3">
      <c r="A316" s="2">
        <v>315</v>
      </c>
      <c r="B316" s="2" t="s">
        <v>1597</v>
      </c>
      <c r="C316" s="2" t="s">
        <v>1598</v>
      </c>
      <c r="D316" s="2" t="s">
        <v>1599</v>
      </c>
      <c r="E316" s="3">
        <v>33814</v>
      </c>
      <c r="F316" s="2" t="s">
        <v>25</v>
      </c>
      <c r="G316" s="2" t="s">
        <v>1600</v>
      </c>
      <c r="H316" s="2" t="s">
        <v>27</v>
      </c>
      <c r="I316" s="2" t="s">
        <v>1601</v>
      </c>
      <c r="J316" s="2">
        <v>33.590000000000003</v>
      </c>
      <c r="K316" s="2">
        <v>-84.022000000000006</v>
      </c>
      <c r="L316" s="4">
        <f ca="1">(TODAY()-E316)/365</f>
        <v>31.6</v>
      </c>
    </row>
    <row r="317" spans="1:12" x14ac:dyDescent="0.3">
      <c r="A317" s="2">
        <v>316</v>
      </c>
      <c r="B317" s="2" t="s">
        <v>1602</v>
      </c>
      <c r="C317" s="2" t="s">
        <v>1603</v>
      </c>
      <c r="D317" s="2" t="s">
        <v>1604</v>
      </c>
      <c r="E317" s="3">
        <v>31616</v>
      </c>
      <c r="F317" s="2" t="s">
        <v>38</v>
      </c>
      <c r="G317" s="2" t="s">
        <v>1605</v>
      </c>
      <c r="H317" s="2" t="s">
        <v>45</v>
      </c>
      <c r="I317" s="2" t="s">
        <v>1606</v>
      </c>
      <c r="J317" s="2">
        <v>51.874000000000002</v>
      </c>
      <c r="K317" s="2">
        <v>-122.72</v>
      </c>
      <c r="L317" s="4">
        <f ca="1">(TODAY()-E317)/365</f>
        <v>37.62191780821918</v>
      </c>
    </row>
    <row r="318" spans="1:12" x14ac:dyDescent="0.3">
      <c r="A318" s="2">
        <v>317</v>
      </c>
      <c r="B318" s="2" t="s">
        <v>200</v>
      </c>
      <c r="C318" s="2" t="s">
        <v>1607</v>
      </c>
      <c r="D318" s="2" t="s">
        <v>1608</v>
      </c>
      <c r="E318" s="3">
        <v>35909</v>
      </c>
      <c r="F318" s="2" t="s">
        <v>25</v>
      </c>
      <c r="G318" s="2" t="s">
        <v>1609</v>
      </c>
      <c r="H318" s="2" t="s">
        <v>45</v>
      </c>
      <c r="I318" s="2" t="s">
        <v>1610</v>
      </c>
      <c r="J318" s="2">
        <v>51.155999999999999</v>
      </c>
      <c r="K318" s="2">
        <v>-116.93899999999999</v>
      </c>
      <c r="L318" s="4">
        <f ca="1">(TODAY()-E318)/365</f>
        <v>25.860273972602741</v>
      </c>
    </row>
    <row r="319" spans="1:12" x14ac:dyDescent="0.3">
      <c r="A319" s="2">
        <v>318</v>
      </c>
      <c r="B319" s="2" t="s">
        <v>1611</v>
      </c>
      <c r="C319" s="2" t="s">
        <v>1612</v>
      </c>
      <c r="D319" s="2" t="s">
        <v>1613</v>
      </c>
      <c r="E319" s="3">
        <v>36331</v>
      </c>
      <c r="F319" s="2" t="s">
        <v>38</v>
      </c>
      <c r="G319" s="2" t="s">
        <v>1614</v>
      </c>
      <c r="H319" s="2" t="s">
        <v>45</v>
      </c>
      <c r="I319" s="2" t="s">
        <v>1615</v>
      </c>
      <c r="J319" s="2">
        <v>50.686999999999998</v>
      </c>
      <c r="K319" s="2">
        <v>-116.09399999999999</v>
      </c>
      <c r="L319" s="4">
        <f ca="1">(TODAY()-E319)/365</f>
        <v>24.704109589041096</v>
      </c>
    </row>
    <row r="320" spans="1:12" x14ac:dyDescent="0.3">
      <c r="A320" s="2">
        <v>319</v>
      </c>
      <c r="B320" s="2" t="s">
        <v>1616</v>
      </c>
      <c r="C320" s="2" t="s">
        <v>1617</v>
      </c>
      <c r="D320" s="2" t="s">
        <v>1618</v>
      </c>
      <c r="E320" s="3">
        <v>27390</v>
      </c>
      <c r="F320" s="2" t="s">
        <v>38</v>
      </c>
      <c r="G320" s="2" t="s">
        <v>1619</v>
      </c>
      <c r="H320" s="2" t="s">
        <v>57</v>
      </c>
      <c r="I320" s="2" t="s">
        <v>1620</v>
      </c>
      <c r="J320" s="2">
        <v>42.271000000000001</v>
      </c>
      <c r="K320" s="2">
        <v>-77.043000000000006</v>
      </c>
      <c r="L320" s="4">
        <f ca="1">(TODAY()-E320)/365</f>
        <v>49.2</v>
      </c>
    </row>
    <row r="321" spans="1:12" x14ac:dyDescent="0.3">
      <c r="A321" s="2">
        <v>320</v>
      </c>
      <c r="B321" s="2" t="s">
        <v>1621</v>
      </c>
      <c r="C321" s="2" t="s">
        <v>1622</v>
      </c>
      <c r="D321" s="2" t="s">
        <v>1623</v>
      </c>
      <c r="E321" s="3">
        <v>35672</v>
      </c>
      <c r="F321" s="2" t="s">
        <v>25</v>
      </c>
      <c r="G321" s="2" t="s">
        <v>1624</v>
      </c>
      <c r="H321" s="2" t="s">
        <v>51</v>
      </c>
      <c r="I321" s="2" t="s">
        <v>1625</v>
      </c>
      <c r="J321" s="2">
        <v>51.670999999999999</v>
      </c>
      <c r="K321" s="2">
        <v>-0.48899999999999999</v>
      </c>
      <c r="L321" s="4">
        <f ca="1">(TODAY()-E321)/365</f>
        <v>26.509589041095889</v>
      </c>
    </row>
    <row r="322" spans="1:12" x14ac:dyDescent="0.3">
      <c r="A322" s="2">
        <v>321</v>
      </c>
      <c r="B322" s="2" t="s">
        <v>1626</v>
      </c>
      <c r="C322" s="2" t="s">
        <v>1627</v>
      </c>
      <c r="D322" s="2" t="s">
        <v>1628</v>
      </c>
      <c r="E322" s="3">
        <v>38290</v>
      </c>
      <c r="F322" s="2" t="s">
        <v>25</v>
      </c>
      <c r="G322" s="2" t="s">
        <v>1629</v>
      </c>
      <c r="H322" s="2" t="s">
        <v>45</v>
      </c>
      <c r="I322" s="2" t="s">
        <v>1630</v>
      </c>
      <c r="J322" s="2">
        <v>50.45</v>
      </c>
      <c r="K322" s="2">
        <v>-116.66</v>
      </c>
      <c r="L322" s="4">
        <f ca="1">(TODAY()-E322)/365</f>
        <v>19.336986301369862</v>
      </c>
    </row>
    <row r="323" spans="1:12" x14ac:dyDescent="0.3">
      <c r="A323" s="2">
        <v>322</v>
      </c>
      <c r="B323" s="2" t="s">
        <v>1631</v>
      </c>
      <c r="C323" s="2" t="s">
        <v>1632</v>
      </c>
      <c r="D323" s="2" t="s">
        <v>1633</v>
      </c>
      <c r="E323" s="3">
        <v>31288</v>
      </c>
      <c r="F323" s="2" t="s">
        <v>38</v>
      </c>
      <c r="G323" s="2" t="s">
        <v>1634</v>
      </c>
      <c r="H323" s="2" t="s">
        <v>27</v>
      </c>
      <c r="I323" s="2" t="s">
        <v>1635</v>
      </c>
      <c r="J323" s="2">
        <v>35.630000000000003</v>
      </c>
      <c r="K323" s="2">
        <v>-85.222999999999999</v>
      </c>
      <c r="L323" s="4">
        <f ca="1">(TODAY()-E323)/365</f>
        <v>38.520547945205479</v>
      </c>
    </row>
    <row r="324" spans="1:12" x14ac:dyDescent="0.3">
      <c r="A324" s="2">
        <v>323</v>
      </c>
      <c r="B324" s="2" t="s">
        <v>1636</v>
      </c>
      <c r="C324" s="2" t="s">
        <v>1637</v>
      </c>
      <c r="D324" s="2" t="s">
        <v>1638</v>
      </c>
      <c r="E324" s="3">
        <v>34642</v>
      </c>
      <c r="F324" s="2" t="s">
        <v>38</v>
      </c>
      <c r="G324" s="2" t="s">
        <v>1639</v>
      </c>
      <c r="H324" s="2" t="s">
        <v>51</v>
      </c>
      <c r="I324" s="2" t="s">
        <v>1640</v>
      </c>
      <c r="J324" s="2">
        <v>51.63</v>
      </c>
      <c r="K324" s="2">
        <v>-0.56899999999999995</v>
      </c>
      <c r="L324" s="4">
        <f ca="1">(TODAY()-E324)/365</f>
        <v>29.331506849315069</v>
      </c>
    </row>
    <row r="325" spans="1:12" x14ac:dyDescent="0.3">
      <c r="A325" s="2">
        <v>324</v>
      </c>
      <c r="B325" s="2" t="s">
        <v>1641</v>
      </c>
      <c r="C325" s="2" t="s">
        <v>1642</v>
      </c>
      <c r="D325" s="2" t="s">
        <v>1643</v>
      </c>
      <c r="E325" s="3">
        <v>33986</v>
      </c>
      <c r="F325" s="2" t="s">
        <v>38</v>
      </c>
      <c r="G325" s="2" t="s">
        <v>1644</v>
      </c>
      <c r="H325" s="2" t="s">
        <v>51</v>
      </c>
      <c r="I325" s="2" t="s">
        <v>1645</v>
      </c>
      <c r="J325" s="2">
        <v>51.515999999999998</v>
      </c>
      <c r="K325" s="2">
        <v>-0.16300000000000001</v>
      </c>
      <c r="L325" s="4">
        <f ca="1">(TODAY()-E325)/365</f>
        <v>31.12876712328767</v>
      </c>
    </row>
    <row r="326" spans="1:12" x14ac:dyDescent="0.3">
      <c r="A326" s="2">
        <v>325</v>
      </c>
      <c r="B326" s="2" t="s">
        <v>1646</v>
      </c>
      <c r="C326" s="2" t="s">
        <v>1647</v>
      </c>
      <c r="D326" s="2" t="s">
        <v>1648</v>
      </c>
      <c r="E326" s="3">
        <v>31101</v>
      </c>
      <c r="F326" s="2" t="s">
        <v>38</v>
      </c>
      <c r="G326" s="2" t="s">
        <v>1649</v>
      </c>
      <c r="H326" s="2" t="s">
        <v>45</v>
      </c>
      <c r="I326" s="2" t="s">
        <v>1650</v>
      </c>
      <c r="J326" s="2">
        <v>46.084000000000003</v>
      </c>
      <c r="K326" s="2">
        <v>-74.786000000000001</v>
      </c>
      <c r="L326" s="4">
        <f ca="1">(TODAY()-E326)/365</f>
        <v>39.032876712328765</v>
      </c>
    </row>
    <row r="327" spans="1:12" x14ac:dyDescent="0.3">
      <c r="A327" s="2">
        <v>326</v>
      </c>
      <c r="B327" s="2" t="s">
        <v>1651</v>
      </c>
      <c r="C327" s="2" t="s">
        <v>1652</v>
      </c>
      <c r="D327" s="2" t="s">
        <v>1653</v>
      </c>
      <c r="E327" s="3">
        <v>34453</v>
      </c>
      <c r="F327" s="2" t="s">
        <v>38</v>
      </c>
      <c r="G327" s="2" t="s">
        <v>1654</v>
      </c>
      <c r="H327" s="2" t="s">
        <v>27</v>
      </c>
      <c r="I327" s="2" t="s">
        <v>1655</v>
      </c>
      <c r="J327" s="2">
        <v>31.686</v>
      </c>
      <c r="K327" s="2">
        <v>-84.674999999999997</v>
      </c>
      <c r="L327" s="4">
        <f ca="1">(TODAY()-E327)/365</f>
        <v>29.849315068493151</v>
      </c>
    </row>
    <row r="328" spans="1:12" x14ac:dyDescent="0.3">
      <c r="A328" s="2">
        <v>327</v>
      </c>
      <c r="B328" s="2" t="s">
        <v>1656</v>
      </c>
      <c r="C328" s="2" t="s">
        <v>1657</v>
      </c>
      <c r="D328" s="2" t="s">
        <v>1658</v>
      </c>
      <c r="E328" s="3">
        <v>37929</v>
      </c>
      <c r="F328" s="2" t="s">
        <v>38</v>
      </c>
      <c r="G328" s="2" t="s">
        <v>1659</v>
      </c>
      <c r="H328" s="2" t="s">
        <v>27</v>
      </c>
      <c r="I328" s="2" t="s">
        <v>1660</v>
      </c>
      <c r="J328" s="2">
        <v>40.526000000000003</v>
      </c>
      <c r="K328" s="2">
        <v>-96.415999999999997</v>
      </c>
      <c r="L328" s="4">
        <f ca="1">(TODAY()-E328)/365</f>
        <v>20.326027397260273</v>
      </c>
    </row>
    <row r="329" spans="1:12" x14ac:dyDescent="0.3">
      <c r="A329" s="2">
        <v>328</v>
      </c>
      <c r="B329" s="2" t="s">
        <v>1661</v>
      </c>
      <c r="C329" s="2" t="s">
        <v>1662</v>
      </c>
      <c r="D329" s="2" t="s">
        <v>1663</v>
      </c>
      <c r="E329" s="3">
        <v>37141</v>
      </c>
      <c r="F329" s="2" t="s">
        <v>25</v>
      </c>
      <c r="G329" s="2" t="s">
        <v>1664</v>
      </c>
      <c r="H329" s="2" t="s">
        <v>45</v>
      </c>
      <c r="I329" s="2" t="s">
        <v>1665</v>
      </c>
      <c r="J329" s="2">
        <v>46.898000000000003</v>
      </c>
      <c r="K329" s="2">
        <v>-71.998999999999995</v>
      </c>
      <c r="L329" s="4">
        <f ca="1">(TODAY()-E329)/365</f>
        <v>22.484931506849314</v>
      </c>
    </row>
    <row r="330" spans="1:12" x14ac:dyDescent="0.3">
      <c r="A330" s="2">
        <v>329</v>
      </c>
      <c r="B330" s="2" t="s">
        <v>1666</v>
      </c>
      <c r="C330" s="2" t="s">
        <v>1667</v>
      </c>
      <c r="D330" s="2" t="s">
        <v>1668</v>
      </c>
      <c r="E330" s="3">
        <v>35373</v>
      </c>
      <c r="F330" s="2" t="s">
        <v>25</v>
      </c>
      <c r="G330" s="2" t="s">
        <v>1669</v>
      </c>
      <c r="H330" s="2" t="s">
        <v>45</v>
      </c>
      <c r="I330" s="2" t="s">
        <v>1670</v>
      </c>
      <c r="J330" s="2">
        <v>46.218000000000004</v>
      </c>
      <c r="K330" s="2">
        <v>-75.738</v>
      </c>
      <c r="L330" s="4">
        <f ca="1">(TODAY()-E330)/365</f>
        <v>27.328767123287673</v>
      </c>
    </row>
    <row r="331" spans="1:12" x14ac:dyDescent="0.3">
      <c r="A331" s="2">
        <v>330</v>
      </c>
      <c r="B331" s="2" t="s">
        <v>1671</v>
      </c>
      <c r="C331" s="2" t="s">
        <v>1672</v>
      </c>
      <c r="D331" s="2" t="s">
        <v>1673</v>
      </c>
      <c r="E331" s="3">
        <v>26165</v>
      </c>
      <c r="F331" s="2" t="s">
        <v>25</v>
      </c>
      <c r="G331" s="2" t="s">
        <v>1674</v>
      </c>
      <c r="H331" s="2" t="s">
        <v>45</v>
      </c>
      <c r="I331" s="2" t="s">
        <v>1675</v>
      </c>
      <c r="J331" s="2">
        <v>49.438000000000002</v>
      </c>
      <c r="K331" s="2">
        <v>-119.408</v>
      </c>
      <c r="L331" s="4">
        <f ca="1">(TODAY()-E331)/365</f>
        <v>52.556164383561644</v>
      </c>
    </row>
    <row r="332" spans="1:12" x14ac:dyDescent="0.3">
      <c r="A332" s="2">
        <v>331</v>
      </c>
      <c r="B332" s="2" t="s">
        <v>1676</v>
      </c>
      <c r="C332" s="2" t="s">
        <v>1677</v>
      </c>
      <c r="D332" s="2" t="s">
        <v>1678</v>
      </c>
      <c r="E332" s="3">
        <v>31592</v>
      </c>
      <c r="G332" s="2" t="s">
        <v>1679</v>
      </c>
      <c r="H332" s="2" t="s">
        <v>51</v>
      </c>
      <c r="I332" s="2" t="s">
        <v>1680</v>
      </c>
      <c r="J332" s="2">
        <v>51.41</v>
      </c>
      <c r="K332" s="2">
        <v>-3.7999999999999999E-2</v>
      </c>
      <c r="L332" s="4">
        <f ca="1">(TODAY()-E332)/365</f>
        <v>37.68767123287671</v>
      </c>
    </row>
    <row r="333" spans="1:12" x14ac:dyDescent="0.3">
      <c r="A333" s="2">
        <v>332</v>
      </c>
      <c r="B333" s="2" t="s">
        <v>1681</v>
      </c>
      <c r="C333" s="2" t="s">
        <v>1682</v>
      </c>
      <c r="D333" s="2" t="s">
        <v>1683</v>
      </c>
      <c r="E333" s="3">
        <v>34032</v>
      </c>
      <c r="F333" s="2" t="s">
        <v>38</v>
      </c>
      <c r="G333" s="2" t="s">
        <v>1684</v>
      </c>
      <c r="H333" s="2" t="s">
        <v>27</v>
      </c>
      <c r="I333" s="2" t="s">
        <v>1685</v>
      </c>
      <c r="J333" s="2">
        <v>33.127000000000002</v>
      </c>
      <c r="K333" s="2">
        <v>-86.635999999999996</v>
      </c>
      <c r="L333" s="4">
        <f ca="1">(TODAY()-E333)/365</f>
        <v>31.002739726027396</v>
      </c>
    </row>
    <row r="334" spans="1:12" x14ac:dyDescent="0.3">
      <c r="A334" s="2">
        <v>333</v>
      </c>
      <c r="B334" s="2" t="s">
        <v>1686</v>
      </c>
      <c r="C334" s="2" t="s">
        <v>1687</v>
      </c>
      <c r="D334" s="2" t="s">
        <v>1688</v>
      </c>
      <c r="E334" s="3">
        <v>38144</v>
      </c>
      <c r="F334" s="2" t="s">
        <v>25</v>
      </c>
      <c r="G334" s="2" t="s">
        <v>1689</v>
      </c>
      <c r="H334" s="2" t="s">
        <v>45</v>
      </c>
      <c r="I334" s="2" t="s">
        <v>1690</v>
      </c>
      <c r="J334" s="2">
        <v>45.57</v>
      </c>
      <c r="K334" s="2">
        <v>-73.588999999999999</v>
      </c>
      <c r="L334" s="4">
        <f ca="1">(TODAY()-E334)/365</f>
        <v>19.736986301369864</v>
      </c>
    </row>
    <row r="335" spans="1:12" x14ac:dyDescent="0.3">
      <c r="A335" s="2">
        <v>334</v>
      </c>
      <c r="B335" s="2" t="s">
        <v>1691</v>
      </c>
      <c r="C335" s="2" t="s">
        <v>1692</v>
      </c>
      <c r="D335" s="2" t="s">
        <v>1693</v>
      </c>
      <c r="E335" s="3">
        <v>31487</v>
      </c>
      <c r="F335" s="2" t="s">
        <v>38</v>
      </c>
      <c r="G335" s="2" t="s">
        <v>1694</v>
      </c>
      <c r="H335" s="2" t="s">
        <v>51</v>
      </c>
      <c r="I335" s="2" t="s">
        <v>1695</v>
      </c>
      <c r="J335" s="2">
        <v>51.387999999999998</v>
      </c>
      <c r="K335" s="2">
        <v>-0.29199999999999998</v>
      </c>
      <c r="L335" s="4">
        <f ca="1">(TODAY()-E335)/365</f>
        <v>37.975342465753428</v>
      </c>
    </row>
    <row r="336" spans="1:12" x14ac:dyDescent="0.3">
      <c r="A336" s="2">
        <v>335</v>
      </c>
      <c r="B336" s="2" t="s">
        <v>1696</v>
      </c>
      <c r="C336" s="2" t="s">
        <v>1697</v>
      </c>
      <c r="D336" s="2" t="s">
        <v>1698</v>
      </c>
      <c r="E336" s="3">
        <v>35363</v>
      </c>
      <c r="F336" s="2" t="s">
        <v>38</v>
      </c>
      <c r="G336" s="2" t="s">
        <v>1699</v>
      </c>
      <c r="H336" s="2" t="s">
        <v>45</v>
      </c>
      <c r="I336" s="2" t="s">
        <v>1700</v>
      </c>
      <c r="J336" s="2">
        <v>50.529000000000003</v>
      </c>
      <c r="K336" s="2">
        <v>-114.04</v>
      </c>
      <c r="L336" s="4">
        <f ca="1">(TODAY()-E336)/365</f>
        <v>27.356164383561644</v>
      </c>
    </row>
    <row r="337" spans="1:12" x14ac:dyDescent="0.3">
      <c r="A337" s="2">
        <v>336</v>
      </c>
      <c r="B337" s="2" t="s">
        <v>1701</v>
      </c>
      <c r="C337" s="2" t="s">
        <v>1702</v>
      </c>
      <c r="D337" s="2" t="s">
        <v>1703</v>
      </c>
      <c r="E337" s="3">
        <v>33041</v>
      </c>
      <c r="F337" s="2" t="s">
        <v>38</v>
      </c>
      <c r="G337" s="2" t="s">
        <v>1704</v>
      </c>
      <c r="H337" s="2" t="s">
        <v>45</v>
      </c>
      <c r="I337" s="2" t="s">
        <v>1705</v>
      </c>
      <c r="J337" s="2">
        <v>47.091999999999999</v>
      </c>
      <c r="K337" s="2">
        <v>-72.099999999999994</v>
      </c>
      <c r="L337" s="4">
        <f ca="1">(TODAY()-E337)/365</f>
        <v>33.717808219178082</v>
      </c>
    </row>
    <row r="338" spans="1:12" x14ac:dyDescent="0.3">
      <c r="A338" s="2">
        <v>337</v>
      </c>
      <c r="B338" s="2" t="s">
        <v>1706</v>
      </c>
      <c r="C338" s="2" t="s">
        <v>1707</v>
      </c>
      <c r="D338" s="2" t="s">
        <v>1708</v>
      </c>
      <c r="E338" s="3">
        <v>33290</v>
      </c>
      <c r="F338" s="2" t="s">
        <v>38</v>
      </c>
      <c r="G338" s="2" t="s">
        <v>1709</v>
      </c>
      <c r="H338" s="2" t="s">
        <v>51</v>
      </c>
      <c r="I338" s="2" t="s">
        <v>1710</v>
      </c>
      <c r="J338" s="2">
        <v>51.366</v>
      </c>
      <c r="K338" s="2">
        <v>-0.35599999999999998</v>
      </c>
      <c r="L338" s="4">
        <f ca="1">(TODAY()-E338)/365</f>
        <v>33.035616438356165</v>
      </c>
    </row>
    <row r="339" spans="1:12" x14ac:dyDescent="0.3">
      <c r="A339" s="2">
        <v>338</v>
      </c>
      <c r="B339" s="2" t="s">
        <v>1711</v>
      </c>
      <c r="C339" s="2" t="s">
        <v>1712</v>
      </c>
      <c r="D339" s="2" t="s">
        <v>1713</v>
      </c>
      <c r="E339" s="3">
        <v>31307</v>
      </c>
      <c r="F339" s="2" t="s">
        <v>38</v>
      </c>
      <c r="G339" s="2" t="s">
        <v>1714</v>
      </c>
      <c r="H339" s="2" t="s">
        <v>51</v>
      </c>
      <c r="I339" s="2" t="s">
        <v>1715</v>
      </c>
      <c r="J339" s="2">
        <v>51.292000000000002</v>
      </c>
      <c r="K339" s="2">
        <v>-0.48199999999999998</v>
      </c>
      <c r="L339" s="4">
        <f ca="1">(TODAY()-E339)/365</f>
        <v>38.468493150684928</v>
      </c>
    </row>
    <row r="340" spans="1:12" x14ac:dyDescent="0.3">
      <c r="A340" s="2">
        <v>339</v>
      </c>
      <c r="B340" s="2" t="s">
        <v>1043</v>
      </c>
      <c r="C340" s="2" t="s">
        <v>1716</v>
      </c>
      <c r="D340" s="2" t="s">
        <v>1717</v>
      </c>
      <c r="E340" s="3">
        <v>36302</v>
      </c>
      <c r="F340" s="2" t="s">
        <v>25</v>
      </c>
      <c r="G340" s="2" t="s">
        <v>1718</v>
      </c>
      <c r="H340" s="2" t="s">
        <v>51</v>
      </c>
      <c r="I340" s="2" t="s">
        <v>1719</v>
      </c>
      <c r="J340" s="2">
        <v>51.287999999999997</v>
      </c>
      <c r="K340" s="2">
        <v>-0.23200000000000001</v>
      </c>
      <c r="L340" s="4">
        <f ca="1">(TODAY()-E340)/365</f>
        <v>24.783561643835615</v>
      </c>
    </row>
    <row r="341" spans="1:12" x14ac:dyDescent="0.3">
      <c r="A341" s="2">
        <v>340</v>
      </c>
      <c r="B341" s="2" t="s">
        <v>1720</v>
      </c>
      <c r="C341" s="2" t="s">
        <v>1721</v>
      </c>
      <c r="D341" s="2" t="s">
        <v>1722</v>
      </c>
      <c r="E341" s="3">
        <v>33875</v>
      </c>
      <c r="F341" s="2" t="s">
        <v>25</v>
      </c>
      <c r="G341" s="2" t="s">
        <v>1723</v>
      </c>
      <c r="H341" s="2" t="s">
        <v>27</v>
      </c>
      <c r="I341" s="2" t="s">
        <v>1724</v>
      </c>
      <c r="J341" s="2">
        <v>39.966999999999999</v>
      </c>
      <c r="K341" s="2">
        <v>-93.896000000000001</v>
      </c>
      <c r="L341" s="4">
        <f ca="1">(TODAY()-E341)/365</f>
        <v>31.432876712328767</v>
      </c>
    </row>
    <row r="342" spans="1:12" x14ac:dyDescent="0.3">
      <c r="A342" s="2">
        <v>341</v>
      </c>
      <c r="B342" s="2" t="s">
        <v>1725</v>
      </c>
      <c r="C342" s="2" t="s">
        <v>1726</v>
      </c>
      <c r="D342" s="2" t="s">
        <v>1727</v>
      </c>
      <c r="E342" s="3">
        <v>33022</v>
      </c>
      <c r="F342" s="2" t="s">
        <v>25</v>
      </c>
      <c r="G342" s="2" t="s">
        <v>1728</v>
      </c>
      <c r="H342" s="2" t="s">
        <v>51</v>
      </c>
      <c r="I342" s="2" t="s">
        <v>1729</v>
      </c>
      <c r="J342" s="2">
        <v>51.3</v>
      </c>
      <c r="K342" s="2">
        <v>3.7999999999999999E-2</v>
      </c>
      <c r="L342" s="4">
        <f ca="1">(TODAY()-E342)/365</f>
        <v>33.769863013698632</v>
      </c>
    </row>
    <row r="343" spans="1:12" x14ac:dyDescent="0.3">
      <c r="A343" s="2">
        <v>342</v>
      </c>
      <c r="B343" s="2" t="s">
        <v>1730</v>
      </c>
      <c r="C343" s="2" t="s">
        <v>1731</v>
      </c>
      <c r="D343" s="2" t="s">
        <v>1732</v>
      </c>
      <c r="E343" s="3">
        <v>34286</v>
      </c>
      <c r="F343" s="2" t="s">
        <v>25</v>
      </c>
      <c r="G343" s="2" t="s">
        <v>1733</v>
      </c>
      <c r="H343" s="2" t="s">
        <v>51</v>
      </c>
      <c r="I343" s="2" t="s">
        <v>1734</v>
      </c>
      <c r="J343" s="2">
        <v>51.664999999999999</v>
      </c>
      <c r="K343" s="2">
        <v>-0.45100000000000001</v>
      </c>
      <c r="L343" s="4">
        <f ca="1">(TODAY()-E343)/365</f>
        <v>30.306849315068494</v>
      </c>
    </row>
    <row r="344" spans="1:12" x14ac:dyDescent="0.3">
      <c r="A344" s="2">
        <v>343</v>
      </c>
      <c r="B344" s="2" t="s">
        <v>1735</v>
      </c>
      <c r="C344" s="2" t="s">
        <v>1736</v>
      </c>
      <c r="D344" s="2" t="s">
        <v>1737</v>
      </c>
      <c r="E344" s="3">
        <v>33805</v>
      </c>
      <c r="F344" s="2" t="s">
        <v>25</v>
      </c>
      <c r="G344" s="2" t="s">
        <v>1738</v>
      </c>
      <c r="H344" s="2" t="s">
        <v>51</v>
      </c>
      <c r="I344" s="2" t="s">
        <v>1739</v>
      </c>
      <c r="J344" s="2">
        <v>51.4</v>
      </c>
      <c r="K344" s="2">
        <v>0.14399999999999999</v>
      </c>
      <c r="L344" s="4">
        <f ca="1">(TODAY()-E344)/365</f>
        <v>31.624657534246577</v>
      </c>
    </row>
    <row r="345" spans="1:12" x14ac:dyDescent="0.3">
      <c r="A345" s="2">
        <v>344</v>
      </c>
      <c r="B345" s="2" t="s">
        <v>1740</v>
      </c>
      <c r="C345" s="2" t="s">
        <v>1741</v>
      </c>
      <c r="D345" s="2" t="s">
        <v>1742</v>
      </c>
      <c r="E345" s="3">
        <v>37399</v>
      </c>
      <c r="F345" s="2" t="s">
        <v>38</v>
      </c>
      <c r="G345" s="2" t="s">
        <v>1743</v>
      </c>
      <c r="H345" s="2" t="s">
        <v>51</v>
      </c>
      <c r="I345" s="2" t="s">
        <v>1744</v>
      </c>
      <c r="J345" s="2">
        <v>51.451999999999998</v>
      </c>
      <c r="K345" s="2">
        <v>-0.56899999999999995</v>
      </c>
      <c r="L345" s="4">
        <f ca="1">(TODAY()-E345)/365</f>
        <v>21.778082191780822</v>
      </c>
    </row>
    <row r="346" spans="1:12" x14ac:dyDescent="0.3">
      <c r="A346" s="2">
        <v>345</v>
      </c>
      <c r="B346" s="2" t="s">
        <v>1745</v>
      </c>
      <c r="C346" s="2" t="s">
        <v>1746</v>
      </c>
      <c r="D346" s="2" t="s">
        <v>1747</v>
      </c>
      <c r="E346" s="3">
        <v>35387</v>
      </c>
      <c r="F346" s="2" t="s">
        <v>38</v>
      </c>
      <c r="G346" s="2" t="s">
        <v>1748</v>
      </c>
      <c r="H346" s="2" t="s">
        <v>51</v>
      </c>
      <c r="I346" s="2" t="s">
        <v>1749</v>
      </c>
      <c r="J346" s="2">
        <v>51.406999999999996</v>
      </c>
      <c r="K346" s="2">
        <v>-0.36</v>
      </c>
      <c r="L346" s="4">
        <f ca="1">(TODAY()-E346)/365</f>
        <v>27.290410958904111</v>
      </c>
    </row>
    <row r="347" spans="1:12" x14ac:dyDescent="0.3">
      <c r="A347" s="2">
        <v>346</v>
      </c>
      <c r="B347" s="2" t="s">
        <v>1750</v>
      </c>
      <c r="C347" s="2" t="s">
        <v>1751</v>
      </c>
      <c r="D347" s="2" t="s">
        <v>1752</v>
      </c>
      <c r="E347" s="3">
        <v>37464</v>
      </c>
      <c r="F347" s="2" t="s">
        <v>25</v>
      </c>
      <c r="G347" s="2" t="s">
        <v>1753</v>
      </c>
      <c r="H347" s="2" t="s">
        <v>27</v>
      </c>
      <c r="I347" s="2" t="s">
        <v>1754</v>
      </c>
      <c r="J347" s="2">
        <v>34.023000000000003</v>
      </c>
      <c r="K347" s="2">
        <v>-82.063999999999993</v>
      </c>
      <c r="L347" s="4">
        <f ca="1">(TODAY()-E347)/365</f>
        <v>21.6</v>
      </c>
    </row>
    <row r="348" spans="1:12" x14ac:dyDescent="0.3">
      <c r="A348" s="2">
        <v>347</v>
      </c>
      <c r="B348" s="2" t="s">
        <v>1755</v>
      </c>
      <c r="C348" s="2" t="s">
        <v>1756</v>
      </c>
      <c r="D348" s="2" t="s">
        <v>1757</v>
      </c>
      <c r="E348" s="3">
        <v>35672</v>
      </c>
      <c r="F348" s="2" t="s">
        <v>38</v>
      </c>
      <c r="G348" s="2" t="s">
        <v>1758</v>
      </c>
      <c r="H348" s="2" t="s">
        <v>27</v>
      </c>
      <c r="I348" s="2" t="s">
        <v>1759</v>
      </c>
      <c r="J348" s="2">
        <v>40.19</v>
      </c>
      <c r="K348" s="2">
        <v>-93.215999999999994</v>
      </c>
      <c r="L348" s="4">
        <f ca="1">(TODAY()-E348)/365</f>
        <v>26.509589041095889</v>
      </c>
    </row>
    <row r="349" spans="1:12" x14ac:dyDescent="0.3">
      <c r="A349" s="2">
        <v>348</v>
      </c>
      <c r="B349" s="2" t="s">
        <v>1760</v>
      </c>
      <c r="C349" s="2" t="s">
        <v>1761</v>
      </c>
      <c r="D349" s="2" t="s">
        <v>1762</v>
      </c>
      <c r="E349" s="3">
        <v>32339</v>
      </c>
      <c r="F349" s="2" t="s">
        <v>38</v>
      </c>
      <c r="G349" s="2" t="s">
        <v>1763</v>
      </c>
      <c r="H349" s="2" t="s">
        <v>45</v>
      </c>
      <c r="I349" s="2" t="s">
        <v>1764</v>
      </c>
      <c r="J349" s="2">
        <v>47.109000000000002</v>
      </c>
      <c r="K349" s="2">
        <v>-71.912999999999997</v>
      </c>
      <c r="L349" s="4">
        <f ca="1">(TODAY()-E349)/365</f>
        <v>35.641095890410959</v>
      </c>
    </row>
    <row r="350" spans="1:12" x14ac:dyDescent="0.3">
      <c r="A350" s="2">
        <v>349</v>
      </c>
      <c r="B350" s="2" t="s">
        <v>1765</v>
      </c>
      <c r="C350" s="2" t="s">
        <v>1766</v>
      </c>
      <c r="D350" s="2" t="s">
        <v>1767</v>
      </c>
      <c r="E350" s="3">
        <v>37227</v>
      </c>
      <c r="F350" s="2" t="s">
        <v>25</v>
      </c>
      <c r="G350" s="2" t="s">
        <v>1768</v>
      </c>
      <c r="H350" s="2" t="s">
        <v>45</v>
      </c>
      <c r="I350" s="2" t="s">
        <v>1769</v>
      </c>
      <c r="J350" s="2">
        <v>46.628</v>
      </c>
      <c r="K350" s="2">
        <v>-71.87</v>
      </c>
      <c r="L350" s="4">
        <f ca="1">(TODAY()-E350)/365</f>
        <v>22.24931506849315</v>
      </c>
    </row>
    <row r="351" spans="1:12" x14ac:dyDescent="0.3">
      <c r="A351" s="2">
        <v>350</v>
      </c>
      <c r="B351" s="2" t="s">
        <v>1770</v>
      </c>
      <c r="C351" s="2" t="s">
        <v>1771</v>
      </c>
      <c r="D351" s="2" t="s">
        <v>1772</v>
      </c>
      <c r="E351" s="3">
        <v>31318</v>
      </c>
      <c r="F351" s="2" t="s">
        <v>92</v>
      </c>
      <c r="G351" s="2" t="s">
        <v>1773</v>
      </c>
      <c r="H351" s="2" t="s">
        <v>51</v>
      </c>
      <c r="I351" s="2" t="s">
        <v>1774</v>
      </c>
      <c r="J351" s="2">
        <v>51.506</v>
      </c>
      <c r="K351" s="2">
        <v>-0.33800000000000002</v>
      </c>
      <c r="L351" s="4">
        <f ca="1">(TODAY()-E351)/365</f>
        <v>38.438356164383563</v>
      </c>
    </row>
    <row r="352" spans="1:12" x14ac:dyDescent="0.3">
      <c r="A352" s="2">
        <v>351</v>
      </c>
      <c r="B352" s="2" t="s">
        <v>1775</v>
      </c>
      <c r="C352" s="2" t="s">
        <v>1776</v>
      </c>
      <c r="D352" s="2" t="s">
        <v>1777</v>
      </c>
      <c r="E352" s="3">
        <v>31465</v>
      </c>
      <c r="F352" s="2" t="s">
        <v>38</v>
      </c>
      <c r="G352" s="2" t="s">
        <v>1778</v>
      </c>
      <c r="H352" s="2" t="s">
        <v>51</v>
      </c>
      <c r="I352" s="2" t="s">
        <v>1779</v>
      </c>
      <c r="J352" s="2">
        <v>51.424999999999997</v>
      </c>
      <c r="K352" s="2">
        <v>-0.29599999999999999</v>
      </c>
      <c r="L352" s="4">
        <f ca="1">(TODAY()-E352)/365</f>
        <v>38.035616438356165</v>
      </c>
    </row>
    <row r="353" spans="1:12" x14ac:dyDescent="0.3">
      <c r="A353" s="2">
        <v>352</v>
      </c>
      <c r="B353" s="2" t="s">
        <v>1780</v>
      </c>
      <c r="C353" s="2" t="s">
        <v>1781</v>
      </c>
      <c r="D353" s="2" t="s">
        <v>1782</v>
      </c>
      <c r="E353" s="3">
        <v>29205</v>
      </c>
      <c r="F353" s="2" t="s">
        <v>25</v>
      </c>
      <c r="G353" s="2" t="s">
        <v>1783</v>
      </c>
      <c r="H353" s="2" t="s">
        <v>57</v>
      </c>
      <c r="I353" s="2" t="s">
        <v>1784</v>
      </c>
      <c r="J353" s="2">
        <v>30.396000000000001</v>
      </c>
      <c r="K353" s="2">
        <v>-81.799000000000007</v>
      </c>
      <c r="L353" s="4">
        <f ca="1">(TODAY()-E353)/365</f>
        <v>44.227397260273975</v>
      </c>
    </row>
    <row r="354" spans="1:12" x14ac:dyDescent="0.3">
      <c r="A354" s="2">
        <v>353</v>
      </c>
      <c r="B354" s="2" t="s">
        <v>1785</v>
      </c>
      <c r="C354" s="2" t="s">
        <v>1786</v>
      </c>
      <c r="D354" s="2" t="s">
        <v>1787</v>
      </c>
      <c r="E354" s="3">
        <v>31963</v>
      </c>
      <c r="F354" s="2" t="s">
        <v>25</v>
      </c>
      <c r="G354" s="2" t="s">
        <v>1788</v>
      </c>
      <c r="H354" s="2" t="s">
        <v>27</v>
      </c>
      <c r="I354" s="2" t="s">
        <v>1789</v>
      </c>
      <c r="J354" s="2">
        <v>35.597000000000001</v>
      </c>
      <c r="K354" s="2">
        <v>-95.790999999999997</v>
      </c>
      <c r="L354" s="4">
        <f ca="1">(TODAY()-E354)/365</f>
        <v>36.671232876712331</v>
      </c>
    </row>
    <row r="355" spans="1:12" x14ac:dyDescent="0.3">
      <c r="A355" s="2">
        <v>354</v>
      </c>
      <c r="B355" s="2" t="s">
        <v>1790</v>
      </c>
      <c r="C355" s="2" t="s">
        <v>1791</v>
      </c>
      <c r="D355" s="2" t="s">
        <v>1792</v>
      </c>
      <c r="E355" s="3">
        <v>36982</v>
      </c>
      <c r="F355" s="2" t="s">
        <v>25</v>
      </c>
      <c r="G355" s="2" t="s">
        <v>1793</v>
      </c>
      <c r="H355" s="2" t="s">
        <v>51</v>
      </c>
      <c r="I355" s="2" t="s">
        <v>1794</v>
      </c>
      <c r="J355" s="2">
        <v>51.579000000000001</v>
      </c>
      <c r="K355" s="2">
        <v>-0.19</v>
      </c>
      <c r="L355" s="4">
        <f ca="1">(TODAY()-E355)/365</f>
        <v>22.920547945205481</v>
      </c>
    </row>
    <row r="356" spans="1:12" x14ac:dyDescent="0.3">
      <c r="A356" s="2">
        <v>355</v>
      </c>
      <c r="B356" s="2" t="s">
        <v>1795</v>
      </c>
      <c r="C356" s="2" t="s">
        <v>1796</v>
      </c>
      <c r="D356" s="2" t="s">
        <v>1797</v>
      </c>
      <c r="E356" s="3">
        <v>34349</v>
      </c>
      <c r="F356" s="2" t="s">
        <v>38</v>
      </c>
      <c r="G356" s="2" t="s">
        <v>1798</v>
      </c>
      <c r="H356" s="2" t="s">
        <v>27</v>
      </c>
      <c r="I356" s="2" t="s">
        <v>1799</v>
      </c>
      <c r="J356" s="2">
        <v>43.048999999999999</v>
      </c>
      <c r="K356" s="2">
        <v>-78.227000000000004</v>
      </c>
      <c r="L356" s="4">
        <f ca="1">(TODAY()-E356)/365</f>
        <v>30.134246575342466</v>
      </c>
    </row>
    <row r="357" spans="1:12" x14ac:dyDescent="0.3">
      <c r="A357" s="2">
        <v>356</v>
      </c>
      <c r="B357" s="2" t="s">
        <v>1800</v>
      </c>
      <c r="C357" s="2" t="s">
        <v>1801</v>
      </c>
      <c r="D357" s="2" t="s">
        <v>1802</v>
      </c>
      <c r="E357" s="3">
        <v>36243</v>
      </c>
      <c r="F357" s="2" t="s">
        <v>25</v>
      </c>
      <c r="G357" s="2" t="s">
        <v>1803</v>
      </c>
      <c r="H357" s="2" t="s">
        <v>27</v>
      </c>
      <c r="I357" s="2" t="s">
        <v>1804</v>
      </c>
      <c r="J357" s="2">
        <v>37.545999999999999</v>
      </c>
      <c r="K357" s="2">
        <v>-86.515000000000001</v>
      </c>
      <c r="L357" s="4">
        <f ca="1">(TODAY()-E357)/365</f>
        <v>24.945205479452056</v>
      </c>
    </row>
    <row r="358" spans="1:12" x14ac:dyDescent="0.3">
      <c r="A358" s="2">
        <v>357</v>
      </c>
      <c r="B358" s="2" t="s">
        <v>1805</v>
      </c>
      <c r="C358" s="2" t="s">
        <v>1806</v>
      </c>
      <c r="D358" s="2" t="s">
        <v>1807</v>
      </c>
      <c r="E358" s="3">
        <v>37023</v>
      </c>
      <c r="F358" s="2" t="s">
        <v>25</v>
      </c>
      <c r="G358" s="2" t="s">
        <v>1808</v>
      </c>
      <c r="H358" s="2" t="s">
        <v>27</v>
      </c>
      <c r="I358" s="2" t="s">
        <v>1809</v>
      </c>
      <c r="J358" s="2">
        <v>34.613</v>
      </c>
      <c r="K358" s="2">
        <v>-83.141000000000005</v>
      </c>
      <c r="L358" s="4">
        <f ca="1">(TODAY()-E358)/365</f>
        <v>22.80821917808219</v>
      </c>
    </row>
    <row r="359" spans="1:12" x14ac:dyDescent="0.3">
      <c r="A359" s="2">
        <v>358</v>
      </c>
      <c r="B359" s="2" t="s">
        <v>1810</v>
      </c>
      <c r="C359" s="2" t="s">
        <v>1811</v>
      </c>
      <c r="D359" s="2" t="s">
        <v>1812</v>
      </c>
      <c r="E359" s="3">
        <v>36603</v>
      </c>
      <c r="F359" s="2" t="s">
        <v>38</v>
      </c>
      <c r="G359" s="2" t="s">
        <v>1813</v>
      </c>
      <c r="H359" s="2" t="s">
        <v>27</v>
      </c>
      <c r="I359" s="2" t="s">
        <v>1814</v>
      </c>
      <c r="J359" s="2">
        <v>41.546999999999997</v>
      </c>
      <c r="K359" s="2">
        <v>-80.754999999999995</v>
      </c>
      <c r="L359" s="4">
        <f ca="1">(TODAY()-E359)/365</f>
        <v>23.958904109589042</v>
      </c>
    </row>
    <row r="360" spans="1:12" x14ac:dyDescent="0.3">
      <c r="A360" s="2">
        <v>359</v>
      </c>
      <c r="B360" s="2" t="s">
        <v>1815</v>
      </c>
      <c r="C360" s="2" t="s">
        <v>1816</v>
      </c>
      <c r="D360" s="2" t="s">
        <v>1817</v>
      </c>
      <c r="E360" s="3">
        <v>32958</v>
      </c>
      <c r="F360" s="2" t="s">
        <v>38</v>
      </c>
      <c r="G360" s="2" t="s">
        <v>1818</v>
      </c>
      <c r="H360" s="2" t="s">
        <v>45</v>
      </c>
      <c r="I360" s="2" t="s">
        <v>1819</v>
      </c>
      <c r="J360" s="2">
        <v>45.247</v>
      </c>
      <c r="K360" s="2">
        <v>-72.679000000000002</v>
      </c>
      <c r="L360" s="4">
        <f ca="1">(TODAY()-E360)/365</f>
        <v>33.945205479452056</v>
      </c>
    </row>
    <row r="361" spans="1:12" x14ac:dyDescent="0.3">
      <c r="A361" s="2">
        <v>360</v>
      </c>
      <c r="B361" s="2" t="s">
        <v>1820</v>
      </c>
      <c r="C361" s="2" t="s">
        <v>1821</v>
      </c>
      <c r="D361" s="2" t="s">
        <v>1822</v>
      </c>
      <c r="E361" s="3">
        <v>32787</v>
      </c>
      <c r="F361" s="2" t="s">
        <v>38</v>
      </c>
      <c r="G361" s="2" t="s">
        <v>1823</v>
      </c>
      <c r="H361" s="2" t="s">
        <v>51</v>
      </c>
      <c r="I361" s="2" t="s">
        <v>1824</v>
      </c>
      <c r="J361" s="2">
        <v>51.558</v>
      </c>
      <c r="K361" s="2">
        <v>0.108</v>
      </c>
      <c r="L361" s="4">
        <f ca="1">(TODAY()-E361)/365</f>
        <v>34.413698630136984</v>
      </c>
    </row>
    <row r="362" spans="1:12" x14ac:dyDescent="0.3">
      <c r="A362" s="2">
        <v>361</v>
      </c>
      <c r="B362" s="2" t="s">
        <v>1825</v>
      </c>
      <c r="C362" s="2" t="s">
        <v>1826</v>
      </c>
      <c r="D362" s="2" t="s">
        <v>1827</v>
      </c>
      <c r="E362" s="3">
        <v>37593</v>
      </c>
      <c r="F362" s="2" t="s">
        <v>38</v>
      </c>
      <c r="G362" s="2" t="s">
        <v>1828</v>
      </c>
      <c r="H362" s="2" t="s">
        <v>45</v>
      </c>
      <c r="I362" s="2" t="s">
        <v>1829</v>
      </c>
      <c r="J362" s="2">
        <v>45.533000000000001</v>
      </c>
      <c r="K362" s="2">
        <v>-73</v>
      </c>
      <c r="L362" s="4">
        <f ca="1">(TODAY()-E362)/365</f>
        <v>21.246575342465754</v>
      </c>
    </row>
    <row r="363" spans="1:12" x14ac:dyDescent="0.3">
      <c r="A363" s="2">
        <v>362</v>
      </c>
      <c r="B363" s="2" t="s">
        <v>1830</v>
      </c>
      <c r="C363" s="2" t="s">
        <v>1831</v>
      </c>
      <c r="D363" s="2" t="s">
        <v>1832</v>
      </c>
      <c r="E363" s="3">
        <v>36754</v>
      </c>
      <c r="F363" s="2" t="s">
        <v>25</v>
      </c>
      <c r="G363" s="2" t="s">
        <v>1833</v>
      </c>
      <c r="H363" s="2" t="s">
        <v>45</v>
      </c>
      <c r="I363" s="2" t="s">
        <v>1834</v>
      </c>
      <c r="J363" s="2">
        <v>46.777000000000001</v>
      </c>
      <c r="K363" s="2">
        <v>-75.962999999999994</v>
      </c>
      <c r="L363" s="4">
        <f ca="1">(TODAY()-E363)/365</f>
        <v>23.545205479452054</v>
      </c>
    </row>
    <row r="364" spans="1:12" x14ac:dyDescent="0.3">
      <c r="A364" s="2">
        <v>363</v>
      </c>
      <c r="B364" s="2" t="s">
        <v>1835</v>
      </c>
      <c r="C364" s="2" t="s">
        <v>1836</v>
      </c>
      <c r="D364" s="2" t="s">
        <v>1837</v>
      </c>
      <c r="E364" s="3">
        <v>26164</v>
      </c>
      <c r="F364" s="2" t="s">
        <v>38</v>
      </c>
      <c r="G364" s="2" t="s">
        <v>1838</v>
      </c>
      <c r="H364" s="2" t="s">
        <v>27</v>
      </c>
      <c r="I364" s="2" t="s">
        <v>1839</v>
      </c>
      <c r="J364" s="2">
        <v>31.571000000000002</v>
      </c>
      <c r="K364" s="2">
        <v>-86.346999999999994</v>
      </c>
      <c r="L364" s="4">
        <f ca="1">(TODAY()-E364)/365</f>
        <v>52.558904109589044</v>
      </c>
    </row>
    <row r="365" spans="1:12" x14ac:dyDescent="0.3">
      <c r="A365" s="2">
        <v>364</v>
      </c>
      <c r="B365" s="2" t="s">
        <v>1840</v>
      </c>
      <c r="C365" s="2" t="s">
        <v>1841</v>
      </c>
      <c r="D365" s="2" t="s">
        <v>1842</v>
      </c>
      <c r="E365" s="3">
        <v>33696</v>
      </c>
      <c r="F365" s="2" t="s">
        <v>38</v>
      </c>
      <c r="G365" s="2" t="s">
        <v>1843</v>
      </c>
      <c r="H365" s="2" t="s">
        <v>27</v>
      </c>
      <c r="I365" s="2" t="s">
        <v>1844</v>
      </c>
      <c r="J365" s="2">
        <v>37.345999999999997</v>
      </c>
      <c r="K365" s="2">
        <v>-83.900999999999996</v>
      </c>
      <c r="L365" s="4">
        <f ca="1">(TODAY()-E365)/365</f>
        <v>31.923287671232877</v>
      </c>
    </row>
    <row r="366" spans="1:12" x14ac:dyDescent="0.3">
      <c r="A366" s="2">
        <v>365</v>
      </c>
      <c r="B366" s="2" t="s">
        <v>1845</v>
      </c>
      <c r="C366" s="2" t="s">
        <v>1846</v>
      </c>
      <c r="D366" s="2" t="s">
        <v>1847</v>
      </c>
      <c r="E366" s="3">
        <v>31461</v>
      </c>
      <c r="F366" s="2" t="s">
        <v>25</v>
      </c>
      <c r="G366" s="2" t="s">
        <v>1848</v>
      </c>
      <c r="H366" s="2" t="s">
        <v>27</v>
      </c>
      <c r="I366" s="2" t="s">
        <v>1849</v>
      </c>
      <c r="J366" s="2">
        <v>34.235999999999997</v>
      </c>
      <c r="K366" s="2">
        <v>-81.888000000000005</v>
      </c>
      <c r="L366" s="4">
        <f ca="1">(TODAY()-E366)/365</f>
        <v>38.046575342465751</v>
      </c>
    </row>
    <row r="367" spans="1:12" x14ac:dyDescent="0.3">
      <c r="A367" s="2">
        <v>366</v>
      </c>
      <c r="B367" s="2" t="s">
        <v>1850</v>
      </c>
      <c r="C367" s="2" t="s">
        <v>1851</v>
      </c>
      <c r="D367" s="2" t="s">
        <v>1852</v>
      </c>
      <c r="E367" s="3">
        <v>37636</v>
      </c>
      <c r="F367" s="2" t="s">
        <v>25</v>
      </c>
      <c r="G367" s="2" t="s">
        <v>1853</v>
      </c>
      <c r="H367" s="2" t="s">
        <v>45</v>
      </c>
      <c r="I367" s="2" t="s">
        <v>1854</v>
      </c>
      <c r="J367" s="2">
        <v>46.378</v>
      </c>
      <c r="K367" s="2">
        <v>-72.093000000000004</v>
      </c>
      <c r="L367" s="4">
        <f ca="1">(TODAY()-E367)/365</f>
        <v>21.12876712328767</v>
      </c>
    </row>
    <row r="368" spans="1:12" x14ac:dyDescent="0.3">
      <c r="A368" s="2">
        <v>367</v>
      </c>
      <c r="B368" s="2" t="s">
        <v>1855</v>
      </c>
      <c r="C368" s="2" t="s">
        <v>1856</v>
      </c>
      <c r="D368" s="2" t="s">
        <v>1857</v>
      </c>
      <c r="E368" s="3">
        <v>33654</v>
      </c>
      <c r="F368" s="2" t="s">
        <v>38</v>
      </c>
      <c r="G368" s="2" t="s">
        <v>1858</v>
      </c>
      <c r="H368" s="2" t="s">
        <v>27</v>
      </c>
      <c r="I368" s="2" t="s">
        <v>1859</v>
      </c>
      <c r="J368" s="2">
        <v>41.353999999999999</v>
      </c>
      <c r="K368" s="2">
        <v>-91.638000000000005</v>
      </c>
      <c r="L368" s="4">
        <f ca="1">(TODAY()-E368)/365</f>
        <v>32.038356164383565</v>
      </c>
    </row>
    <row r="369" spans="1:12" x14ac:dyDescent="0.3">
      <c r="A369" s="2">
        <v>368</v>
      </c>
      <c r="B369" s="2" t="s">
        <v>1860</v>
      </c>
      <c r="C369" s="2" t="s">
        <v>1861</v>
      </c>
      <c r="D369" s="2" t="s">
        <v>1862</v>
      </c>
      <c r="E369" s="3">
        <v>31397</v>
      </c>
      <c r="F369" s="2" t="s">
        <v>25</v>
      </c>
      <c r="G369" s="2" t="s">
        <v>1863</v>
      </c>
      <c r="H369" s="2" t="s">
        <v>27</v>
      </c>
      <c r="I369" s="2" t="s">
        <v>1864</v>
      </c>
      <c r="J369" s="2">
        <v>35.631999999999998</v>
      </c>
      <c r="K369" s="2">
        <v>-83.468000000000004</v>
      </c>
      <c r="L369" s="4">
        <f ca="1">(TODAY()-E369)/365</f>
        <v>38.221917808219175</v>
      </c>
    </row>
    <row r="370" spans="1:12" x14ac:dyDescent="0.3">
      <c r="A370" s="2">
        <v>369</v>
      </c>
      <c r="B370" s="2" t="s">
        <v>1865</v>
      </c>
      <c r="C370" s="2" t="s">
        <v>1866</v>
      </c>
      <c r="D370" s="2" t="s">
        <v>1867</v>
      </c>
      <c r="E370" s="3">
        <v>31485</v>
      </c>
      <c r="F370" s="2" t="s">
        <v>25</v>
      </c>
      <c r="G370" s="2" t="s">
        <v>1868</v>
      </c>
      <c r="H370" s="2" t="s">
        <v>51</v>
      </c>
      <c r="I370" s="2" t="s">
        <v>1869</v>
      </c>
      <c r="J370" s="2">
        <v>51.741999999999997</v>
      </c>
      <c r="K370" s="2">
        <v>0.33300000000000002</v>
      </c>
      <c r="L370" s="4">
        <f ca="1">(TODAY()-E370)/365</f>
        <v>37.980821917808221</v>
      </c>
    </row>
    <row r="371" spans="1:12" x14ac:dyDescent="0.3">
      <c r="A371" s="2">
        <v>370</v>
      </c>
      <c r="B371" s="2" t="s">
        <v>1870</v>
      </c>
      <c r="C371" s="2" t="s">
        <v>1871</v>
      </c>
      <c r="D371" s="2" t="s">
        <v>1872</v>
      </c>
      <c r="E371" s="3">
        <v>32741</v>
      </c>
      <c r="F371" s="2" t="s">
        <v>25</v>
      </c>
      <c r="G371" s="2" t="s">
        <v>1873</v>
      </c>
      <c r="H371" s="2" t="s">
        <v>51</v>
      </c>
      <c r="I371" s="2" t="s">
        <v>1874</v>
      </c>
      <c r="J371" s="2">
        <v>51.453000000000003</v>
      </c>
      <c r="K371" s="2">
        <v>0.13100000000000001</v>
      </c>
      <c r="L371" s="4">
        <f ca="1">(TODAY()-E371)/365</f>
        <v>34.539726027397258</v>
      </c>
    </row>
    <row r="372" spans="1:12" x14ac:dyDescent="0.3">
      <c r="A372" s="2">
        <v>371</v>
      </c>
      <c r="B372" s="2" t="s">
        <v>1875</v>
      </c>
      <c r="C372" s="2" t="s">
        <v>1876</v>
      </c>
      <c r="D372" s="2" t="s">
        <v>1877</v>
      </c>
      <c r="E372" s="3">
        <v>34355</v>
      </c>
      <c r="F372" s="2" t="s">
        <v>25</v>
      </c>
      <c r="G372" s="2" t="s">
        <v>1878</v>
      </c>
      <c r="H372" s="2" t="s">
        <v>51</v>
      </c>
      <c r="I372" s="2" t="s">
        <v>1879</v>
      </c>
      <c r="J372" s="2">
        <v>51.732999999999997</v>
      </c>
      <c r="K372" s="2">
        <v>0.34</v>
      </c>
      <c r="L372" s="4">
        <f ca="1">(TODAY()-E372)/365</f>
        <v>30.117808219178084</v>
      </c>
    </row>
    <row r="373" spans="1:12" x14ac:dyDescent="0.3">
      <c r="A373" s="2">
        <v>372</v>
      </c>
      <c r="B373" s="2" t="s">
        <v>1880</v>
      </c>
      <c r="C373" s="2" t="s">
        <v>1881</v>
      </c>
      <c r="D373" s="2" t="s">
        <v>1882</v>
      </c>
      <c r="E373" s="3">
        <v>32063</v>
      </c>
      <c r="F373" s="2" t="s">
        <v>38</v>
      </c>
      <c r="G373" s="2" t="s">
        <v>1883</v>
      </c>
      <c r="H373" s="2" t="s">
        <v>45</v>
      </c>
      <c r="I373" s="2" t="s">
        <v>1884</v>
      </c>
      <c r="J373" s="2">
        <v>46.003999999999998</v>
      </c>
      <c r="K373" s="2">
        <v>-74.652000000000001</v>
      </c>
      <c r="L373" s="4">
        <f ca="1">(TODAY()-E373)/365</f>
        <v>36.397260273972606</v>
      </c>
    </row>
    <row r="374" spans="1:12" x14ac:dyDescent="0.3">
      <c r="A374" s="2">
        <v>373</v>
      </c>
      <c r="B374" s="2" t="s">
        <v>1885</v>
      </c>
      <c r="C374" s="2" t="s">
        <v>1886</v>
      </c>
      <c r="D374" s="2" t="s">
        <v>1887</v>
      </c>
      <c r="E374" s="3">
        <v>32720</v>
      </c>
      <c r="G374" s="2" t="s">
        <v>1888</v>
      </c>
      <c r="H374" s="2" t="s">
        <v>45</v>
      </c>
      <c r="I374" s="2" t="s">
        <v>1889</v>
      </c>
      <c r="J374" s="2">
        <v>47.064</v>
      </c>
      <c r="K374" s="2">
        <v>-74.17</v>
      </c>
      <c r="L374" s="4">
        <f ca="1">(TODAY()-E374)/365</f>
        <v>34.597260273972601</v>
      </c>
    </row>
    <row r="375" spans="1:12" x14ac:dyDescent="0.3">
      <c r="A375" s="2">
        <v>374</v>
      </c>
      <c r="B375" s="2" t="s">
        <v>1890</v>
      </c>
      <c r="C375" s="2" t="s">
        <v>1891</v>
      </c>
      <c r="D375" s="2" t="s">
        <v>1892</v>
      </c>
      <c r="E375" s="3">
        <v>27115</v>
      </c>
      <c r="F375" s="2" t="s">
        <v>38</v>
      </c>
      <c r="G375" s="2" t="s">
        <v>1893</v>
      </c>
      <c r="H375" s="2" t="s">
        <v>51</v>
      </c>
      <c r="I375" s="2" t="s">
        <v>1894</v>
      </c>
      <c r="J375" s="2">
        <v>51.378</v>
      </c>
      <c r="K375" s="2">
        <v>-0.153</v>
      </c>
      <c r="L375" s="4">
        <f ca="1">(TODAY()-E375)/365</f>
        <v>49.953424657534249</v>
      </c>
    </row>
    <row r="376" spans="1:12" x14ac:dyDescent="0.3">
      <c r="A376" s="2">
        <v>375</v>
      </c>
      <c r="B376" s="2" t="s">
        <v>1895</v>
      </c>
      <c r="C376" s="2" t="s">
        <v>1896</v>
      </c>
      <c r="D376" s="2" t="s">
        <v>1897</v>
      </c>
      <c r="E376" s="3">
        <v>34498</v>
      </c>
      <c r="F376" s="2" t="s">
        <v>25</v>
      </c>
      <c r="G376" s="2" t="s">
        <v>1898</v>
      </c>
      <c r="H376" s="2" t="s">
        <v>27</v>
      </c>
      <c r="I376" s="2" t="s">
        <v>1899</v>
      </c>
      <c r="J376" s="2">
        <v>38.564</v>
      </c>
      <c r="K376" s="2">
        <v>-86.156000000000006</v>
      </c>
      <c r="L376" s="4">
        <f ca="1">(TODAY()-E376)/365</f>
        <v>29.726027397260275</v>
      </c>
    </row>
    <row r="377" spans="1:12" x14ac:dyDescent="0.3">
      <c r="A377" s="2">
        <v>376</v>
      </c>
      <c r="B377" s="2" t="s">
        <v>1900</v>
      </c>
      <c r="C377" s="2" t="s">
        <v>1901</v>
      </c>
      <c r="D377" s="2" t="s">
        <v>1902</v>
      </c>
      <c r="E377" s="3">
        <v>37698</v>
      </c>
      <c r="G377" s="2" t="s">
        <v>1903</v>
      </c>
      <c r="H377" s="2" t="s">
        <v>27</v>
      </c>
      <c r="I377" s="2" t="s">
        <v>1904</v>
      </c>
      <c r="J377" s="2">
        <v>42.597999999999999</v>
      </c>
      <c r="K377" s="2">
        <v>-91.548000000000002</v>
      </c>
      <c r="L377" s="4">
        <f ca="1">(TODAY()-E377)/365</f>
        <v>20.958904109589042</v>
      </c>
    </row>
    <row r="378" spans="1:12" x14ac:dyDescent="0.3">
      <c r="A378" s="2">
        <v>377</v>
      </c>
      <c r="B378" s="2" t="s">
        <v>1905</v>
      </c>
      <c r="C378" s="2" t="s">
        <v>1906</v>
      </c>
      <c r="D378" s="2" t="s">
        <v>1907</v>
      </c>
      <c r="E378" s="3">
        <v>38306</v>
      </c>
      <c r="F378" s="2" t="s">
        <v>25</v>
      </c>
      <c r="G378" s="2" t="s">
        <v>1908</v>
      </c>
      <c r="H378" s="2" t="s">
        <v>51</v>
      </c>
      <c r="I378" s="2" t="s">
        <v>1909</v>
      </c>
      <c r="J378" s="2">
        <v>51.418999999999997</v>
      </c>
      <c r="K378" s="2">
        <v>-3.1E-2</v>
      </c>
      <c r="L378" s="4">
        <f ca="1">(TODAY()-E378)/365</f>
        <v>19.293150684931508</v>
      </c>
    </row>
    <row r="379" spans="1:12" x14ac:dyDescent="0.3">
      <c r="A379" s="2">
        <v>378</v>
      </c>
      <c r="B379" s="2" t="s">
        <v>1910</v>
      </c>
      <c r="C379" s="2" t="s">
        <v>1911</v>
      </c>
      <c r="D379" s="2" t="s">
        <v>1912</v>
      </c>
      <c r="E379" s="3">
        <v>35393</v>
      </c>
      <c r="F379" s="2" t="s">
        <v>38</v>
      </c>
      <c r="G379" s="2" t="s">
        <v>1913</v>
      </c>
      <c r="H379" s="2" t="s">
        <v>45</v>
      </c>
      <c r="I379" s="2" t="s">
        <v>1914</v>
      </c>
      <c r="J379" s="2">
        <v>52.418999999999997</v>
      </c>
      <c r="K379" s="2">
        <v>-114.065</v>
      </c>
      <c r="L379" s="4">
        <f ca="1">(TODAY()-E379)/365</f>
        <v>27.273972602739725</v>
      </c>
    </row>
    <row r="380" spans="1:12" x14ac:dyDescent="0.3">
      <c r="A380" s="2">
        <v>379</v>
      </c>
      <c r="B380" s="2" t="s">
        <v>1915</v>
      </c>
      <c r="C380" s="2" t="s">
        <v>1916</v>
      </c>
      <c r="D380" s="2" t="s">
        <v>1917</v>
      </c>
      <c r="E380" s="3">
        <v>34127</v>
      </c>
      <c r="F380" s="2" t="s">
        <v>38</v>
      </c>
      <c r="G380" s="2" t="s">
        <v>1918</v>
      </c>
      <c r="H380" s="2" t="s">
        <v>27</v>
      </c>
      <c r="I380" s="2" t="s">
        <v>1919</v>
      </c>
      <c r="J380" s="2">
        <v>31.766999999999999</v>
      </c>
      <c r="K380" s="2">
        <v>-83.096000000000004</v>
      </c>
      <c r="L380" s="4">
        <f ca="1">(TODAY()-E380)/365</f>
        <v>30.742465753424657</v>
      </c>
    </row>
    <row r="381" spans="1:12" x14ac:dyDescent="0.3">
      <c r="A381" s="2">
        <v>380</v>
      </c>
      <c r="B381" s="2" t="s">
        <v>1920</v>
      </c>
      <c r="C381" s="2" t="s">
        <v>1921</v>
      </c>
      <c r="D381" s="2" t="s">
        <v>1922</v>
      </c>
      <c r="E381" s="3">
        <v>34222</v>
      </c>
      <c r="F381" s="2" t="s">
        <v>38</v>
      </c>
      <c r="G381" s="2" t="s">
        <v>1923</v>
      </c>
      <c r="H381" s="2" t="s">
        <v>27</v>
      </c>
      <c r="I381" s="2" t="s">
        <v>1924</v>
      </c>
      <c r="J381" s="2">
        <v>32.93</v>
      </c>
      <c r="K381" s="2">
        <v>-87.278000000000006</v>
      </c>
      <c r="L381" s="4">
        <f ca="1">(TODAY()-E381)/365</f>
        <v>30.482191780821918</v>
      </c>
    </row>
    <row r="382" spans="1:12" x14ac:dyDescent="0.3">
      <c r="A382" s="2">
        <v>381</v>
      </c>
      <c r="B382" s="2" t="s">
        <v>1925</v>
      </c>
      <c r="C382" s="2" t="s">
        <v>1926</v>
      </c>
      <c r="D382" s="2" t="s">
        <v>1927</v>
      </c>
      <c r="E382" s="3">
        <v>36371</v>
      </c>
      <c r="F382" s="2" t="s">
        <v>38</v>
      </c>
      <c r="G382" s="2" t="s">
        <v>1928</v>
      </c>
      <c r="H382" s="2" t="s">
        <v>1929</v>
      </c>
      <c r="I382" s="2" t="s">
        <v>1930</v>
      </c>
      <c r="J382" s="2">
        <v>-33.914000000000001</v>
      </c>
      <c r="K382" s="2">
        <v>150.98400000000001</v>
      </c>
      <c r="L382" s="4">
        <f ca="1">(TODAY()-E382)/365</f>
        <v>24.594520547945205</v>
      </c>
    </row>
    <row r="383" spans="1:12" x14ac:dyDescent="0.3">
      <c r="A383" s="2">
        <v>382</v>
      </c>
      <c r="B383" s="2" t="s">
        <v>1931</v>
      </c>
      <c r="C383" s="2" t="s">
        <v>1932</v>
      </c>
      <c r="D383" s="2" t="s">
        <v>1933</v>
      </c>
      <c r="E383" s="3">
        <v>34493</v>
      </c>
      <c r="F383" s="2" t="s">
        <v>25</v>
      </c>
      <c r="G383" s="2" t="s">
        <v>1934</v>
      </c>
      <c r="H383" s="2" t="s">
        <v>1929</v>
      </c>
      <c r="I383" s="2" t="s">
        <v>1935</v>
      </c>
      <c r="J383" s="2">
        <v>-33.790999999999997</v>
      </c>
      <c r="K383" s="2">
        <v>150.79</v>
      </c>
      <c r="L383" s="4">
        <f ca="1">(TODAY()-E383)/365</f>
        <v>29.739726027397261</v>
      </c>
    </row>
    <row r="384" spans="1:12" x14ac:dyDescent="0.3">
      <c r="A384" s="2">
        <v>383</v>
      </c>
      <c r="B384" s="2" t="s">
        <v>1936</v>
      </c>
      <c r="C384" s="2" t="s">
        <v>1937</v>
      </c>
      <c r="D384" s="2" t="s">
        <v>1938</v>
      </c>
      <c r="E384" s="3">
        <v>35080</v>
      </c>
      <c r="F384" s="2" t="s">
        <v>25</v>
      </c>
      <c r="G384" s="2" t="s">
        <v>1939</v>
      </c>
      <c r="H384" s="2" t="s">
        <v>1929</v>
      </c>
      <c r="I384" s="2" t="s">
        <v>1940</v>
      </c>
      <c r="J384" s="2">
        <v>-34.034999999999997</v>
      </c>
      <c r="K384" s="2">
        <v>150.809</v>
      </c>
      <c r="L384" s="4">
        <f ca="1">(TODAY()-E384)/365</f>
        <v>28.13150684931507</v>
      </c>
    </row>
    <row r="385" spans="1:12" x14ac:dyDescent="0.3">
      <c r="A385" s="2">
        <v>384</v>
      </c>
      <c r="B385" s="2" t="s">
        <v>450</v>
      </c>
      <c r="C385" s="2" t="s">
        <v>1941</v>
      </c>
      <c r="D385" s="2" t="s">
        <v>1942</v>
      </c>
      <c r="E385" s="3">
        <v>31573</v>
      </c>
      <c r="F385" s="2" t="s">
        <v>25</v>
      </c>
      <c r="G385" s="2" t="s">
        <v>1943</v>
      </c>
      <c r="H385" s="2" t="s">
        <v>1929</v>
      </c>
      <c r="I385" s="2" t="s">
        <v>1944</v>
      </c>
      <c r="J385" s="2">
        <v>-33.895000000000003</v>
      </c>
      <c r="K385" s="2">
        <v>150.79300000000001</v>
      </c>
      <c r="L385" s="4">
        <f ca="1">(TODAY()-E385)/365</f>
        <v>37.739726027397261</v>
      </c>
    </row>
    <row r="386" spans="1:12" x14ac:dyDescent="0.3">
      <c r="A386" s="2">
        <v>385</v>
      </c>
      <c r="B386" s="2" t="s">
        <v>1945</v>
      </c>
      <c r="C386" s="2" t="s">
        <v>1946</v>
      </c>
      <c r="D386" s="2" t="s">
        <v>1947</v>
      </c>
      <c r="E386" s="3">
        <v>27332</v>
      </c>
      <c r="F386" s="2" t="s">
        <v>25</v>
      </c>
      <c r="G386" s="2" t="s">
        <v>1948</v>
      </c>
      <c r="H386" s="2" t="s">
        <v>45</v>
      </c>
      <c r="I386" s="2" t="s">
        <v>1949</v>
      </c>
      <c r="J386" s="2">
        <v>50.027999999999999</v>
      </c>
      <c r="K386" s="2">
        <v>-118.82299999999999</v>
      </c>
      <c r="L386" s="4">
        <f ca="1">(TODAY()-E386)/365</f>
        <v>49.358904109589041</v>
      </c>
    </row>
    <row r="387" spans="1:12" x14ac:dyDescent="0.3">
      <c r="A387" s="2">
        <v>386</v>
      </c>
      <c r="B387" s="2" t="s">
        <v>1950</v>
      </c>
      <c r="C387" s="2" t="s">
        <v>1951</v>
      </c>
      <c r="D387" s="2" t="s">
        <v>1952</v>
      </c>
      <c r="E387" s="3">
        <v>36571</v>
      </c>
      <c r="F387" s="2" t="s">
        <v>38</v>
      </c>
      <c r="G387" s="2" t="s">
        <v>1953</v>
      </c>
      <c r="H387" s="2" t="s">
        <v>27</v>
      </c>
      <c r="I387" s="2" t="s">
        <v>1954</v>
      </c>
      <c r="J387" s="2">
        <v>30.780999999999999</v>
      </c>
      <c r="K387" s="2">
        <v>-80.38</v>
      </c>
      <c r="L387" s="4">
        <f ca="1">(TODAY()-E387)/365</f>
        <v>24.046575342465754</v>
      </c>
    </row>
    <row r="388" spans="1:12" x14ac:dyDescent="0.3">
      <c r="A388" s="2">
        <v>387</v>
      </c>
      <c r="B388" s="2" t="s">
        <v>1955</v>
      </c>
      <c r="C388" s="2" t="s">
        <v>1956</v>
      </c>
      <c r="D388" s="2" t="s">
        <v>1957</v>
      </c>
      <c r="E388" s="3">
        <v>31097</v>
      </c>
      <c r="F388" s="2" t="s">
        <v>38</v>
      </c>
      <c r="G388" s="2" t="s">
        <v>1958</v>
      </c>
      <c r="H388" s="2" t="s">
        <v>27</v>
      </c>
      <c r="I388" s="2" t="s">
        <v>1959</v>
      </c>
      <c r="J388" s="2">
        <v>40.874000000000002</v>
      </c>
      <c r="K388" s="2">
        <v>-90.662000000000006</v>
      </c>
      <c r="L388" s="4">
        <f ca="1">(TODAY()-E388)/365</f>
        <v>39.043835616438358</v>
      </c>
    </row>
    <row r="389" spans="1:12" x14ac:dyDescent="0.3">
      <c r="A389" s="2">
        <v>388</v>
      </c>
      <c r="B389" s="2" t="s">
        <v>1960</v>
      </c>
      <c r="C389" s="2" t="s">
        <v>1961</v>
      </c>
      <c r="D389" s="2" t="s">
        <v>1962</v>
      </c>
      <c r="E389" s="3">
        <v>36638</v>
      </c>
      <c r="F389" s="2" t="s">
        <v>38</v>
      </c>
      <c r="G389" s="2" t="s">
        <v>1963</v>
      </c>
      <c r="H389" s="2" t="s">
        <v>27</v>
      </c>
      <c r="I389" s="2" t="s">
        <v>1964</v>
      </c>
      <c r="J389" s="2">
        <v>30.481000000000002</v>
      </c>
      <c r="K389" s="2">
        <v>-98.801000000000002</v>
      </c>
      <c r="L389" s="4">
        <f ca="1">(TODAY()-E389)/365</f>
        <v>23.863013698630137</v>
      </c>
    </row>
    <row r="390" spans="1:12" x14ac:dyDescent="0.3">
      <c r="A390" s="2">
        <v>389</v>
      </c>
      <c r="B390" s="2" t="s">
        <v>1965</v>
      </c>
      <c r="C390" s="2" t="s">
        <v>1966</v>
      </c>
      <c r="D390" s="2" t="s">
        <v>1967</v>
      </c>
      <c r="E390" s="3">
        <v>37096</v>
      </c>
      <c r="F390" s="2" t="s">
        <v>38</v>
      </c>
      <c r="G390" s="2" t="s">
        <v>1968</v>
      </c>
      <c r="H390" s="2" t="s">
        <v>1929</v>
      </c>
      <c r="I390" s="2" t="s">
        <v>1969</v>
      </c>
      <c r="J390" s="2">
        <v>-33.89</v>
      </c>
      <c r="K390" s="2">
        <v>151.13800000000001</v>
      </c>
      <c r="L390" s="4">
        <f ca="1">(TODAY()-E390)/365</f>
        <v>22.608219178082191</v>
      </c>
    </row>
    <row r="391" spans="1:12" x14ac:dyDescent="0.3">
      <c r="A391" s="2">
        <v>390</v>
      </c>
      <c r="B391" s="2" t="s">
        <v>1970</v>
      </c>
      <c r="C391" s="2" t="s">
        <v>1971</v>
      </c>
      <c r="D391" s="2" t="s">
        <v>1972</v>
      </c>
      <c r="E391" s="3">
        <v>34347</v>
      </c>
      <c r="F391" s="2" t="s">
        <v>25</v>
      </c>
      <c r="G391" s="2" t="s">
        <v>1973</v>
      </c>
      <c r="H391" s="2" t="s">
        <v>27</v>
      </c>
      <c r="I391" s="2" t="s">
        <v>1974</v>
      </c>
      <c r="J391" s="2">
        <v>31.350999999999999</v>
      </c>
      <c r="K391" s="2">
        <v>-84.650999999999996</v>
      </c>
      <c r="L391" s="4">
        <f ca="1">(TODAY()-E391)/365</f>
        <v>30.139726027397259</v>
      </c>
    </row>
    <row r="392" spans="1:12" x14ac:dyDescent="0.3">
      <c r="A392" s="2">
        <v>391</v>
      </c>
      <c r="B392" s="2" t="s">
        <v>1975</v>
      </c>
      <c r="C392" s="2" t="s">
        <v>1976</v>
      </c>
      <c r="D392" s="2" t="s">
        <v>1977</v>
      </c>
      <c r="E392" s="3">
        <v>34723</v>
      </c>
      <c r="G392" s="2" t="s">
        <v>1978</v>
      </c>
      <c r="H392" s="2" t="s">
        <v>45</v>
      </c>
      <c r="I392" s="2" t="s">
        <v>1979</v>
      </c>
      <c r="J392" s="2">
        <v>45.429000000000002</v>
      </c>
      <c r="K392" s="2">
        <v>-73.251999999999995</v>
      </c>
      <c r="L392" s="4">
        <f ca="1">(TODAY()-E392)/365</f>
        <v>29.109589041095891</v>
      </c>
    </row>
    <row r="393" spans="1:12" x14ac:dyDescent="0.3">
      <c r="A393" s="2">
        <v>392</v>
      </c>
      <c r="B393" s="2" t="s">
        <v>1980</v>
      </c>
      <c r="C393" s="2" t="s">
        <v>1981</v>
      </c>
      <c r="D393" s="2" t="s">
        <v>1982</v>
      </c>
      <c r="E393" s="3">
        <v>35342</v>
      </c>
      <c r="F393" s="2" t="s">
        <v>38</v>
      </c>
      <c r="G393" s="2" t="s">
        <v>1983</v>
      </c>
      <c r="H393" s="2" t="s">
        <v>51</v>
      </c>
      <c r="I393" s="2" t="s">
        <v>1984</v>
      </c>
      <c r="J393" s="2">
        <v>51.594999999999999</v>
      </c>
      <c r="K393" s="2">
        <v>-1.7999999999999999E-2</v>
      </c>
      <c r="L393" s="4">
        <f ca="1">(TODAY()-E393)/365</f>
        <v>27.413698630136988</v>
      </c>
    </row>
    <row r="394" spans="1:12" x14ac:dyDescent="0.3">
      <c r="A394" s="2">
        <v>393</v>
      </c>
      <c r="B394" s="2" t="s">
        <v>1985</v>
      </c>
      <c r="C394" s="2" t="s">
        <v>1986</v>
      </c>
      <c r="D394" s="2" t="s">
        <v>1987</v>
      </c>
      <c r="E394" s="3">
        <v>31063</v>
      </c>
      <c r="F394" s="2" t="s">
        <v>25</v>
      </c>
      <c r="G394" s="2" t="s">
        <v>1988</v>
      </c>
      <c r="H394" s="2" t="s">
        <v>45</v>
      </c>
      <c r="I394" s="2" t="s">
        <v>1989</v>
      </c>
      <c r="J394" s="2">
        <v>45.536000000000001</v>
      </c>
      <c r="K394" s="2">
        <v>-75.09</v>
      </c>
      <c r="L394" s="4">
        <f ca="1">(TODAY()-E394)/365</f>
        <v>39.136986301369866</v>
      </c>
    </row>
    <row r="395" spans="1:12" x14ac:dyDescent="0.3">
      <c r="A395" s="2">
        <v>394</v>
      </c>
      <c r="B395" s="2" t="s">
        <v>1990</v>
      </c>
      <c r="C395" s="2" t="s">
        <v>1991</v>
      </c>
      <c r="D395" s="2" t="s">
        <v>1992</v>
      </c>
      <c r="E395" s="3">
        <v>33578</v>
      </c>
      <c r="F395" s="2" t="s">
        <v>38</v>
      </c>
      <c r="G395" s="2" t="s">
        <v>1993</v>
      </c>
      <c r="H395" s="2" t="s">
        <v>45</v>
      </c>
      <c r="I395" s="2" t="s">
        <v>1994</v>
      </c>
      <c r="J395" s="2">
        <v>51.85</v>
      </c>
      <c r="K395" s="2">
        <v>-106.239</v>
      </c>
      <c r="L395" s="4">
        <f ca="1">(TODAY()-E395)/365</f>
        <v>32.246575342465754</v>
      </c>
    </row>
    <row r="396" spans="1:12" x14ac:dyDescent="0.3">
      <c r="A396" s="2">
        <v>395</v>
      </c>
      <c r="B396" s="2" t="s">
        <v>1995</v>
      </c>
      <c r="C396" s="2" t="s">
        <v>1996</v>
      </c>
      <c r="D396" s="2" t="s">
        <v>1997</v>
      </c>
      <c r="E396" s="3">
        <v>36383</v>
      </c>
      <c r="F396" s="2" t="s">
        <v>38</v>
      </c>
      <c r="G396" s="2" t="s">
        <v>1998</v>
      </c>
      <c r="H396" s="2" t="s">
        <v>51</v>
      </c>
      <c r="I396" s="2" t="s">
        <v>1999</v>
      </c>
      <c r="J396" s="2">
        <v>51.49</v>
      </c>
      <c r="K396" s="2">
        <v>-0.27400000000000002</v>
      </c>
      <c r="L396" s="4">
        <f ca="1">(TODAY()-E396)/365</f>
        <v>24.561643835616437</v>
      </c>
    </row>
    <row r="397" spans="1:12" x14ac:dyDescent="0.3">
      <c r="A397" s="2">
        <v>396</v>
      </c>
      <c r="B397" s="2" t="s">
        <v>2000</v>
      </c>
      <c r="C397" s="2" t="s">
        <v>2001</v>
      </c>
      <c r="D397" s="2" t="s">
        <v>2002</v>
      </c>
      <c r="E397" s="3">
        <v>31725</v>
      </c>
      <c r="F397" s="2" t="s">
        <v>38</v>
      </c>
      <c r="G397" s="2" t="s">
        <v>2003</v>
      </c>
      <c r="H397" s="2" t="s">
        <v>1929</v>
      </c>
      <c r="I397" s="2" t="s">
        <v>2004</v>
      </c>
      <c r="J397" s="2">
        <v>-33.817999999999998</v>
      </c>
      <c r="K397" s="2">
        <v>151.28800000000001</v>
      </c>
      <c r="L397" s="4">
        <f ca="1">(TODAY()-E397)/365</f>
        <v>37.323287671232876</v>
      </c>
    </row>
    <row r="398" spans="1:12" x14ac:dyDescent="0.3">
      <c r="A398" s="2">
        <v>397</v>
      </c>
      <c r="B398" s="2" t="s">
        <v>2005</v>
      </c>
      <c r="C398" s="2" t="s">
        <v>2006</v>
      </c>
      <c r="D398" s="2" t="s">
        <v>2007</v>
      </c>
      <c r="E398" s="3">
        <v>33058</v>
      </c>
      <c r="F398" s="2" t="s">
        <v>25</v>
      </c>
      <c r="G398" s="2" t="s">
        <v>2008</v>
      </c>
      <c r="H398" s="2" t="s">
        <v>27</v>
      </c>
      <c r="I398" s="2" t="s">
        <v>2009</v>
      </c>
      <c r="J398" s="2">
        <v>43.27</v>
      </c>
      <c r="K398" s="2">
        <v>-74.272999999999996</v>
      </c>
      <c r="L398" s="4">
        <f ca="1">(TODAY()-E398)/365</f>
        <v>33.671232876712331</v>
      </c>
    </row>
    <row r="399" spans="1:12" x14ac:dyDescent="0.3">
      <c r="A399" s="2">
        <v>398</v>
      </c>
      <c r="B399" s="2" t="s">
        <v>450</v>
      </c>
      <c r="C399" s="2" t="s">
        <v>2010</v>
      </c>
      <c r="D399" s="2" t="s">
        <v>2011</v>
      </c>
      <c r="E399" s="3">
        <v>38227</v>
      </c>
      <c r="F399" s="2" t="s">
        <v>25</v>
      </c>
      <c r="G399" s="2" t="s">
        <v>2012</v>
      </c>
      <c r="H399" s="2" t="s">
        <v>45</v>
      </c>
      <c r="I399" s="2" t="s">
        <v>2013</v>
      </c>
      <c r="J399" s="2">
        <v>45.484999999999999</v>
      </c>
      <c r="K399" s="2">
        <v>-75.287999999999997</v>
      </c>
      <c r="L399" s="4">
        <f ca="1">(TODAY()-E399)/365</f>
        <v>19.509589041095889</v>
      </c>
    </row>
    <row r="400" spans="1:12" x14ac:dyDescent="0.3">
      <c r="A400" s="2">
        <v>399</v>
      </c>
      <c r="B400" s="2" t="s">
        <v>2014</v>
      </c>
      <c r="C400" s="2" t="s">
        <v>2015</v>
      </c>
      <c r="D400" s="2" t="s">
        <v>2016</v>
      </c>
      <c r="E400" s="3">
        <v>36664</v>
      </c>
      <c r="F400" s="2" t="s">
        <v>25</v>
      </c>
      <c r="G400" s="2" t="s">
        <v>2017</v>
      </c>
      <c r="H400" s="2" t="s">
        <v>51</v>
      </c>
      <c r="I400" s="2" t="s">
        <v>2018</v>
      </c>
      <c r="J400" s="2">
        <v>51.622</v>
      </c>
      <c r="K400" s="2">
        <v>-0.17299999999999999</v>
      </c>
      <c r="L400" s="4">
        <f ca="1">(TODAY()-E400)/365</f>
        <v>23.791780821917808</v>
      </c>
    </row>
    <row r="401" spans="1:12" x14ac:dyDescent="0.3">
      <c r="A401" s="2">
        <v>400</v>
      </c>
      <c r="B401" s="2" t="s">
        <v>2019</v>
      </c>
      <c r="C401" s="2" t="s">
        <v>2020</v>
      </c>
      <c r="D401" s="2" t="s">
        <v>2021</v>
      </c>
      <c r="E401" s="3">
        <v>33739</v>
      </c>
      <c r="F401" s="2" t="s">
        <v>38</v>
      </c>
      <c r="G401" s="2" t="s">
        <v>2022</v>
      </c>
      <c r="H401" s="2" t="s">
        <v>45</v>
      </c>
      <c r="I401" s="2" t="s">
        <v>2023</v>
      </c>
      <c r="J401" s="2">
        <v>46.804000000000002</v>
      </c>
      <c r="K401" s="2">
        <v>-74.799000000000007</v>
      </c>
      <c r="L401" s="4">
        <f ca="1">(TODAY()-E401)/365</f>
        <v>31.805479452054794</v>
      </c>
    </row>
    <row r="402" spans="1:12" x14ac:dyDescent="0.3">
      <c r="A402" s="2">
        <v>401</v>
      </c>
      <c r="B402" s="2" t="s">
        <v>2024</v>
      </c>
      <c r="C402" s="2" t="s">
        <v>2025</v>
      </c>
      <c r="D402" s="2" t="s">
        <v>2026</v>
      </c>
      <c r="E402" s="3">
        <v>38252</v>
      </c>
      <c r="G402" s="2" t="s">
        <v>2027</v>
      </c>
      <c r="H402" s="2" t="s">
        <v>27</v>
      </c>
      <c r="I402" s="2" t="s">
        <v>2028</v>
      </c>
      <c r="J402" s="2">
        <v>38.884</v>
      </c>
      <c r="K402" s="2">
        <v>-92.710999999999999</v>
      </c>
      <c r="L402" s="4">
        <f ca="1">(TODAY()-E402)/365</f>
        <v>19.44109589041096</v>
      </c>
    </row>
    <row r="403" spans="1:12" x14ac:dyDescent="0.3">
      <c r="A403" s="2">
        <v>402</v>
      </c>
      <c r="B403" s="2" t="s">
        <v>2029</v>
      </c>
      <c r="C403" s="2" t="s">
        <v>2030</v>
      </c>
      <c r="D403" s="2" t="s">
        <v>2031</v>
      </c>
      <c r="E403" s="3">
        <v>32522</v>
      </c>
      <c r="F403" s="2" t="s">
        <v>38</v>
      </c>
      <c r="G403" s="2" t="s">
        <v>2032</v>
      </c>
      <c r="H403" s="2" t="s">
        <v>27</v>
      </c>
      <c r="I403" s="2" t="s">
        <v>2033</v>
      </c>
      <c r="J403" s="2">
        <v>42.975000000000001</v>
      </c>
      <c r="K403" s="2">
        <v>-85.765000000000001</v>
      </c>
      <c r="L403" s="4">
        <f ca="1">(TODAY()-E403)/365</f>
        <v>35.139726027397259</v>
      </c>
    </row>
    <row r="404" spans="1:12" x14ac:dyDescent="0.3">
      <c r="A404" s="2">
        <v>403</v>
      </c>
      <c r="B404" s="2" t="s">
        <v>2034</v>
      </c>
      <c r="C404" s="2" t="s">
        <v>2035</v>
      </c>
      <c r="D404" s="2" t="s">
        <v>2036</v>
      </c>
      <c r="E404" s="3">
        <v>34953</v>
      </c>
      <c r="F404" s="2" t="s">
        <v>25</v>
      </c>
      <c r="G404" s="2" t="s">
        <v>2037</v>
      </c>
      <c r="H404" s="2" t="s">
        <v>27</v>
      </c>
      <c r="I404" s="2" t="s">
        <v>2038</v>
      </c>
      <c r="J404" s="2">
        <v>38.661000000000001</v>
      </c>
      <c r="K404" s="2">
        <v>-82.649000000000001</v>
      </c>
      <c r="L404" s="4">
        <f ca="1">(TODAY()-E404)/365</f>
        <v>28.479452054794521</v>
      </c>
    </row>
    <row r="405" spans="1:12" x14ac:dyDescent="0.3">
      <c r="A405" s="2">
        <v>404</v>
      </c>
      <c r="B405" s="2" t="s">
        <v>2039</v>
      </c>
      <c r="C405" s="2" t="s">
        <v>2040</v>
      </c>
      <c r="D405" s="2" t="s">
        <v>2041</v>
      </c>
      <c r="E405" s="3">
        <v>35583</v>
      </c>
      <c r="F405" s="2" t="s">
        <v>38</v>
      </c>
      <c r="G405" s="2" t="s">
        <v>2042</v>
      </c>
      <c r="H405" s="2" t="s">
        <v>51</v>
      </c>
      <c r="I405" s="2" t="s">
        <v>2043</v>
      </c>
      <c r="J405" s="2">
        <v>51.71</v>
      </c>
      <c r="K405" s="2">
        <v>-0.153</v>
      </c>
      <c r="L405" s="4">
        <f ca="1">(TODAY()-E405)/365</f>
        <v>26.753424657534246</v>
      </c>
    </row>
    <row r="406" spans="1:12" x14ac:dyDescent="0.3">
      <c r="A406" s="2">
        <v>405</v>
      </c>
      <c r="B406" s="2" t="s">
        <v>2044</v>
      </c>
      <c r="C406" s="2" t="s">
        <v>2045</v>
      </c>
      <c r="D406" s="2" t="s">
        <v>2046</v>
      </c>
      <c r="E406" s="3">
        <v>37501</v>
      </c>
      <c r="F406" s="2" t="s">
        <v>25</v>
      </c>
      <c r="G406" s="2" t="s">
        <v>2047</v>
      </c>
      <c r="H406" s="2" t="s">
        <v>45</v>
      </c>
      <c r="I406" s="2" t="s">
        <v>2048</v>
      </c>
      <c r="J406" s="2">
        <v>50.369</v>
      </c>
      <c r="K406" s="2">
        <v>-115.167</v>
      </c>
      <c r="L406" s="4">
        <f ca="1">(TODAY()-E406)/365</f>
        <v>21.4986301369863</v>
      </c>
    </row>
    <row r="407" spans="1:12" x14ac:dyDescent="0.3">
      <c r="A407" s="2">
        <v>406</v>
      </c>
      <c r="B407" s="2" t="s">
        <v>2049</v>
      </c>
      <c r="C407" s="2" t="s">
        <v>2050</v>
      </c>
      <c r="D407" s="2" t="s">
        <v>2051</v>
      </c>
      <c r="E407" s="3">
        <v>37910</v>
      </c>
      <c r="F407" s="2" t="s">
        <v>25</v>
      </c>
      <c r="G407" s="2" t="s">
        <v>2052</v>
      </c>
      <c r="H407" s="2" t="s">
        <v>1929</v>
      </c>
      <c r="I407" s="2" t="s">
        <v>2053</v>
      </c>
      <c r="J407" s="2">
        <v>-33.901000000000003</v>
      </c>
      <c r="K407" s="2">
        <v>150.94999999999999</v>
      </c>
      <c r="L407" s="4">
        <f ca="1">(TODAY()-E407)/365</f>
        <v>20.378082191780823</v>
      </c>
    </row>
    <row r="408" spans="1:12" x14ac:dyDescent="0.3">
      <c r="A408" s="2">
        <v>407</v>
      </c>
      <c r="B408" s="2" t="s">
        <v>2054</v>
      </c>
      <c r="C408" s="2" t="s">
        <v>2055</v>
      </c>
      <c r="D408" s="2" t="s">
        <v>2056</v>
      </c>
      <c r="E408" s="3">
        <v>37882</v>
      </c>
      <c r="F408" s="2" t="s">
        <v>25</v>
      </c>
      <c r="G408" s="2" t="s">
        <v>2057</v>
      </c>
      <c r="H408" s="2" t="s">
        <v>57</v>
      </c>
      <c r="I408" s="2" t="s">
        <v>2058</v>
      </c>
      <c r="J408" s="2">
        <v>36.031999999999996</v>
      </c>
      <c r="K408" s="2">
        <v>-95.754999999999995</v>
      </c>
      <c r="L408" s="4">
        <f ca="1">(TODAY()-E408)/365</f>
        <v>20.454794520547946</v>
      </c>
    </row>
    <row r="409" spans="1:12" x14ac:dyDescent="0.3">
      <c r="A409" s="2">
        <v>408</v>
      </c>
      <c r="B409" s="2" t="s">
        <v>2059</v>
      </c>
      <c r="C409" s="2" t="s">
        <v>2060</v>
      </c>
      <c r="D409" s="2" t="s">
        <v>2061</v>
      </c>
      <c r="E409" s="3">
        <v>37723</v>
      </c>
      <c r="F409" s="2" t="s">
        <v>38</v>
      </c>
      <c r="G409" s="2" t="s">
        <v>2062</v>
      </c>
      <c r="H409" s="2" t="s">
        <v>1929</v>
      </c>
      <c r="I409" s="2" t="s">
        <v>2063</v>
      </c>
      <c r="J409" s="2">
        <v>-33.854999999999997</v>
      </c>
      <c r="K409" s="2">
        <v>150.96100000000001</v>
      </c>
      <c r="L409" s="4">
        <f ca="1">(TODAY()-E409)/365</f>
        <v>20.890410958904109</v>
      </c>
    </row>
    <row r="410" spans="1:12" x14ac:dyDescent="0.3">
      <c r="A410" s="2">
        <v>409</v>
      </c>
      <c r="B410" s="2" t="s">
        <v>2064</v>
      </c>
      <c r="C410" s="2" t="s">
        <v>2065</v>
      </c>
      <c r="D410" s="2" t="s">
        <v>2066</v>
      </c>
      <c r="E410" s="3">
        <v>34234</v>
      </c>
      <c r="F410" s="2" t="s">
        <v>25</v>
      </c>
      <c r="G410" s="2" t="s">
        <v>2067</v>
      </c>
      <c r="H410" s="2" t="s">
        <v>57</v>
      </c>
      <c r="I410" s="2" t="s">
        <v>2068</v>
      </c>
      <c r="J410" s="2">
        <v>38.125999999999998</v>
      </c>
      <c r="K410" s="2">
        <v>-84.903000000000006</v>
      </c>
      <c r="L410" s="4">
        <f ca="1">(TODAY()-E410)/365</f>
        <v>30.449315068493149</v>
      </c>
    </row>
    <row r="411" spans="1:12" x14ac:dyDescent="0.3">
      <c r="A411" s="2">
        <v>410</v>
      </c>
      <c r="B411" s="2" t="s">
        <v>2069</v>
      </c>
      <c r="C411" s="2" t="s">
        <v>2070</v>
      </c>
      <c r="D411" s="2" t="s">
        <v>2071</v>
      </c>
      <c r="E411" s="3">
        <v>36176</v>
      </c>
      <c r="F411" s="2" t="s">
        <v>25</v>
      </c>
      <c r="G411" s="2" t="s">
        <v>2072</v>
      </c>
      <c r="H411" s="2" t="s">
        <v>27</v>
      </c>
      <c r="I411" s="2" t="s">
        <v>2073</v>
      </c>
      <c r="J411" s="2">
        <v>36.375999999999998</v>
      </c>
      <c r="K411" s="2">
        <v>-82.06</v>
      </c>
      <c r="L411" s="4">
        <f ca="1">(TODAY()-E411)/365</f>
        <v>25.12876712328767</v>
      </c>
    </row>
    <row r="412" spans="1:12" x14ac:dyDescent="0.3">
      <c r="A412" s="2">
        <v>411</v>
      </c>
      <c r="B412" s="2" t="s">
        <v>2074</v>
      </c>
      <c r="C412" s="2" t="s">
        <v>2075</v>
      </c>
      <c r="D412" s="2" t="s">
        <v>2076</v>
      </c>
      <c r="E412" s="3">
        <v>38320</v>
      </c>
      <c r="F412" s="2" t="s">
        <v>38</v>
      </c>
      <c r="G412" s="2" t="s">
        <v>2077</v>
      </c>
      <c r="H412" s="2" t="s">
        <v>27</v>
      </c>
      <c r="I412" s="2" t="s">
        <v>2078</v>
      </c>
      <c r="J412" s="2">
        <v>31.977</v>
      </c>
      <c r="K412" s="2">
        <v>-93.620999999999995</v>
      </c>
      <c r="L412" s="4">
        <f ca="1">(TODAY()-E412)/365</f>
        <v>19.254794520547946</v>
      </c>
    </row>
    <row r="413" spans="1:12" x14ac:dyDescent="0.3">
      <c r="A413" s="2">
        <v>412</v>
      </c>
      <c r="B413" s="2" t="s">
        <v>2079</v>
      </c>
      <c r="C413" s="2" t="s">
        <v>2080</v>
      </c>
      <c r="D413" s="2" t="s">
        <v>2081</v>
      </c>
      <c r="E413" s="3">
        <v>31676</v>
      </c>
      <c r="F413" s="2" t="s">
        <v>25</v>
      </c>
      <c r="G413" s="2" t="s">
        <v>2082</v>
      </c>
      <c r="H413" s="2" t="s">
        <v>27</v>
      </c>
      <c r="I413" s="2" t="s">
        <v>2083</v>
      </c>
      <c r="J413" s="2">
        <v>39.305</v>
      </c>
      <c r="K413" s="2">
        <v>-98.96</v>
      </c>
      <c r="L413" s="4">
        <f ca="1">(TODAY()-E413)/365</f>
        <v>37.457534246575342</v>
      </c>
    </row>
    <row r="414" spans="1:12" x14ac:dyDescent="0.3">
      <c r="A414" s="2">
        <v>413</v>
      </c>
      <c r="B414" s="2" t="s">
        <v>2084</v>
      </c>
      <c r="C414" s="2" t="s">
        <v>2085</v>
      </c>
      <c r="D414" s="2" t="s">
        <v>2086</v>
      </c>
      <c r="E414" s="3">
        <v>33633</v>
      </c>
      <c r="F414" s="2" t="s">
        <v>38</v>
      </c>
      <c r="G414" s="2" t="s">
        <v>2087</v>
      </c>
      <c r="H414" s="2" t="s">
        <v>1929</v>
      </c>
      <c r="I414" s="2" t="s">
        <v>2088</v>
      </c>
      <c r="J414" s="2">
        <v>-33.793999999999997</v>
      </c>
      <c r="K414" s="2">
        <v>151.227</v>
      </c>
      <c r="L414" s="4">
        <f ca="1">(TODAY()-E414)/365</f>
        <v>32.095890410958901</v>
      </c>
    </row>
    <row r="415" spans="1:12" x14ac:dyDescent="0.3">
      <c r="A415" s="2">
        <v>414</v>
      </c>
      <c r="B415" s="2" t="s">
        <v>2089</v>
      </c>
      <c r="C415" s="2" t="s">
        <v>2090</v>
      </c>
      <c r="D415" s="2" t="s">
        <v>2091</v>
      </c>
      <c r="E415" s="3">
        <v>32915</v>
      </c>
      <c r="F415" s="2" t="s">
        <v>25</v>
      </c>
      <c r="G415" s="2" t="s">
        <v>2092</v>
      </c>
      <c r="H415" s="2" t="s">
        <v>27</v>
      </c>
      <c r="I415" s="2" t="s">
        <v>2093</v>
      </c>
      <c r="J415" s="2">
        <v>40.802999999999997</v>
      </c>
      <c r="K415" s="2">
        <v>-73.84</v>
      </c>
      <c r="L415" s="4">
        <f ca="1">(TODAY()-E415)/365</f>
        <v>34.063013698630137</v>
      </c>
    </row>
    <row r="416" spans="1:12" x14ac:dyDescent="0.3">
      <c r="A416" s="2">
        <v>415</v>
      </c>
      <c r="B416" s="2" t="s">
        <v>2094</v>
      </c>
      <c r="C416" s="2" t="s">
        <v>2095</v>
      </c>
      <c r="D416" s="2" t="s">
        <v>2096</v>
      </c>
      <c r="E416" s="3">
        <v>32051</v>
      </c>
      <c r="F416" s="2" t="s">
        <v>25</v>
      </c>
      <c r="G416" s="2" t="s">
        <v>2097</v>
      </c>
      <c r="H416" s="2" t="s">
        <v>45</v>
      </c>
      <c r="I416" s="2" t="s">
        <v>2098</v>
      </c>
      <c r="J416" s="2">
        <v>46.837000000000003</v>
      </c>
      <c r="K416" s="2">
        <v>-74.22</v>
      </c>
      <c r="L416" s="4">
        <f ca="1">(TODAY()-E416)/365</f>
        <v>36.43013698630137</v>
      </c>
    </row>
    <row r="417" spans="1:12" x14ac:dyDescent="0.3">
      <c r="A417" s="2">
        <v>416</v>
      </c>
      <c r="B417" s="2" t="s">
        <v>1855</v>
      </c>
      <c r="C417" s="2" t="s">
        <v>2099</v>
      </c>
      <c r="D417" s="2" t="s">
        <v>2100</v>
      </c>
      <c r="E417" s="3">
        <v>37071</v>
      </c>
      <c r="F417" s="2" t="s">
        <v>38</v>
      </c>
      <c r="G417" s="2" t="s">
        <v>2101</v>
      </c>
      <c r="H417" s="2" t="s">
        <v>51</v>
      </c>
      <c r="I417" s="2" t="s">
        <v>2102</v>
      </c>
      <c r="J417" s="2">
        <v>51.563000000000002</v>
      </c>
      <c r="K417" s="2">
        <v>0.245</v>
      </c>
      <c r="L417" s="4">
        <f ca="1">(TODAY()-E417)/365</f>
        <v>22.676712328767124</v>
      </c>
    </row>
    <row r="418" spans="1:12" x14ac:dyDescent="0.3">
      <c r="A418" s="2">
        <v>417</v>
      </c>
      <c r="B418" s="2" t="s">
        <v>2103</v>
      </c>
      <c r="C418" s="2" t="s">
        <v>2104</v>
      </c>
      <c r="D418" s="2" t="s">
        <v>2105</v>
      </c>
      <c r="E418" s="3">
        <v>35950</v>
      </c>
      <c r="F418" s="2" t="s">
        <v>38</v>
      </c>
      <c r="G418" s="2" t="s">
        <v>2106</v>
      </c>
      <c r="H418" s="2" t="s">
        <v>1929</v>
      </c>
      <c r="I418" s="2" t="s">
        <v>2107</v>
      </c>
      <c r="J418" s="2">
        <v>-33.866</v>
      </c>
      <c r="K418" s="2">
        <v>151.22900000000001</v>
      </c>
      <c r="L418" s="4">
        <f ca="1">(TODAY()-E418)/365</f>
        <v>25.747945205479454</v>
      </c>
    </row>
    <row r="419" spans="1:12" x14ac:dyDescent="0.3">
      <c r="A419" s="2">
        <v>418</v>
      </c>
      <c r="B419" s="2" t="s">
        <v>2108</v>
      </c>
      <c r="C419" s="2" t="s">
        <v>2109</v>
      </c>
      <c r="D419" s="2" t="s">
        <v>2110</v>
      </c>
      <c r="E419" s="3">
        <v>35393</v>
      </c>
      <c r="F419" s="2" t="s">
        <v>25</v>
      </c>
      <c r="G419" s="2" t="s">
        <v>2111</v>
      </c>
      <c r="H419" s="2" t="s">
        <v>45</v>
      </c>
      <c r="I419" s="2" t="s">
        <v>2112</v>
      </c>
      <c r="J419" s="2">
        <v>45.284999999999997</v>
      </c>
      <c r="K419" s="2">
        <v>-75.012</v>
      </c>
      <c r="L419" s="4">
        <f ca="1">(TODAY()-E419)/365</f>
        <v>27.273972602739725</v>
      </c>
    </row>
    <row r="420" spans="1:12" x14ac:dyDescent="0.3">
      <c r="A420" s="2">
        <v>419</v>
      </c>
      <c r="B420" s="2" t="s">
        <v>2113</v>
      </c>
      <c r="C420" s="2" t="s">
        <v>2114</v>
      </c>
      <c r="D420" s="2" t="s">
        <v>2115</v>
      </c>
      <c r="E420" s="3">
        <v>36900</v>
      </c>
      <c r="F420" s="2" t="s">
        <v>92</v>
      </c>
      <c r="G420" s="2" t="s">
        <v>2116</v>
      </c>
      <c r="H420" s="2" t="s">
        <v>27</v>
      </c>
      <c r="I420" s="2" t="s">
        <v>2117</v>
      </c>
      <c r="J420" s="2">
        <v>32.198</v>
      </c>
      <c r="K420" s="2">
        <v>-91.897000000000006</v>
      </c>
      <c r="L420" s="4">
        <f ca="1">(TODAY()-E420)/365</f>
        <v>23.145205479452056</v>
      </c>
    </row>
    <row r="421" spans="1:12" x14ac:dyDescent="0.3">
      <c r="A421" s="2">
        <v>420</v>
      </c>
      <c r="B421" s="2" t="s">
        <v>2118</v>
      </c>
      <c r="C421" s="2" t="s">
        <v>2119</v>
      </c>
      <c r="D421" s="2" t="s">
        <v>2120</v>
      </c>
      <c r="E421" s="3">
        <v>33267</v>
      </c>
      <c r="F421" s="2" t="s">
        <v>25</v>
      </c>
      <c r="G421" s="2" t="s">
        <v>2121</v>
      </c>
      <c r="H421" s="2" t="s">
        <v>27</v>
      </c>
      <c r="I421" s="2" t="s">
        <v>2122</v>
      </c>
      <c r="J421" s="2">
        <v>39.805</v>
      </c>
      <c r="K421" s="2">
        <v>-82.057000000000002</v>
      </c>
      <c r="L421" s="4">
        <f ca="1">(TODAY()-E421)/365</f>
        <v>33.098630136986301</v>
      </c>
    </row>
    <row r="422" spans="1:12" x14ac:dyDescent="0.3">
      <c r="A422" s="2">
        <v>421</v>
      </c>
      <c r="B422" s="2" t="s">
        <v>2123</v>
      </c>
      <c r="C422" s="2" t="s">
        <v>2124</v>
      </c>
      <c r="D422" s="2" t="s">
        <v>2125</v>
      </c>
      <c r="E422" s="3">
        <v>37506</v>
      </c>
      <c r="F422" s="2" t="s">
        <v>38</v>
      </c>
      <c r="G422" s="2" t="s">
        <v>2126</v>
      </c>
      <c r="H422" s="2" t="s">
        <v>51</v>
      </c>
      <c r="I422" s="2" t="s">
        <v>2127</v>
      </c>
      <c r="J422" s="2">
        <v>51.511000000000003</v>
      </c>
      <c r="K422" s="2">
        <v>9.7000000000000003E-2</v>
      </c>
      <c r="L422" s="4">
        <f ca="1">(TODAY()-E422)/365</f>
        <v>21.484931506849314</v>
      </c>
    </row>
    <row r="423" spans="1:12" x14ac:dyDescent="0.3">
      <c r="A423" s="2">
        <v>422</v>
      </c>
      <c r="B423" s="2" t="s">
        <v>2128</v>
      </c>
      <c r="C423" s="2" t="s">
        <v>2129</v>
      </c>
      <c r="D423" s="2" t="s">
        <v>2130</v>
      </c>
      <c r="E423" s="3">
        <v>36908</v>
      </c>
      <c r="F423" s="2" t="s">
        <v>25</v>
      </c>
      <c r="G423" s="2" t="s">
        <v>2131</v>
      </c>
      <c r="H423" s="2" t="s">
        <v>27</v>
      </c>
      <c r="I423" s="2" t="s">
        <v>2132</v>
      </c>
      <c r="J423" s="2">
        <v>37.380000000000003</v>
      </c>
      <c r="K423" s="2">
        <v>-83.138999999999996</v>
      </c>
      <c r="L423" s="4">
        <f ca="1">(TODAY()-E423)/365</f>
        <v>23.123287671232877</v>
      </c>
    </row>
    <row r="424" spans="1:12" x14ac:dyDescent="0.3">
      <c r="A424" s="2">
        <v>423</v>
      </c>
      <c r="B424" s="2" t="s">
        <v>2133</v>
      </c>
      <c r="C424" s="2" t="s">
        <v>2134</v>
      </c>
      <c r="D424" s="2" t="s">
        <v>2135</v>
      </c>
      <c r="E424" s="3">
        <v>36131</v>
      </c>
      <c r="G424" s="2" t="s">
        <v>2136</v>
      </c>
      <c r="H424" s="2" t="s">
        <v>27</v>
      </c>
      <c r="I424" s="2" t="s">
        <v>2137</v>
      </c>
      <c r="J424" s="2">
        <v>31.21</v>
      </c>
      <c r="K424" s="2">
        <v>-80.771000000000001</v>
      </c>
      <c r="L424" s="4">
        <f ca="1">(TODAY()-E424)/365</f>
        <v>25.252054794520546</v>
      </c>
    </row>
    <row r="425" spans="1:12" x14ac:dyDescent="0.3">
      <c r="A425" s="2">
        <v>424</v>
      </c>
      <c r="B425" s="2" t="s">
        <v>2138</v>
      </c>
      <c r="C425" s="2" t="s">
        <v>1179</v>
      </c>
      <c r="D425" s="2" t="s">
        <v>2139</v>
      </c>
      <c r="E425" s="3">
        <v>32254</v>
      </c>
      <c r="G425" s="2" t="s">
        <v>2140</v>
      </c>
      <c r="H425" s="2" t="s">
        <v>1929</v>
      </c>
      <c r="I425" s="2" t="s">
        <v>2141</v>
      </c>
      <c r="J425" s="2">
        <v>-33.948999999999998</v>
      </c>
      <c r="K425" s="2">
        <v>150.89599999999999</v>
      </c>
      <c r="L425" s="4">
        <f ca="1">(TODAY()-E425)/365</f>
        <v>35.873972602739727</v>
      </c>
    </row>
    <row r="426" spans="1:12" x14ac:dyDescent="0.3">
      <c r="A426" s="2">
        <v>425</v>
      </c>
      <c r="B426" s="2" t="s">
        <v>2142</v>
      </c>
      <c r="C426" s="2" t="s">
        <v>2143</v>
      </c>
      <c r="D426" s="2" t="s">
        <v>2144</v>
      </c>
      <c r="E426" s="3">
        <v>36772</v>
      </c>
      <c r="F426" s="2" t="s">
        <v>25</v>
      </c>
      <c r="G426" s="2" t="s">
        <v>2145</v>
      </c>
      <c r="H426" s="2" t="s">
        <v>1929</v>
      </c>
      <c r="I426" s="2" t="s">
        <v>2146</v>
      </c>
      <c r="J426" s="2">
        <v>-33.753</v>
      </c>
      <c r="K426" s="2">
        <v>151.089</v>
      </c>
      <c r="L426" s="4">
        <f ca="1">(TODAY()-E426)/365</f>
        <v>23.495890410958904</v>
      </c>
    </row>
    <row r="427" spans="1:12" x14ac:dyDescent="0.3">
      <c r="A427" s="2">
        <v>426</v>
      </c>
      <c r="B427" s="2" t="s">
        <v>2147</v>
      </c>
      <c r="C427" s="2" t="s">
        <v>2148</v>
      </c>
      <c r="D427" s="2" t="s">
        <v>2149</v>
      </c>
      <c r="E427" s="3">
        <v>36834</v>
      </c>
      <c r="F427" s="2" t="s">
        <v>38</v>
      </c>
      <c r="G427" s="2" t="s">
        <v>2150</v>
      </c>
      <c r="H427" s="2" t="s">
        <v>27</v>
      </c>
      <c r="I427" s="2" t="s">
        <v>2151</v>
      </c>
      <c r="J427" s="2">
        <v>42.210999999999999</v>
      </c>
      <c r="K427" s="2">
        <v>-73.757999999999996</v>
      </c>
      <c r="L427" s="4">
        <f ca="1">(TODAY()-E427)/365</f>
        <v>23.326027397260273</v>
      </c>
    </row>
    <row r="428" spans="1:12" x14ac:dyDescent="0.3">
      <c r="A428" s="2">
        <v>427</v>
      </c>
      <c r="B428" s="2" t="s">
        <v>2152</v>
      </c>
      <c r="C428" s="2" t="s">
        <v>2153</v>
      </c>
      <c r="D428" s="2" t="s">
        <v>2154</v>
      </c>
      <c r="E428" s="3">
        <v>33879</v>
      </c>
      <c r="F428" s="2" t="s">
        <v>25</v>
      </c>
      <c r="G428" s="2" t="s">
        <v>2155</v>
      </c>
      <c r="H428" s="2" t="s">
        <v>45</v>
      </c>
      <c r="I428" s="2" t="s">
        <v>2156</v>
      </c>
      <c r="J428" s="2">
        <v>45.796999999999997</v>
      </c>
      <c r="K428" s="2">
        <v>-74.006</v>
      </c>
      <c r="L428" s="4">
        <f ca="1">(TODAY()-E428)/365</f>
        <v>31.421917808219177</v>
      </c>
    </row>
    <row r="429" spans="1:12" x14ac:dyDescent="0.3">
      <c r="A429" s="2">
        <v>428</v>
      </c>
      <c r="B429" s="2" t="s">
        <v>2157</v>
      </c>
      <c r="C429" s="2" t="s">
        <v>2158</v>
      </c>
      <c r="D429" s="2" t="s">
        <v>2159</v>
      </c>
      <c r="E429" s="3">
        <v>31124</v>
      </c>
      <c r="F429" s="2" t="s">
        <v>25</v>
      </c>
      <c r="G429" s="2" t="s">
        <v>2160</v>
      </c>
      <c r="H429" s="2" t="s">
        <v>27</v>
      </c>
      <c r="I429" s="2" t="s">
        <v>2161</v>
      </c>
      <c r="J429" s="2">
        <v>37.728999999999999</v>
      </c>
      <c r="K429" s="2">
        <v>-97.641999999999996</v>
      </c>
      <c r="L429" s="4">
        <f ca="1">(TODAY()-E429)/365</f>
        <v>38.969863013698628</v>
      </c>
    </row>
    <row r="430" spans="1:12" x14ac:dyDescent="0.3">
      <c r="A430" s="2">
        <v>429</v>
      </c>
      <c r="B430" s="2" t="s">
        <v>2162</v>
      </c>
      <c r="C430" s="2" t="s">
        <v>2163</v>
      </c>
      <c r="D430" s="2" t="s">
        <v>2164</v>
      </c>
      <c r="E430" s="3">
        <v>18699</v>
      </c>
      <c r="F430" s="2" t="s">
        <v>25</v>
      </c>
      <c r="G430" s="2" t="s">
        <v>2165</v>
      </c>
      <c r="H430" s="2" t="s">
        <v>1929</v>
      </c>
      <c r="I430" s="2" t="s">
        <v>2166</v>
      </c>
      <c r="J430" s="2">
        <v>-33.892000000000003</v>
      </c>
      <c r="K430" s="2">
        <v>151.126</v>
      </c>
      <c r="L430" s="4">
        <f ca="1">(TODAY()-E430)/365</f>
        <v>73.010958904109586</v>
      </c>
    </row>
    <row r="431" spans="1:12" x14ac:dyDescent="0.3">
      <c r="A431" s="2">
        <v>430</v>
      </c>
      <c r="B431" s="2" t="s">
        <v>2167</v>
      </c>
      <c r="C431" s="2" t="s">
        <v>2168</v>
      </c>
      <c r="D431" s="2" t="s">
        <v>2169</v>
      </c>
      <c r="E431" s="3">
        <v>37285</v>
      </c>
      <c r="F431" s="2" t="s">
        <v>38</v>
      </c>
      <c r="G431" s="2" t="s">
        <v>2170</v>
      </c>
      <c r="H431" s="2" t="s">
        <v>45</v>
      </c>
      <c r="I431" s="2" t="s">
        <v>2171</v>
      </c>
      <c r="J431" s="2">
        <v>45.618000000000002</v>
      </c>
      <c r="K431" s="2">
        <v>-73.212000000000003</v>
      </c>
      <c r="L431" s="4">
        <f ca="1">(TODAY()-E431)/365</f>
        <v>22.090410958904108</v>
      </c>
    </row>
    <row r="432" spans="1:12" x14ac:dyDescent="0.3">
      <c r="A432" s="2">
        <v>431</v>
      </c>
      <c r="B432" s="2" t="s">
        <v>2172</v>
      </c>
      <c r="C432" s="2" t="s">
        <v>2173</v>
      </c>
      <c r="D432" s="2" t="s">
        <v>2174</v>
      </c>
      <c r="E432" s="3">
        <v>32377</v>
      </c>
      <c r="F432" s="2" t="s">
        <v>25</v>
      </c>
      <c r="G432" s="2" t="s">
        <v>2175</v>
      </c>
      <c r="H432" s="2" t="s">
        <v>1929</v>
      </c>
      <c r="I432" s="2" t="s">
        <v>2176</v>
      </c>
      <c r="J432" s="2">
        <v>-33.845999999999997</v>
      </c>
      <c r="K432" s="2">
        <v>150.73599999999999</v>
      </c>
      <c r="L432" s="4">
        <f ca="1">(TODAY()-E432)/365</f>
        <v>35.536986301369865</v>
      </c>
    </row>
    <row r="433" spans="1:12" x14ac:dyDescent="0.3">
      <c r="A433" s="2">
        <v>432</v>
      </c>
      <c r="B433" s="2" t="s">
        <v>2177</v>
      </c>
      <c r="C433" s="2" t="s">
        <v>2178</v>
      </c>
      <c r="D433" s="2" t="s">
        <v>2179</v>
      </c>
      <c r="E433" s="3">
        <v>34370</v>
      </c>
      <c r="F433" s="2" t="s">
        <v>38</v>
      </c>
      <c r="G433" s="2" t="s">
        <v>2180</v>
      </c>
      <c r="H433" s="2" t="s">
        <v>1929</v>
      </c>
      <c r="I433" s="2" t="s">
        <v>2181</v>
      </c>
      <c r="J433" s="2">
        <v>-33.895000000000003</v>
      </c>
      <c r="K433" s="2">
        <v>151.01300000000001</v>
      </c>
      <c r="L433" s="4">
        <f ca="1">(TODAY()-E433)/365</f>
        <v>30.076712328767123</v>
      </c>
    </row>
    <row r="434" spans="1:12" x14ac:dyDescent="0.3">
      <c r="A434" s="2">
        <v>433</v>
      </c>
      <c r="B434" s="2" t="s">
        <v>2182</v>
      </c>
      <c r="C434" s="2" t="s">
        <v>2183</v>
      </c>
      <c r="D434" s="2" t="s">
        <v>2184</v>
      </c>
      <c r="E434" s="3">
        <v>37004</v>
      </c>
      <c r="F434" s="2" t="s">
        <v>38</v>
      </c>
      <c r="G434" s="2" t="s">
        <v>2185</v>
      </c>
      <c r="H434" s="2" t="s">
        <v>51</v>
      </c>
      <c r="I434" s="2" t="s">
        <v>2186</v>
      </c>
      <c r="J434" s="2">
        <v>51.771999999999998</v>
      </c>
      <c r="K434" s="2">
        <v>-0.42899999999999999</v>
      </c>
      <c r="L434" s="4">
        <f ca="1">(TODAY()-E434)/365</f>
        <v>22.860273972602741</v>
      </c>
    </row>
    <row r="435" spans="1:12" x14ac:dyDescent="0.3">
      <c r="A435" s="2">
        <v>434</v>
      </c>
      <c r="B435" s="2" t="s">
        <v>853</v>
      </c>
      <c r="C435" s="2" t="s">
        <v>2187</v>
      </c>
      <c r="D435" s="2" t="s">
        <v>2188</v>
      </c>
      <c r="E435" s="3">
        <v>37479</v>
      </c>
      <c r="F435" s="2" t="s">
        <v>25</v>
      </c>
      <c r="G435" s="2" t="s">
        <v>2189</v>
      </c>
      <c r="H435" s="2" t="s">
        <v>51</v>
      </c>
      <c r="I435" s="2" t="s">
        <v>2190</v>
      </c>
      <c r="J435" s="2">
        <v>51.509</v>
      </c>
      <c r="K435" s="2">
        <v>-0.13</v>
      </c>
      <c r="L435" s="4">
        <f ca="1">(TODAY()-E435)/365</f>
        <v>21.55890410958904</v>
      </c>
    </row>
    <row r="436" spans="1:12" x14ac:dyDescent="0.3">
      <c r="A436" s="2">
        <v>435</v>
      </c>
      <c r="B436" s="2" t="s">
        <v>2191</v>
      </c>
      <c r="C436" s="2" t="s">
        <v>2192</v>
      </c>
      <c r="D436" s="2" t="s">
        <v>2193</v>
      </c>
      <c r="E436" s="3">
        <v>38025</v>
      </c>
      <c r="F436" s="2" t="s">
        <v>25</v>
      </c>
      <c r="G436" s="2" t="s">
        <v>2194</v>
      </c>
      <c r="H436" s="2" t="s">
        <v>27</v>
      </c>
      <c r="I436" s="2" t="s">
        <v>2195</v>
      </c>
      <c r="J436" s="2">
        <v>43.17</v>
      </c>
      <c r="K436" s="2">
        <v>-96.376999999999995</v>
      </c>
      <c r="L436" s="4">
        <f ca="1">(TODAY()-E436)/365</f>
        <v>20.063013698630137</v>
      </c>
    </row>
    <row r="437" spans="1:12" x14ac:dyDescent="0.3">
      <c r="A437" s="2">
        <v>436</v>
      </c>
      <c r="B437" s="2" t="s">
        <v>2196</v>
      </c>
      <c r="C437" s="2" t="s">
        <v>2197</v>
      </c>
      <c r="D437" s="2" t="s">
        <v>2198</v>
      </c>
      <c r="E437" s="3">
        <v>34181</v>
      </c>
      <c r="F437" s="2" t="s">
        <v>38</v>
      </c>
      <c r="G437" s="2" t="s">
        <v>2199</v>
      </c>
      <c r="H437" s="2" t="s">
        <v>27</v>
      </c>
      <c r="I437" s="2" t="s">
        <v>2200</v>
      </c>
      <c r="J437" s="2">
        <v>37.908000000000001</v>
      </c>
      <c r="K437" s="2">
        <v>-80.234999999999999</v>
      </c>
      <c r="L437" s="4">
        <f ca="1">(TODAY()-E437)/365</f>
        <v>30.594520547945205</v>
      </c>
    </row>
    <row r="438" spans="1:12" x14ac:dyDescent="0.3">
      <c r="A438" s="2">
        <v>437</v>
      </c>
      <c r="B438" s="2" t="s">
        <v>2201</v>
      </c>
      <c r="C438" s="2" t="s">
        <v>2202</v>
      </c>
      <c r="D438" s="2" t="s">
        <v>2203</v>
      </c>
      <c r="E438" s="3">
        <v>37968</v>
      </c>
      <c r="F438" s="2" t="s">
        <v>38</v>
      </c>
      <c r="G438" s="2" t="s">
        <v>2204</v>
      </c>
      <c r="H438" s="2" t="s">
        <v>27</v>
      </c>
      <c r="I438" s="2" t="s">
        <v>2205</v>
      </c>
      <c r="J438" s="2">
        <v>36.92</v>
      </c>
      <c r="K438" s="2">
        <v>-83.15</v>
      </c>
      <c r="L438" s="4">
        <f ca="1">(TODAY()-E438)/365</f>
        <v>20.219178082191782</v>
      </c>
    </row>
    <row r="439" spans="1:12" x14ac:dyDescent="0.3">
      <c r="A439" s="2">
        <v>438</v>
      </c>
      <c r="B439" s="2" t="s">
        <v>2206</v>
      </c>
      <c r="C439" s="2" t="s">
        <v>2207</v>
      </c>
      <c r="D439" s="2" t="s">
        <v>2208</v>
      </c>
      <c r="E439" s="3">
        <v>37710</v>
      </c>
      <c r="F439" s="2" t="s">
        <v>38</v>
      </c>
      <c r="G439" s="2" t="s">
        <v>2209</v>
      </c>
      <c r="H439" s="2" t="s">
        <v>51</v>
      </c>
      <c r="I439" s="2" t="s">
        <v>2210</v>
      </c>
      <c r="J439" s="2">
        <v>51.61</v>
      </c>
      <c r="K439" s="2">
        <v>0.38200000000000001</v>
      </c>
      <c r="L439" s="4">
        <f ca="1">(TODAY()-E439)/365</f>
        <v>20.926027397260274</v>
      </c>
    </row>
    <row r="440" spans="1:12" x14ac:dyDescent="0.3">
      <c r="A440" s="2">
        <v>439</v>
      </c>
      <c r="B440" s="2" t="s">
        <v>2211</v>
      </c>
      <c r="C440" s="2" t="s">
        <v>2212</v>
      </c>
      <c r="D440" s="2" t="s">
        <v>2213</v>
      </c>
      <c r="E440" s="3">
        <v>31934</v>
      </c>
      <c r="G440" s="2" t="s">
        <v>2214</v>
      </c>
      <c r="H440" s="2" t="s">
        <v>1929</v>
      </c>
      <c r="I440" s="2" t="s">
        <v>2215</v>
      </c>
      <c r="J440" s="2">
        <v>-33.74</v>
      </c>
      <c r="K440" s="2">
        <v>151.143</v>
      </c>
      <c r="L440" s="4">
        <f ca="1">(TODAY()-E440)/365</f>
        <v>36.750684931506846</v>
      </c>
    </row>
    <row r="441" spans="1:12" x14ac:dyDescent="0.3">
      <c r="A441" s="2">
        <v>440</v>
      </c>
      <c r="B441" s="2" t="s">
        <v>2216</v>
      </c>
      <c r="C441" s="2" t="s">
        <v>2217</v>
      </c>
      <c r="D441" s="2" t="s">
        <v>2218</v>
      </c>
      <c r="E441" s="3">
        <v>24919</v>
      </c>
      <c r="F441" s="2" t="s">
        <v>25</v>
      </c>
      <c r="G441" s="2" t="s">
        <v>2219</v>
      </c>
      <c r="H441" s="2" t="s">
        <v>27</v>
      </c>
      <c r="I441" s="2" t="s">
        <v>2220</v>
      </c>
      <c r="J441" s="2">
        <v>33.073</v>
      </c>
      <c r="K441" s="2">
        <v>-90.19</v>
      </c>
      <c r="L441" s="4">
        <f ca="1">(TODAY()-E441)/365</f>
        <v>55.969863013698628</v>
      </c>
    </row>
    <row r="442" spans="1:12" x14ac:dyDescent="0.3">
      <c r="A442" s="2">
        <v>441</v>
      </c>
      <c r="B442" s="2" t="s">
        <v>2221</v>
      </c>
      <c r="C442" s="2" t="s">
        <v>2222</v>
      </c>
      <c r="D442" s="2" t="s">
        <v>2223</v>
      </c>
      <c r="E442" s="3">
        <v>34371</v>
      </c>
      <c r="F442" s="2" t="s">
        <v>38</v>
      </c>
      <c r="G442" s="2" t="s">
        <v>2224</v>
      </c>
      <c r="H442" s="2" t="s">
        <v>27</v>
      </c>
      <c r="I442" s="2" t="s">
        <v>2225</v>
      </c>
      <c r="J442" s="2">
        <v>39.979999999999997</v>
      </c>
      <c r="K442" s="2">
        <v>-89.721999999999994</v>
      </c>
      <c r="L442" s="4">
        <f ca="1">(TODAY()-E442)/365</f>
        <v>30.073972602739726</v>
      </c>
    </row>
    <row r="443" spans="1:12" x14ac:dyDescent="0.3">
      <c r="A443" s="2">
        <v>442</v>
      </c>
      <c r="B443" s="2" t="s">
        <v>2226</v>
      </c>
      <c r="C443" s="2" t="s">
        <v>2227</v>
      </c>
      <c r="D443" s="2" t="s">
        <v>2228</v>
      </c>
      <c r="E443" s="3">
        <v>37482</v>
      </c>
      <c r="F443" s="2" t="s">
        <v>25</v>
      </c>
      <c r="G443" s="2" t="s">
        <v>2229</v>
      </c>
      <c r="H443" s="2" t="s">
        <v>1929</v>
      </c>
      <c r="I443" s="2" t="s">
        <v>2230</v>
      </c>
      <c r="J443" s="2">
        <v>-33.976999999999997</v>
      </c>
      <c r="K443" s="2">
        <v>151.011</v>
      </c>
      <c r="L443" s="4">
        <f ca="1">(TODAY()-E443)/365</f>
        <v>21.550684931506851</v>
      </c>
    </row>
    <row r="444" spans="1:12" x14ac:dyDescent="0.3">
      <c r="A444" s="2">
        <v>443</v>
      </c>
      <c r="B444" s="2" t="s">
        <v>2231</v>
      </c>
      <c r="C444" s="2" t="s">
        <v>2232</v>
      </c>
      <c r="D444" s="2" t="s">
        <v>2233</v>
      </c>
      <c r="E444" s="3">
        <v>31235</v>
      </c>
      <c r="F444" s="2" t="s">
        <v>25</v>
      </c>
      <c r="G444" s="2" t="s">
        <v>2234</v>
      </c>
      <c r="H444" s="2" t="s">
        <v>51</v>
      </c>
      <c r="I444" s="2" t="s">
        <v>2235</v>
      </c>
      <c r="J444" s="2">
        <v>51.555999999999997</v>
      </c>
      <c r="K444" s="2">
        <v>7.0999999999999994E-2</v>
      </c>
      <c r="L444" s="4">
        <f ca="1">(TODAY()-E444)/365</f>
        <v>38.665753424657531</v>
      </c>
    </row>
    <row r="445" spans="1:12" x14ac:dyDescent="0.3">
      <c r="A445" s="2">
        <v>444</v>
      </c>
      <c r="B445" s="2" t="s">
        <v>2236</v>
      </c>
      <c r="C445" s="2" t="s">
        <v>2237</v>
      </c>
      <c r="D445" s="2" t="s">
        <v>2238</v>
      </c>
      <c r="E445" s="3">
        <v>33169</v>
      </c>
      <c r="F445" s="2" t="s">
        <v>38</v>
      </c>
      <c r="G445" s="2" t="s">
        <v>2239</v>
      </c>
      <c r="H445" s="2" t="s">
        <v>45</v>
      </c>
      <c r="I445" s="2" t="s">
        <v>2240</v>
      </c>
      <c r="J445" s="2">
        <v>46.956000000000003</v>
      </c>
      <c r="K445" s="2">
        <v>-71.676000000000002</v>
      </c>
      <c r="L445" s="4">
        <f ca="1">(TODAY()-E445)/365</f>
        <v>33.367123287671234</v>
      </c>
    </row>
    <row r="446" spans="1:12" x14ac:dyDescent="0.3">
      <c r="A446" s="2">
        <v>445</v>
      </c>
      <c r="B446" s="2" t="s">
        <v>2241</v>
      </c>
      <c r="C446" s="2" t="s">
        <v>2242</v>
      </c>
      <c r="D446" s="2" t="s">
        <v>2243</v>
      </c>
      <c r="E446" s="3">
        <v>33768</v>
      </c>
      <c r="F446" s="2" t="s">
        <v>25</v>
      </c>
      <c r="G446" s="2" t="s">
        <v>2244</v>
      </c>
      <c r="H446" s="2" t="s">
        <v>27</v>
      </c>
      <c r="I446" s="2" t="s">
        <v>2245</v>
      </c>
      <c r="J446" s="2">
        <v>32.609000000000002</v>
      </c>
      <c r="K446" s="2">
        <v>-87.171999999999997</v>
      </c>
      <c r="L446" s="4">
        <f ca="1">(TODAY()-E446)/365</f>
        <v>31.726027397260275</v>
      </c>
    </row>
    <row r="447" spans="1:12" x14ac:dyDescent="0.3">
      <c r="A447" s="2">
        <v>446</v>
      </c>
      <c r="B447" s="2" t="s">
        <v>2246</v>
      </c>
      <c r="C447" s="2" t="s">
        <v>2247</v>
      </c>
      <c r="D447" s="2" t="s">
        <v>2248</v>
      </c>
      <c r="E447" s="3">
        <v>33393</v>
      </c>
      <c r="F447" s="2" t="s">
        <v>25</v>
      </c>
      <c r="G447" s="2" t="s">
        <v>2249</v>
      </c>
      <c r="H447" s="2" t="s">
        <v>51</v>
      </c>
      <c r="I447" s="2" t="s">
        <v>2250</v>
      </c>
      <c r="J447" s="2">
        <v>51.712000000000003</v>
      </c>
      <c r="K447" s="2">
        <v>-0.26500000000000001</v>
      </c>
      <c r="L447" s="4">
        <f ca="1">(TODAY()-E447)/365</f>
        <v>32.753424657534246</v>
      </c>
    </row>
    <row r="448" spans="1:12" x14ac:dyDescent="0.3">
      <c r="A448" s="2">
        <v>447</v>
      </c>
      <c r="B448" s="2" t="s">
        <v>2251</v>
      </c>
      <c r="C448" s="2" t="s">
        <v>2252</v>
      </c>
      <c r="D448" s="2" t="s">
        <v>2253</v>
      </c>
      <c r="E448" s="3">
        <v>36927</v>
      </c>
      <c r="F448" s="2" t="s">
        <v>25</v>
      </c>
      <c r="G448" s="2" t="s">
        <v>2254</v>
      </c>
      <c r="H448" s="2" t="s">
        <v>51</v>
      </c>
      <c r="I448" s="2" t="s">
        <v>2255</v>
      </c>
      <c r="J448" s="2">
        <v>51.341999999999999</v>
      </c>
      <c r="K448" s="2">
        <v>-0.55800000000000005</v>
      </c>
      <c r="L448" s="4">
        <f ca="1">(TODAY()-E448)/365</f>
        <v>23.07123287671233</v>
      </c>
    </row>
    <row r="449" spans="1:12" x14ac:dyDescent="0.3">
      <c r="A449" s="2">
        <v>448</v>
      </c>
      <c r="B449" s="2" t="s">
        <v>2256</v>
      </c>
      <c r="C449" s="2" t="s">
        <v>2257</v>
      </c>
      <c r="D449" s="2" t="s">
        <v>2258</v>
      </c>
      <c r="E449" s="3">
        <v>32778</v>
      </c>
      <c r="F449" s="2" t="s">
        <v>38</v>
      </c>
      <c r="G449" s="2" t="s">
        <v>2259</v>
      </c>
      <c r="H449" s="2" t="s">
        <v>1929</v>
      </c>
      <c r="I449" s="2" t="s">
        <v>2260</v>
      </c>
      <c r="J449" s="2">
        <v>-33.859000000000002</v>
      </c>
      <c r="K449" s="2">
        <v>151.21600000000001</v>
      </c>
      <c r="L449" s="4">
        <f ca="1">(TODAY()-E449)/365</f>
        <v>34.438356164383563</v>
      </c>
    </row>
    <row r="450" spans="1:12" x14ac:dyDescent="0.3">
      <c r="A450" s="2">
        <v>449</v>
      </c>
      <c r="B450" s="2" t="s">
        <v>2261</v>
      </c>
      <c r="C450" s="2" t="s">
        <v>2262</v>
      </c>
      <c r="D450" s="2" t="s">
        <v>2263</v>
      </c>
      <c r="E450" s="3">
        <v>37919</v>
      </c>
      <c r="F450" s="2" t="s">
        <v>38</v>
      </c>
      <c r="G450" s="2" t="s">
        <v>2264</v>
      </c>
      <c r="H450" s="2" t="s">
        <v>45</v>
      </c>
      <c r="I450" s="2" t="s">
        <v>2265</v>
      </c>
      <c r="J450" s="2">
        <v>46.533999999999999</v>
      </c>
      <c r="K450" s="2">
        <v>-74.715000000000003</v>
      </c>
      <c r="L450" s="4">
        <f ca="1">(TODAY()-E450)/365</f>
        <v>20.353424657534248</v>
      </c>
    </row>
    <row r="451" spans="1:12" x14ac:dyDescent="0.3">
      <c r="A451" s="2">
        <v>450</v>
      </c>
      <c r="B451" s="2" t="s">
        <v>2266</v>
      </c>
      <c r="C451" s="2" t="s">
        <v>2267</v>
      </c>
      <c r="D451" s="2" t="s">
        <v>2268</v>
      </c>
      <c r="E451" s="3">
        <v>33479</v>
      </c>
      <c r="F451" s="2" t="s">
        <v>38</v>
      </c>
      <c r="G451" s="2" t="s">
        <v>2269</v>
      </c>
      <c r="H451" s="2" t="s">
        <v>27</v>
      </c>
      <c r="I451" s="2" t="s">
        <v>2270</v>
      </c>
      <c r="J451" s="2">
        <v>32.878</v>
      </c>
      <c r="K451" s="2">
        <v>-81.084000000000003</v>
      </c>
      <c r="L451" s="4">
        <f ca="1">(TODAY()-E451)/365</f>
        <v>32.517808219178079</v>
      </c>
    </row>
    <row r="452" spans="1:12" x14ac:dyDescent="0.3">
      <c r="A452" s="2">
        <v>451</v>
      </c>
      <c r="B452" s="2" t="s">
        <v>2271</v>
      </c>
      <c r="C452" s="2" t="s">
        <v>2272</v>
      </c>
      <c r="D452" s="2" t="s">
        <v>2273</v>
      </c>
      <c r="E452" s="3">
        <v>20226</v>
      </c>
      <c r="F452" s="2" t="s">
        <v>25</v>
      </c>
      <c r="G452" s="2" t="s">
        <v>2274</v>
      </c>
      <c r="H452" s="2" t="s">
        <v>45</v>
      </c>
      <c r="I452" s="2" t="s">
        <v>2275</v>
      </c>
      <c r="J452" s="2">
        <v>52.406999999999996</v>
      </c>
      <c r="K452" s="2">
        <v>-108.723</v>
      </c>
      <c r="L452" s="4">
        <f ca="1">(TODAY()-E452)/365</f>
        <v>68.827397260273969</v>
      </c>
    </row>
    <row r="453" spans="1:12" x14ac:dyDescent="0.3">
      <c r="A453" s="2">
        <v>452</v>
      </c>
      <c r="B453" s="2" t="s">
        <v>2276</v>
      </c>
      <c r="C453" s="2" t="s">
        <v>2277</v>
      </c>
      <c r="D453" s="2" t="s">
        <v>2278</v>
      </c>
      <c r="E453" s="3">
        <v>32045</v>
      </c>
      <c r="G453" s="2" t="s">
        <v>2279</v>
      </c>
      <c r="H453" s="2" t="s">
        <v>1929</v>
      </c>
      <c r="I453" s="2" t="s">
        <v>2280</v>
      </c>
      <c r="J453" s="2">
        <v>-33.981999999999999</v>
      </c>
      <c r="K453" s="2">
        <v>150.75</v>
      </c>
      <c r="L453" s="4">
        <f ca="1">(TODAY()-E453)/365</f>
        <v>36.446575342465756</v>
      </c>
    </row>
    <row r="454" spans="1:12" x14ac:dyDescent="0.3">
      <c r="A454" s="2">
        <v>453</v>
      </c>
      <c r="B454" s="2" t="s">
        <v>2281</v>
      </c>
      <c r="C454" s="2" t="s">
        <v>2282</v>
      </c>
      <c r="D454" s="2" t="s">
        <v>2283</v>
      </c>
      <c r="E454" s="3">
        <v>33345</v>
      </c>
      <c r="G454" s="2" t="s">
        <v>2284</v>
      </c>
      <c r="H454" s="2" t="s">
        <v>45</v>
      </c>
      <c r="I454" s="2" t="s">
        <v>2285</v>
      </c>
      <c r="J454" s="2">
        <v>50.694000000000003</v>
      </c>
      <c r="K454" s="2">
        <v>-115.45699999999999</v>
      </c>
      <c r="L454" s="4">
        <f ca="1">(TODAY()-E454)/365</f>
        <v>32.884931506849313</v>
      </c>
    </row>
    <row r="455" spans="1:12" x14ac:dyDescent="0.3">
      <c r="A455" s="2">
        <v>454</v>
      </c>
      <c r="B455" s="2" t="s">
        <v>2286</v>
      </c>
      <c r="C455" s="2" t="s">
        <v>2287</v>
      </c>
      <c r="D455" s="2" t="s">
        <v>2288</v>
      </c>
      <c r="E455" s="3">
        <v>34492</v>
      </c>
      <c r="F455" s="2" t="s">
        <v>38</v>
      </c>
      <c r="G455" s="2" t="s">
        <v>2289</v>
      </c>
      <c r="H455" s="2" t="s">
        <v>27</v>
      </c>
      <c r="I455" s="2" t="s">
        <v>2290</v>
      </c>
      <c r="J455" s="2">
        <v>37.944000000000003</v>
      </c>
      <c r="K455" s="2">
        <v>-94.210999999999999</v>
      </c>
      <c r="L455" s="4">
        <f ca="1">(TODAY()-E455)/365</f>
        <v>29.742465753424657</v>
      </c>
    </row>
    <row r="456" spans="1:12" x14ac:dyDescent="0.3">
      <c r="A456" s="2">
        <v>455</v>
      </c>
      <c r="B456" s="2" t="s">
        <v>1103</v>
      </c>
      <c r="C456" s="2" t="s">
        <v>2291</v>
      </c>
      <c r="D456" s="2" t="s">
        <v>2292</v>
      </c>
      <c r="E456" s="3">
        <v>37712</v>
      </c>
      <c r="F456" s="2" t="s">
        <v>38</v>
      </c>
      <c r="G456" s="2" t="s">
        <v>2293</v>
      </c>
      <c r="H456" s="2" t="s">
        <v>27</v>
      </c>
      <c r="I456" s="2" t="s">
        <v>2294</v>
      </c>
      <c r="J456" s="2">
        <v>40.831000000000003</v>
      </c>
      <c r="K456" s="2">
        <v>-97.350999999999999</v>
      </c>
      <c r="L456" s="4">
        <f ca="1">(TODAY()-E456)/365</f>
        <v>20.920547945205481</v>
      </c>
    </row>
    <row r="457" spans="1:12" x14ac:dyDescent="0.3">
      <c r="A457" s="2">
        <v>456</v>
      </c>
      <c r="B457" s="2" t="s">
        <v>510</v>
      </c>
      <c r="C457" s="2" t="s">
        <v>2295</v>
      </c>
      <c r="D457" s="2" t="s">
        <v>2296</v>
      </c>
      <c r="E457" s="3">
        <v>31130</v>
      </c>
      <c r="G457" s="2" t="s">
        <v>2297</v>
      </c>
      <c r="H457" s="2" t="s">
        <v>45</v>
      </c>
      <c r="I457" s="2" t="s">
        <v>2298</v>
      </c>
      <c r="J457" s="2">
        <v>47.09</v>
      </c>
      <c r="K457" s="2">
        <v>-74.09</v>
      </c>
      <c r="L457" s="4">
        <f ca="1">(TODAY()-E457)/365</f>
        <v>38.953424657534249</v>
      </c>
    </row>
    <row r="458" spans="1:12" x14ac:dyDescent="0.3">
      <c r="A458" s="2">
        <v>457</v>
      </c>
      <c r="B458" s="2" t="s">
        <v>2299</v>
      </c>
      <c r="C458" s="2" t="s">
        <v>2300</v>
      </c>
      <c r="D458" s="2" t="s">
        <v>2301</v>
      </c>
      <c r="E458" s="3">
        <v>37520</v>
      </c>
      <c r="F458" s="2" t="s">
        <v>38</v>
      </c>
      <c r="G458" s="2" t="s">
        <v>2302</v>
      </c>
      <c r="H458" s="2" t="s">
        <v>1929</v>
      </c>
      <c r="I458" s="2" t="s">
        <v>2303</v>
      </c>
      <c r="J458" s="2">
        <v>-33.936</v>
      </c>
      <c r="K458" s="2">
        <v>150.97</v>
      </c>
      <c r="L458" s="4">
        <f ca="1">(TODAY()-E458)/365</f>
        <v>21.446575342465753</v>
      </c>
    </row>
    <row r="459" spans="1:12" x14ac:dyDescent="0.3">
      <c r="A459" s="2">
        <v>458</v>
      </c>
      <c r="B459" s="2" t="s">
        <v>2304</v>
      </c>
      <c r="C459" s="2" t="s">
        <v>2305</v>
      </c>
      <c r="D459" s="2" t="s">
        <v>2306</v>
      </c>
      <c r="E459" s="3">
        <v>32536</v>
      </c>
      <c r="F459" s="2" t="s">
        <v>38</v>
      </c>
      <c r="G459" s="2" t="s">
        <v>2307</v>
      </c>
      <c r="H459" s="2" t="s">
        <v>51</v>
      </c>
      <c r="I459" s="2" t="s">
        <v>2308</v>
      </c>
      <c r="J459" s="2">
        <v>51.735999999999997</v>
      </c>
      <c r="K459" s="2">
        <v>0.38900000000000001</v>
      </c>
      <c r="L459" s="4">
        <f ca="1">(TODAY()-E459)/365</f>
        <v>35.101369863013701</v>
      </c>
    </row>
    <row r="460" spans="1:12" x14ac:dyDescent="0.3">
      <c r="A460" s="2">
        <v>459</v>
      </c>
      <c r="B460" s="2" t="s">
        <v>2309</v>
      </c>
      <c r="C460" s="2" t="s">
        <v>2310</v>
      </c>
      <c r="D460" s="2" t="s">
        <v>2311</v>
      </c>
      <c r="E460" s="3">
        <v>34524</v>
      </c>
      <c r="F460" s="2" t="s">
        <v>25</v>
      </c>
      <c r="G460" s="2" t="s">
        <v>2312</v>
      </c>
      <c r="H460" s="2" t="s">
        <v>27</v>
      </c>
      <c r="I460" s="2" t="s">
        <v>2313</v>
      </c>
      <c r="J460" s="2">
        <v>33.764000000000003</v>
      </c>
      <c r="K460" s="2">
        <v>-85.545000000000002</v>
      </c>
      <c r="L460" s="4">
        <f ca="1">(TODAY()-E460)/365</f>
        <v>29.654794520547945</v>
      </c>
    </row>
    <row r="461" spans="1:12" x14ac:dyDescent="0.3">
      <c r="A461" s="2">
        <v>460</v>
      </c>
      <c r="B461" s="2" t="s">
        <v>2314</v>
      </c>
      <c r="C461" s="2" t="s">
        <v>2315</v>
      </c>
      <c r="D461" s="2" t="s">
        <v>2316</v>
      </c>
      <c r="E461" s="3">
        <v>35366</v>
      </c>
      <c r="F461" s="2" t="s">
        <v>25</v>
      </c>
      <c r="G461" s="2" t="s">
        <v>2317</v>
      </c>
      <c r="H461" s="2" t="s">
        <v>45</v>
      </c>
      <c r="I461" s="2" t="s">
        <v>2318</v>
      </c>
      <c r="J461" s="2">
        <v>52.984000000000002</v>
      </c>
      <c r="K461" s="2">
        <v>-120.979</v>
      </c>
      <c r="L461" s="4">
        <f ca="1">(TODAY()-E461)/365</f>
        <v>27.347945205479451</v>
      </c>
    </row>
    <row r="462" spans="1:12" x14ac:dyDescent="0.3">
      <c r="A462" s="2">
        <v>461</v>
      </c>
      <c r="B462" s="2" t="s">
        <v>1602</v>
      </c>
      <c r="C462" s="2" t="s">
        <v>2319</v>
      </c>
      <c r="D462" s="2" t="s">
        <v>2320</v>
      </c>
      <c r="E462" s="3">
        <v>31409</v>
      </c>
      <c r="F462" s="2" t="s">
        <v>38</v>
      </c>
      <c r="G462" s="2" t="s">
        <v>2321</v>
      </c>
      <c r="H462" s="2" t="s">
        <v>27</v>
      </c>
      <c r="I462" s="2" t="s">
        <v>2322</v>
      </c>
      <c r="J462" s="2">
        <v>41.209000000000003</v>
      </c>
      <c r="K462" s="2">
        <v>-94.278000000000006</v>
      </c>
      <c r="L462" s="4">
        <f ca="1">(TODAY()-E462)/365</f>
        <v>38.18904109589041</v>
      </c>
    </row>
    <row r="463" spans="1:12" x14ac:dyDescent="0.3">
      <c r="A463" s="2">
        <v>462</v>
      </c>
      <c r="B463" s="2" t="s">
        <v>2323</v>
      </c>
      <c r="C463" s="2" t="s">
        <v>2324</v>
      </c>
      <c r="D463" s="2" t="s">
        <v>2325</v>
      </c>
      <c r="E463" s="3">
        <v>20312</v>
      </c>
      <c r="F463" s="2" t="s">
        <v>38</v>
      </c>
      <c r="G463" s="2" t="s">
        <v>2326</v>
      </c>
      <c r="H463" s="2" t="s">
        <v>1929</v>
      </c>
      <c r="I463" s="2" t="s">
        <v>2327</v>
      </c>
      <c r="J463" s="2">
        <v>-33.811999999999998</v>
      </c>
      <c r="K463" s="2">
        <v>151.03899999999999</v>
      </c>
      <c r="L463" s="4">
        <f ca="1">(TODAY()-E463)/365</f>
        <v>68.591780821917808</v>
      </c>
    </row>
    <row r="464" spans="1:12" x14ac:dyDescent="0.3">
      <c r="A464" s="2">
        <v>463</v>
      </c>
      <c r="B464" s="2" t="s">
        <v>2328</v>
      </c>
      <c r="C464" s="2" t="s">
        <v>2329</v>
      </c>
      <c r="D464" s="2" t="s">
        <v>2330</v>
      </c>
      <c r="E464" s="3">
        <v>37726</v>
      </c>
      <c r="F464" s="2" t="s">
        <v>38</v>
      </c>
      <c r="G464" s="2" t="s">
        <v>2331</v>
      </c>
      <c r="H464" s="2" t="s">
        <v>27</v>
      </c>
      <c r="I464" s="2" t="s">
        <v>2332</v>
      </c>
      <c r="J464" s="2">
        <v>31.048999999999999</v>
      </c>
      <c r="K464" s="2">
        <v>-84.92</v>
      </c>
      <c r="L464" s="4">
        <f ca="1">(TODAY()-E464)/365</f>
        <v>20.882191780821916</v>
      </c>
    </row>
    <row r="465" spans="1:12" x14ac:dyDescent="0.3">
      <c r="A465" s="2">
        <v>464</v>
      </c>
      <c r="B465" s="2" t="s">
        <v>2333</v>
      </c>
      <c r="C465" s="2" t="s">
        <v>2334</v>
      </c>
      <c r="D465" s="2" t="s">
        <v>2335</v>
      </c>
      <c r="E465" s="3">
        <v>31229</v>
      </c>
      <c r="F465" s="2" t="s">
        <v>25</v>
      </c>
      <c r="G465" s="2" t="s">
        <v>2336</v>
      </c>
      <c r="H465" s="2" t="s">
        <v>27</v>
      </c>
      <c r="I465" s="2" t="s">
        <v>2337</v>
      </c>
      <c r="J465" s="2">
        <v>41.378999999999998</v>
      </c>
      <c r="K465" s="2">
        <v>-81.89</v>
      </c>
      <c r="L465" s="4">
        <f ca="1">(TODAY()-E465)/365</f>
        <v>38.682191780821917</v>
      </c>
    </row>
    <row r="466" spans="1:12" x14ac:dyDescent="0.3">
      <c r="A466" s="2">
        <v>465</v>
      </c>
      <c r="B466" s="2" t="s">
        <v>2338</v>
      </c>
      <c r="C466" s="2" t="s">
        <v>2339</v>
      </c>
      <c r="D466" s="2" t="s">
        <v>2340</v>
      </c>
      <c r="E466" s="3">
        <v>35967</v>
      </c>
      <c r="F466" s="2" t="s">
        <v>25</v>
      </c>
      <c r="G466" s="2" t="s">
        <v>2341</v>
      </c>
      <c r="H466" s="2" t="s">
        <v>51</v>
      </c>
      <c r="I466" s="2" t="s">
        <v>2342</v>
      </c>
      <c r="J466" s="2">
        <v>51.709000000000003</v>
      </c>
      <c r="K466" s="2">
        <v>9.9000000000000005E-2</v>
      </c>
      <c r="L466" s="4">
        <f ca="1">(TODAY()-E466)/365</f>
        <v>25.701369863013699</v>
      </c>
    </row>
    <row r="467" spans="1:12" x14ac:dyDescent="0.3">
      <c r="A467" s="2">
        <v>466</v>
      </c>
      <c r="B467" s="2" t="s">
        <v>2343</v>
      </c>
      <c r="C467" s="2" t="s">
        <v>1319</v>
      </c>
      <c r="D467" s="2" t="s">
        <v>2344</v>
      </c>
      <c r="E467" s="3">
        <v>34340</v>
      </c>
      <c r="F467" s="2" t="s">
        <v>38</v>
      </c>
      <c r="G467" s="2" t="s">
        <v>2345</v>
      </c>
      <c r="H467" s="2" t="s">
        <v>27</v>
      </c>
      <c r="I467" s="2" t="s">
        <v>2346</v>
      </c>
      <c r="J467" s="2">
        <v>36.097999999999999</v>
      </c>
      <c r="K467" s="2">
        <v>-97.022000000000006</v>
      </c>
      <c r="L467" s="4">
        <f ca="1">(TODAY()-E467)/365</f>
        <v>30.158904109589042</v>
      </c>
    </row>
    <row r="468" spans="1:12" x14ac:dyDescent="0.3">
      <c r="A468" s="2">
        <v>467</v>
      </c>
      <c r="B468" s="2" t="s">
        <v>2347</v>
      </c>
      <c r="C468" s="2" t="s">
        <v>2348</v>
      </c>
      <c r="D468" s="2" t="s">
        <v>2349</v>
      </c>
      <c r="E468" s="3">
        <v>37444</v>
      </c>
      <c r="F468" s="2" t="s">
        <v>25</v>
      </c>
      <c r="G468" s="2" t="s">
        <v>2350</v>
      </c>
      <c r="H468" s="2" t="s">
        <v>27</v>
      </c>
      <c r="I468" s="2" t="s">
        <v>2351</v>
      </c>
      <c r="J468" s="2">
        <v>36.017000000000003</v>
      </c>
      <c r="K468" s="2">
        <v>-96.340999999999994</v>
      </c>
      <c r="L468" s="4">
        <f ca="1">(TODAY()-E468)/365</f>
        <v>21.654794520547945</v>
      </c>
    </row>
    <row r="469" spans="1:12" x14ac:dyDescent="0.3">
      <c r="A469" s="2">
        <v>468</v>
      </c>
      <c r="B469" s="2" t="s">
        <v>2352</v>
      </c>
      <c r="C469" s="2" t="s">
        <v>2353</v>
      </c>
      <c r="D469" s="2" t="s">
        <v>2354</v>
      </c>
      <c r="E469" s="3">
        <v>35560</v>
      </c>
      <c r="F469" s="2" t="s">
        <v>25</v>
      </c>
      <c r="G469" s="2" t="s">
        <v>2355</v>
      </c>
      <c r="H469" s="2" t="s">
        <v>27</v>
      </c>
      <c r="I469" s="2" t="s">
        <v>2356</v>
      </c>
      <c r="J469" s="2">
        <v>42.26</v>
      </c>
      <c r="K469" s="2">
        <v>-92.531999999999996</v>
      </c>
      <c r="L469" s="4">
        <f ca="1">(TODAY()-E469)/365</f>
        <v>26.816438356164383</v>
      </c>
    </row>
    <row r="470" spans="1:12" x14ac:dyDescent="0.3">
      <c r="A470" s="2">
        <v>469</v>
      </c>
      <c r="B470" s="2" t="s">
        <v>1253</v>
      </c>
      <c r="C470" s="2" t="s">
        <v>2357</v>
      </c>
      <c r="D470" s="2" t="s">
        <v>2358</v>
      </c>
      <c r="E470" s="3">
        <v>36012</v>
      </c>
      <c r="F470" s="2" t="s">
        <v>38</v>
      </c>
      <c r="G470" s="2" t="s">
        <v>2359</v>
      </c>
      <c r="H470" s="2" t="s">
        <v>1929</v>
      </c>
      <c r="I470" s="2" t="s">
        <v>2360</v>
      </c>
      <c r="J470" s="2">
        <v>-33.914000000000001</v>
      </c>
      <c r="K470" s="2">
        <v>150.922</v>
      </c>
      <c r="L470" s="4">
        <f ca="1">(TODAY()-E470)/365</f>
        <v>25.578082191780823</v>
      </c>
    </row>
    <row r="471" spans="1:12" x14ac:dyDescent="0.3">
      <c r="A471" s="2">
        <v>470</v>
      </c>
      <c r="B471" s="2" t="s">
        <v>2361</v>
      </c>
      <c r="C471" s="2" t="s">
        <v>2362</v>
      </c>
      <c r="D471" s="2" t="s">
        <v>2363</v>
      </c>
      <c r="E471" s="3">
        <v>31916</v>
      </c>
      <c r="F471" s="2" t="s">
        <v>38</v>
      </c>
      <c r="G471" s="2" t="s">
        <v>2364</v>
      </c>
      <c r="H471" s="2" t="s">
        <v>27</v>
      </c>
      <c r="I471" s="2" t="s">
        <v>2365</v>
      </c>
      <c r="J471" s="2">
        <v>36.040999999999997</v>
      </c>
      <c r="K471" s="2">
        <v>-91.631</v>
      </c>
      <c r="L471" s="4">
        <f ca="1">(TODAY()-E471)/365</f>
        <v>36.799999999999997</v>
      </c>
    </row>
    <row r="472" spans="1:12" x14ac:dyDescent="0.3">
      <c r="A472" s="2">
        <v>471</v>
      </c>
      <c r="B472" s="2" t="s">
        <v>2366</v>
      </c>
      <c r="C472" s="2" t="s">
        <v>2367</v>
      </c>
      <c r="D472" s="2" t="s">
        <v>2368</v>
      </c>
      <c r="E472" s="3">
        <v>32279</v>
      </c>
      <c r="F472" s="2" t="s">
        <v>25</v>
      </c>
      <c r="G472" s="2" t="s">
        <v>2369</v>
      </c>
      <c r="H472" s="2" t="s">
        <v>51</v>
      </c>
      <c r="I472" s="2" t="s">
        <v>2370</v>
      </c>
      <c r="J472" s="2">
        <v>51.616999999999997</v>
      </c>
      <c r="K472" s="2">
        <v>0.41899999999999998</v>
      </c>
      <c r="L472" s="4">
        <f ca="1">(TODAY()-E472)/365</f>
        <v>35.805479452054797</v>
      </c>
    </row>
    <row r="473" spans="1:12" x14ac:dyDescent="0.3">
      <c r="A473" s="2">
        <v>472</v>
      </c>
      <c r="B473" s="2" t="s">
        <v>2371</v>
      </c>
      <c r="C473" s="2" t="s">
        <v>2372</v>
      </c>
      <c r="D473" s="2" t="s">
        <v>2373</v>
      </c>
      <c r="E473" s="3">
        <v>34754</v>
      </c>
      <c r="F473" s="2" t="s">
        <v>25</v>
      </c>
      <c r="G473" s="2" t="s">
        <v>2374</v>
      </c>
      <c r="H473" s="2" t="s">
        <v>51</v>
      </c>
      <c r="I473" s="2" t="s">
        <v>2375</v>
      </c>
      <c r="J473" s="2">
        <v>51.762</v>
      </c>
      <c r="K473" s="2">
        <v>-0.311</v>
      </c>
      <c r="L473" s="4">
        <f ca="1">(TODAY()-E473)/365</f>
        <v>29.024657534246575</v>
      </c>
    </row>
    <row r="474" spans="1:12" x14ac:dyDescent="0.3">
      <c r="A474" s="2">
        <v>473</v>
      </c>
      <c r="B474" s="2" t="s">
        <v>2376</v>
      </c>
      <c r="C474" s="2" t="s">
        <v>2377</v>
      </c>
      <c r="D474" s="2" t="s">
        <v>2378</v>
      </c>
      <c r="E474" s="3">
        <v>19666</v>
      </c>
      <c r="F474" s="2" t="s">
        <v>25</v>
      </c>
      <c r="G474" s="2" t="s">
        <v>2379</v>
      </c>
      <c r="H474" s="2" t="s">
        <v>27</v>
      </c>
      <c r="I474" s="2" t="s">
        <v>2380</v>
      </c>
      <c r="J474" s="2">
        <v>39.656999999999996</v>
      </c>
      <c r="K474" s="2">
        <v>-86.539000000000001</v>
      </c>
      <c r="L474" s="4">
        <f ca="1">(TODAY()-E474)/365</f>
        <v>70.361643835616434</v>
      </c>
    </row>
    <row r="475" spans="1:12" x14ac:dyDescent="0.3">
      <c r="A475" s="2">
        <v>474</v>
      </c>
      <c r="B475" s="2" t="s">
        <v>2381</v>
      </c>
      <c r="C475" s="2" t="s">
        <v>2382</v>
      </c>
      <c r="D475" s="2" t="s">
        <v>2383</v>
      </c>
      <c r="E475" s="3">
        <v>38240</v>
      </c>
      <c r="G475" s="2" t="s">
        <v>2384</v>
      </c>
      <c r="H475" s="2" t="s">
        <v>27</v>
      </c>
      <c r="I475" s="2" t="s">
        <v>2385</v>
      </c>
      <c r="J475" s="2">
        <v>34.841999999999999</v>
      </c>
      <c r="K475" s="2">
        <v>-83.596000000000004</v>
      </c>
      <c r="L475" s="4">
        <f ca="1">(TODAY()-E475)/365</f>
        <v>19.473972602739725</v>
      </c>
    </row>
    <row r="476" spans="1:12" x14ac:dyDescent="0.3">
      <c r="A476" s="2">
        <v>475</v>
      </c>
      <c r="B476" s="2" t="s">
        <v>2386</v>
      </c>
      <c r="C476" s="2" t="s">
        <v>2387</v>
      </c>
      <c r="D476" s="2" t="s">
        <v>2388</v>
      </c>
      <c r="E476" s="3">
        <v>33764</v>
      </c>
      <c r="F476" s="2" t="s">
        <v>38</v>
      </c>
      <c r="G476" s="2" t="s">
        <v>2389</v>
      </c>
      <c r="H476" s="2" t="s">
        <v>27</v>
      </c>
      <c r="I476" s="2" t="s">
        <v>2390</v>
      </c>
      <c r="J476" s="2">
        <v>32.569000000000003</v>
      </c>
      <c r="K476" s="2">
        <v>-96.611000000000004</v>
      </c>
      <c r="L476" s="4">
        <f ca="1">(TODAY()-E476)/365</f>
        <v>31.736986301369864</v>
      </c>
    </row>
    <row r="477" spans="1:12" x14ac:dyDescent="0.3">
      <c r="A477" s="2">
        <v>476</v>
      </c>
      <c r="B477" s="2" t="s">
        <v>2391</v>
      </c>
      <c r="C477" s="2" t="s">
        <v>2392</v>
      </c>
      <c r="D477" s="2" t="s">
        <v>2393</v>
      </c>
      <c r="E477" s="3">
        <v>38257</v>
      </c>
      <c r="F477" s="2" t="s">
        <v>25</v>
      </c>
      <c r="G477" s="2" t="s">
        <v>2394</v>
      </c>
      <c r="H477" s="2" t="s">
        <v>27</v>
      </c>
      <c r="I477" s="2" t="s">
        <v>2395</v>
      </c>
      <c r="J477" s="2">
        <v>36.725999999999999</v>
      </c>
      <c r="K477" s="2">
        <v>-98.301000000000002</v>
      </c>
      <c r="L477" s="4">
        <f ca="1">(TODAY()-E477)/365</f>
        <v>19.427397260273974</v>
      </c>
    </row>
    <row r="478" spans="1:12" x14ac:dyDescent="0.3">
      <c r="A478" s="2">
        <v>477</v>
      </c>
      <c r="B478" s="2" t="s">
        <v>2396</v>
      </c>
      <c r="C478" s="2" t="s">
        <v>2397</v>
      </c>
      <c r="D478" s="2" t="s">
        <v>2398</v>
      </c>
      <c r="E478" s="3">
        <v>33561</v>
      </c>
      <c r="F478" s="2" t="s">
        <v>38</v>
      </c>
      <c r="G478" s="2" t="s">
        <v>2399</v>
      </c>
      <c r="H478" s="2" t="s">
        <v>27</v>
      </c>
      <c r="I478" s="2" t="s">
        <v>2400</v>
      </c>
      <c r="J478" s="2">
        <v>35.972000000000001</v>
      </c>
      <c r="K478" s="2">
        <v>-81.444000000000003</v>
      </c>
      <c r="L478" s="4">
        <f ca="1">(TODAY()-E478)/365</f>
        <v>32.293150684931504</v>
      </c>
    </row>
    <row r="479" spans="1:12" x14ac:dyDescent="0.3">
      <c r="A479" s="2">
        <v>478</v>
      </c>
      <c r="B479" s="2" t="s">
        <v>2401</v>
      </c>
      <c r="C479" s="2" t="s">
        <v>2402</v>
      </c>
      <c r="D479" s="2" t="s">
        <v>2403</v>
      </c>
      <c r="E479" s="3">
        <v>33545</v>
      </c>
      <c r="F479" s="2" t="s">
        <v>25</v>
      </c>
      <c r="G479" s="2" t="s">
        <v>2404</v>
      </c>
      <c r="H479" s="2" t="s">
        <v>27</v>
      </c>
      <c r="I479" s="2" t="s">
        <v>2405</v>
      </c>
      <c r="J479" s="2">
        <v>35.259</v>
      </c>
      <c r="K479" s="2">
        <v>-92.552000000000007</v>
      </c>
      <c r="L479" s="4">
        <f ca="1">(TODAY()-E479)/365</f>
        <v>32.336986301369862</v>
      </c>
    </row>
    <row r="480" spans="1:12" x14ac:dyDescent="0.3">
      <c r="A480" s="2">
        <v>479</v>
      </c>
      <c r="B480" s="2" t="s">
        <v>2406</v>
      </c>
      <c r="C480" s="2" t="s">
        <v>2407</v>
      </c>
      <c r="D480" s="2" t="s">
        <v>2408</v>
      </c>
      <c r="E480" s="3">
        <v>36856</v>
      </c>
      <c r="F480" s="2" t="s">
        <v>38</v>
      </c>
      <c r="G480" s="2" t="s">
        <v>2409</v>
      </c>
      <c r="H480" s="2" t="s">
        <v>27</v>
      </c>
      <c r="I480" s="2" t="s">
        <v>2410</v>
      </c>
      <c r="J480" s="2">
        <v>38.783999999999999</v>
      </c>
      <c r="K480" s="2">
        <v>-84.099000000000004</v>
      </c>
      <c r="L480" s="4">
        <f ca="1">(TODAY()-E480)/365</f>
        <v>23.265753424657536</v>
      </c>
    </row>
    <row r="481" spans="1:12" x14ac:dyDescent="0.3">
      <c r="A481" s="2">
        <v>480</v>
      </c>
      <c r="B481" s="2" t="s">
        <v>2411</v>
      </c>
      <c r="C481" s="2" t="s">
        <v>2412</v>
      </c>
      <c r="D481" s="2" t="s">
        <v>2413</v>
      </c>
      <c r="E481" s="3">
        <v>35783</v>
      </c>
      <c r="F481" s="2" t="s">
        <v>38</v>
      </c>
      <c r="G481" s="2" t="s">
        <v>2414</v>
      </c>
      <c r="H481" s="2" t="s">
        <v>51</v>
      </c>
      <c r="I481" s="2" t="s">
        <v>2415</v>
      </c>
      <c r="J481" s="2">
        <v>51.377000000000002</v>
      </c>
      <c r="K481" s="2">
        <v>-0.183</v>
      </c>
      <c r="L481" s="4">
        <f ca="1">(TODAY()-E481)/365</f>
        <v>26.205479452054796</v>
      </c>
    </row>
    <row r="482" spans="1:12" x14ac:dyDescent="0.3">
      <c r="A482" s="2">
        <v>481</v>
      </c>
      <c r="B482" s="2" t="s">
        <v>2416</v>
      </c>
      <c r="C482" s="2" t="s">
        <v>2417</v>
      </c>
      <c r="D482" s="2" t="s">
        <v>2418</v>
      </c>
      <c r="E482" s="3">
        <v>32460</v>
      </c>
      <c r="F482" s="2" t="s">
        <v>25</v>
      </c>
      <c r="G482" s="2" t="s">
        <v>2419</v>
      </c>
      <c r="H482" s="2" t="s">
        <v>27</v>
      </c>
      <c r="I482" s="2" t="s">
        <v>2420</v>
      </c>
      <c r="J482" s="2">
        <v>33.886000000000003</v>
      </c>
      <c r="K482" s="2">
        <v>-97.203999999999994</v>
      </c>
      <c r="L482" s="4">
        <f ca="1">(TODAY()-E482)/365</f>
        <v>35.30958904109589</v>
      </c>
    </row>
    <row r="483" spans="1:12" x14ac:dyDescent="0.3">
      <c r="A483" s="2">
        <v>482</v>
      </c>
      <c r="B483" s="2" t="s">
        <v>2421</v>
      </c>
      <c r="C483" s="2" t="s">
        <v>2422</v>
      </c>
      <c r="D483" s="2" t="s">
        <v>2423</v>
      </c>
      <c r="E483" s="3">
        <v>32789</v>
      </c>
      <c r="F483" s="2" t="s">
        <v>38</v>
      </c>
      <c r="G483" s="2" t="s">
        <v>2424</v>
      </c>
      <c r="H483" s="2" t="s">
        <v>45</v>
      </c>
      <c r="I483" s="2" t="s">
        <v>2425</v>
      </c>
      <c r="J483" s="2">
        <v>45.436</v>
      </c>
      <c r="K483" s="2">
        <v>-71.052000000000007</v>
      </c>
      <c r="L483" s="4">
        <f ca="1">(TODAY()-E483)/365</f>
        <v>34.408219178082192</v>
      </c>
    </row>
    <row r="484" spans="1:12" x14ac:dyDescent="0.3">
      <c r="A484" s="2">
        <v>483</v>
      </c>
      <c r="B484" s="2" t="s">
        <v>2426</v>
      </c>
      <c r="C484" s="2" t="s">
        <v>2427</v>
      </c>
      <c r="D484" s="2" t="s">
        <v>2428</v>
      </c>
      <c r="E484" s="3">
        <v>33848</v>
      </c>
      <c r="F484" s="2" t="s">
        <v>38</v>
      </c>
      <c r="G484" s="2" t="s">
        <v>2429</v>
      </c>
      <c r="H484" s="2" t="s">
        <v>45</v>
      </c>
      <c r="I484" s="2" t="s">
        <v>2430</v>
      </c>
      <c r="J484" s="2">
        <v>46.5</v>
      </c>
      <c r="K484" s="2">
        <v>-72.850999999999999</v>
      </c>
      <c r="L484" s="4">
        <f ca="1">(TODAY()-E484)/365</f>
        <v>31.506849315068493</v>
      </c>
    </row>
    <row r="485" spans="1:12" x14ac:dyDescent="0.3">
      <c r="A485" s="2">
        <v>484</v>
      </c>
      <c r="B485" s="2" t="s">
        <v>2431</v>
      </c>
      <c r="C485" s="2" t="s">
        <v>2432</v>
      </c>
      <c r="D485" s="2" t="s">
        <v>2433</v>
      </c>
      <c r="E485" s="3">
        <v>35078</v>
      </c>
      <c r="F485" s="2" t="s">
        <v>38</v>
      </c>
      <c r="G485" s="2" t="s">
        <v>2434</v>
      </c>
      <c r="H485" s="2" t="s">
        <v>27</v>
      </c>
      <c r="I485" s="2" t="s">
        <v>2435</v>
      </c>
      <c r="J485" s="2">
        <v>33.593000000000004</v>
      </c>
      <c r="K485" s="2">
        <v>-86.804000000000002</v>
      </c>
      <c r="L485" s="4">
        <f ca="1">(TODAY()-E485)/365</f>
        <v>28.136986301369863</v>
      </c>
    </row>
    <row r="486" spans="1:12" x14ac:dyDescent="0.3">
      <c r="A486" s="2">
        <v>485</v>
      </c>
      <c r="B486" s="2" t="s">
        <v>2436</v>
      </c>
      <c r="C486" s="2" t="s">
        <v>2437</v>
      </c>
      <c r="D486" s="2" t="s">
        <v>2438</v>
      </c>
      <c r="E486" s="3">
        <v>37628</v>
      </c>
      <c r="G486" s="2" t="s">
        <v>2439</v>
      </c>
      <c r="H486" s="2" t="s">
        <v>27</v>
      </c>
      <c r="I486" s="2" t="s">
        <v>2440</v>
      </c>
      <c r="J486" s="2">
        <v>33.429000000000002</v>
      </c>
      <c r="K486" s="2">
        <v>-89.04</v>
      </c>
      <c r="L486" s="4">
        <f ca="1">(TODAY()-E486)/365</f>
        <v>21.150684931506849</v>
      </c>
    </row>
    <row r="487" spans="1:12" x14ac:dyDescent="0.3">
      <c r="A487" s="2">
        <v>486</v>
      </c>
      <c r="B487" s="2" t="s">
        <v>2196</v>
      </c>
      <c r="C487" s="2" t="s">
        <v>2441</v>
      </c>
      <c r="D487" s="2" t="s">
        <v>2442</v>
      </c>
      <c r="E487" s="3">
        <v>33568</v>
      </c>
      <c r="F487" s="2" t="s">
        <v>38</v>
      </c>
      <c r="G487" s="2" t="s">
        <v>2443</v>
      </c>
      <c r="H487" s="2" t="s">
        <v>51</v>
      </c>
      <c r="I487" s="2" t="s">
        <v>2444</v>
      </c>
      <c r="J487" s="2">
        <v>51.738999999999997</v>
      </c>
      <c r="K487" s="2">
        <v>-6.2E-2</v>
      </c>
      <c r="L487" s="4">
        <f ca="1">(TODAY()-E487)/365</f>
        <v>32.273972602739725</v>
      </c>
    </row>
    <row r="488" spans="1:12" x14ac:dyDescent="0.3">
      <c r="A488" s="2">
        <v>487</v>
      </c>
      <c r="B488" s="2" t="s">
        <v>2445</v>
      </c>
      <c r="C488" s="2" t="s">
        <v>2446</v>
      </c>
      <c r="D488" s="2" t="s">
        <v>2447</v>
      </c>
      <c r="E488" s="3">
        <v>33392</v>
      </c>
      <c r="F488" s="2" t="s">
        <v>38</v>
      </c>
      <c r="G488" s="2" t="s">
        <v>2448</v>
      </c>
      <c r="H488" s="2" t="s">
        <v>45</v>
      </c>
      <c r="I488" s="2" t="s">
        <v>2449</v>
      </c>
      <c r="J488" s="2">
        <v>46.209000000000003</v>
      </c>
      <c r="K488" s="2">
        <v>-74.619</v>
      </c>
      <c r="L488" s="4">
        <f ca="1">(TODAY()-E488)/365</f>
        <v>32.756164383561647</v>
      </c>
    </row>
    <row r="489" spans="1:12" x14ac:dyDescent="0.3">
      <c r="A489" s="2">
        <v>488</v>
      </c>
      <c r="B489" s="2" t="s">
        <v>2450</v>
      </c>
      <c r="C489" s="2" t="s">
        <v>2451</v>
      </c>
      <c r="D489" s="2" t="s">
        <v>2452</v>
      </c>
      <c r="E489" s="3">
        <v>31541</v>
      </c>
      <c r="F489" s="2" t="s">
        <v>38</v>
      </c>
      <c r="G489" s="2" t="s">
        <v>2453</v>
      </c>
      <c r="H489" s="2" t="s">
        <v>45</v>
      </c>
      <c r="I489" s="2" t="s">
        <v>2454</v>
      </c>
      <c r="J489" s="2">
        <v>47.055</v>
      </c>
      <c r="K489" s="2">
        <v>-73.123999999999995</v>
      </c>
      <c r="L489" s="4">
        <f ca="1">(TODAY()-E489)/365</f>
        <v>37.827397260273976</v>
      </c>
    </row>
    <row r="490" spans="1:12" x14ac:dyDescent="0.3">
      <c r="A490" s="2">
        <v>489</v>
      </c>
      <c r="B490" s="2" t="s">
        <v>2455</v>
      </c>
      <c r="C490" s="2" t="s">
        <v>2456</v>
      </c>
      <c r="D490" s="2" t="s">
        <v>2457</v>
      </c>
      <c r="E490" s="3">
        <v>35604</v>
      </c>
      <c r="F490" s="2" t="s">
        <v>25</v>
      </c>
      <c r="G490" s="2" t="s">
        <v>2458</v>
      </c>
      <c r="H490" s="2" t="s">
        <v>51</v>
      </c>
      <c r="I490" s="2" t="s">
        <v>2459</v>
      </c>
      <c r="J490" s="2">
        <v>51.776000000000003</v>
      </c>
      <c r="K490" s="2">
        <v>-0.307</v>
      </c>
      <c r="L490" s="4">
        <f ca="1">(TODAY()-E490)/365</f>
        <v>26.695890410958903</v>
      </c>
    </row>
    <row r="491" spans="1:12" x14ac:dyDescent="0.3">
      <c r="A491" s="2">
        <v>490</v>
      </c>
      <c r="B491" s="2" t="s">
        <v>2460</v>
      </c>
      <c r="C491" s="2" t="s">
        <v>2461</v>
      </c>
      <c r="D491" s="2" t="s">
        <v>2462</v>
      </c>
      <c r="E491" s="3">
        <v>33622</v>
      </c>
      <c r="G491" s="2" t="s">
        <v>2463</v>
      </c>
      <c r="H491" s="2" t="s">
        <v>27</v>
      </c>
      <c r="I491" s="2" t="s">
        <v>2464</v>
      </c>
      <c r="J491" s="2">
        <v>38.24</v>
      </c>
      <c r="K491" s="2">
        <v>-84.105999999999995</v>
      </c>
      <c r="L491" s="4">
        <f ca="1">(TODAY()-E491)/365</f>
        <v>32.126027397260273</v>
      </c>
    </row>
    <row r="492" spans="1:12" x14ac:dyDescent="0.3">
      <c r="A492" s="2">
        <v>491</v>
      </c>
      <c r="B492" s="2" t="s">
        <v>2465</v>
      </c>
      <c r="C492" s="2" t="s">
        <v>2466</v>
      </c>
      <c r="D492" s="2" t="s">
        <v>2467</v>
      </c>
      <c r="E492" s="3">
        <v>34071</v>
      </c>
      <c r="F492" s="2" t="s">
        <v>92</v>
      </c>
      <c r="G492" s="2" t="s">
        <v>2468</v>
      </c>
      <c r="H492" s="2" t="s">
        <v>51</v>
      </c>
      <c r="I492" s="2" t="s">
        <v>2469</v>
      </c>
      <c r="J492" s="2">
        <v>51.561999999999998</v>
      </c>
      <c r="K492" s="2">
        <v>-0.53300000000000003</v>
      </c>
      <c r="L492" s="4">
        <f ca="1">(TODAY()-E492)/365</f>
        <v>30.895890410958906</v>
      </c>
    </row>
    <row r="493" spans="1:12" x14ac:dyDescent="0.3">
      <c r="A493" s="2">
        <v>492</v>
      </c>
      <c r="B493" s="2" t="s">
        <v>2470</v>
      </c>
      <c r="C493" s="2" t="s">
        <v>2471</v>
      </c>
      <c r="D493" s="2" t="s">
        <v>2472</v>
      </c>
      <c r="E493" s="3">
        <v>36502</v>
      </c>
      <c r="F493" s="2" t="s">
        <v>25</v>
      </c>
      <c r="G493" s="2" t="s">
        <v>2473</v>
      </c>
      <c r="H493" s="2" t="s">
        <v>45</v>
      </c>
      <c r="I493" s="2" t="s">
        <v>2474</v>
      </c>
      <c r="J493" s="2">
        <v>52.058</v>
      </c>
      <c r="K493" s="2">
        <v>-119.65300000000001</v>
      </c>
      <c r="L493" s="4">
        <f ca="1">(TODAY()-E493)/365</f>
        <v>24.235616438356164</v>
      </c>
    </row>
    <row r="494" spans="1:12" x14ac:dyDescent="0.3">
      <c r="A494" s="2">
        <v>493</v>
      </c>
      <c r="B494" s="2" t="s">
        <v>2475</v>
      </c>
      <c r="C494" s="2" t="s">
        <v>2476</v>
      </c>
      <c r="D494" s="2" t="s">
        <v>2477</v>
      </c>
      <c r="E494" s="3">
        <v>34477</v>
      </c>
      <c r="G494" s="2" t="s">
        <v>2478</v>
      </c>
      <c r="H494" s="2" t="s">
        <v>45</v>
      </c>
      <c r="I494" s="2" t="s">
        <v>2479</v>
      </c>
      <c r="J494" s="2">
        <v>46.633000000000003</v>
      </c>
      <c r="K494" s="2">
        <v>-72.570999999999998</v>
      </c>
      <c r="L494" s="4">
        <f ca="1">(TODAY()-E494)/365</f>
        <v>29.783561643835615</v>
      </c>
    </row>
    <row r="495" spans="1:12" x14ac:dyDescent="0.3">
      <c r="A495" s="2">
        <v>494</v>
      </c>
      <c r="B495" s="2" t="s">
        <v>2480</v>
      </c>
      <c r="C495" s="2" t="s">
        <v>2481</v>
      </c>
      <c r="D495" s="2" t="s">
        <v>2482</v>
      </c>
      <c r="E495" s="3">
        <v>37810</v>
      </c>
      <c r="F495" s="2" t="s">
        <v>25</v>
      </c>
      <c r="G495" s="2" t="s">
        <v>2483</v>
      </c>
      <c r="H495" s="2" t="s">
        <v>45</v>
      </c>
      <c r="I495" s="2" t="s">
        <v>2484</v>
      </c>
      <c r="J495" s="2">
        <v>47.115000000000002</v>
      </c>
      <c r="K495" s="2">
        <v>-74.415999999999997</v>
      </c>
      <c r="L495" s="4">
        <f ca="1">(TODAY()-E495)/365</f>
        <v>20.652054794520549</v>
      </c>
    </row>
    <row r="496" spans="1:12" x14ac:dyDescent="0.3">
      <c r="A496" s="2">
        <v>495</v>
      </c>
      <c r="B496" s="2" t="s">
        <v>2485</v>
      </c>
      <c r="C496" s="2" t="s">
        <v>2486</v>
      </c>
      <c r="D496" s="2" t="s">
        <v>2487</v>
      </c>
      <c r="E496" s="3">
        <v>35706</v>
      </c>
      <c r="F496" s="2" t="s">
        <v>25</v>
      </c>
      <c r="G496" s="2" t="s">
        <v>2488</v>
      </c>
      <c r="H496" s="2" t="s">
        <v>45</v>
      </c>
      <c r="I496" s="2" t="s">
        <v>2489</v>
      </c>
      <c r="J496" s="2">
        <v>46.414999999999999</v>
      </c>
      <c r="K496" s="2">
        <v>-71.247</v>
      </c>
      <c r="L496" s="4">
        <f ca="1">(TODAY()-E496)/365</f>
        <v>26.416438356164385</v>
      </c>
    </row>
    <row r="497" spans="1:12" x14ac:dyDescent="0.3">
      <c r="A497" s="2">
        <v>496</v>
      </c>
      <c r="B497" s="2" t="s">
        <v>2490</v>
      </c>
      <c r="C497" s="2" t="s">
        <v>2491</v>
      </c>
      <c r="D497" s="2" t="s">
        <v>2492</v>
      </c>
      <c r="E497" s="3">
        <v>35143</v>
      </c>
      <c r="F497" s="2" t="s">
        <v>38</v>
      </c>
      <c r="G497" s="2" t="s">
        <v>2493</v>
      </c>
      <c r="H497" s="2" t="s">
        <v>27</v>
      </c>
      <c r="I497" s="2" t="s">
        <v>2494</v>
      </c>
      <c r="J497" s="2">
        <v>41.216999999999999</v>
      </c>
      <c r="K497" s="2">
        <v>-96.754999999999995</v>
      </c>
      <c r="L497" s="4">
        <f ca="1">(TODAY()-E497)/365</f>
        <v>27.958904109589042</v>
      </c>
    </row>
    <row r="498" spans="1:12" x14ac:dyDescent="0.3">
      <c r="A498" s="2">
        <v>497</v>
      </c>
      <c r="B498" s="2" t="s">
        <v>2495</v>
      </c>
      <c r="C498" s="2" t="s">
        <v>2496</v>
      </c>
      <c r="D498" s="2" t="s">
        <v>2497</v>
      </c>
      <c r="E498" s="3">
        <v>31877</v>
      </c>
      <c r="F498" s="2" t="s">
        <v>38</v>
      </c>
      <c r="G498" s="2" t="s">
        <v>2498</v>
      </c>
      <c r="H498" s="2" t="s">
        <v>51</v>
      </c>
      <c r="I498" s="2" t="s">
        <v>2499</v>
      </c>
      <c r="J498" s="2">
        <v>51.581000000000003</v>
      </c>
      <c r="K498" s="2">
        <v>0.45100000000000001</v>
      </c>
      <c r="L498" s="4">
        <f ca="1">(TODAY()-E498)/365</f>
        <v>36.906849315068492</v>
      </c>
    </row>
    <row r="499" spans="1:12" x14ac:dyDescent="0.3">
      <c r="A499" s="2">
        <v>498</v>
      </c>
      <c r="B499" s="2" t="s">
        <v>2500</v>
      </c>
      <c r="C499" s="2" t="s">
        <v>2501</v>
      </c>
      <c r="D499" s="2" t="s">
        <v>2502</v>
      </c>
      <c r="E499" s="3">
        <v>35474</v>
      </c>
      <c r="F499" s="2" t="s">
        <v>25</v>
      </c>
      <c r="G499" s="2" t="s">
        <v>2503</v>
      </c>
      <c r="H499" s="2" t="s">
        <v>51</v>
      </c>
      <c r="I499" s="2" t="s">
        <v>2504</v>
      </c>
      <c r="J499" s="2">
        <v>51.692</v>
      </c>
      <c r="K499" s="2">
        <v>-0.27100000000000002</v>
      </c>
      <c r="L499" s="4">
        <f ca="1">(TODAY()-E499)/365</f>
        <v>27.052054794520547</v>
      </c>
    </row>
    <row r="500" spans="1:12" x14ac:dyDescent="0.3">
      <c r="A500" s="2">
        <v>499</v>
      </c>
      <c r="B500" s="2" t="s">
        <v>2505</v>
      </c>
      <c r="C500" s="2" t="s">
        <v>2506</v>
      </c>
      <c r="D500" s="2" t="s">
        <v>2507</v>
      </c>
      <c r="E500" s="3">
        <v>35803</v>
      </c>
      <c r="F500" s="2" t="s">
        <v>38</v>
      </c>
      <c r="G500" s="2" t="s">
        <v>2508</v>
      </c>
      <c r="H500" s="2" t="s">
        <v>45</v>
      </c>
      <c r="I500" s="2" t="s">
        <v>2509</v>
      </c>
      <c r="J500" s="2">
        <v>46.884</v>
      </c>
      <c r="K500" s="2">
        <v>-72.108999999999995</v>
      </c>
      <c r="L500" s="4">
        <f ca="1">(TODAY()-E500)/365</f>
        <v>26.150684931506849</v>
      </c>
    </row>
    <row r="501" spans="1:12" x14ac:dyDescent="0.3">
      <c r="A501" s="2">
        <v>500</v>
      </c>
      <c r="B501" s="2" t="s">
        <v>2510</v>
      </c>
      <c r="C501" s="2" t="s">
        <v>2511</v>
      </c>
      <c r="D501" s="2" t="s">
        <v>2512</v>
      </c>
      <c r="E501" s="3">
        <v>33390</v>
      </c>
      <c r="F501" s="2" t="s">
        <v>25</v>
      </c>
      <c r="G501" s="2" t="s">
        <v>2513</v>
      </c>
      <c r="H501" s="2" t="s">
        <v>45</v>
      </c>
      <c r="I501" s="2" t="s">
        <v>2514</v>
      </c>
      <c r="J501" s="2">
        <v>46.268000000000001</v>
      </c>
      <c r="K501" s="2">
        <v>-72.156000000000006</v>
      </c>
      <c r="L501" s="4">
        <f ca="1">(TODAY()-E501)/365</f>
        <v>32.761643835616439</v>
      </c>
    </row>
    <row r="502" spans="1:12" x14ac:dyDescent="0.3">
      <c r="A502" s="2">
        <v>501</v>
      </c>
      <c r="B502" s="2" t="s">
        <v>2515</v>
      </c>
      <c r="C502" s="2" t="s">
        <v>2516</v>
      </c>
      <c r="D502" s="2" t="s">
        <v>2517</v>
      </c>
      <c r="E502" s="3">
        <v>36468</v>
      </c>
      <c r="F502" s="2" t="s">
        <v>38</v>
      </c>
      <c r="G502" s="2" t="s">
        <v>2518</v>
      </c>
      <c r="H502" s="2" t="s">
        <v>45</v>
      </c>
      <c r="I502" s="2" t="s">
        <v>2519</v>
      </c>
      <c r="J502" s="2">
        <v>45.420999999999999</v>
      </c>
      <c r="K502" s="2">
        <v>-70.908000000000001</v>
      </c>
      <c r="L502" s="4">
        <f ca="1">(TODAY()-E502)/365</f>
        <v>24.328767123287673</v>
      </c>
    </row>
    <row r="503" spans="1:12" x14ac:dyDescent="0.3">
      <c r="A503" s="2">
        <v>502</v>
      </c>
      <c r="B503" s="2" t="s">
        <v>2520</v>
      </c>
      <c r="C503" s="2" t="s">
        <v>2521</v>
      </c>
      <c r="D503" s="2" t="s">
        <v>2522</v>
      </c>
      <c r="E503" s="3">
        <v>31674</v>
      </c>
      <c r="F503" s="2" t="s">
        <v>38</v>
      </c>
      <c r="G503" s="2" t="s">
        <v>2523</v>
      </c>
      <c r="H503" s="2" t="s">
        <v>45</v>
      </c>
      <c r="I503" s="2" t="s">
        <v>2524</v>
      </c>
      <c r="J503" s="2">
        <v>45.325000000000003</v>
      </c>
      <c r="K503" s="2">
        <v>-74.274000000000001</v>
      </c>
      <c r="L503" s="4">
        <f ca="1">(TODAY()-E503)/365</f>
        <v>37.463013698630135</v>
      </c>
    </row>
    <row r="504" spans="1:12" x14ac:dyDescent="0.3">
      <c r="A504" s="2">
        <v>503</v>
      </c>
      <c r="B504" s="2" t="s">
        <v>370</v>
      </c>
      <c r="C504" s="2" t="s">
        <v>2525</v>
      </c>
      <c r="D504" s="2" t="s">
        <v>2526</v>
      </c>
      <c r="E504" s="3">
        <v>35949</v>
      </c>
      <c r="F504" s="2" t="s">
        <v>25</v>
      </c>
      <c r="G504" s="2" t="s">
        <v>2527</v>
      </c>
      <c r="H504" s="2" t="s">
        <v>45</v>
      </c>
      <c r="I504" s="2" t="s">
        <v>2528</v>
      </c>
      <c r="J504" s="2">
        <v>46.482999999999997</v>
      </c>
      <c r="K504" s="2">
        <v>-76.025000000000006</v>
      </c>
      <c r="L504" s="4">
        <f ca="1">(TODAY()-E504)/365</f>
        <v>25.75068493150685</v>
      </c>
    </row>
    <row r="505" spans="1:12" x14ac:dyDescent="0.3">
      <c r="A505" s="2">
        <v>504</v>
      </c>
      <c r="B505" s="2" t="s">
        <v>2529</v>
      </c>
      <c r="C505" s="2" t="s">
        <v>2530</v>
      </c>
      <c r="D505" s="2" t="s">
        <v>2531</v>
      </c>
      <c r="E505" s="3">
        <v>33924</v>
      </c>
      <c r="F505" s="2" t="s">
        <v>38</v>
      </c>
      <c r="G505" s="2" t="s">
        <v>2532</v>
      </c>
      <c r="H505" s="2" t="s">
        <v>51</v>
      </c>
      <c r="I505" s="2" t="s">
        <v>2533</v>
      </c>
      <c r="J505" s="2">
        <v>51.656999999999996</v>
      </c>
      <c r="K505" s="2">
        <v>-0.318</v>
      </c>
      <c r="L505" s="4">
        <f ca="1">(TODAY()-E505)/365</f>
        <v>31.298630136986301</v>
      </c>
    </row>
    <row r="506" spans="1:12" x14ac:dyDescent="0.3">
      <c r="A506" s="2">
        <v>505</v>
      </c>
      <c r="B506" s="2" t="s">
        <v>2534</v>
      </c>
      <c r="C506" s="2" t="s">
        <v>2535</v>
      </c>
      <c r="D506" s="2" t="s">
        <v>2536</v>
      </c>
      <c r="E506" s="3">
        <v>36583</v>
      </c>
      <c r="F506" s="2" t="s">
        <v>25</v>
      </c>
      <c r="G506" s="2" t="s">
        <v>2537</v>
      </c>
      <c r="H506" s="2" t="s">
        <v>27</v>
      </c>
      <c r="I506" s="2" t="s">
        <v>2538</v>
      </c>
      <c r="J506" s="2">
        <v>36.543999999999997</v>
      </c>
      <c r="K506" s="2">
        <v>-93.748000000000005</v>
      </c>
      <c r="L506" s="4">
        <f ca="1">(TODAY()-E506)/365</f>
        <v>24.013698630136986</v>
      </c>
    </row>
    <row r="507" spans="1:12" x14ac:dyDescent="0.3">
      <c r="A507" s="2">
        <v>506</v>
      </c>
      <c r="B507" s="2" t="s">
        <v>2539</v>
      </c>
      <c r="C507" s="2" t="s">
        <v>2540</v>
      </c>
      <c r="D507" s="2" t="s">
        <v>2541</v>
      </c>
      <c r="E507" s="3">
        <v>18749</v>
      </c>
      <c r="F507" s="2" t="s">
        <v>25</v>
      </c>
      <c r="G507" s="2" t="s">
        <v>2542</v>
      </c>
      <c r="H507" s="2" t="s">
        <v>51</v>
      </c>
      <c r="I507" s="2" t="s">
        <v>2543</v>
      </c>
      <c r="J507" s="2">
        <v>51.642000000000003</v>
      </c>
      <c r="K507" s="2">
        <v>0.19600000000000001</v>
      </c>
      <c r="L507" s="4">
        <f ca="1">(TODAY()-E507)/365</f>
        <v>72.873972602739727</v>
      </c>
    </row>
    <row r="508" spans="1:12" x14ac:dyDescent="0.3">
      <c r="A508" s="2">
        <v>507</v>
      </c>
      <c r="B508" s="2" t="s">
        <v>2544</v>
      </c>
      <c r="C508" s="2" t="s">
        <v>2545</v>
      </c>
      <c r="D508" s="2" t="s">
        <v>2546</v>
      </c>
      <c r="E508" s="3">
        <v>33517</v>
      </c>
      <c r="F508" s="2" t="s">
        <v>25</v>
      </c>
      <c r="G508" s="2" t="s">
        <v>2547</v>
      </c>
      <c r="H508" s="2" t="s">
        <v>51</v>
      </c>
      <c r="I508" s="2" t="s">
        <v>2548</v>
      </c>
      <c r="J508" s="2">
        <v>51.723999999999997</v>
      </c>
      <c r="K508" s="2">
        <v>-0.184</v>
      </c>
      <c r="L508" s="4">
        <f ca="1">(TODAY()-E508)/365</f>
        <v>32.413698630136984</v>
      </c>
    </row>
    <row r="509" spans="1:12" x14ac:dyDescent="0.3">
      <c r="A509" s="2">
        <v>508</v>
      </c>
      <c r="B509" s="2" t="s">
        <v>2549</v>
      </c>
      <c r="C509" s="2" t="s">
        <v>2550</v>
      </c>
      <c r="D509" s="2" t="s">
        <v>2551</v>
      </c>
      <c r="E509" s="3">
        <v>31980</v>
      </c>
      <c r="F509" s="2" t="s">
        <v>38</v>
      </c>
      <c r="G509" s="2" t="s">
        <v>2552</v>
      </c>
      <c r="H509" s="2" t="s">
        <v>51</v>
      </c>
      <c r="I509" s="2" t="s">
        <v>2553</v>
      </c>
      <c r="J509" s="2">
        <v>51.436</v>
      </c>
      <c r="K509" s="2">
        <v>-0.41199999999999998</v>
      </c>
      <c r="L509" s="4">
        <f ca="1">(TODAY()-E509)/365</f>
        <v>36.624657534246573</v>
      </c>
    </row>
    <row r="510" spans="1:12" x14ac:dyDescent="0.3">
      <c r="A510" s="2">
        <v>509</v>
      </c>
      <c r="B510" s="2" t="s">
        <v>2554</v>
      </c>
      <c r="C510" s="2" t="s">
        <v>2555</v>
      </c>
      <c r="D510" s="2" t="s">
        <v>2556</v>
      </c>
      <c r="E510" s="3">
        <v>35233</v>
      </c>
      <c r="F510" s="2" t="s">
        <v>38</v>
      </c>
      <c r="G510" s="2" t="s">
        <v>2557</v>
      </c>
      <c r="H510" s="2" t="s">
        <v>27</v>
      </c>
      <c r="I510" s="2" t="s">
        <v>2558</v>
      </c>
      <c r="J510" s="2">
        <v>37.265000000000001</v>
      </c>
      <c r="K510" s="2">
        <v>-96.988</v>
      </c>
      <c r="L510" s="4">
        <f ca="1">(TODAY()-E510)/365</f>
        <v>27.712328767123289</v>
      </c>
    </row>
    <row r="511" spans="1:12" x14ac:dyDescent="0.3">
      <c r="A511" s="2">
        <v>510</v>
      </c>
      <c r="B511" s="2" t="s">
        <v>2559</v>
      </c>
      <c r="C511" s="2" t="s">
        <v>2560</v>
      </c>
      <c r="D511" s="2" t="s">
        <v>2561</v>
      </c>
      <c r="E511" s="3">
        <v>38301</v>
      </c>
      <c r="F511" s="2" t="s">
        <v>38</v>
      </c>
      <c r="G511" s="2" t="s">
        <v>2562</v>
      </c>
      <c r="H511" s="2" t="s">
        <v>45</v>
      </c>
      <c r="I511" s="2" t="s">
        <v>2563</v>
      </c>
      <c r="J511" s="2">
        <v>54.61</v>
      </c>
      <c r="K511" s="2">
        <v>-118.431</v>
      </c>
      <c r="L511" s="4">
        <f ca="1">(TODAY()-E511)/365</f>
        <v>19.306849315068494</v>
      </c>
    </row>
    <row r="512" spans="1:12" x14ac:dyDescent="0.3">
      <c r="A512" s="2">
        <v>511</v>
      </c>
      <c r="B512" s="2" t="s">
        <v>2564</v>
      </c>
      <c r="C512" s="2" t="s">
        <v>2565</v>
      </c>
      <c r="D512" s="2" t="s">
        <v>2566</v>
      </c>
      <c r="E512" s="3">
        <v>34372</v>
      </c>
      <c r="F512" s="2" t="s">
        <v>38</v>
      </c>
      <c r="G512" s="2" t="s">
        <v>2567</v>
      </c>
      <c r="H512" s="2" t="s">
        <v>45</v>
      </c>
      <c r="I512" s="2" t="s">
        <v>2568</v>
      </c>
      <c r="J512" s="2">
        <v>45.457999999999998</v>
      </c>
      <c r="K512" s="2">
        <v>-70.995000000000005</v>
      </c>
      <c r="L512" s="4">
        <f ca="1">(TODAY()-E512)/365</f>
        <v>30.07123287671233</v>
      </c>
    </row>
    <row r="513" spans="1:12" x14ac:dyDescent="0.3">
      <c r="A513" s="2">
        <v>512</v>
      </c>
      <c r="B513" s="2" t="s">
        <v>2569</v>
      </c>
      <c r="C513" s="2" t="s">
        <v>2570</v>
      </c>
      <c r="D513" s="2" t="s">
        <v>2571</v>
      </c>
      <c r="E513" s="3">
        <v>38282</v>
      </c>
      <c r="F513" s="2" t="s">
        <v>38</v>
      </c>
      <c r="G513" s="2" t="s">
        <v>2572</v>
      </c>
      <c r="H513" s="2" t="s">
        <v>45</v>
      </c>
      <c r="I513" s="2" t="s">
        <v>2573</v>
      </c>
      <c r="J513" s="2">
        <v>45.39</v>
      </c>
      <c r="K513" s="2">
        <v>-72.63</v>
      </c>
      <c r="L513" s="4">
        <f ca="1">(TODAY()-E513)/365</f>
        <v>19.358904109589041</v>
      </c>
    </row>
    <row r="514" spans="1:12" x14ac:dyDescent="0.3">
      <c r="A514" s="2">
        <v>513</v>
      </c>
      <c r="B514" s="2" t="s">
        <v>2574</v>
      </c>
      <c r="C514" s="2" t="s">
        <v>2575</v>
      </c>
      <c r="D514" s="2" t="s">
        <v>2576</v>
      </c>
      <c r="E514" s="3">
        <v>32692</v>
      </c>
      <c r="F514" s="2" t="s">
        <v>25</v>
      </c>
      <c r="G514" s="2" t="s">
        <v>2577</v>
      </c>
      <c r="H514" s="2" t="s">
        <v>27</v>
      </c>
      <c r="I514" s="2" t="s">
        <v>2578</v>
      </c>
      <c r="J514" s="2">
        <v>35.228000000000002</v>
      </c>
      <c r="K514" s="2">
        <v>-88.76</v>
      </c>
      <c r="L514" s="4">
        <f ca="1">(TODAY()-E514)/365</f>
        <v>34.673972602739724</v>
      </c>
    </row>
    <row r="515" spans="1:12" x14ac:dyDescent="0.3">
      <c r="A515" s="2">
        <v>514</v>
      </c>
      <c r="B515" s="2" t="s">
        <v>2579</v>
      </c>
      <c r="C515" s="2" t="s">
        <v>2580</v>
      </c>
      <c r="D515" s="2" t="s">
        <v>2581</v>
      </c>
      <c r="E515" s="3">
        <v>35439</v>
      </c>
      <c r="F515" s="2" t="s">
        <v>38</v>
      </c>
      <c r="G515" s="2" t="s">
        <v>2582</v>
      </c>
      <c r="H515" s="2" t="s">
        <v>51</v>
      </c>
      <c r="I515" s="2" t="s">
        <v>2583</v>
      </c>
      <c r="J515" s="2">
        <v>51.755000000000003</v>
      </c>
      <c r="K515" s="2">
        <v>3.4000000000000002E-2</v>
      </c>
      <c r="L515" s="4">
        <f ca="1">(TODAY()-E515)/365</f>
        <v>27.147945205479452</v>
      </c>
    </row>
    <row r="516" spans="1:12" x14ac:dyDescent="0.3">
      <c r="A516" s="2">
        <v>515</v>
      </c>
      <c r="B516" s="2" t="s">
        <v>2584</v>
      </c>
      <c r="C516" s="2" t="s">
        <v>2585</v>
      </c>
      <c r="D516" s="2" t="s">
        <v>2586</v>
      </c>
      <c r="E516" s="3">
        <v>35081</v>
      </c>
      <c r="F516" s="2" t="s">
        <v>38</v>
      </c>
      <c r="G516" s="2" t="s">
        <v>2587</v>
      </c>
      <c r="H516" s="2" t="s">
        <v>27</v>
      </c>
      <c r="I516" s="2" t="s">
        <v>2588</v>
      </c>
      <c r="J516" s="2">
        <v>40.055999999999997</v>
      </c>
      <c r="K516" s="2">
        <v>-76.77</v>
      </c>
      <c r="L516" s="4">
        <f ca="1">(TODAY()-E516)/365</f>
        <v>28.12876712328767</v>
      </c>
    </row>
    <row r="517" spans="1:12" x14ac:dyDescent="0.3">
      <c r="A517" s="2">
        <v>516</v>
      </c>
      <c r="B517" s="2" t="s">
        <v>2589</v>
      </c>
      <c r="C517" s="2" t="s">
        <v>2590</v>
      </c>
      <c r="D517" s="2" t="s">
        <v>2591</v>
      </c>
      <c r="E517" s="3">
        <v>31568</v>
      </c>
      <c r="F517" s="2" t="s">
        <v>92</v>
      </c>
      <c r="G517" s="2" t="s">
        <v>2592</v>
      </c>
      <c r="H517" s="2" t="s">
        <v>27</v>
      </c>
      <c r="I517" s="2" t="s">
        <v>2593</v>
      </c>
      <c r="J517" s="2">
        <v>42.389000000000003</v>
      </c>
      <c r="K517" s="2">
        <v>-89.608000000000004</v>
      </c>
      <c r="L517" s="4">
        <f ca="1">(TODAY()-E517)/365</f>
        <v>37.753424657534246</v>
      </c>
    </row>
    <row r="518" spans="1:12" x14ac:dyDescent="0.3">
      <c r="A518" s="2">
        <v>517</v>
      </c>
      <c r="B518" s="2" t="s">
        <v>2594</v>
      </c>
      <c r="C518" s="2" t="s">
        <v>2595</v>
      </c>
      <c r="D518" s="2" t="s">
        <v>2596</v>
      </c>
      <c r="E518" s="3">
        <v>32299</v>
      </c>
      <c r="F518" s="2" t="s">
        <v>25</v>
      </c>
      <c r="G518" s="2" t="s">
        <v>2597</v>
      </c>
      <c r="H518" s="2" t="s">
        <v>45</v>
      </c>
      <c r="I518" s="2" t="s">
        <v>2598</v>
      </c>
      <c r="J518" s="2">
        <v>46.832999999999998</v>
      </c>
      <c r="K518" s="2">
        <v>-73.126000000000005</v>
      </c>
      <c r="L518" s="4">
        <f ca="1">(TODAY()-E518)/365</f>
        <v>35.750684931506846</v>
      </c>
    </row>
    <row r="519" spans="1:12" x14ac:dyDescent="0.3">
      <c r="A519" s="2">
        <v>518</v>
      </c>
      <c r="B519" s="2" t="s">
        <v>2599</v>
      </c>
      <c r="C519" s="2" t="s">
        <v>2600</v>
      </c>
      <c r="D519" s="2" t="s">
        <v>2601</v>
      </c>
      <c r="E519" s="3">
        <v>35017</v>
      </c>
      <c r="F519" s="2" t="s">
        <v>38</v>
      </c>
      <c r="G519" s="2" t="s">
        <v>2602</v>
      </c>
      <c r="H519" s="2" t="s">
        <v>27</v>
      </c>
      <c r="I519" s="2" t="s">
        <v>2603</v>
      </c>
      <c r="J519" s="2">
        <v>34.749000000000002</v>
      </c>
      <c r="K519" s="2">
        <v>-91.507999999999996</v>
      </c>
      <c r="L519" s="4">
        <f ca="1">(TODAY()-E519)/365</f>
        <v>28.304109589041097</v>
      </c>
    </row>
    <row r="520" spans="1:12" x14ac:dyDescent="0.3">
      <c r="A520" s="2">
        <v>519</v>
      </c>
      <c r="B520" s="2" t="s">
        <v>2604</v>
      </c>
      <c r="C520" s="2" t="s">
        <v>2605</v>
      </c>
      <c r="D520" s="2" t="s">
        <v>2606</v>
      </c>
      <c r="E520" s="3">
        <v>31931</v>
      </c>
      <c r="G520" s="2" t="s">
        <v>2607</v>
      </c>
      <c r="H520" s="2" t="s">
        <v>27</v>
      </c>
      <c r="I520" s="2" t="s">
        <v>2608</v>
      </c>
      <c r="J520" s="2">
        <v>35.424999999999997</v>
      </c>
      <c r="K520" s="2">
        <v>-88.049000000000007</v>
      </c>
      <c r="L520" s="4">
        <f ca="1">(TODAY()-E520)/365</f>
        <v>36.758904109589039</v>
      </c>
    </row>
    <row r="521" spans="1:12" x14ac:dyDescent="0.3">
      <c r="A521" s="2">
        <v>520</v>
      </c>
      <c r="B521" s="2" t="s">
        <v>2609</v>
      </c>
      <c r="C521" s="2" t="s">
        <v>2610</v>
      </c>
      <c r="D521" s="2" t="s">
        <v>2611</v>
      </c>
      <c r="E521" s="3">
        <v>35269</v>
      </c>
      <c r="F521" s="2" t="s">
        <v>25</v>
      </c>
      <c r="G521" s="2" t="s">
        <v>2612</v>
      </c>
      <c r="H521" s="2" t="s">
        <v>45</v>
      </c>
      <c r="I521" s="2" t="s">
        <v>2613</v>
      </c>
      <c r="J521" s="2">
        <v>52.203000000000003</v>
      </c>
      <c r="K521" s="2">
        <v>-105.045</v>
      </c>
      <c r="L521" s="4">
        <f ca="1">(TODAY()-E521)/365</f>
        <v>27.613698630136987</v>
      </c>
    </row>
    <row r="522" spans="1:12" x14ac:dyDescent="0.3">
      <c r="A522" s="2">
        <v>521</v>
      </c>
      <c r="B522" s="2" t="s">
        <v>2614</v>
      </c>
      <c r="C522" s="2" t="s">
        <v>2615</v>
      </c>
      <c r="D522" s="2" t="s">
        <v>2616</v>
      </c>
      <c r="E522" s="3">
        <v>32944</v>
      </c>
      <c r="F522" s="2" t="s">
        <v>38</v>
      </c>
      <c r="G522" s="2" t="s">
        <v>2617</v>
      </c>
      <c r="H522" s="2" t="s">
        <v>51</v>
      </c>
      <c r="I522" s="2" t="s">
        <v>2618</v>
      </c>
      <c r="J522" s="2">
        <v>51.637</v>
      </c>
      <c r="K522" s="2">
        <v>0.26900000000000002</v>
      </c>
      <c r="L522" s="4">
        <f ca="1">(TODAY()-E522)/365</f>
        <v>33.983561643835614</v>
      </c>
    </row>
    <row r="523" spans="1:12" x14ac:dyDescent="0.3">
      <c r="A523" s="2">
        <v>522</v>
      </c>
      <c r="B523" s="2" t="s">
        <v>2619</v>
      </c>
      <c r="C523" s="2" t="s">
        <v>2620</v>
      </c>
      <c r="D523" s="2" t="s">
        <v>2621</v>
      </c>
      <c r="E523" s="3">
        <v>32133</v>
      </c>
      <c r="F523" s="2" t="s">
        <v>25</v>
      </c>
      <c r="G523" s="2" t="s">
        <v>2622</v>
      </c>
      <c r="H523" s="2" t="s">
        <v>51</v>
      </c>
      <c r="I523" s="2" t="s">
        <v>2623</v>
      </c>
      <c r="J523" s="2">
        <v>51.356999999999999</v>
      </c>
      <c r="K523" s="2">
        <v>-8.4000000000000005E-2</v>
      </c>
      <c r="L523" s="4">
        <f ca="1">(TODAY()-E523)/365</f>
        <v>36.205479452054796</v>
      </c>
    </row>
    <row r="524" spans="1:12" x14ac:dyDescent="0.3">
      <c r="A524" s="2">
        <v>523</v>
      </c>
      <c r="B524" s="2" t="s">
        <v>2624</v>
      </c>
      <c r="C524" s="2" t="s">
        <v>2625</v>
      </c>
      <c r="D524" s="2" t="s">
        <v>2626</v>
      </c>
      <c r="E524" s="3">
        <v>31882</v>
      </c>
      <c r="F524" s="2" t="s">
        <v>38</v>
      </c>
      <c r="G524" s="2" t="s">
        <v>2627</v>
      </c>
      <c r="H524" s="2" t="s">
        <v>27</v>
      </c>
      <c r="I524" s="2" t="s">
        <v>2628</v>
      </c>
      <c r="J524" s="2">
        <v>35.395000000000003</v>
      </c>
      <c r="K524" s="2">
        <v>-87.231999999999999</v>
      </c>
      <c r="L524" s="4">
        <f ca="1">(TODAY()-E524)/365</f>
        <v>36.893150684931506</v>
      </c>
    </row>
    <row r="525" spans="1:12" x14ac:dyDescent="0.3">
      <c r="A525" s="2">
        <v>524</v>
      </c>
      <c r="B525" s="2" t="s">
        <v>2629</v>
      </c>
      <c r="C525" s="2" t="s">
        <v>2630</v>
      </c>
      <c r="D525" s="2" t="s">
        <v>2631</v>
      </c>
      <c r="E525" s="3">
        <v>38299</v>
      </c>
      <c r="F525" s="2" t="s">
        <v>38</v>
      </c>
      <c r="G525" s="2" t="s">
        <v>2632</v>
      </c>
      <c r="H525" s="2" t="s">
        <v>27</v>
      </c>
      <c r="I525" s="2" t="s">
        <v>2633</v>
      </c>
      <c r="J525" s="2">
        <v>43.35</v>
      </c>
      <c r="K525" s="2">
        <v>-75.756</v>
      </c>
      <c r="L525" s="4">
        <f ca="1">(TODAY()-E525)/365</f>
        <v>19.312328767123287</v>
      </c>
    </row>
    <row r="526" spans="1:12" x14ac:dyDescent="0.3">
      <c r="A526" s="2">
        <v>525</v>
      </c>
      <c r="B526" s="2" t="s">
        <v>2634</v>
      </c>
      <c r="C526" s="2" t="s">
        <v>2635</v>
      </c>
      <c r="D526" s="2" t="s">
        <v>2636</v>
      </c>
      <c r="E526" s="3">
        <v>34606</v>
      </c>
      <c r="F526" s="2" t="s">
        <v>38</v>
      </c>
      <c r="G526" s="2" t="s">
        <v>2637</v>
      </c>
      <c r="H526" s="2" t="s">
        <v>51</v>
      </c>
      <c r="I526" s="2" t="s">
        <v>2638</v>
      </c>
      <c r="J526" s="2">
        <v>51.755000000000003</v>
      </c>
      <c r="K526" s="2">
        <v>-0.30399999999999999</v>
      </c>
      <c r="L526" s="4">
        <f ca="1">(TODAY()-E526)/365</f>
        <v>29.43013698630137</v>
      </c>
    </row>
    <row r="527" spans="1:12" x14ac:dyDescent="0.3">
      <c r="A527" s="2">
        <v>526</v>
      </c>
      <c r="B527" s="2" t="s">
        <v>2639</v>
      </c>
      <c r="C527" s="2" t="s">
        <v>2640</v>
      </c>
      <c r="D527" s="2" t="s">
        <v>2641</v>
      </c>
      <c r="E527" s="3">
        <v>31488</v>
      </c>
      <c r="F527" s="2" t="s">
        <v>25</v>
      </c>
      <c r="G527" s="2" t="s">
        <v>2642</v>
      </c>
      <c r="H527" s="2" t="s">
        <v>45</v>
      </c>
      <c r="I527" s="2" t="s">
        <v>2643</v>
      </c>
      <c r="J527" s="2">
        <v>46.109000000000002</v>
      </c>
      <c r="K527" s="2">
        <v>-74.438000000000002</v>
      </c>
      <c r="L527" s="4">
        <f ca="1">(TODAY()-E527)/365</f>
        <v>37.972602739726028</v>
      </c>
    </row>
    <row r="528" spans="1:12" x14ac:dyDescent="0.3">
      <c r="A528" s="2">
        <v>527</v>
      </c>
      <c r="B528" s="2" t="s">
        <v>2644</v>
      </c>
      <c r="C528" s="2" t="s">
        <v>2645</v>
      </c>
      <c r="D528" s="2" t="s">
        <v>2646</v>
      </c>
      <c r="E528" s="3">
        <v>32368</v>
      </c>
      <c r="F528" s="2" t="s">
        <v>38</v>
      </c>
      <c r="G528" s="2" t="s">
        <v>2647</v>
      </c>
      <c r="H528" s="2" t="s">
        <v>51</v>
      </c>
      <c r="I528" s="2" t="s">
        <v>2648</v>
      </c>
      <c r="J528" s="2">
        <v>51.424999999999997</v>
      </c>
      <c r="K528" s="2">
        <v>-0.14699999999999999</v>
      </c>
      <c r="L528" s="4">
        <f ca="1">(TODAY()-E528)/365</f>
        <v>35.561643835616437</v>
      </c>
    </row>
    <row r="529" spans="1:12" x14ac:dyDescent="0.3">
      <c r="A529" s="2">
        <v>528</v>
      </c>
      <c r="B529" s="2" t="s">
        <v>2649</v>
      </c>
      <c r="C529" s="2" t="s">
        <v>2650</v>
      </c>
      <c r="D529" s="2" t="s">
        <v>2651</v>
      </c>
      <c r="E529" s="3">
        <v>37982</v>
      </c>
      <c r="F529" s="2" t="s">
        <v>25</v>
      </c>
      <c r="G529" s="2" t="s">
        <v>2652</v>
      </c>
      <c r="H529" s="2" t="s">
        <v>45</v>
      </c>
      <c r="I529" s="2" t="s">
        <v>2653</v>
      </c>
      <c r="J529" s="2">
        <v>52.670999999999999</v>
      </c>
      <c r="K529" s="2">
        <v>-108.684</v>
      </c>
      <c r="L529" s="4">
        <f ca="1">(TODAY()-E529)/365</f>
        <v>20.18082191780822</v>
      </c>
    </row>
    <row r="530" spans="1:12" x14ac:dyDescent="0.3">
      <c r="A530" s="2">
        <v>529</v>
      </c>
      <c r="B530" s="2" t="s">
        <v>2654</v>
      </c>
      <c r="C530" s="2" t="s">
        <v>2655</v>
      </c>
      <c r="D530" s="2" t="s">
        <v>2656</v>
      </c>
      <c r="E530" s="3">
        <v>32822</v>
      </c>
      <c r="F530" s="2" t="s">
        <v>25</v>
      </c>
      <c r="G530" s="2" t="s">
        <v>2657</v>
      </c>
      <c r="H530" s="2" t="s">
        <v>45</v>
      </c>
      <c r="I530" s="2" t="s">
        <v>2658</v>
      </c>
      <c r="J530" s="2">
        <v>50.215000000000003</v>
      </c>
      <c r="K530" s="2">
        <v>-113.44</v>
      </c>
      <c r="L530" s="4">
        <f ca="1">(TODAY()-E530)/365</f>
        <v>34.317808219178083</v>
      </c>
    </row>
    <row r="531" spans="1:12" x14ac:dyDescent="0.3">
      <c r="A531" s="2">
        <v>530</v>
      </c>
      <c r="B531" s="2" t="s">
        <v>2659</v>
      </c>
      <c r="C531" s="2" t="s">
        <v>2660</v>
      </c>
      <c r="D531" s="2" t="s">
        <v>2661</v>
      </c>
      <c r="E531" s="3">
        <v>34609</v>
      </c>
      <c r="F531" s="2" t="s">
        <v>38</v>
      </c>
      <c r="G531" s="2" t="s">
        <v>2662</v>
      </c>
      <c r="H531" s="2" t="s">
        <v>45</v>
      </c>
      <c r="I531" s="2" t="s">
        <v>2663</v>
      </c>
      <c r="J531" s="2">
        <v>45.393999999999998</v>
      </c>
      <c r="K531" s="2">
        <v>-72.144999999999996</v>
      </c>
      <c r="L531" s="4">
        <f ca="1">(TODAY()-E531)/365</f>
        <v>29.421917808219177</v>
      </c>
    </row>
    <row r="532" spans="1:12" x14ac:dyDescent="0.3">
      <c r="A532" s="2">
        <v>531</v>
      </c>
      <c r="B532" s="2" t="s">
        <v>2664</v>
      </c>
      <c r="C532" s="2" t="s">
        <v>2665</v>
      </c>
      <c r="D532" s="2" t="s">
        <v>2666</v>
      </c>
      <c r="E532" s="3">
        <v>35366</v>
      </c>
      <c r="F532" s="2" t="s">
        <v>38</v>
      </c>
      <c r="G532" s="2" t="s">
        <v>2667</v>
      </c>
      <c r="H532" s="2" t="s">
        <v>45</v>
      </c>
      <c r="I532" s="2" t="s">
        <v>2668</v>
      </c>
      <c r="J532" s="2">
        <v>53.612000000000002</v>
      </c>
      <c r="K532" s="2">
        <v>-121.61499999999999</v>
      </c>
      <c r="L532" s="4">
        <f ca="1">(TODAY()-E532)/365</f>
        <v>27.347945205479451</v>
      </c>
    </row>
    <row r="533" spans="1:12" x14ac:dyDescent="0.3">
      <c r="A533" s="2">
        <v>532</v>
      </c>
      <c r="B533" s="2" t="s">
        <v>255</v>
      </c>
      <c r="C533" s="2" t="s">
        <v>2669</v>
      </c>
      <c r="D533" s="2" t="s">
        <v>2670</v>
      </c>
      <c r="E533" s="3">
        <v>35356</v>
      </c>
      <c r="F533" s="2" t="s">
        <v>38</v>
      </c>
      <c r="G533" s="2" t="s">
        <v>2671</v>
      </c>
      <c r="H533" s="2" t="s">
        <v>51</v>
      </c>
      <c r="I533" s="2" t="s">
        <v>2672</v>
      </c>
      <c r="J533" s="2">
        <v>51.566000000000003</v>
      </c>
      <c r="K533" s="2">
        <v>0.375</v>
      </c>
      <c r="L533" s="4">
        <f ca="1">(TODAY()-E533)/365</f>
        <v>27.375342465753423</v>
      </c>
    </row>
    <row r="534" spans="1:12" x14ac:dyDescent="0.3">
      <c r="A534" s="2">
        <v>533</v>
      </c>
      <c r="B534" s="2" t="s">
        <v>2673</v>
      </c>
      <c r="C534" s="2" t="s">
        <v>2674</v>
      </c>
      <c r="D534" s="2" t="s">
        <v>2675</v>
      </c>
      <c r="E534" s="3">
        <v>32901</v>
      </c>
      <c r="F534" s="2" t="s">
        <v>25</v>
      </c>
      <c r="G534" s="2" t="s">
        <v>2676</v>
      </c>
      <c r="H534" s="2" t="s">
        <v>27</v>
      </c>
      <c r="I534" s="2" t="s">
        <v>2677</v>
      </c>
      <c r="J534" s="2">
        <v>34.518000000000001</v>
      </c>
      <c r="K534" s="2">
        <v>-89.013000000000005</v>
      </c>
      <c r="L534" s="4">
        <f ca="1">(TODAY()-E534)/365</f>
        <v>34.101369863013701</v>
      </c>
    </row>
    <row r="535" spans="1:12" x14ac:dyDescent="0.3">
      <c r="A535" s="2">
        <v>534</v>
      </c>
      <c r="B535" s="2" t="s">
        <v>1820</v>
      </c>
      <c r="C535" s="2" t="s">
        <v>2678</v>
      </c>
      <c r="D535" s="2" t="s">
        <v>2679</v>
      </c>
      <c r="E535" s="3">
        <v>36439</v>
      </c>
      <c r="F535" s="2" t="s">
        <v>38</v>
      </c>
      <c r="G535" s="2" t="s">
        <v>2680</v>
      </c>
      <c r="H535" s="2" t="s">
        <v>45</v>
      </c>
      <c r="I535" s="2" t="s">
        <v>2681</v>
      </c>
      <c r="J535" s="2">
        <v>46.142000000000003</v>
      </c>
      <c r="K535" s="2">
        <v>-75.34</v>
      </c>
      <c r="L535" s="4">
        <f ca="1">(TODAY()-E535)/365</f>
        <v>24.408219178082192</v>
      </c>
    </row>
    <row r="536" spans="1:12" x14ac:dyDescent="0.3">
      <c r="A536" s="2">
        <v>535</v>
      </c>
      <c r="B536" s="2" t="s">
        <v>2682</v>
      </c>
      <c r="C536" s="2" t="s">
        <v>2683</v>
      </c>
      <c r="D536" s="2" t="s">
        <v>2684</v>
      </c>
      <c r="E536" s="3">
        <v>32570</v>
      </c>
      <c r="F536" s="2" t="s">
        <v>25</v>
      </c>
      <c r="G536" s="2" t="s">
        <v>2685</v>
      </c>
      <c r="H536" s="2" t="s">
        <v>27</v>
      </c>
      <c r="I536" s="2" t="s">
        <v>2686</v>
      </c>
      <c r="J536" s="2">
        <v>37.795999999999999</v>
      </c>
      <c r="K536" s="2">
        <v>-83.8</v>
      </c>
      <c r="L536" s="4">
        <f ca="1">(TODAY()-E536)/365</f>
        <v>35.008219178082193</v>
      </c>
    </row>
    <row r="537" spans="1:12" x14ac:dyDescent="0.3">
      <c r="A537" s="2">
        <v>536</v>
      </c>
      <c r="B537" s="2" t="s">
        <v>2687</v>
      </c>
      <c r="C537" s="2" t="s">
        <v>2688</v>
      </c>
      <c r="D537" s="2" t="s">
        <v>2689</v>
      </c>
      <c r="E537" s="3">
        <v>31445</v>
      </c>
      <c r="F537" s="2" t="s">
        <v>25</v>
      </c>
      <c r="G537" s="2" t="s">
        <v>2690</v>
      </c>
      <c r="H537" s="2" t="s">
        <v>27</v>
      </c>
      <c r="I537" s="2" t="s">
        <v>2691</v>
      </c>
      <c r="J537" s="2">
        <v>39.320999999999998</v>
      </c>
      <c r="K537" s="2">
        <v>-93.036000000000001</v>
      </c>
      <c r="L537" s="4">
        <f ca="1">(TODAY()-E537)/365</f>
        <v>38.090410958904108</v>
      </c>
    </row>
    <row r="538" spans="1:12" x14ac:dyDescent="0.3">
      <c r="A538" s="2">
        <v>537</v>
      </c>
      <c r="B538" s="2" t="s">
        <v>2247</v>
      </c>
      <c r="C538" s="2" t="s">
        <v>2692</v>
      </c>
      <c r="D538" s="2" t="s">
        <v>2693</v>
      </c>
      <c r="E538" s="3">
        <v>38118</v>
      </c>
      <c r="F538" s="2" t="s">
        <v>25</v>
      </c>
      <c r="G538" s="2" t="s">
        <v>2694</v>
      </c>
      <c r="H538" s="2" t="s">
        <v>51</v>
      </c>
      <c r="I538" s="2" t="s">
        <v>2695</v>
      </c>
      <c r="J538" s="2">
        <v>51.405000000000001</v>
      </c>
      <c r="K538" s="2">
        <v>6.2E-2</v>
      </c>
      <c r="L538" s="4">
        <f ca="1">(TODAY()-E538)/365</f>
        <v>19.80821917808219</v>
      </c>
    </row>
    <row r="539" spans="1:12" x14ac:dyDescent="0.3">
      <c r="A539" s="2">
        <v>538</v>
      </c>
      <c r="B539" s="2" t="s">
        <v>2696</v>
      </c>
      <c r="C539" s="2" t="s">
        <v>2697</v>
      </c>
      <c r="D539" s="2" t="s">
        <v>2698</v>
      </c>
      <c r="E539" s="3">
        <v>36974</v>
      </c>
      <c r="F539" s="2" t="s">
        <v>25</v>
      </c>
      <c r="G539" s="2" t="s">
        <v>2699</v>
      </c>
      <c r="H539" s="2" t="s">
        <v>51</v>
      </c>
      <c r="I539" s="2" t="s">
        <v>2700</v>
      </c>
      <c r="J539" s="2">
        <v>51.488</v>
      </c>
      <c r="K539" s="2">
        <v>0.40400000000000003</v>
      </c>
      <c r="L539" s="4">
        <f ca="1">(TODAY()-E539)/365</f>
        <v>22.942465753424656</v>
      </c>
    </row>
    <row r="540" spans="1:12" x14ac:dyDescent="0.3">
      <c r="A540" s="2">
        <v>539</v>
      </c>
      <c r="B540" s="2" t="s">
        <v>1855</v>
      </c>
      <c r="C540" s="2" t="s">
        <v>2701</v>
      </c>
      <c r="D540" s="2" t="s">
        <v>2702</v>
      </c>
      <c r="E540" s="3">
        <v>36753</v>
      </c>
      <c r="F540" s="2" t="s">
        <v>38</v>
      </c>
      <c r="G540" s="2" t="s">
        <v>2703</v>
      </c>
      <c r="H540" s="2" t="s">
        <v>27</v>
      </c>
      <c r="I540" s="2" t="s">
        <v>2704</v>
      </c>
      <c r="J540" s="2">
        <v>32.094000000000001</v>
      </c>
      <c r="K540" s="2">
        <v>-82.43</v>
      </c>
      <c r="L540" s="4">
        <f ca="1">(TODAY()-E540)/365</f>
        <v>23.547945205479451</v>
      </c>
    </row>
    <row r="541" spans="1:12" x14ac:dyDescent="0.3">
      <c r="A541" s="2">
        <v>540</v>
      </c>
      <c r="B541" s="2" t="s">
        <v>2705</v>
      </c>
      <c r="C541" s="2" t="s">
        <v>2706</v>
      </c>
      <c r="D541" s="2" t="s">
        <v>2707</v>
      </c>
      <c r="E541" s="3">
        <v>36974</v>
      </c>
      <c r="F541" s="2" t="s">
        <v>25</v>
      </c>
      <c r="G541" s="2" t="s">
        <v>2708</v>
      </c>
      <c r="H541" s="2" t="s">
        <v>45</v>
      </c>
      <c r="I541" s="2" t="s">
        <v>2709</v>
      </c>
      <c r="J541" s="2">
        <v>46.624000000000002</v>
      </c>
      <c r="K541" s="2">
        <v>-74.656000000000006</v>
      </c>
      <c r="L541" s="4">
        <f ca="1">(TODAY()-E541)/365</f>
        <v>22.942465753424656</v>
      </c>
    </row>
    <row r="542" spans="1:12" x14ac:dyDescent="0.3">
      <c r="A542" s="2">
        <v>541</v>
      </c>
      <c r="B542" s="2" t="s">
        <v>2710</v>
      </c>
      <c r="C542" s="2" t="s">
        <v>2711</v>
      </c>
      <c r="D542" s="2" t="s">
        <v>2712</v>
      </c>
      <c r="E542" s="3">
        <v>31561</v>
      </c>
      <c r="F542" s="2" t="s">
        <v>38</v>
      </c>
      <c r="G542" s="2" t="s">
        <v>2713</v>
      </c>
      <c r="H542" s="2" t="s">
        <v>51</v>
      </c>
      <c r="I542" s="2" t="s">
        <v>2714</v>
      </c>
      <c r="J542" s="2">
        <v>51.552</v>
      </c>
      <c r="K542" s="2">
        <v>4.1000000000000002E-2</v>
      </c>
      <c r="L542" s="4">
        <f ca="1">(TODAY()-E542)/365</f>
        <v>37.772602739726025</v>
      </c>
    </row>
    <row r="543" spans="1:12" x14ac:dyDescent="0.3">
      <c r="A543" s="2">
        <v>542</v>
      </c>
      <c r="B543" s="2" t="s">
        <v>694</v>
      </c>
      <c r="C543" s="2" t="s">
        <v>2715</v>
      </c>
      <c r="D543" s="2" t="s">
        <v>2716</v>
      </c>
      <c r="E543" s="3">
        <v>31839</v>
      </c>
      <c r="G543" s="2" t="s">
        <v>2717</v>
      </c>
      <c r="H543" s="2" t="s">
        <v>27</v>
      </c>
      <c r="I543" s="2" t="s">
        <v>2718</v>
      </c>
      <c r="J543" s="2">
        <v>34.162999999999997</v>
      </c>
      <c r="K543" s="2">
        <v>-85.906999999999996</v>
      </c>
      <c r="L543" s="4">
        <f ca="1">(TODAY()-E543)/365</f>
        <v>37.010958904109586</v>
      </c>
    </row>
    <row r="544" spans="1:12" x14ac:dyDescent="0.3">
      <c r="A544" s="2">
        <v>543</v>
      </c>
      <c r="B544" s="2" t="s">
        <v>2719</v>
      </c>
      <c r="C544" s="2" t="s">
        <v>2720</v>
      </c>
      <c r="D544" s="2" t="s">
        <v>2721</v>
      </c>
      <c r="E544" s="3">
        <v>37163</v>
      </c>
      <c r="F544" s="2" t="s">
        <v>38</v>
      </c>
      <c r="G544" s="2" t="s">
        <v>2722</v>
      </c>
      <c r="H544" s="2" t="s">
        <v>45</v>
      </c>
      <c r="I544" s="2" t="s">
        <v>2723</v>
      </c>
      <c r="J544" s="2">
        <v>45.621000000000002</v>
      </c>
      <c r="K544" s="2">
        <v>-72.423000000000002</v>
      </c>
      <c r="L544" s="4">
        <f ca="1">(TODAY()-E544)/365</f>
        <v>22.424657534246574</v>
      </c>
    </row>
    <row r="545" spans="1:12" x14ac:dyDescent="0.3">
      <c r="A545" s="2">
        <v>544</v>
      </c>
      <c r="B545" s="2" t="s">
        <v>2724</v>
      </c>
      <c r="C545" s="2" t="s">
        <v>2725</v>
      </c>
      <c r="D545" s="2" t="s">
        <v>2726</v>
      </c>
      <c r="E545" s="3">
        <v>33302</v>
      </c>
      <c r="F545" s="2" t="s">
        <v>38</v>
      </c>
      <c r="G545" s="2" t="s">
        <v>2727</v>
      </c>
      <c r="H545" s="2" t="s">
        <v>27</v>
      </c>
      <c r="I545" s="2" t="s">
        <v>2728</v>
      </c>
      <c r="J545" s="2">
        <v>39.24</v>
      </c>
      <c r="K545" s="2">
        <v>-93.625</v>
      </c>
      <c r="L545" s="4">
        <f ca="1">(TODAY()-E545)/365</f>
        <v>33.0027397260274</v>
      </c>
    </row>
    <row r="546" spans="1:12" x14ac:dyDescent="0.3">
      <c r="A546" s="2">
        <v>545</v>
      </c>
      <c r="B546" s="2" t="s">
        <v>2729</v>
      </c>
      <c r="C546" s="2" t="s">
        <v>2730</v>
      </c>
      <c r="D546" s="2" t="s">
        <v>2731</v>
      </c>
      <c r="E546" s="3">
        <v>35923</v>
      </c>
      <c r="F546" s="2" t="s">
        <v>38</v>
      </c>
      <c r="G546" s="2" t="s">
        <v>2732</v>
      </c>
      <c r="H546" s="2" t="s">
        <v>45</v>
      </c>
      <c r="I546" s="2" t="s">
        <v>2733</v>
      </c>
      <c r="J546" s="2">
        <v>47.119</v>
      </c>
      <c r="K546" s="2">
        <v>-74.744</v>
      </c>
      <c r="L546" s="4">
        <f ca="1">(TODAY()-E546)/365</f>
        <v>25.82191780821918</v>
      </c>
    </row>
    <row r="547" spans="1:12" x14ac:dyDescent="0.3">
      <c r="A547" s="2">
        <v>546</v>
      </c>
      <c r="B547" s="2" t="s">
        <v>2734</v>
      </c>
      <c r="C547" s="2" t="s">
        <v>2735</v>
      </c>
      <c r="D547" s="2" t="s">
        <v>2736</v>
      </c>
      <c r="E547" s="3">
        <v>33453</v>
      </c>
      <c r="F547" s="2" t="s">
        <v>25</v>
      </c>
      <c r="G547" s="2" t="s">
        <v>2737</v>
      </c>
      <c r="H547" s="2" t="s">
        <v>45</v>
      </c>
      <c r="I547" s="2" t="s">
        <v>2738</v>
      </c>
      <c r="J547" s="2">
        <v>52.125999999999998</v>
      </c>
      <c r="K547" s="2">
        <v>-121.161</v>
      </c>
      <c r="L547" s="4">
        <f ca="1">(TODAY()-E547)/365</f>
        <v>32.589041095890408</v>
      </c>
    </row>
    <row r="548" spans="1:12" x14ac:dyDescent="0.3">
      <c r="A548" s="2">
        <v>547</v>
      </c>
      <c r="B548" s="2" t="s">
        <v>2079</v>
      </c>
      <c r="C548" s="2" t="s">
        <v>2739</v>
      </c>
      <c r="D548" s="2" t="s">
        <v>2740</v>
      </c>
      <c r="E548" s="3">
        <v>36212</v>
      </c>
      <c r="F548" s="2" t="s">
        <v>38</v>
      </c>
      <c r="G548" s="2" t="s">
        <v>2741</v>
      </c>
      <c r="H548" s="2" t="s">
        <v>51</v>
      </c>
      <c r="I548" s="2" t="s">
        <v>2742</v>
      </c>
      <c r="J548" s="2">
        <v>51.677999999999997</v>
      </c>
      <c r="K548" s="2">
        <v>4.7E-2</v>
      </c>
      <c r="L548" s="4">
        <f ca="1">(TODAY()-E548)/365</f>
        <v>25.030136986301368</v>
      </c>
    </row>
    <row r="549" spans="1:12" x14ac:dyDescent="0.3">
      <c r="A549" s="2">
        <v>548</v>
      </c>
      <c r="B549" s="2" t="s">
        <v>2743</v>
      </c>
      <c r="C549" s="2" t="s">
        <v>2744</v>
      </c>
      <c r="D549" s="2" t="s">
        <v>2745</v>
      </c>
      <c r="E549" s="3">
        <v>33130</v>
      </c>
      <c r="F549" s="2" t="s">
        <v>38</v>
      </c>
      <c r="G549" s="2" t="s">
        <v>2746</v>
      </c>
      <c r="H549" s="2" t="s">
        <v>27</v>
      </c>
      <c r="I549" s="2" t="s">
        <v>2747</v>
      </c>
      <c r="J549" s="2">
        <v>39.366</v>
      </c>
      <c r="K549" s="2">
        <v>-95.036000000000001</v>
      </c>
      <c r="L549" s="4">
        <f ca="1">(TODAY()-E549)/365</f>
        <v>33.473972602739728</v>
      </c>
    </row>
    <row r="550" spans="1:12" x14ac:dyDescent="0.3">
      <c r="A550" s="2">
        <v>549</v>
      </c>
      <c r="B550" s="2" t="s">
        <v>2748</v>
      </c>
      <c r="C550" s="2" t="s">
        <v>2749</v>
      </c>
      <c r="D550" s="2" t="s">
        <v>2750</v>
      </c>
      <c r="E550" s="3">
        <v>32962</v>
      </c>
      <c r="F550" s="2" t="s">
        <v>38</v>
      </c>
      <c r="G550" s="2" t="s">
        <v>2751</v>
      </c>
      <c r="H550" s="2" t="s">
        <v>51</v>
      </c>
      <c r="I550" s="2" t="s">
        <v>2752</v>
      </c>
      <c r="J550" s="2">
        <v>51.448</v>
      </c>
      <c r="K550" s="2">
        <v>-0.23699999999999999</v>
      </c>
      <c r="L550" s="4">
        <f ca="1">(TODAY()-E550)/365</f>
        <v>33.934246575342463</v>
      </c>
    </row>
    <row r="551" spans="1:12" x14ac:dyDescent="0.3">
      <c r="A551" s="2">
        <v>550</v>
      </c>
      <c r="B551" s="2" t="s">
        <v>2753</v>
      </c>
      <c r="C551" s="2" t="s">
        <v>2754</v>
      </c>
      <c r="D551" s="2" t="s">
        <v>2755</v>
      </c>
      <c r="E551" s="3">
        <v>34440</v>
      </c>
      <c r="F551" s="2" t="s">
        <v>25</v>
      </c>
      <c r="G551" s="2" t="s">
        <v>2756</v>
      </c>
      <c r="H551" s="2" t="s">
        <v>45</v>
      </c>
      <c r="I551" s="2" t="s">
        <v>2757</v>
      </c>
      <c r="J551" s="2">
        <v>45.58</v>
      </c>
      <c r="K551" s="2">
        <v>-72.081000000000003</v>
      </c>
      <c r="L551" s="4">
        <f ca="1">(TODAY()-E551)/365</f>
        <v>29.884931506849316</v>
      </c>
    </row>
    <row r="552" spans="1:12" x14ac:dyDescent="0.3">
      <c r="A552" s="2">
        <v>551</v>
      </c>
      <c r="B552" s="2" t="s">
        <v>2758</v>
      </c>
      <c r="C552" s="2" t="s">
        <v>2759</v>
      </c>
      <c r="D552" s="2" t="s">
        <v>2760</v>
      </c>
      <c r="E552" s="3">
        <v>37802</v>
      </c>
      <c r="F552" s="2" t="s">
        <v>38</v>
      </c>
      <c r="G552" s="2" t="s">
        <v>2761</v>
      </c>
      <c r="H552" s="2" t="s">
        <v>27</v>
      </c>
      <c r="I552" s="2" t="s">
        <v>2762</v>
      </c>
      <c r="J552" s="2">
        <v>36.567</v>
      </c>
      <c r="K552" s="2">
        <v>-85.57</v>
      </c>
      <c r="L552" s="4">
        <f ca="1">(TODAY()-E552)/365</f>
        <v>20.673972602739727</v>
      </c>
    </row>
    <row r="553" spans="1:12" x14ac:dyDescent="0.3">
      <c r="A553" s="2">
        <v>552</v>
      </c>
      <c r="B553" s="2" t="s">
        <v>2763</v>
      </c>
      <c r="C553" s="2" t="s">
        <v>2764</v>
      </c>
      <c r="D553" s="2" t="s">
        <v>2765</v>
      </c>
      <c r="E553" s="3">
        <v>33955</v>
      </c>
      <c r="F553" s="2" t="s">
        <v>38</v>
      </c>
      <c r="G553" s="2" t="s">
        <v>2766</v>
      </c>
      <c r="H553" s="2" t="s">
        <v>51</v>
      </c>
      <c r="I553" s="2" t="s">
        <v>2767</v>
      </c>
      <c r="J553" s="2">
        <v>51.427999999999997</v>
      </c>
      <c r="K553" s="2">
        <v>0.40100000000000002</v>
      </c>
      <c r="L553" s="4">
        <f ca="1">(TODAY()-E553)/365</f>
        <v>31.213698630136985</v>
      </c>
    </row>
    <row r="554" spans="1:12" x14ac:dyDescent="0.3">
      <c r="A554" s="2">
        <v>553</v>
      </c>
      <c r="B554" s="2" t="s">
        <v>2768</v>
      </c>
      <c r="C554" s="2" t="s">
        <v>341</v>
      </c>
      <c r="D554" s="2" t="s">
        <v>2769</v>
      </c>
      <c r="E554" s="3">
        <v>34653</v>
      </c>
      <c r="F554" s="2" t="s">
        <v>92</v>
      </c>
      <c r="G554" s="2" t="s">
        <v>2770</v>
      </c>
      <c r="H554" s="2" t="s">
        <v>27</v>
      </c>
      <c r="I554" s="2" t="s">
        <v>2771</v>
      </c>
      <c r="J554" s="2">
        <v>37.587000000000003</v>
      </c>
      <c r="K554" s="2">
        <v>-98.637</v>
      </c>
      <c r="L554" s="4">
        <f ca="1">(TODAY()-E554)/365</f>
        <v>29.301369863013697</v>
      </c>
    </row>
    <row r="555" spans="1:12" x14ac:dyDescent="0.3">
      <c r="A555" s="2">
        <v>554</v>
      </c>
      <c r="B555" s="2" t="s">
        <v>2772</v>
      </c>
      <c r="C555" s="2" t="s">
        <v>2773</v>
      </c>
      <c r="D555" s="2" t="s">
        <v>2774</v>
      </c>
      <c r="E555" s="3">
        <v>37409</v>
      </c>
      <c r="F555" s="2" t="s">
        <v>25</v>
      </c>
      <c r="G555" s="2" t="s">
        <v>2775</v>
      </c>
      <c r="H555" s="2" t="s">
        <v>51</v>
      </c>
      <c r="I555" s="2" t="s">
        <v>2776</v>
      </c>
      <c r="J555" s="2">
        <v>51.604999999999997</v>
      </c>
      <c r="K555" s="2">
        <v>0.314</v>
      </c>
      <c r="L555" s="4">
        <f ca="1">(TODAY()-E555)/365</f>
        <v>21.75068493150685</v>
      </c>
    </row>
    <row r="556" spans="1:12" x14ac:dyDescent="0.3">
      <c r="A556" s="2">
        <v>555</v>
      </c>
      <c r="B556" s="2" t="s">
        <v>2777</v>
      </c>
      <c r="C556" s="2" t="s">
        <v>2778</v>
      </c>
      <c r="D556" s="2" t="s">
        <v>2779</v>
      </c>
      <c r="E556" s="3">
        <v>33776</v>
      </c>
      <c r="F556" s="2" t="s">
        <v>25</v>
      </c>
      <c r="G556" s="2" t="s">
        <v>2780</v>
      </c>
      <c r="H556" s="2" t="s">
        <v>45</v>
      </c>
      <c r="I556" s="2" t="s">
        <v>2781</v>
      </c>
      <c r="J556" s="2">
        <v>54.381</v>
      </c>
      <c r="K556" s="2">
        <v>-108.08</v>
      </c>
      <c r="L556" s="4">
        <f ca="1">(TODAY()-E556)/365</f>
        <v>31.704109589041096</v>
      </c>
    </row>
    <row r="557" spans="1:12" x14ac:dyDescent="0.3">
      <c r="A557" s="2">
        <v>556</v>
      </c>
      <c r="B557" s="2" t="s">
        <v>2782</v>
      </c>
      <c r="C557" s="2" t="s">
        <v>2783</v>
      </c>
      <c r="D557" s="2" t="s">
        <v>2784</v>
      </c>
      <c r="E557" s="3">
        <v>32866</v>
      </c>
      <c r="F557" s="2" t="s">
        <v>38</v>
      </c>
      <c r="G557" s="2" t="s">
        <v>2785</v>
      </c>
      <c r="H557" s="2" t="s">
        <v>45</v>
      </c>
      <c r="I557" s="2" t="s">
        <v>2786</v>
      </c>
      <c r="J557" s="2">
        <v>46.15</v>
      </c>
      <c r="K557" s="2">
        <v>-71.718999999999994</v>
      </c>
      <c r="L557" s="4">
        <f ca="1">(TODAY()-E557)/365</f>
        <v>34.197260273972603</v>
      </c>
    </row>
    <row r="558" spans="1:12" x14ac:dyDescent="0.3">
      <c r="A558" s="2">
        <v>557</v>
      </c>
      <c r="B558" s="2" t="s">
        <v>2787</v>
      </c>
      <c r="C558" s="2" t="s">
        <v>2788</v>
      </c>
      <c r="D558" s="2" t="s">
        <v>2789</v>
      </c>
      <c r="E558" s="3">
        <v>33421</v>
      </c>
      <c r="F558" s="2" t="s">
        <v>25</v>
      </c>
      <c r="G558" s="2" t="s">
        <v>2790</v>
      </c>
      <c r="H558" s="2" t="s">
        <v>45</v>
      </c>
      <c r="I558" s="2" t="s">
        <v>2791</v>
      </c>
      <c r="J558" s="2">
        <v>45.758000000000003</v>
      </c>
      <c r="K558" s="2">
        <v>-73.900000000000006</v>
      </c>
      <c r="L558" s="4">
        <f ca="1">(TODAY()-E558)/365</f>
        <v>32.676712328767124</v>
      </c>
    </row>
    <row r="559" spans="1:12" x14ac:dyDescent="0.3">
      <c r="A559" s="2">
        <v>558</v>
      </c>
      <c r="B559" s="2" t="s">
        <v>2792</v>
      </c>
      <c r="C559" s="2" t="s">
        <v>2793</v>
      </c>
      <c r="D559" s="2" t="s">
        <v>2794</v>
      </c>
      <c r="E559" s="3">
        <v>35359</v>
      </c>
      <c r="F559" s="2" t="s">
        <v>38</v>
      </c>
      <c r="G559" s="2" t="s">
        <v>2795</v>
      </c>
      <c r="H559" s="2" t="s">
        <v>27</v>
      </c>
      <c r="I559" s="2" t="s">
        <v>2796</v>
      </c>
      <c r="J559" s="2">
        <v>35.872999999999998</v>
      </c>
      <c r="K559" s="2">
        <v>-91.135000000000005</v>
      </c>
      <c r="L559" s="4">
        <f ca="1">(TODAY()-E559)/365</f>
        <v>27.367123287671234</v>
      </c>
    </row>
    <row r="560" spans="1:12" x14ac:dyDescent="0.3">
      <c r="A560" s="2">
        <v>559</v>
      </c>
      <c r="B560" s="2" t="s">
        <v>2797</v>
      </c>
      <c r="C560" s="2" t="s">
        <v>2798</v>
      </c>
      <c r="D560" s="2" t="s">
        <v>2799</v>
      </c>
      <c r="E560" s="3">
        <v>31305</v>
      </c>
      <c r="F560" s="2" t="s">
        <v>25</v>
      </c>
      <c r="G560" s="2" t="s">
        <v>2800</v>
      </c>
      <c r="H560" s="2" t="s">
        <v>51</v>
      </c>
      <c r="I560" s="2" t="s">
        <v>2801</v>
      </c>
      <c r="J560" s="2">
        <v>51.366</v>
      </c>
      <c r="K560" s="2">
        <v>-0.122</v>
      </c>
      <c r="L560" s="4">
        <f ca="1">(TODAY()-E560)/365</f>
        <v>38.473972602739728</v>
      </c>
    </row>
    <row r="561" spans="1:12" x14ac:dyDescent="0.3">
      <c r="A561" s="2">
        <v>560</v>
      </c>
      <c r="B561" s="2" t="s">
        <v>2802</v>
      </c>
      <c r="C561" s="2" t="s">
        <v>2803</v>
      </c>
      <c r="D561" s="2" t="s">
        <v>2804</v>
      </c>
      <c r="E561" s="3">
        <v>34533</v>
      </c>
      <c r="F561" s="2" t="s">
        <v>25</v>
      </c>
      <c r="G561" s="2" t="s">
        <v>2805</v>
      </c>
      <c r="H561" s="2" t="s">
        <v>45</v>
      </c>
      <c r="I561" s="2" t="s">
        <v>2806</v>
      </c>
      <c r="J561" s="2">
        <v>47.030999999999999</v>
      </c>
      <c r="K561" s="2">
        <v>-71.070999999999998</v>
      </c>
      <c r="L561" s="4">
        <f ca="1">(TODAY()-E561)/365</f>
        <v>29.63013698630137</v>
      </c>
    </row>
    <row r="562" spans="1:12" x14ac:dyDescent="0.3">
      <c r="A562" s="2">
        <v>561</v>
      </c>
      <c r="B562" s="2" t="s">
        <v>2807</v>
      </c>
      <c r="C562" s="2" t="s">
        <v>2808</v>
      </c>
      <c r="D562" s="2" t="s">
        <v>2809</v>
      </c>
      <c r="E562" s="3">
        <v>20049</v>
      </c>
      <c r="F562" s="2" t="s">
        <v>38</v>
      </c>
      <c r="G562" s="2" t="s">
        <v>2810</v>
      </c>
      <c r="H562" s="2" t="s">
        <v>51</v>
      </c>
      <c r="I562" s="2" t="s">
        <v>2811</v>
      </c>
      <c r="J562" s="2">
        <v>51.5</v>
      </c>
      <c r="K562" s="2">
        <v>0.22</v>
      </c>
      <c r="L562" s="4">
        <f ca="1">(TODAY()-E562)/365</f>
        <v>69.31232876712329</v>
      </c>
    </row>
    <row r="563" spans="1:12" x14ac:dyDescent="0.3">
      <c r="A563" s="2">
        <v>562</v>
      </c>
      <c r="B563" s="2" t="s">
        <v>2812</v>
      </c>
      <c r="C563" s="2" t="s">
        <v>2813</v>
      </c>
      <c r="D563" s="2" t="s">
        <v>2814</v>
      </c>
      <c r="E563" s="3">
        <v>38164</v>
      </c>
      <c r="F563" s="2" t="s">
        <v>25</v>
      </c>
      <c r="G563" s="2" t="s">
        <v>2815</v>
      </c>
      <c r="H563" s="2" t="s">
        <v>51</v>
      </c>
      <c r="I563" s="2" t="s">
        <v>2816</v>
      </c>
      <c r="J563" s="2">
        <v>51.731999999999999</v>
      </c>
      <c r="K563" s="2">
        <v>0.49099999999999999</v>
      </c>
      <c r="L563" s="4">
        <f ca="1">(TODAY()-E563)/365</f>
        <v>19.682191780821917</v>
      </c>
    </row>
    <row r="564" spans="1:12" x14ac:dyDescent="0.3">
      <c r="A564" s="2">
        <v>563</v>
      </c>
      <c r="B564" s="2" t="s">
        <v>2817</v>
      </c>
      <c r="C564" s="2" t="s">
        <v>2818</v>
      </c>
      <c r="D564" s="2" t="s">
        <v>2819</v>
      </c>
      <c r="E564" s="3">
        <v>35136</v>
      </c>
      <c r="F564" s="2" t="s">
        <v>38</v>
      </c>
      <c r="G564" s="2" t="s">
        <v>2820</v>
      </c>
      <c r="H564" s="2" t="s">
        <v>51</v>
      </c>
      <c r="I564" s="2" t="s">
        <v>2821</v>
      </c>
      <c r="J564" s="2">
        <v>51.384</v>
      </c>
      <c r="K564" s="2">
        <v>0.254</v>
      </c>
      <c r="L564" s="4">
        <f ca="1">(TODAY()-E564)/365</f>
        <v>27.978082191780821</v>
      </c>
    </row>
    <row r="565" spans="1:12" x14ac:dyDescent="0.3">
      <c r="A565" s="2">
        <v>564</v>
      </c>
      <c r="B565" s="2" t="s">
        <v>1745</v>
      </c>
      <c r="C565" s="2" t="s">
        <v>2822</v>
      </c>
      <c r="D565" s="2" t="s">
        <v>2823</v>
      </c>
      <c r="E565" s="3">
        <v>32634</v>
      </c>
      <c r="F565" s="2" t="s">
        <v>38</v>
      </c>
      <c r="G565" s="2" t="s">
        <v>2824</v>
      </c>
      <c r="H565" s="2" t="s">
        <v>27</v>
      </c>
      <c r="I565" s="2" t="s">
        <v>2825</v>
      </c>
      <c r="J565" s="2">
        <v>41.536999999999999</v>
      </c>
      <c r="K565" s="2">
        <v>-94.668999999999997</v>
      </c>
      <c r="L565" s="4">
        <f ca="1">(TODAY()-E565)/365</f>
        <v>34.832876712328769</v>
      </c>
    </row>
    <row r="566" spans="1:12" x14ac:dyDescent="0.3">
      <c r="A566" s="2">
        <v>565</v>
      </c>
      <c r="B566" s="2" t="s">
        <v>2826</v>
      </c>
      <c r="C566" s="2" t="s">
        <v>2827</v>
      </c>
      <c r="D566" s="2" t="s">
        <v>2828</v>
      </c>
      <c r="E566" s="3">
        <v>33083</v>
      </c>
      <c r="F566" s="2" t="s">
        <v>25</v>
      </c>
      <c r="G566" s="2" t="s">
        <v>2829</v>
      </c>
      <c r="H566" s="2" t="s">
        <v>27</v>
      </c>
      <c r="I566" s="2" t="s">
        <v>2830</v>
      </c>
      <c r="J566" s="2">
        <v>33.338000000000001</v>
      </c>
      <c r="K566" s="2">
        <v>-92.659000000000006</v>
      </c>
      <c r="L566" s="4">
        <f ca="1">(TODAY()-E566)/365</f>
        <v>33.602739726027394</v>
      </c>
    </row>
    <row r="567" spans="1:12" x14ac:dyDescent="0.3">
      <c r="A567" s="2">
        <v>566</v>
      </c>
      <c r="B567" s="2" t="s">
        <v>2103</v>
      </c>
      <c r="C567" s="2" t="s">
        <v>2831</v>
      </c>
      <c r="D567" s="2" t="s">
        <v>2832</v>
      </c>
      <c r="E567" s="3">
        <v>33812</v>
      </c>
      <c r="F567" s="2" t="s">
        <v>38</v>
      </c>
      <c r="G567" s="2" t="s">
        <v>2833</v>
      </c>
      <c r="H567" s="2" t="s">
        <v>51</v>
      </c>
      <c r="I567" s="2" t="s">
        <v>2834</v>
      </c>
      <c r="J567" s="2">
        <v>51.37</v>
      </c>
      <c r="K567" s="2">
        <v>-0.439</v>
      </c>
      <c r="L567" s="4">
        <f ca="1">(TODAY()-E567)/365</f>
        <v>31.605479452054794</v>
      </c>
    </row>
    <row r="568" spans="1:12" x14ac:dyDescent="0.3">
      <c r="A568" s="2">
        <v>567</v>
      </c>
      <c r="B568" s="2" t="s">
        <v>2835</v>
      </c>
      <c r="C568" s="2" t="s">
        <v>2836</v>
      </c>
      <c r="D568" s="2" t="s">
        <v>2837</v>
      </c>
      <c r="E568" s="3">
        <v>35785</v>
      </c>
      <c r="G568" s="2" t="s">
        <v>2838</v>
      </c>
      <c r="H568" s="2" t="s">
        <v>51</v>
      </c>
      <c r="I568" s="2" t="s">
        <v>2839</v>
      </c>
      <c r="J568" s="2">
        <v>51.326999999999998</v>
      </c>
      <c r="K568" s="2">
        <v>-9.4E-2</v>
      </c>
      <c r="L568" s="4">
        <f ca="1">(TODAY()-E568)/365</f>
        <v>26.2</v>
      </c>
    </row>
    <row r="569" spans="1:12" x14ac:dyDescent="0.3">
      <c r="A569" s="2">
        <v>568</v>
      </c>
      <c r="B569" s="2" t="s">
        <v>2840</v>
      </c>
      <c r="C569" s="2" t="s">
        <v>2841</v>
      </c>
      <c r="D569" s="2" t="s">
        <v>2842</v>
      </c>
      <c r="E569" s="3">
        <v>33629</v>
      </c>
      <c r="F569" s="2" t="s">
        <v>38</v>
      </c>
      <c r="G569" s="2" t="s">
        <v>2843</v>
      </c>
      <c r="H569" s="2" t="s">
        <v>45</v>
      </c>
      <c r="I569" s="2" t="s">
        <v>2844</v>
      </c>
      <c r="J569" s="2">
        <v>51.725999999999999</v>
      </c>
      <c r="K569" s="2">
        <v>-110.33799999999999</v>
      </c>
      <c r="L569" s="4">
        <f ca="1">(TODAY()-E569)/365</f>
        <v>32.106849315068494</v>
      </c>
    </row>
    <row r="570" spans="1:12" x14ac:dyDescent="0.3">
      <c r="A570" s="2">
        <v>569</v>
      </c>
      <c r="B570" s="2" t="s">
        <v>2845</v>
      </c>
      <c r="C570" s="2" t="s">
        <v>2846</v>
      </c>
      <c r="D570" s="2" t="s">
        <v>2847</v>
      </c>
      <c r="E570" s="3">
        <v>36986</v>
      </c>
      <c r="F570" s="2" t="s">
        <v>25</v>
      </c>
      <c r="G570" s="2" t="s">
        <v>2848</v>
      </c>
      <c r="H570" s="2" t="s">
        <v>51</v>
      </c>
      <c r="I570" s="2" t="s">
        <v>2849</v>
      </c>
      <c r="J570" s="2">
        <v>51.345999999999997</v>
      </c>
      <c r="K570" s="2">
        <v>-0.52500000000000002</v>
      </c>
      <c r="L570" s="4">
        <f ca="1">(TODAY()-E570)/365</f>
        <v>22.909589041095892</v>
      </c>
    </row>
    <row r="571" spans="1:12" x14ac:dyDescent="0.3">
      <c r="A571" s="2">
        <v>570</v>
      </c>
      <c r="B571" s="2" t="s">
        <v>2850</v>
      </c>
      <c r="C571" s="2" t="s">
        <v>2851</v>
      </c>
      <c r="D571" s="2" t="s">
        <v>2852</v>
      </c>
      <c r="E571" s="3">
        <v>36471</v>
      </c>
      <c r="F571" s="2" t="s">
        <v>38</v>
      </c>
      <c r="G571" s="2" t="s">
        <v>2853</v>
      </c>
      <c r="H571" s="2" t="s">
        <v>45</v>
      </c>
      <c r="I571" s="2" t="s">
        <v>2854</v>
      </c>
      <c r="J571" s="2">
        <v>52.387999999999998</v>
      </c>
      <c r="K571" s="2">
        <v>-114.693</v>
      </c>
      <c r="L571" s="4">
        <f ca="1">(TODAY()-E571)/365</f>
        <v>24.32054794520548</v>
      </c>
    </row>
    <row r="572" spans="1:12" x14ac:dyDescent="0.3">
      <c r="A572" s="2">
        <v>571</v>
      </c>
      <c r="B572" s="2" t="s">
        <v>2855</v>
      </c>
      <c r="C572" s="2" t="s">
        <v>2856</v>
      </c>
      <c r="D572" s="2" t="s">
        <v>2857</v>
      </c>
      <c r="E572" s="3">
        <v>33972</v>
      </c>
      <c r="F572" s="2" t="s">
        <v>25</v>
      </c>
      <c r="G572" s="2" t="s">
        <v>2858</v>
      </c>
      <c r="H572" s="2" t="s">
        <v>51</v>
      </c>
      <c r="I572" s="2" t="s">
        <v>2859</v>
      </c>
      <c r="J572" s="2">
        <v>51.445</v>
      </c>
      <c r="K572" s="2">
        <v>-0.33500000000000002</v>
      </c>
      <c r="L572" s="4">
        <f ca="1">(TODAY()-E572)/365</f>
        <v>31.167123287671235</v>
      </c>
    </row>
    <row r="573" spans="1:12" x14ac:dyDescent="0.3">
      <c r="A573" s="2">
        <v>572</v>
      </c>
      <c r="B573" s="2" t="s">
        <v>2860</v>
      </c>
      <c r="C573" s="2" t="s">
        <v>2861</v>
      </c>
      <c r="D573" s="2" t="s">
        <v>2862</v>
      </c>
      <c r="E573" s="3">
        <v>38040</v>
      </c>
      <c r="F573" s="2" t="s">
        <v>38</v>
      </c>
      <c r="G573" s="2" t="s">
        <v>2863</v>
      </c>
      <c r="H573" s="2" t="s">
        <v>45</v>
      </c>
      <c r="I573" s="2" t="s">
        <v>2864</v>
      </c>
      <c r="J573" s="2">
        <v>46.984000000000002</v>
      </c>
      <c r="K573" s="2">
        <v>-74.978999999999999</v>
      </c>
      <c r="L573" s="4">
        <f ca="1">(TODAY()-E573)/365</f>
        <v>20.021917808219179</v>
      </c>
    </row>
    <row r="574" spans="1:12" x14ac:dyDescent="0.3">
      <c r="A574" s="2">
        <v>573</v>
      </c>
      <c r="B574" s="2" t="s">
        <v>2865</v>
      </c>
      <c r="C574" s="2" t="s">
        <v>2866</v>
      </c>
      <c r="D574" s="2" t="s">
        <v>2867</v>
      </c>
      <c r="E574" s="3">
        <v>37587</v>
      </c>
      <c r="F574" s="2" t="s">
        <v>25</v>
      </c>
      <c r="G574" s="2" t="s">
        <v>2868</v>
      </c>
      <c r="H574" s="2" t="s">
        <v>45</v>
      </c>
      <c r="I574" s="2" t="s">
        <v>2869</v>
      </c>
      <c r="J574" s="2">
        <v>53.820999999999998</v>
      </c>
      <c r="K574" s="2">
        <v>-111.51900000000001</v>
      </c>
      <c r="L574" s="4">
        <f ca="1">(TODAY()-E574)/365</f>
        <v>21.263013698630136</v>
      </c>
    </row>
    <row r="575" spans="1:12" x14ac:dyDescent="0.3">
      <c r="A575" s="2">
        <v>574</v>
      </c>
      <c r="B575" s="2" t="s">
        <v>2870</v>
      </c>
      <c r="C575" s="2" t="s">
        <v>2871</v>
      </c>
      <c r="D575" s="2" t="s">
        <v>2872</v>
      </c>
      <c r="E575" s="3">
        <v>32953</v>
      </c>
      <c r="G575" s="2" t="s">
        <v>2873</v>
      </c>
      <c r="H575" s="2" t="s">
        <v>51</v>
      </c>
      <c r="I575" s="2" t="s">
        <v>2874</v>
      </c>
      <c r="J575" s="2">
        <v>51.582999999999998</v>
      </c>
      <c r="K575" s="2">
        <v>0.42099999999999999</v>
      </c>
      <c r="L575" s="4">
        <f ca="1">(TODAY()-E575)/365</f>
        <v>33.958904109589042</v>
      </c>
    </row>
    <row r="576" spans="1:12" x14ac:dyDescent="0.3">
      <c r="A576" s="2">
        <v>575</v>
      </c>
      <c r="B576" s="2" t="s">
        <v>2875</v>
      </c>
      <c r="C576" s="2" t="s">
        <v>2876</v>
      </c>
      <c r="D576" s="2" t="s">
        <v>2877</v>
      </c>
      <c r="E576" s="3">
        <v>37181</v>
      </c>
      <c r="F576" s="2" t="s">
        <v>38</v>
      </c>
      <c r="G576" s="2" t="s">
        <v>2878</v>
      </c>
      <c r="H576" s="2" t="s">
        <v>27</v>
      </c>
      <c r="I576" s="2" t="s">
        <v>2879</v>
      </c>
      <c r="J576" s="2">
        <v>31.061</v>
      </c>
      <c r="K576" s="2">
        <v>-84.403000000000006</v>
      </c>
      <c r="L576" s="4">
        <f ca="1">(TODAY()-E576)/365</f>
        <v>22.375342465753423</v>
      </c>
    </row>
    <row r="577" spans="1:12" x14ac:dyDescent="0.3">
      <c r="A577" s="2">
        <v>576</v>
      </c>
      <c r="B577" s="2" t="s">
        <v>1133</v>
      </c>
      <c r="C577" s="2" t="s">
        <v>2880</v>
      </c>
      <c r="D577" s="2" t="s">
        <v>2881</v>
      </c>
      <c r="E577" s="3">
        <v>33447</v>
      </c>
      <c r="F577" s="2" t="s">
        <v>38</v>
      </c>
      <c r="G577" s="2" t="s">
        <v>2882</v>
      </c>
      <c r="H577" s="2" t="s">
        <v>45</v>
      </c>
      <c r="I577" s="2" t="s">
        <v>2883</v>
      </c>
      <c r="J577" s="2">
        <v>46.762</v>
      </c>
      <c r="K577" s="2">
        <v>-74.430000000000007</v>
      </c>
      <c r="L577" s="4">
        <f ca="1">(TODAY()-E577)/365</f>
        <v>32.605479452054794</v>
      </c>
    </row>
    <row r="578" spans="1:12" x14ac:dyDescent="0.3">
      <c r="A578" s="2">
        <v>577</v>
      </c>
      <c r="B578" s="2" t="s">
        <v>2884</v>
      </c>
      <c r="C578" s="2" t="s">
        <v>2885</v>
      </c>
      <c r="D578" s="2" t="s">
        <v>2886</v>
      </c>
      <c r="E578" s="3">
        <v>31805</v>
      </c>
      <c r="F578" s="2" t="s">
        <v>25</v>
      </c>
      <c r="G578" s="2" t="s">
        <v>2887</v>
      </c>
      <c r="H578" s="2" t="s">
        <v>27</v>
      </c>
      <c r="I578" s="2" t="s">
        <v>2888</v>
      </c>
      <c r="J578" s="2">
        <v>31.08</v>
      </c>
      <c r="K578" s="2">
        <v>-98.99</v>
      </c>
      <c r="L578" s="4">
        <f ca="1">(TODAY()-E578)/365</f>
        <v>37.104109589041094</v>
      </c>
    </row>
    <row r="579" spans="1:12" x14ac:dyDescent="0.3">
      <c r="A579" s="2">
        <v>578</v>
      </c>
      <c r="B579" s="2" t="s">
        <v>2889</v>
      </c>
      <c r="C579" s="2" t="s">
        <v>2890</v>
      </c>
      <c r="D579" s="2" t="s">
        <v>2891</v>
      </c>
      <c r="E579" s="3">
        <v>32237</v>
      </c>
      <c r="F579" s="2" t="s">
        <v>38</v>
      </c>
      <c r="G579" s="2" t="s">
        <v>2892</v>
      </c>
      <c r="H579" s="2" t="s">
        <v>51</v>
      </c>
      <c r="I579" s="2" t="s">
        <v>2893</v>
      </c>
      <c r="J579" s="2">
        <v>51.47</v>
      </c>
      <c r="K579" s="2">
        <v>-5.5E-2</v>
      </c>
      <c r="L579" s="4">
        <f ca="1">(TODAY()-E579)/365</f>
        <v>35.920547945205477</v>
      </c>
    </row>
    <row r="580" spans="1:12" x14ac:dyDescent="0.3">
      <c r="A580" s="2">
        <v>579</v>
      </c>
      <c r="B580" s="2" t="s">
        <v>2894</v>
      </c>
      <c r="C580" s="2" t="s">
        <v>2895</v>
      </c>
      <c r="D580" s="2" t="s">
        <v>2896</v>
      </c>
      <c r="E580" s="3">
        <v>37379</v>
      </c>
      <c r="F580" s="2" t="s">
        <v>38</v>
      </c>
      <c r="G580" s="2" t="s">
        <v>2897</v>
      </c>
      <c r="H580" s="2" t="s">
        <v>27</v>
      </c>
      <c r="I580" s="2" t="s">
        <v>2898</v>
      </c>
      <c r="J580" s="2">
        <v>34.628999999999998</v>
      </c>
      <c r="K580" s="2">
        <v>-82.042000000000002</v>
      </c>
      <c r="L580" s="4">
        <f ca="1">(TODAY()-E580)/365</f>
        <v>21.832876712328765</v>
      </c>
    </row>
    <row r="581" spans="1:12" x14ac:dyDescent="0.3">
      <c r="A581" s="2">
        <v>580</v>
      </c>
      <c r="B581" s="2" t="s">
        <v>2899</v>
      </c>
      <c r="C581" s="2" t="s">
        <v>2900</v>
      </c>
      <c r="D581" s="2" t="s">
        <v>2901</v>
      </c>
      <c r="E581" s="3">
        <v>38055</v>
      </c>
      <c r="G581" s="2" t="s">
        <v>2902</v>
      </c>
      <c r="H581" s="2" t="s">
        <v>27</v>
      </c>
      <c r="I581" s="2" t="s">
        <v>2903</v>
      </c>
      <c r="J581" s="2">
        <v>40.192</v>
      </c>
      <c r="K581" s="2">
        <v>-91.138000000000005</v>
      </c>
      <c r="L581" s="4">
        <f ca="1">(TODAY()-E581)/365</f>
        <v>19.980821917808218</v>
      </c>
    </row>
    <row r="582" spans="1:12" x14ac:dyDescent="0.3">
      <c r="A582" s="2">
        <v>581</v>
      </c>
      <c r="B582" s="2" t="s">
        <v>2904</v>
      </c>
      <c r="C582" s="2" t="s">
        <v>2905</v>
      </c>
      <c r="D582" s="2" t="s">
        <v>2906</v>
      </c>
      <c r="E582" s="3">
        <v>37653</v>
      </c>
      <c r="F582" s="2" t="s">
        <v>25</v>
      </c>
      <c r="G582" s="2" t="s">
        <v>2907</v>
      </c>
      <c r="H582" s="2" t="s">
        <v>45</v>
      </c>
      <c r="I582" s="2" t="s">
        <v>2908</v>
      </c>
      <c r="J582" s="2">
        <v>47.042000000000002</v>
      </c>
      <c r="K582" s="2">
        <v>-74.153000000000006</v>
      </c>
      <c r="L582" s="4">
        <f ca="1">(TODAY()-E582)/365</f>
        <v>21.082191780821919</v>
      </c>
    </row>
    <row r="583" spans="1:12" x14ac:dyDescent="0.3">
      <c r="A583" s="2">
        <v>582</v>
      </c>
      <c r="B583" s="2" t="s">
        <v>2909</v>
      </c>
      <c r="C583" s="2" t="s">
        <v>2910</v>
      </c>
      <c r="D583" s="2" t="s">
        <v>2911</v>
      </c>
      <c r="E583" s="3">
        <v>34992</v>
      </c>
      <c r="F583" s="2" t="s">
        <v>25</v>
      </c>
      <c r="G583" s="2" t="s">
        <v>2912</v>
      </c>
      <c r="H583" s="2" t="s">
        <v>27</v>
      </c>
      <c r="I583" s="2" t="s">
        <v>2913</v>
      </c>
      <c r="J583" s="2">
        <v>41.261000000000003</v>
      </c>
      <c r="K583" s="2">
        <v>-87.256</v>
      </c>
      <c r="L583" s="4">
        <f ca="1">(TODAY()-E583)/365</f>
        <v>28.372602739726027</v>
      </c>
    </row>
    <row r="584" spans="1:12" x14ac:dyDescent="0.3">
      <c r="A584" s="2">
        <v>583</v>
      </c>
      <c r="B584" s="2" t="s">
        <v>2914</v>
      </c>
      <c r="C584" s="2" t="s">
        <v>2915</v>
      </c>
      <c r="D584" s="2" t="s">
        <v>2916</v>
      </c>
      <c r="E584" s="3">
        <v>32343</v>
      </c>
      <c r="F584" s="2" t="s">
        <v>25</v>
      </c>
      <c r="G584" s="2" t="s">
        <v>2917</v>
      </c>
      <c r="H584" s="2" t="s">
        <v>45</v>
      </c>
      <c r="I584" s="2" t="s">
        <v>2918</v>
      </c>
      <c r="J584" s="2">
        <v>46.337000000000003</v>
      </c>
      <c r="K584" s="2">
        <v>-74.343000000000004</v>
      </c>
      <c r="L584" s="4">
        <f ca="1">(TODAY()-E584)/365</f>
        <v>35.630136986301373</v>
      </c>
    </row>
    <row r="585" spans="1:12" x14ac:dyDescent="0.3">
      <c r="A585" s="2">
        <v>584</v>
      </c>
      <c r="B585" s="2" t="s">
        <v>2919</v>
      </c>
      <c r="C585" s="2" t="s">
        <v>2920</v>
      </c>
      <c r="D585" s="2" t="s">
        <v>2921</v>
      </c>
      <c r="E585" s="3">
        <v>36362</v>
      </c>
      <c r="F585" s="2" t="s">
        <v>25</v>
      </c>
      <c r="G585" s="2" t="s">
        <v>2922</v>
      </c>
      <c r="H585" s="2" t="s">
        <v>45</v>
      </c>
      <c r="I585" s="2" t="s">
        <v>2923</v>
      </c>
      <c r="J585" s="2">
        <v>46.732999999999997</v>
      </c>
      <c r="K585" s="2">
        <v>-74.063999999999993</v>
      </c>
      <c r="L585" s="4">
        <f ca="1">(TODAY()-E585)/365</f>
        <v>24.61917808219178</v>
      </c>
    </row>
    <row r="586" spans="1:12" x14ac:dyDescent="0.3">
      <c r="A586" s="2">
        <v>585</v>
      </c>
      <c r="B586" s="2" t="s">
        <v>2924</v>
      </c>
      <c r="C586" s="2" t="s">
        <v>2925</v>
      </c>
      <c r="D586" s="2" t="s">
        <v>2926</v>
      </c>
      <c r="E586" s="3">
        <v>32998</v>
      </c>
      <c r="F586" s="2" t="s">
        <v>38</v>
      </c>
      <c r="G586" s="2" t="s">
        <v>2927</v>
      </c>
      <c r="H586" s="2" t="s">
        <v>45</v>
      </c>
      <c r="I586" s="2" t="s">
        <v>2928</v>
      </c>
      <c r="J586" s="2">
        <v>50.847000000000001</v>
      </c>
      <c r="K586" s="2">
        <v>-122.99</v>
      </c>
      <c r="L586" s="4">
        <f ca="1">(TODAY()-E586)/365</f>
        <v>33.835616438356162</v>
      </c>
    </row>
    <row r="587" spans="1:12" x14ac:dyDescent="0.3">
      <c r="A587" s="2">
        <v>586</v>
      </c>
      <c r="B587" s="2" t="s">
        <v>2929</v>
      </c>
      <c r="C587" s="2" t="s">
        <v>2930</v>
      </c>
      <c r="D587" s="2" t="s">
        <v>2931</v>
      </c>
      <c r="E587" s="3">
        <v>34231</v>
      </c>
      <c r="F587" s="2" t="s">
        <v>38</v>
      </c>
      <c r="G587" s="2" t="s">
        <v>2932</v>
      </c>
      <c r="H587" s="2" t="s">
        <v>45</v>
      </c>
      <c r="I587" s="2" t="s">
        <v>2933</v>
      </c>
      <c r="J587" s="2">
        <v>53.01</v>
      </c>
      <c r="K587" s="2">
        <v>-114.218</v>
      </c>
      <c r="L587" s="4">
        <f ca="1">(TODAY()-E587)/365</f>
        <v>30.457534246575342</v>
      </c>
    </row>
    <row r="588" spans="1:12" x14ac:dyDescent="0.3">
      <c r="A588" s="2">
        <v>587</v>
      </c>
      <c r="B588" s="2" t="s">
        <v>2934</v>
      </c>
      <c r="C588" s="2" t="s">
        <v>2935</v>
      </c>
      <c r="D588" s="2" t="s">
        <v>2936</v>
      </c>
      <c r="E588" s="3">
        <v>32810</v>
      </c>
      <c r="F588" s="2" t="s">
        <v>38</v>
      </c>
      <c r="G588" s="2" t="s">
        <v>2937</v>
      </c>
      <c r="H588" s="2" t="s">
        <v>51</v>
      </c>
      <c r="I588" s="2" t="s">
        <v>2938</v>
      </c>
      <c r="J588" s="2">
        <v>51.718000000000004</v>
      </c>
      <c r="K588" s="2">
        <v>0.44800000000000001</v>
      </c>
      <c r="L588" s="4">
        <f ca="1">(TODAY()-E588)/365</f>
        <v>34.350684931506848</v>
      </c>
    </row>
    <row r="589" spans="1:12" x14ac:dyDescent="0.3">
      <c r="A589" s="2">
        <v>588</v>
      </c>
      <c r="B589" s="2" t="s">
        <v>2939</v>
      </c>
      <c r="C589" s="2" t="s">
        <v>2940</v>
      </c>
      <c r="D589" s="2" t="s">
        <v>2941</v>
      </c>
      <c r="E589" s="3">
        <v>37739</v>
      </c>
      <c r="F589" s="2" t="s">
        <v>38</v>
      </c>
      <c r="G589" s="2" t="s">
        <v>2942</v>
      </c>
      <c r="H589" s="2" t="s">
        <v>27</v>
      </c>
      <c r="I589" s="2" t="s">
        <v>2943</v>
      </c>
      <c r="J589" s="2">
        <v>41.723999999999997</v>
      </c>
      <c r="K589" s="2">
        <v>-95.126000000000005</v>
      </c>
      <c r="L589" s="4">
        <f ca="1">(TODAY()-E589)/365</f>
        <v>20.846575342465755</v>
      </c>
    </row>
    <row r="590" spans="1:12" x14ac:dyDescent="0.3">
      <c r="A590" s="2">
        <v>589</v>
      </c>
      <c r="B590" s="2" t="s">
        <v>2944</v>
      </c>
      <c r="C590" s="2" t="s">
        <v>2945</v>
      </c>
      <c r="D590" s="2" t="s">
        <v>2946</v>
      </c>
      <c r="E590" s="3">
        <v>36455</v>
      </c>
      <c r="F590" s="2" t="s">
        <v>25</v>
      </c>
      <c r="G590" s="2" t="s">
        <v>2947</v>
      </c>
      <c r="H590" s="2" t="s">
        <v>27</v>
      </c>
      <c r="I590" s="2" t="s">
        <v>2948</v>
      </c>
      <c r="J590" s="2">
        <v>40.423999999999999</v>
      </c>
      <c r="K590" s="2">
        <v>-92.192999999999998</v>
      </c>
      <c r="L590" s="4">
        <f ca="1">(TODAY()-E590)/365</f>
        <v>24.364383561643837</v>
      </c>
    </row>
    <row r="591" spans="1:12" x14ac:dyDescent="0.3">
      <c r="A591" s="2">
        <v>590</v>
      </c>
      <c r="B591" s="2" t="s">
        <v>1870</v>
      </c>
      <c r="C591" s="2" t="s">
        <v>2949</v>
      </c>
      <c r="D591" s="2" t="s">
        <v>2950</v>
      </c>
      <c r="E591" s="3">
        <v>37725</v>
      </c>
      <c r="G591" s="2" t="s">
        <v>2951</v>
      </c>
      <c r="H591" s="2" t="s">
        <v>51</v>
      </c>
      <c r="I591" s="2" t="s">
        <v>2952</v>
      </c>
      <c r="J591" s="2">
        <v>51.500999999999998</v>
      </c>
      <c r="K591" s="2">
        <v>-0.29799999999999999</v>
      </c>
      <c r="L591" s="4">
        <f ca="1">(TODAY()-E591)/365</f>
        <v>20.884931506849316</v>
      </c>
    </row>
    <row r="592" spans="1:12" x14ac:dyDescent="0.3">
      <c r="A592" s="2">
        <v>591</v>
      </c>
      <c r="B592" s="2" t="s">
        <v>2953</v>
      </c>
      <c r="C592" s="2" t="s">
        <v>2954</v>
      </c>
      <c r="D592" s="2" t="s">
        <v>2955</v>
      </c>
      <c r="E592" s="3">
        <v>33755</v>
      </c>
      <c r="F592" s="2" t="s">
        <v>38</v>
      </c>
      <c r="G592" s="2" t="s">
        <v>2956</v>
      </c>
      <c r="H592" s="2" t="s">
        <v>27</v>
      </c>
      <c r="I592" s="2" t="s">
        <v>2957</v>
      </c>
      <c r="J592" s="2">
        <v>41.433999999999997</v>
      </c>
      <c r="K592" s="2">
        <v>-92.840999999999994</v>
      </c>
      <c r="L592" s="4">
        <f ca="1">(TODAY()-E592)/365</f>
        <v>31.761643835616439</v>
      </c>
    </row>
    <row r="593" spans="1:12" x14ac:dyDescent="0.3">
      <c r="A593" s="2">
        <v>592</v>
      </c>
      <c r="B593" s="2" t="s">
        <v>2958</v>
      </c>
      <c r="C593" s="2" t="s">
        <v>2959</v>
      </c>
      <c r="D593" s="2" t="s">
        <v>2960</v>
      </c>
      <c r="E593" s="3">
        <v>34064</v>
      </c>
      <c r="F593" s="2" t="s">
        <v>25</v>
      </c>
      <c r="G593" s="2" t="s">
        <v>2961</v>
      </c>
      <c r="H593" s="2" t="s">
        <v>51</v>
      </c>
      <c r="I593" s="2" t="s">
        <v>2962</v>
      </c>
      <c r="J593" s="2">
        <v>51.438000000000002</v>
      </c>
      <c r="K593" s="2">
        <v>0.30099999999999999</v>
      </c>
      <c r="L593" s="4">
        <f ca="1">(TODAY()-E593)/365</f>
        <v>30.915068493150685</v>
      </c>
    </row>
    <row r="594" spans="1:12" x14ac:dyDescent="0.3">
      <c r="A594" s="2">
        <v>593</v>
      </c>
      <c r="B594" s="2" t="s">
        <v>2963</v>
      </c>
      <c r="C594" s="2" t="s">
        <v>2964</v>
      </c>
      <c r="D594" s="2" t="s">
        <v>2965</v>
      </c>
      <c r="E594" s="3">
        <v>37369</v>
      </c>
      <c r="F594" s="2" t="s">
        <v>92</v>
      </c>
      <c r="G594" s="2" t="s">
        <v>2966</v>
      </c>
      <c r="H594" s="2" t="s">
        <v>45</v>
      </c>
      <c r="I594" s="2" t="s">
        <v>2967</v>
      </c>
      <c r="J594" s="2">
        <v>52.731999999999999</v>
      </c>
      <c r="K594" s="2">
        <v>-121.1</v>
      </c>
      <c r="L594" s="4">
        <f ca="1">(TODAY()-E594)/365</f>
        <v>21.860273972602741</v>
      </c>
    </row>
    <row r="595" spans="1:12" x14ac:dyDescent="0.3">
      <c r="A595" s="2">
        <v>594</v>
      </c>
      <c r="B595" s="2" t="s">
        <v>2968</v>
      </c>
      <c r="C595" s="2" t="s">
        <v>2969</v>
      </c>
      <c r="D595" s="2" t="s">
        <v>2970</v>
      </c>
      <c r="E595" s="3">
        <v>36140</v>
      </c>
      <c r="F595" s="2" t="s">
        <v>25</v>
      </c>
      <c r="G595" s="2" t="s">
        <v>2971</v>
      </c>
      <c r="H595" s="2" t="s">
        <v>45</v>
      </c>
      <c r="I595" s="2" t="s">
        <v>2972</v>
      </c>
      <c r="J595" s="2">
        <v>47.15</v>
      </c>
      <c r="K595" s="2">
        <v>-72.322000000000003</v>
      </c>
      <c r="L595" s="4">
        <f ca="1">(TODAY()-E595)/365</f>
        <v>25.227397260273971</v>
      </c>
    </row>
    <row r="596" spans="1:12" x14ac:dyDescent="0.3">
      <c r="A596" s="2">
        <v>595</v>
      </c>
      <c r="B596" s="2" t="s">
        <v>2973</v>
      </c>
      <c r="C596" s="2" t="s">
        <v>2974</v>
      </c>
      <c r="D596" s="2" t="s">
        <v>2975</v>
      </c>
      <c r="E596" s="3">
        <v>33305</v>
      </c>
      <c r="F596" s="2" t="s">
        <v>38</v>
      </c>
      <c r="G596" s="2" t="s">
        <v>2976</v>
      </c>
      <c r="H596" s="2" t="s">
        <v>51</v>
      </c>
      <c r="I596" s="2" t="s">
        <v>2977</v>
      </c>
      <c r="J596" s="2">
        <v>51.645000000000003</v>
      </c>
      <c r="K596" s="2">
        <v>0.47</v>
      </c>
      <c r="L596" s="4">
        <f ca="1">(TODAY()-E596)/365</f>
        <v>32.994520547945207</v>
      </c>
    </row>
    <row r="597" spans="1:12" x14ac:dyDescent="0.3">
      <c r="A597" s="2">
        <v>596</v>
      </c>
      <c r="B597" s="2" t="s">
        <v>2978</v>
      </c>
      <c r="C597" s="2" t="s">
        <v>2979</v>
      </c>
      <c r="D597" s="2" t="s">
        <v>2980</v>
      </c>
      <c r="E597" s="3">
        <v>32656</v>
      </c>
      <c r="F597" s="2" t="s">
        <v>38</v>
      </c>
      <c r="G597" s="2" t="s">
        <v>2981</v>
      </c>
      <c r="H597" s="2" t="s">
        <v>51</v>
      </c>
      <c r="I597" s="2" t="s">
        <v>2982</v>
      </c>
      <c r="J597" s="2">
        <v>51.417000000000002</v>
      </c>
      <c r="K597" s="2">
        <v>-0.38</v>
      </c>
      <c r="L597" s="4">
        <f ca="1">(TODAY()-E597)/365</f>
        <v>34.772602739726025</v>
      </c>
    </row>
    <row r="598" spans="1:12" x14ac:dyDescent="0.3">
      <c r="A598" s="2">
        <v>597</v>
      </c>
      <c r="B598" s="2" t="s">
        <v>2983</v>
      </c>
      <c r="C598" s="2" t="s">
        <v>2984</v>
      </c>
      <c r="D598" s="2" t="s">
        <v>2985</v>
      </c>
      <c r="E598" s="3">
        <v>35959</v>
      </c>
      <c r="F598" s="2" t="s">
        <v>25</v>
      </c>
      <c r="G598" s="2" t="s">
        <v>2986</v>
      </c>
      <c r="H598" s="2" t="s">
        <v>45</v>
      </c>
      <c r="I598" s="2" t="s">
        <v>2987</v>
      </c>
      <c r="J598" s="2">
        <v>50.292999999999999</v>
      </c>
      <c r="K598" s="2">
        <v>-115.241</v>
      </c>
      <c r="L598" s="4">
        <f ca="1">(TODAY()-E598)/365</f>
        <v>25.723287671232878</v>
      </c>
    </row>
    <row r="599" spans="1:12" x14ac:dyDescent="0.3">
      <c r="A599" s="2">
        <v>598</v>
      </c>
      <c r="B599" s="2" t="s">
        <v>2988</v>
      </c>
      <c r="C599" s="2" t="s">
        <v>2989</v>
      </c>
      <c r="D599" s="2" t="s">
        <v>2990</v>
      </c>
      <c r="E599" s="3">
        <v>34007</v>
      </c>
      <c r="F599" s="2" t="s">
        <v>25</v>
      </c>
      <c r="G599" s="2" t="s">
        <v>2991</v>
      </c>
      <c r="H599" s="2" t="s">
        <v>27</v>
      </c>
      <c r="I599" s="2" t="s">
        <v>2992</v>
      </c>
      <c r="J599" s="2">
        <v>36.424999999999997</v>
      </c>
      <c r="K599" s="2">
        <v>-84.25</v>
      </c>
      <c r="L599" s="4">
        <f ca="1">(TODAY()-E599)/365</f>
        <v>31.07123287671233</v>
      </c>
    </row>
    <row r="600" spans="1:12" x14ac:dyDescent="0.3">
      <c r="A600" s="2">
        <v>599</v>
      </c>
      <c r="B600" s="2" t="s">
        <v>2993</v>
      </c>
      <c r="C600" s="2" t="s">
        <v>2994</v>
      </c>
      <c r="D600" s="2" t="s">
        <v>2995</v>
      </c>
      <c r="E600" s="3">
        <v>36716</v>
      </c>
      <c r="F600" s="2" t="s">
        <v>38</v>
      </c>
      <c r="G600" s="2" t="s">
        <v>2996</v>
      </c>
      <c r="H600" s="2" t="s">
        <v>51</v>
      </c>
      <c r="I600" s="2" t="s">
        <v>2997</v>
      </c>
      <c r="J600" s="2">
        <v>51.518999999999998</v>
      </c>
      <c r="K600" s="2">
        <v>5.1999999999999998E-2</v>
      </c>
      <c r="L600" s="4">
        <f ca="1">(TODAY()-E600)/365</f>
        <v>23.649315068493152</v>
      </c>
    </row>
    <row r="601" spans="1:12" x14ac:dyDescent="0.3">
      <c r="A601" s="2">
        <v>600</v>
      </c>
      <c r="B601" s="2" t="s">
        <v>2998</v>
      </c>
      <c r="C601" s="2" t="s">
        <v>2999</v>
      </c>
      <c r="D601" s="2" t="s">
        <v>3000</v>
      </c>
      <c r="E601" s="3">
        <v>31152</v>
      </c>
      <c r="F601" s="2" t="s">
        <v>38</v>
      </c>
      <c r="G601" s="2" t="s">
        <v>3001</v>
      </c>
      <c r="H601" s="2" t="s">
        <v>45</v>
      </c>
      <c r="I601" s="2" t="s">
        <v>3002</v>
      </c>
      <c r="J601" s="2">
        <v>53.572000000000003</v>
      </c>
      <c r="K601" s="2">
        <v>-110.191</v>
      </c>
      <c r="L601" s="4">
        <f ca="1">(TODAY()-E601)/365</f>
        <v>38.893150684931506</v>
      </c>
    </row>
    <row r="602" spans="1:12" x14ac:dyDescent="0.3">
      <c r="A602" s="2">
        <v>601</v>
      </c>
      <c r="B602" s="2" t="s">
        <v>3003</v>
      </c>
      <c r="C602" s="2" t="s">
        <v>3004</v>
      </c>
      <c r="D602" s="2" t="s">
        <v>3005</v>
      </c>
      <c r="E602" s="3">
        <v>32852</v>
      </c>
      <c r="F602" s="2" t="s">
        <v>38</v>
      </c>
      <c r="G602" s="2" t="s">
        <v>3006</v>
      </c>
      <c r="H602" s="2" t="s">
        <v>45</v>
      </c>
      <c r="I602" s="2" t="s">
        <v>3007</v>
      </c>
      <c r="J602" s="2">
        <v>51.279000000000003</v>
      </c>
      <c r="K602" s="2">
        <v>-119.73099999999999</v>
      </c>
      <c r="L602" s="4">
        <f ca="1">(TODAY()-E602)/365</f>
        <v>34.235616438356168</v>
      </c>
    </row>
    <row r="603" spans="1:12" x14ac:dyDescent="0.3">
      <c r="A603" s="2">
        <v>602</v>
      </c>
      <c r="B603" s="2" t="s">
        <v>3008</v>
      </c>
      <c r="C603" s="2" t="s">
        <v>3009</v>
      </c>
      <c r="D603" s="2" t="s">
        <v>3010</v>
      </c>
      <c r="E603" s="3">
        <v>31774</v>
      </c>
      <c r="F603" s="2" t="s">
        <v>25</v>
      </c>
      <c r="G603" s="2" t="s">
        <v>3011</v>
      </c>
      <c r="H603" s="2" t="s">
        <v>45</v>
      </c>
      <c r="I603" s="2" t="s">
        <v>3012</v>
      </c>
      <c r="J603" s="2">
        <v>46.542999999999999</v>
      </c>
      <c r="K603" s="2">
        <v>-74.870999999999995</v>
      </c>
      <c r="L603" s="4">
        <f ca="1">(TODAY()-E603)/365</f>
        <v>37.18904109589041</v>
      </c>
    </row>
    <row r="604" spans="1:12" x14ac:dyDescent="0.3">
      <c r="A604" s="2">
        <v>603</v>
      </c>
      <c r="B604" s="2" t="s">
        <v>3013</v>
      </c>
      <c r="C604" s="2" t="s">
        <v>3014</v>
      </c>
      <c r="D604" s="2" t="s">
        <v>3015</v>
      </c>
      <c r="E604" s="3">
        <v>38055</v>
      </c>
      <c r="F604" s="2" t="s">
        <v>25</v>
      </c>
      <c r="G604" s="2" t="s">
        <v>3016</v>
      </c>
      <c r="H604" s="2" t="s">
        <v>45</v>
      </c>
      <c r="I604" s="2" t="s">
        <v>3017</v>
      </c>
      <c r="J604" s="2">
        <v>54.411000000000001</v>
      </c>
      <c r="K604" s="2">
        <v>-110.872</v>
      </c>
      <c r="L604" s="4">
        <f ca="1">(TODAY()-E604)/365</f>
        <v>19.980821917808218</v>
      </c>
    </row>
    <row r="605" spans="1:12" x14ac:dyDescent="0.3">
      <c r="A605" s="2">
        <v>604</v>
      </c>
      <c r="B605" s="2" t="s">
        <v>3018</v>
      </c>
      <c r="C605" s="2" t="s">
        <v>3019</v>
      </c>
      <c r="D605" s="2" t="s">
        <v>3020</v>
      </c>
      <c r="E605" s="3">
        <v>33624</v>
      </c>
      <c r="F605" s="2" t="s">
        <v>25</v>
      </c>
      <c r="G605" s="2" t="s">
        <v>3021</v>
      </c>
      <c r="H605" s="2" t="s">
        <v>27</v>
      </c>
      <c r="I605" s="2" t="s">
        <v>3022</v>
      </c>
      <c r="J605" s="2">
        <v>37.491</v>
      </c>
      <c r="K605" s="2">
        <v>-86.649000000000001</v>
      </c>
      <c r="L605" s="4">
        <f ca="1">(TODAY()-E605)/365</f>
        <v>32.12054794520548</v>
      </c>
    </row>
    <row r="606" spans="1:12" x14ac:dyDescent="0.3">
      <c r="A606" s="2">
        <v>605</v>
      </c>
      <c r="B606" s="2" t="s">
        <v>3023</v>
      </c>
      <c r="C606" s="2" t="s">
        <v>3024</v>
      </c>
      <c r="D606" s="2" t="s">
        <v>3025</v>
      </c>
      <c r="E606" s="3">
        <v>27788</v>
      </c>
      <c r="F606" s="2" t="s">
        <v>25</v>
      </c>
      <c r="G606" s="2" t="s">
        <v>3026</v>
      </c>
      <c r="H606" s="2" t="s">
        <v>45</v>
      </c>
      <c r="I606" s="2" t="s">
        <v>3027</v>
      </c>
      <c r="J606" s="2">
        <v>45.228999999999999</v>
      </c>
      <c r="K606" s="2">
        <v>-71.12</v>
      </c>
      <c r="L606" s="4">
        <f ca="1">(TODAY()-E606)/365</f>
        <v>48.109589041095887</v>
      </c>
    </row>
    <row r="607" spans="1:12" x14ac:dyDescent="0.3">
      <c r="A607" s="2">
        <v>606</v>
      </c>
      <c r="B607" s="2" t="s">
        <v>3028</v>
      </c>
      <c r="C607" s="2" t="s">
        <v>3029</v>
      </c>
      <c r="D607" s="2" t="s">
        <v>3030</v>
      </c>
      <c r="E607" s="3">
        <v>31702</v>
      </c>
      <c r="F607" s="2" t="s">
        <v>38</v>
      </c>
      <c r="G607" s="2" t="s">
        <v>3031</v>
      </c>
      <c r="H607" s="2" t="s">
        <v>51</v>
      </c>
      <c r="I607" s="2" t="s">
        <v>3032</v>
      </c>
      <c r="J607" s="2">
        <v>51.311999999999998</v>
      </c>
      <c r="K607" s="2">
        <v>-0.378</v>
      </c>
      <c r="L607" s="4">
        <f ca="1">(TODAY()-E607)/365</f>
        <v>37.386301369863013</v>
      </c>
    </row>
    <row r="608" spans="1:12" x14ac:dyDescent="0.3">
      <c r="A608" s="2">
        <v>607</v>
      </c>
      <c r="B608" s="2" t="s">
        <v>3033</v>
      </c>
      <c r="C608" s="2" t="s">
        <v>3034</v>
      </c>
      <c r="D608" s="2" t="s">
        <v>3035</v>
      </c>
      <c r="E608" s="3">
        <v>35582</v>
      </c>
      <c r="F608" s="2" t="s">
        <v>25</v>
      </c>
      <c r="G608" s="2" t="s">
        <v>3036</v>
      </c>
      <c r="H608" s="2" t="s">
        <v>45</v>
      </c>
      <c r="I608" s="2" t="s">
        <v>3037</v>
      </c>
      <c r="J608" s="2">
        <v>45.35</v>
      </c>
      <c r="K608" s="2">
        <v>-71.775999999999996</v>
      </c>
      <c r="L608" s="4">
        <f ca="1">(TODAY()-E608)/365</f>
        <v>26.756164383561643</v>
      </c>
    </row>
    <row r="609" spans="1:12" x14ac:dyDescent="0.3">
      <c r="A609" s="2">
        <v>608</v>
      </c>
      <c r="B609" s="2" t="s">
        <v>3038</v>
      </c>
      <c r="C609" s="2" t="s">
        <v>3039</v>
      </c>
      <c r="D609" s="2" t="s">
        <v>3040</v>
      </c>
      <c r="E609" s="3">
        <v>34257</v>
      </c>
      <c r="F609" s="2" t="s">
        <v>38</v>
      </c>
      <c r="G609" s="2" t="s">
        <v>3041</v>
      </c>
      <c r="H609" s="2" t="s">
        <v>45</v>
      </c>
      <c r="I609" s="2" t="s">
        <v>3042</v>
      </c>
      <c r="J609" s="2">
        <v>45.631999999999998</v>
      </c>
      <c r="K609" s="2">
        <v>-76.102000000000004</v>
      </c>
      <c r="L609" s="4">
        <f ca="1">(TODAY()-E609)/365</f>
        <v>30.386301369863013</v>
      </c>
    </row>
    <row r="610" spans="1:12" x14ac:dyDescent="0.3">
      <c r="A610" s="2">
        <v>609</v>
      </c>
      <c r="B610" s="2" t="s">
        <v>3043</v>
      </c>
      <c r="C610" s="2" t="s">
        <v>3044</v>
      </c>
      <c r="D610" s="2" t="s">
        <v>3045</v>
      </c>
      <c r="E610" s="3">
        <v>31395</v>
      </c>
      <c r="F610" s="2" t="s">
        <v>38</v>
      </c>
      <c r="G610" s="2" t="s">
        <v>3046</v>
      </c>
      <c r="H610" s="2" t="s">
        <v>45</v>
      </c>
      <c r="I610" s="2" t="s">
        <v>3047</v>
      </c>
      <c r="J610" s="2">
        <v>46.061999999999998</v>
      </c>
      <c r="K610" s="2">
        <v>-73.781999999999996</v>
      </c>
      <c r="L610" s="4">
        <f ca="1">(TODAY()-E610)/365</f>
        <v>38.227397260273975</v>
      </c>
    </row>
    <row r="611" spans="1:12" x14ac:dyDescent="0.3">
      <c r="A611" s="2">
        <v>610</v>
      </c>
      <c r="B611" s="2" t="s">
        <v>3048</v>
      </c>
      <c r="C611" s="2" t="s">
        <v>3049</v>
      </c>
      <c r="D611" s="2" t="s">
        <v>3050</v>
      </c>
      <c r="E611" s="3">
        <v>36208</v>
      </c>
      <c r="F611" s="2" t="s">
        <v>38</v>
      </c>
      <c r="G611" s="2" t="s">
        <v>3051</v>
      </c>
      <c r="H611" s="2" t="s">
        <v>27</v>
      </c>
      <c r="I611" s="2" t="s">
        <v>3052</v>
      </c>
      <c r="J611" s="2">
        <v>33.067</v>
      </c>
      <c r="K611" s="2">
        <v>-96.736000000000004</v>
      </c>
      <c r="L611" s="4">
        <f ca="1">(TODAY()-E611)/365</f>
        <v>25.041095890410958</v>
      </c>
    </row>
    <row r="612" spans="1:12" x14ac:dyDescent="0.3">
      <c r="A612" s="2">
        <v>611</v>
      </c>
      <c r="B612" s="2" t="s">
        <v>3053</v>
      </c>
      <c r="C612" s="2" t="s">
        <v>3054</v>
      </c>
      <c r="D612" s="2" t="s">
        <v>3055</v>
      </c>
      <c r="E612" s="3">
        <v>37049</v>
      </c>
      <c r="F612" s="2" t="s">
        <v>25</v>
      </c>
      <c r="G612" s="2" t="s">
        <v>3056</v>
      </c>
      <c r="H612" s="2" t="s">
        <v>51</v>
      </c>
      <c r="I612" s="2" t="s">
        <v>3057</v>
      </c>
      <c r="J612" s="2">
        <v>51.38</v>
      </c>
      <c r="K612" s="2">
        <v>-0.45700000000000002</v>
      </c>
      <c r="L612" s="4">
        <f ca="1">(TODAY()-E612)/365</f>
        <v>22.736986301369864</v>
      </c>
    </row>
    <row r="613" spans="1:12" x14ac:dyDescent="0.3">
      <c r="A613" s="2">
        <v>612</v>
      </c>
      <c r="B613" s="2" t="s">
        <v>3058</v>
      </c>
      <c r="C613" s="2" t="s">
        <v>3059</v>
      </c>
      <c r="D613" s="2" t="s">
        <v>3060</v>
      </c>
      <c r="E613" s="3">
        <v>32036</v>
      </c>
      <c r="F613" s="2" t="s">
        <v>25</v>
      </c>
      <c r="G613" s="2" t="s">
        <v>3061</v>
      </c>
      <c r="H613" s="2" t="s">
        <v>45</v>
      </c>
      <c r="I613" s="2" t="s">
        <v>3062</v>
      </c>
      <c r="J613" s="2">
        <v>45.476999999999997</v>
      </c>
      <c r="K613" s="2">
        <v>-73.991</v>
      </c>
      <c r="L613" s="4">
        <f ca="1">(TODAY()-E613)/365</f>
        <v>36.471232876712328</v>
      </c>
    </row>
    <row r="614" spans="1:12" x14ac:dyDescent="0.3">
      <c r="A614" s="2">
        <v>613</v>
      </c>
      <c r="B614" s="2" t="s">
        <v>3063</v>
      </c>
      <c r="C614" s="2" t="s">
        <v>3064</v>
      </c>
      <c r="D614" s="2" t="s">
        <v>3065</v>
      </c>
      <c r="E614" s="3">
        <v>31279</v>
      </c>
      <c r="G614" s="2" t="s">
        <v>3066</v>
      </c>
      <c r="H614" s="2" t="s">
        <v>45</v>
      </c>
      <c r="I614" s="2" t="s">
        <v>3067</v>
      </c>
      <c r="J614" s="2">
        <v>51.915999999999997</v>
      </c>
      <c r="K614" s="2">
        <v>-110.004</v>
      </c>
      <c r="L614" s="4">
        <f ca="1">(TODAY()-E614)/365</f>
        <v>38.545205479452058</v>
      </c>
    </row>
    <row r="615" spans="1:12" x14ac:dyDescent="0.3">
      <c r="A615" s="2">
        <v>614</v>
      </c>
      <c r="B615" s="2" t="s">
        <v>3068</v>
      </c>
      <c r="C615" s="2" t="s">
        <v>3069</v>
      </c>
      <c r="D615" s="2" t="s">
        <v>3070</v>
      </c>
      <c r="E615" s="3">
        <v>36206</v>
      </c>
      <c r="F615" s="2" t="s">
        <v>25</v>
      </c>
      <c r="G615" s="2" t="s">
        <v>3071</v>
      </c>
      <c r="H615" s="2" t="s">
        <v>27</v>
      </c>
      <c r="I615" s="2" t="s">
        <v>3072</v>
      </c>
      <c r="J615" s="2">
        <v>39.719000000000001</v>
      </c>
      <c r="K615" s="2">
        <v>-84.954999999999998</v>
      </c>
      <c r="L615" s="4">
        <f ca="1">(TODAY()-E615)/365</f>
        <v>25.046575342465754</v>
      </c>
    </row>
    <row r="616" spans="1:12" x14ac:dyDescent="0.3">
      <c r="A616" s="2">
        <v>615</v>
      </c>
      <c r="B616" s="2" t="s">
        <v>3073</v>
      </c>
      <c r="C616" s="2" t="s">
        <v>3074</v>
      </c>
      <c r="D616" s="2" t="s">
        <v>3075</v>
      </c>
      <c r="E616" s="3">
        <v>34843</v>
      </c>
      <c r="F616" s="2" t="s">
        <v>25</v>
      </c>
      <c r="G616" s="2" t="s">
        <v>3076</v>
      </c>
      <c r="H616" s="2" t="s">
        <v>27</v>
      </c>
      <c r="I616" s="2" t="s">
        <v>3077</v>
      </c>
      <c r="J616" s="2">
        <v>40.238</v>
      </c>
      <c r="K616" s="2">
        <v>-95.013999999999996</v>
      </c>
      <c r="L616" s="4">
        <f ca="1">(TODAY()-E616)/365</f>
        <v>28.780821917808218</v>
      </c>
    </row>
    <row r="617" spans="1:12" x14ac:dyDescent="0.3">
      <c r="A617" s="2">
        <v>616</v>
      </c>
      <c r="B617" s="2" t="s">
        <v>3078</v>
      </c>
      <c r="C617" s="2" t="s">
        <v>3079</v>
      </c>
      <c r="D617" s="2" t="s">
        <v>3080</v>
      </c>
      <c r="E617" s="3">
        <v>35793</v>
      </c>
      <c r="F617" s="2" t="s">
        <v>25</v>
      </c>
      <c r="G617" s="2" t="s">
        <v>3081</v>
      </c>
      <c r="H617" s="2" t="s">
        <v>51</v>
      </c>
      <c r="I617" s="2" t="s">
        <v>3082</v>
      </c>
      <c r="J617" s="2">
        <v>51.73</v>
      </c>
      <c r="K617" s="2">
        <v>-0.125</v>
      </c>
      <c r="L617" s="4">
        <f ca="1">(TODAY()-E617)/365</f>
        <v>26.17808219178082</v>
      </c>
    </row>
    <row r="618" spans="1:12" x14ac:dyDescent="0.3">
      <c r="A618" s="2">
        <v>617</v>
      </c>
      <c r="B618" s="2" t="s">
        <v>3083</v>
      </c>
      <c r="C618" s="2" t="s">
        <v>3084</v>
      </c>
      <c r="D618" s="2" t="s">
        <v>3085</v>
      </c>
      <c r="E618" s="3">
        <v>32150</v>
      </c>
      <c r="F618" s="2" t="s">
        <v>25</v>
      </c>
      <c r="G618" s="2" t="s">
        <v>3086</v>
      </c>
      <c r="H618" s="2" t="s">
        <v>27</v>
      </c>
      <c r="I618" s="2" t="s">
        <v>3087</v>
      </c>
      <c r="J618" s="2">
        <v>34.835999999999999</v>
      </c>
      <c r="K618" s="2">
        <v>-86.423000000000002</v>
      </c>
      <c r="L618" s="4">
        <f ca="1">(TODAY()-E618)/365</f>
        <v>36.158904109589038</v>
      </c>
    </row>
    <row r="619" spans="1:12" x14ac:dyDescent="0.3">
      <c r="A619" s="2">
        <v>618</v>
      </c>
      <c r="B619" s="2" t="s">
        <v>3088</v>
      </c>
      <c r="C619" s="2" t="s">
        <v>3089</v>
      </c>
      <c r="D619" s="2" t="s">
        <v>3090</v>
      </c>
      <c r="E619" s="3">
        <v>32271</v>
      </c>
      <c r="F619" s="2" t="s">
        <v>25</v>
      </c>
      <c r="G619" s="2" t="s">
        <v>3091</v>
      </c>
      <c r="H619" s="2" t="s">
        <v>45</v>
      </c>
      <c r="I619" s="2" t="s">
        <v>3092</v>
      </c>
      <c r="J619" s="2">
        <v>45.688000000000002</v>
      </c>
      <c r="K619" s="2">
        <v>-75.084999999999994</v>
      </c>
      <c r="L619" s="4">
        <f ca="1">(TODAY()-E619)/365</f>
        <v>35.827397260273976</v>
      </c>
    </row>
    <row r="620" spans="1:12" x14ac:dyDescent="0.3">
      <c r="A620" s="2">
        <v>619</v>
      </c>
      <c r="B620" s="2" t="s">
        <v>3093</v>
      </c>
      <c r="C620" s="2" t="s">
        <v>3094</v>
      </c>
      <c r="D620" s="2" t="s">
        <v>3095</v>
      </c>
      <c r="E620" s="3">
        <v>35461</v>
      </c>
      <c r="F620" s="2" t="s">
        <v>38</v>
      </c>
      <c r="G620" s="2" t="s">
        <v>3096</v>
      </c>
      <c r="H620" s="2" t="s">
        <v>27</v>
      </c>
      <c r="I620" s="2" t="s">
        <v>3097</v>
      </c>
      <c r="J620" s="2">
        <v>42.668999999999997</v>
      </c>
      <c r="K620" s="2">
        <v>-88.876000000000005</v>
      </c>
      <c r="L620" s="4">
        <f ca="1">(TODAY()-E620)/365</f>
        <v>27.087671232876712</v>
      </c>
    </row>
    <row r="621" spans="1:12" x14ac:dyDescent="0.3">
      <c r="A621" s="2">
        <v>620</v>
      </c>
      <c r="B621" s="2" t="s">
        <v>3098</v>
      </c>
      <c r="C621" s="2" t="s">
        <v>3099</v>
      </c>
      <c r="D621" s="2" t="s">
        <v>3100</v>
      </c>
      <c r="E621" s="3">
        <v>37746</v>
      </c>
      <c r="F621" s="2" t="s">
        <v>38</v>
      </c>
      <c r="G621" s="2" t="s">
        <v>3101</v>
      </c>
      <c r="H621" s="2" t="s">
        <v>51</v>
      </c>
      <c r="I621" s="2" t="s">
        <v>3102</v>
      </c>
      <c r="J621" s="2">
        <v>51.341000000000001</v>
      </c>
      <c r="K621" s="2">
        <v>-0.55200000000000005</v>
      </c>
      <c r="L621" s="4">
        <f ca="1">(TODAY()-E621)/365</f>
        <v>20.827397260273973</v>
      </c>
    </row>
    <row r="622" spans="1:12" x14ac:dyDescent="0.3">
      <c r="A622" s="2">
        <v>621</v>
      </c>
      <c r="B622" s="2" t="s">
        <v>3103</v>
      </c>
      <c r="C622" s="2" t="s">
        <v>3104</v>
      </c>
      <c r="D622" s="2" t="s">
        <v>3105</v>
      </c>
      <c r="E622" s="3">
        <v>33727</v>
      </c>
      <c r="F622" s="2" t="s">
        <v>38</v>
      </c>
      <c r="G622" s="2" t="s">
        <v>3106</v>
      </c>
      <c r="H622" s="2" t="s">
        <v>45</v>
      </c>
      <c r="I622" s="2" t="s">
        <v>3107</v>
      </c>
      <c r="J622" s="2">
        <v>46.828000000000003</v>
      </c>
      <c r="K622" s="2">
        <v>-73.08</v>
      </c>
      <c r="L622" s="4">
        <f ca="1">(TODAY()-E622)/365</f>
        <v>31.838356164383562</v>
      </c>
    </row>
    <row r="623" spans="1:12" x14ac:dyDescent="0.3">
      <c r="A623" s="2">
        <v>622</v>
      </c>
      <c r="B623" s="2" t="s">
        <v>3108</v>
      </c>
      <c r="C623" s="2" t="s">
        <v>3109</v>
      </c>
      <c r="D623" s="2" t="s">
        <v>3110</v>
      </c>
      <c r="E623" s="3">
        <v>32539</v>
      </c>
      <c r="F623" s="2" t="s">
        <v>38</v>
      </c>
      <c r="G623" s="2" t="s">
        <v>3111</v>
      </c>
      <c r="H623" s="2" t="s">
        <v>51</v>
      </c>
      <c r="I623" s="2" t="s">
        <v>3112</v>
      </c>
      <c r="J623" s="2">
        <v>51.552999999999997</v>
      </c>
      <c r="K623" s="2">
        <v>0.25</v>
      </c>
      <c r="L623" s="4">
        <f ca="1">(TODAY()-E623)/365</f>
        <v>35.093150684931508</v>
      </c>
    </row>
    <row r="624" spans="1:12" x14ac:dyDescent="0.3">
      <c r="A624" s="2">
        <v>623</v>
      </c>
      <c r="B624" s="2" t="s">
        <v>1890</v>
      </c>
      <c r="C624" s="2" t="s">
        <v>3113</v>
      </c>
      <c r="D624" s="2" t="s">
        <v>3114</v>
      </c>
      <c r="E624" s="3">
        <v>35051</v>
      </c>
      <c r="F624" s="2" t="s">
        <v>38</v>
      </c>
      <c r="G624" s="2" t="s">
        <v>3115</v>
      </c>
      <c r="H624" s="2" t="s">
        <v>45</v>
      </c>
      <c r="I624" s="2" t="s">
        <v>3116</v>
      </c>
      <c r="J624" s="2">
        <v>51.46</v>
      </c>
      <c r="K624" s="2">
        <v>-115.07299999999999</v>
      </c>
      <c r="L624" s="4">
        <f ca="1">(TODAY()-E624)/365</f>
        <v>28.210958904109589</v>
      </c>
    </row>
    <row r="625" spans="1:12" x14ac:dyDescent="0.3">
      <c r="A625" s="2">
        <v>624</v>
      </c>
      <c r="B625" s="2" t="s">
        <v>3117</v>
      </c>
      <c r="C625" s="2" t="s">
        <v>3118</v>
      </c>
      <c r="D625" s="2" t="s">
        <v>3119</v>
      </c>
      <c r="E625" s="3">
        <v>34232</v>
      </c>
      <c r="F625" s="2" t="s">
        <v>25</v>
      </c>
      <c r="G625" s="2" t="s">
        <v>3120</v>
      </c>
      <c r="H625" s="2" t="s">
        <v>45</v>
      </c>
      <c r="I625" s="2" t="s">
        <v>3121</v>
      </c>
      <c r="J625" s="2">
        <v>46.865000000000002</v>
      </c>
      <c r="K625" s="2">
        <v>-72.046000000000006</v>
      </c>
      <c r="L625" s="4">
        <f ca="1">(TODAY()-E625)/365</f>
        <v>30.454794520547946</v>
      </c>
    </row>
    <row r="626" spans="1:12" x14ac:dyDescent="0.3">
      <c r="A626" s="2">
        <v>625</v>
      </c>
      <c r="B626" s="2" t="s">
        <v>3122</v>
      </c>
      <c r="C626" s="2" t="s">
        <v>3123</v>
      </c>
      <c r="D626" s="2" t="s">
        <v>3124</v>
      </c>
      <c r="E626" s="3">
        <v>35663</v>
      </c>
      <c r="F626" s="2" t="s">
        <v>38</v>
      </c>
      <c r="G626" s="2" t="s">
        <v>3125</v>
      </c>
      <c r="H626" s="2" t="s">
        <v>45</v>
      </c>
      <c r="I626" s="2" t="s">
        <v>3126</v>
      </c>
      <c r="J626" s="2">
        <v>46.578000000000003</v>
      </c>
      <c r="K626" s="2">
        <v>-73.307000000000002</v>
      </c>
      <c r="L626" s="4">
        <f ca="1">(TODAY()-E626)/365</f>
        <v>26.534246575342465</v>
      </c>
    </row>
    <row r="627" spans="1:12" x14ac:dyDescent="0.3">
      <c r="A627" s="2">
        <v>626</v>
      </c>
      <c r="B627" s="2" t="s">
        <v>3127</v>
      </c>
      <c r="C627" s="2" t="s">
        <v>3128</v>
      </c>
      <c r="D627" s="2" t="s">
        <v>3129</v>
      </c>
      <c r="E627" s="3">
        <v>31329</v>
      </c>
      <c r="F627" s="2" t="s">
        <v>38</v>
      </c>
      <c r="G627" s="2" t="s">
        <v>3130</v>
      </c>
      <c r="H627" s="2" t="s">
        <v>1929</v>
      </c>
      <c r="I627" s="2" t="s">
        <v>3131</v>
      </c>
      <c r="J627" s="2">
        <v>-33.762</v>
      </c>
      <c r="K627" s="2">
        <v>151.22999999999999</v>
      </c>
      <c r="L627" s="4">
        <f ca="1">(TODAY()-E627)/365</f>
        <v>38.408219178082192</v>
      </c>
    </row>
    <row r="628" spans="1:12" x14ac:dyDescent="0.3">
      <c r="A628" s="2">
        <v>627</v>
      </c>
      <c r="B628" s="2" t="s">
        <v>345</v>
      </c>
      <c r="C628" s="2" t="s">
        <v>3132</v>
      </c>
      <c r="D628" s="2" t="s">
        <v>3133</v>
      </c>
      <c r="E628" s="3">
        <v>23433</v>
      </c>
      <c r="F628" s="2" t="s">
        <v>38</v>
      </c>
      <c r="G628" s="2" t="s">
        <v>3134</v>
      </c>
      <c r="H628" s="2" t="s">
        <v>3135</v>
      </c>
      <c r="I628" s="2" t="s">
        <v>3136</v>
      </c>
      <c r="J628" s="2">
        <v>18.36</v>
      </c>
      <c r="K628" s="2">
        <v>-66.173000000000002</v>
      </c>
      <c r="L628" s="4">
        <f ca="1">(TODAY()-E628)/365</f>
        <v>60.041095890410958</v>
      </c>
    </row>
    <row r="629" spans="1:12" x14ac:dyDescent="0.3">
      <c r="A629" s="2">
        <v>628</v>
      </c>
      <c r="B629" s="2" t="s">
        <v>3137</v>
      </c>
      <c r="C629" s="2" t="s">
        <v>3138</v>
      </c>
      <c r="D629" s="2" t="s">
        <v>3139</v>
      </c>
      <c r="E629" s="3">
        <v>34105</v>
      </c>
      <c r="F629" s="2" t="s">
        <v>38</v>
      </c>
      <c r="G629" s="2" t="s">
        <v>3140</v>
      </c>
      <c r="H629" s="2" t="s">
        <v>1929</v>
      </c>
      <c r="I629" s="2" t="s">
        <v>3141</v>
      </c>
      <c r="J629" s="2">
        <v>-33.951000000000001</v>
      </c>
      <c r="K629" s="2">
        <v>151.029</v>
      </c>
      <c r="L629" s="4">
        <f ca="1">(TODAY()-E629)/365</f>
        <v>30.802739726027397</v>
      </c>
    </row>
    <row r="630" spans="1:12" x14ac:dyDescent="0.3">
      <c r="A630" s="2">
        <v>629</v>
      </c>
      <c r="B630" s="2" t="s">
        <v>3142</v>
      </c>
      <c r="C630" s="2" t="s">
        <v>3143</v>
      </c>
      <c r="D630" s="2" t="s">
        <v>3144</v>
      </c>
      <c r="E630" s="3">
        <v>32372</v>
      </c>
      <c r="F630" s="2" t="s">
        <v>25</v>
      </c>
      <c r="G630" s="2" t="s">
        <v>3145</v>
      </c>
      <c r="H630" s="2" t="s">
        <v>1929</v>
      </c>
      <c r="I630" s="2" t="s">
        <v>3146</v>
      </c>
      <c r="J630" s="2">
        <v>-33.85</v>
      </c>
      <c r="K630" s="2">
        <v>151.04599999999999</v>
      </c>
      <c r="L630" s="4">
        <f ca="1">(TODAY()-E630)/365</f>
        <v>35.550684931506851</v>
      </c>
    </row>
    <row r="631" spans="1:12" x14ac:dyDescent="0.3">
      <c r="A631" s="2">
        <v>630</v>
      </c>
      <c r="B631" s="2" t="s">
        <v>3147</v>
      </c>
      <c r="C631" s="2" t="s">
        <v>3148</v>
      </c>
      <c r="D631" s="2" t="s">
        <v>3149</v>
      </c>
      <c r="E631" s="3">
        <v>31394</v>
      </c>
      <c r="F631" s="2" t="s">
        <v>38</v>
      </c>
      <c r="G631" s="2" t="s">
        <v>3150</v>
      </c>
      <c r="H631" s="2" t="s">
        <v>1929</v>
      </c>
      <c r="I631" s="2" t="s">
        <v>3151</v>
      </c>
      <c r="J631" s="2">
        <v>-33.765999999999998</v>
      </c>
      <c r="K631" s="2">
        <v>151.077</v>
      </c>
      <c r="L631" s="4">
        <f ca="1">(TODAY()-E631)/365</f>
        <v>38.230136986301368</v>
      </c>
    </row>
    <row r="632" spans="1:12" x14ac:dyDescent="0.3">
      <c r="A632" s="2">
        <v>631</v>
      </c>
      <c r="B632" s="2" t="s">
        <v>3152</v>
      </c>
      <c r="C632" s="2" t="s">
        <v>3153</v>
      </c>
      <c r="D632" s="2" t="s">
        <v>3154</v>
      </c>
      <c r="E632" s="3">
        <v>36988</v>
      </c>
      <c r="F632" s="2" t="s">
        <v>25</v>
      </c>
      <c r="G632" s="2" t="s">
        <v>3155</v>
      </c>
      <c r="H632" s="2" t="s">
        <v>3135</v>
      </c>
      <c r="I632" s="2" t="s">
        <v>3156</v>
      </c>
      <c r="J632" s="2">
        <v>18.388999999999999</v>
      </c>
      <c r="K632" s="2">
        <v>-66.186999999999998</v>
      </c>
      <c r="L632" s="4">
        <f ca="1">(TODAY()-E632)/365</f>
        <v>22.904109589041095</v>
      </c>
    </row>
    <row r="633" spans="1:12" x14ac:dyDescent="0.3">
      <c r="A633" s="2">
        <v>632</v>
      </c>
      <c r="B633" s="2" t="s">
        <v>3157</v>
      </c>
      <c r="C633" s="2" t="s">
        <v>3158</v>
      </c>
      <c r="D633" s="2" t="s">
        <v>3159</v>
      </c>
      <c r="E633" s="3">
        <v>36826</v>
      </c>
      <c r="F633" s="2" t="s">
        <v>25</v>
      </c>
      <c r="G633" s="2" t="s">
        <v>3160</v>
      </c>
      <c r="H633" s="2" t="s">
        <v>1929</v>
      </c>
      <c r="I633" s="2" t="s">
        <v>3161</v>
      </c>
      <c r="J633" s="2">
        <v>-33.759</v>
      </c>
      <c r="K633" s="2">
        <v>151.23400000000001</v>
      </c>
      <c r="L633" s="4">
        <f ca="1">(TODAY()-E633)/365</f>
        <v>23.347945205479451</v>
      </c>
    </row>
    <row r="634" spans="1:12" x14ac:dyDescent="0.3">
      <c r="A634" s="2">
        <v>633</v>
      </c>
      <c r="B634" s="2" t="s">
        <v>3162</v>
      </c>
      <c r="C634" s="2" t="s">
        <v>3163</v>
      </c>
      <c r="D634" s="2" t="s">
        <v>3164</v>
      </c>
      <c r="E634" s="3">
        <v>36816</v>
      </c>
      <c r="F634" s="2" t="s">
        <v>38</v>
      </c>
      <c r="G634" s="2" t="s">
        <v>3165</v>
      </c>
      <c r="H634" s="2" t="s">
        <v>1929</v>
      </c>
      <c r="I634" s="2" t="s">
        <v>3166</v>
      </c>
      <c r="J634" s="2">
        <v>-33.950000000000003</v>
      </c>
      <c r="K634" s="2">
        <v>151.19</v>
      </c>
      <c r="L634" s="4">
        <f ca="1">(TODAY()-E634)/365</f>
        <v>23.375342465753423</v>
      </c>
    </row>
    <row r="635" spans="1:12" x14ac:dyDescent="0.3">
      <c r="A635" s="2">
        <v>634</v>
      </c>
      <c r="B635" s="2" t="s">
        <v>704</v>
      </c>
      <c r="C635" s="2" t="s">
        <v>3167</v>
      </c>
      <c r="D635" s="2" t="s">
        <v>3168</v>
      </c>
      <c r="E635" s="3">
        <v>35378</v>
      </c>
      <c r="F635" s="2" t="s">
        <v>25</v>
      </c>
      <c r="G635" s="2" t="s">
        <v>3169</v>
      </c>
      <c r="H635" s="2" t="s">
        <v>1929</v>
      </c>
      <c r="I635" s="2" t="s">
        <v>3170</v>
      </c>
      <c r="J635" s="2">
        <v>-33.779000000000003</v>
      </c>
      <c r="K635" s="2">
        <v>151.114</v>
      </c>
      <c r="L635" s="4">
        <f ca="1">(TODAY()-E635)/365</f>
        <v>27.315068493150687</v>
      </c>
    </row>
    <row r="636" spans="1:12" x14ac:dyDescent="0.3">
      <c r="A636" s="2">
        <v>635</v>
      </c>
      <c r="B636" s="2" t="s">
        <v>3171</v>
      </c>
      <c r="C636" s="2" t="s">
        <v>3172</v>
      </c>
      <c r="D636" s="2" t="s">
        <v>3173</v>
      </c>
      <c r="E636" s="3">
        <v>38021</v>
      </c>
      <c r="F636" s="2" t="s">
        <v>25</v>
      </c>
      <c r="G636" s="2" t="s">
        <v>3174</v>
      </c>
      <c r="H636" s="2" t="s">
        <v>3135</v>
      </c>
      <c r="I636" s="2" t="s">
        <v>3175</v>
      </c>
      <c r="J636" s="2">
        <v>18.375</v>
      </c>
      <c r="K636" s="2">
        <v>-66.034000000000006</v>
      </c>
      <c r="L636" s="4">
        <f ca="1">(TODAY()-E636)/365</f>
        <v>20.073972602739726</v>
      </c>
    </row>
    <row r="637" spans="1:12" x14ac:dyDescent="0.3">
      <c r="A637" s="2">
        <v>636</v>
      </c>
      <c r="B637" s="2" t="s">
        <v>3176</v>
      </c>
      <c r="C637" s="2" t="s">
        <v>3177</v>
      </c>
      <c r="D637" s="2" t="s">
        <v>3178</v>
      </c>
      <c r="E637" s="3">
        <v>31316</v>
      </c>
      <c r="F637" s="2" t="s">
        <v>38</v>
      </c>
      <c r="G637" s="2" t="s">
        <v>3179</v>
      </c>
      <c r="H637" s="2" t="s">
        <v>3135</v>
      </c>
      <c r="I637" s="2" t="s">
        <v>3180</v>
      </c>
      <c r="J637" s="2">
        <v>18.364000000000001</v>
      </c>
      <c r="K637" s="2">
        <v>-66.093999999999994</v>
      </c>
      <c r="L637" s="4">
        <f ca="1">(TODAY()-E637)/365</f>
        <v>38.443835616438356</v>
      </c>
    </row>
    <row r="638" spans="1:12" x14ac:dyDescent="0.3">
      <c r="A638" s="2">
        <v>637</v>
      </c>
      <c r="B638" s="2" t="s">
        <v>1208</v>
      </c>
      <c r="C638" s="2" t="s">
        <v>3181</v>
      </c>
      <c r="D638" s="2" t="s">
        <v>3182</v>
      </c>
      <c r="E638" s="3">
        <v>35654</v>
      </c>
      <c r="F638" s="2" t="s">
        <v>38</v>
      </c>
      <c r="G638" s="2" t="s">
        <v>3183</v>
      </c>
      <c r="H638" s="2" t="s">
        <v>1929</v>
      </c>
      <c r="I638" s="2" t="s">
        <v>3184</v>
      </c>
      <c r="J638" s="2">
        <v>-33.89</v>
      </c>
      <c r="K638" s="2">
        <v>151.02600000000001</v>
      </c>
      <c r="L638" s="4">
        <f ca="1">(TODAY()-E638)/365</f>
        <v>26.55890410958904</v>
      </c>
    </row>
    <row r="639" spans="1:12" x14ac:dyDescent="0.3">
      <c r="A639" s="2">
        <v>638</v>
      </c>
      <c r="B639" s="2" t="s">
        <v>3185</v>
      </c>
      <c r="C639" s="2" t="s">
        <v>3186</v>
      </c>
      <c r="D639" s="2" t="s">
        <v>3187</v>
      </c>
      <c r="E639" s="3">
        <v>19996</v>
      </c>
      <c r="F639" s="2" t="s">
        <v>25</v>
      </c>
      <c r="G639" s="2" t="s">
        <v>3188</v>
      </c>
      <c r="H639" s="2" t="s">
        <v>3135</v>
      </c>
      <c r="I639" s="2" t="s">
        <v>3189</v>
      </c>
      <c r="J639" s="2">
        <v>18.422000000000001</v>
      </c>
      <c r="K639" s="2">
        <v>-66.144999999999996</v>
      </c>
      <c r="L639" s="4">
        <f ca="1">(TODAY()-E639)/365</f>
        <v>69.457534246575349</v>
      </c>
    </row>
    <row r="640" spans="1:12" x14ac:dyDescent="0.3">
      <c r="A640" s="2">
        <v>639</v>
      </c>
      <c r="B640" s="2" t="s">
        <v>3190</v>
      </c>
      <c r="C640" s="2" t="s">
        <v>3191</v>
      </c>
      <c r="D640" s="2" t="s">
        <v>3192</v>
      </c>
      <c r="E640" s="3">
        <v>34473</v>
      </c>
      <c r="F640" s="2" t="s">
        <v>25</v>
      </c>
      <c r="G640" s="2" t="s">
        <v>3193</v>
      </c>
      <c r="H640" s="2" t="s">
        <v>3135</v>
      </c>
      <c r="I640" s="2" t="s">
        <v>3194</v>
      </c>
      <c r="J640" s="2">
        <v>18.353000000000002</v>
      </c>
      <c r="K640" s="2">
        <v>-66.016000000000005</v>
      </c>
      <c r="L640" s="4">
        <f ca="1">(TODAY()-E640)/365</f>
        <v>29.794520547945204</v>
      </c>
    </row>
    <row r="641" spans="1:12" x14ac:dyDescent="0.3">
      <c r="A641" s="2">
        <v>640</v>
      </c>
      <c r="B641" s="2" t="s">
        <v>3195</v>
      </c>
      <c r="C641" s="2" t="s">
        <v>3196</v>
      </c>
      <c r="D641" s="2" t="s">
        <v>3197</v>
      </c>
      <c r="E641" s="3">
        <v>36993</v>
      </c>
      <c r="F641" s="2" t="s">
        <v>38</v>
      </c>
      <c r="G641" s="2" t="s">
        <v>3198</v>
      </c>
      <c r="H641" s="2" t="s">
        <v>3135</v>
      </c>
      <c r="I641" s="2" t="s">
        <v>3199</v>
      </c>
      <c r="J641" s="2">
        <v>18.388000000000002</v>
      </c>
      <c r="K641" s="2">
        <v>-66.082999999999998</v>
      </c>
      <c r="L641" s="4">
        <f ca="1">(TODAY()-E641)/365</f>
        <v>22.890410958904109</v>
      </c>
    </row>
    <row r="642" spans="1:12" x14ac:dyDescent="0.3">
      <c r="A642" s="2">
        <v>641</v>
      </c>
      <c r="B642" s="2" t="s">
        <v>3200</v>
      </c>
      <c r="C642" s="2" t="s">
        <v>3201</v>
      </c>
      <c r="D642" s="2" t="s">
        <v>3202</v>
      </c>
      <c r="E642" s="3">
        <v>34449</v>
      </c>
      <c r="F642" s="2" t="s">
        <v>38</v>
      </c>
      <c r="G642" s="2" t="s">
        <v>3203</v>
      </c>
      <c r="H642" s="2" t="s">
        <v>3135</v>
      </c>
      <c r="I642" s="2" t="s">
        <v>3204</v>
      </c>
      <c r="J642" s="2">
        <v>18.356000000000002</v>
      </c>
      <c r="K642" s="2">
        <v>-66.165000000000006</v>
      </c>
      <c r="L642" s="4">
        <f ca="1">(TODAY()-E642)/365</f>
        <v>29.860273972602741</v>
      </c>
    </row>
    <row r="643" spans="1:12" x14ac:dyDescent="0.3">
      <c r="A643" s="2">
        <v>642</v>
      </c>
      <c r="B643" s="2" t="s">
        <v>629</v>
      </c>
      <c r="C643" s="2" t="s">
        <v>3205</v>
      </c>
      <c r="D643" s="2" t="s">
        <v>3206</v>
      </c>
      <c r="E643" s="3">
        <v>34237</v>
      </c>
      <c r="G643" s="2" t="s">
        <v>3207</v>
      </c>
      <c r="H643" s="2" t="s">
        <v>1929</v>
      </c>
      <c r="I643" s="2" t="s">
        <v>3208</v>
      </c>
      <c r="J643" s="2">
        <v>-33.914000000000001</v>
      </c>
      <c r="K643" s="2">
        <v>150.83099999999999</v>
      </c>
      <c r="L643" s="4">
        <f ca="1">(TODAY()-E643)/365</f>
        <v>30.44109589041096</v>
      </c>
    </row>
    <row r="644" spans="1:12" x14ac:dyDescent="0.3">
      <c r="A644" s="2">
        <v>643</v>
      </c>
      <c r="B644" s="2" t="s">
        <v>3209</v>
      </c>
      <c r="C644" s="2" t="s">
        <v>3210</v>
      </c>
      <c r="D644" s="2" t="s">
        <v>3211</v>
      </c>
      <c r="E644" s="3">
        <v>31962</v>
      </c>
      <c r="G644" s="2" t="s">
        <v>3212</v>
      </c>
      <c r="H644" s="2" t="s">
        <v>3135</v>
      </c>
      <c r="I644" s="2" t="s">
        <v>3213</v>
      </c>
      <c r="J644" s="2">
        <v>18.425000000000001</v>
      </c>
      <c r="K644" s="2">
        <v>-66.052999999999997</v>
      </c>
      <c r="L644" s="4">
        <f ca="1">(TODAY()-E644)/365</f>
        <v>36.673972602739724</v>
      </c>
    </row>
    <row r="645" spans="1:12" x14ac:dyDescent="0.3">
      <c r="A645" s="2">
        <v>644</v>
      </c>
      <c r="B645" s="2" t="s">
        <v>3214</v>
      </c>
      <c r="C645" s="2" t="s">
        <v>3215</v>
      </c>
      <c r="D645" s="2" t="s">
        <v>3216</v>
      </c>
      <c r="E645" s="3">
        <v>36300</v>
      </c>
      <c r="F645" s="2" t="s">
        <v>25</v>
      </c>
      <c r="G645" s="2" t="s">
        <v>3217</v>
      </c>
      <c r="H645" s="2" t="s">
        <v>1929</v>
      </c>
      <c r="I645" s="2" t="s">
        <v>3218</v>
      </c>
      <c r="J645" s="2">
        <v>-33.953000000000003</v>
      </c>
      <c r="K645" s="2">
        <v>151.18299999999999</v>
      </c>
      <c r="L645" s="4">
        <f ca="1">(TODAY()-E645)/365</f>
        <v>24.789041095890411</v>
      </c>
    </row>
    <row r="646" spans="1:12" x14ac:dyDescent="0.3">
      <c r="A646" s="2">
        <v>645</v>
      </c>
      <c r="B646" s="2" t="s">
        <v>3219</v>
      </c>
      <c r="C646" s="2" t="s">
        <v>3220</v>
      </c>
      <c r="D646" s="2" t="s">
        <v>3221</v>
      </c>
      <c r="E646" s="3">
        <v>31322</v>
      </c>
      <c r="G646" s="2" t="s">
        <v>3222</v>
      </c>
      <c r="H646" s="2" t="s">
        <v>1929</v>
      </c>
      <c r="I646" s="2" t="s">
        <v>3223</v>
      </c>
      <c r="J646" s="2">
        <v>-34.029000000000003</v>
      </c>
      <c r="K646" s="2">
        <v>151.07499999999999</v>
      </c>
      <c r="L646" s="4">
        <f ca="1">(TODAY()-E646)/365</f>
        <v>38.42739726027397</v>
      </c>
    </row>
    <row r="647" spans="1:12" x14ac:dyDescent="0.3">
      <c r="A647" s="2">
        <v>646</v>
      </c>
      <c r="B647" s="2" t="s">
        <v>3224</v>
      </c>
      <c r="C647" s="2" t="s">
        <v>3225</v>
      </c>
      <c r="D647" s="2" t="s">
        <v>3226</v>
      </c>
      <c r="E647" s="3">
        <v>37114</v>
      </c>
      <c r="F647" s="2" t="s">
        <v>25</v>
      </c>
      <c r="G647" s="2" t="s">
        <v>3227</v>
      </c>
      <c r="H647" s="2" t="s">
        <v>3135</v>
      </c>
      <c r="I647" s="2" t="s">
        <v>3228</v>
      </c>
      <c r="J647" s="2">
        <v>18.43</v>
      </c>
      <c r="K647" s="2">
        <v>-66.221000000000004</v>
      </c>
      <c r="L647" s="4">
        <f ca="1">(TODAY()-E647)/365</f>
        <v>22.55890410958904</v>
      </c>
    </row>
    <row r="648" spans="1:12" x14ac:dyDescent="0.3">
      <c r="A648" s="2">
        <v>647</v>
      </c>
      <c r="B648" s="2" t="s">
        <v>3229</v>
      </c>
      <c r="C648" s="2" t="s">
        <v>3230</v>
      </c>
      <c r="D648" s="2" t="s">
        <v>3231</v>
      </c>
      <c r="E648" s="3">
        <v>37755</v>
      </c>
      <c r="F648" s="2" t="s">
        <v>25</v>
      </c>
      <c r="G648" s="2" t="s">
        <v>3232</v>
      </c>
      <c r="H648" s="2" t="s">
        <v>3135</v>
      </c>
      <c r="I648" s="2" t="s">
        <v>3233</v>
      </c>
      <c r="J648" s="2">
        <v>18.382999999999999</v>
      </c>
      <c r="K648" s="2">
        <v>-66.206999999999994</v>
      </c>
      <c r="L648" s="4">
        <f ca="1">(TODAY()-E648)/365</f>
        <v>20.802739726027397</v>
      </c>
    </row>
    <row r="649" spans="1:12" x14ac:dyDescent="0.3">
      <c r="A649" s="2">
        <v>648</v>
      </c>
      <c r="B649" s="2" t="s">
        <v>3234</v>
      </c>
      <c r="C649" s="2" t="s">
        <v>3235</v>
      </c>
      <c r="D649" s="2" t="s">
        <v>3236</v>
      </c>
      <c r="E649" s="3">
        <v>36991</v>
      </c>
      <c r="F649" s="2" t="s">
        <v>25</v>
      </c>
      <c r="G649" s="2" t="s">
        <v>3237</v>
      </c>
      <c r="H649" s="2" t="s">
        <v>1929</v>
      </c>
      <c r="I649" s="2" t="s">
        <v>3238</v>
      </c>
      <c r="J649" s="2">
        <v>-33.85</v>
      </c>
      <c r="K649" s="2">
        <v>150.84299999999999</v>
      </c>
      <c r="L649" s="4">
        <f ca="1">(TODAY()-E649)/365</f>
        <v>22.895890410958906</v>
      </c>
    </row>
    <row r="650" spans="1:12" x14ac:dyDescent="0.3">
      <c r="A650" s="2">
        <v>649</v>
      </c>
      <c r="B650" s="2" t="s">
        <v>3239</v>
      </c>
      <c r="C650" s="2" t="s">
        <v>3240</v>
      </c>
      <c r="D650" s="2" t="s">
        <v>3241</v>
      </c>
      <c r="E650" s="3">
        <v>38275</v>
      </c>
      <c r="G650" s="2" t="s">
        <v>3242</v>
      </c>
      <c r="H650" s="2" t="s">
        <v>3135</v>
      </c>
      <c r="I650" s="2" t="s">
        <v>3243</v>
      </c>
      <c r="J650" s="2">
        <v>18.440000000000001</v>
      </c>
      <c r="K650" s="2">
        <v>-66.129000000000005</v>
      </c>
      <c r="L650" s="4">
        <f ca="1">(TODAY()-E650)/365</f>
        <v>19.378082191780823</v>
      </c>
    </row>
    <row r="651" spans="1:12" x14ac:dyDescent="0.3">
      <c r="A651" s="2">
        <v>650</v>
      </c>
      <c r="B651" s="2" t="s">
        <v>3244</v>
      </c>
      <c r="C651" s="2" t="s">
        <v>3245</v>
      </c>
      <c r="D651" s="2" t="s">
        <v>3246</v>
      </c>
      <c r="E651" s="3">
        <v>34132</v>
      </c>
      <c r="G651" s="2" t="s">
        <v>3247</v>
      </c>
      <c r="H651" s="2" t="s">
        <v>1929</v>
      </c>
      <c r="I651" s="2" t="s">
        <v>3248</v>
      </c>
      <c r="J651" s="2">
        <v>-33.832000000000001</v>
      </c>
      <c r="K651" s="2">
        <v>151.179</v>
      </c>
      <c r="L651" s="4">
        <f ca="1">(TODAY()-E651)/365</f>
        <v>30.728767123287671</v>
      </c>
    </row>
    <row r="652" spans="1:12" x14ac:dyDescent="0.3">
      <c r="A652" s="2">
        <v>651</v>
      </c>
      <c r="B652" s="2" t="s">
        <v>3249</v>
      </c>
      <c r="C652" s="2" t="s">
        <v>246</v>
      </c>
      <c r="D652" s="2" t="s">
        <v>3250</v>
      </c>
      <c r="E652" s="3">
        <v>35684</v>
      </c>
      <c r="F652" s="2" t="s">
        <v>38</v>
      </c>
      <c r="G652" s="2" t="s">
        <v>3251</v>
      </c>
      <c r="H652" s="2" t="s">
        <v>3135</v>
      </c>
      <c r="I652" s="2" t="s">
        <v>3252</v>
      </c>
      <c r="J652" s="2">
        <v>18.420999999999999</v>
      </c>
      <c r="K652" s="2">
        <v>-66.061000000000007</v>
      </c>
      <c r="L652" s="4">
        <f ca="1">(TODAY()-E652)/365</f>
        <v>26.476712328767125</v>
      </c>
    </row>
    <row r="653" spans="1:12" x14ac:dyDescent="0.3">
      <c r="A653" s="2">
        <v>652</v>
      </c>
      <c r="B653" s="2" t="s">
        <v>3253</v>
      </c>
      <c r="C653" s="2" t="s">
        <v>3254</v>
      </c>
      <c r="D653" s="2" t="s">
        <v>3255</v>
      </c>
      <c r="E653" s="3">
        <v>36380</v>
      </c>
      <c r="F653" s="2" t="s">
        <v>25</v>
      </c>
      <c r="G653" s="2" t="s">
        <v>3256</v>
      </c>
      <c r="H653" s="2" t="s">
        <v>1929</v>
      </c>
      <c r="I653" s="2" t="s">
        <v>3257</v>
      </c>
      <c r="J653" s="2">
        <v>-33.993000000000002</v>
      </c>
      <c r="K653" s="2">
        <v>151.16499999999999</v>
      </c>
      <c r="L653" s="4">
        <f ca="1">(TODAY()-E653)/365</f>
        <v>24.56986301369863</v>
      </c>
    </row>
    <row r="654" spans="1:12" x14ac:dyDescent="0.3">
      <c r="A654" s="2">
        <v>653</v>
      </c>
      <c r="B654" s="2" t="s">
        <v>3258</v>
      </c>
      <c r="C654" s="2" t="s">
        <v>3259</v>
      </c>
      <c r="D654" s="2" t="s">
        <v>3260</v>
      </c>
      <c r="E654" s="3">
        <v>35931</v>
      </c>
      <c r="F654" s="2" t="s">
        <v>38</v>
      </c>
      <c r="G654" s="2" t="s">
        <v>3261</v>
      </c>
      <c r="H654" s="2" t="s">
        <v>3135</v>
      </c>
      <c r="I654" s="2" t="s">
        <v>3262</v>
      </c>
      <c r="J654" s="2">
        <v>18.396000000000001</v>
      </c>
      <c r="K654" s="2">
        <v>-66.149000000000001</v>
      </c>
      <c r="L654" s="4">
        <f ca="1">(TODAY()-E654)/365</f>
        <v>25.8</v>
      </c>
    </row>
    <row r="655" spans="1:12" x14ac:dyDescent="0.3">
      <c r="A655" s="2">
        <v>654</v>
      </c>
      <c r="B655" s="2" t="s">
        <v>3263</v>
      </c>
      <c r="C655" s="2" t="s">
        <v>3264</v>
      </c>
      <c r="D655" s="2" t="s">
        <v>3265</v>
      </c>
      <c r="E655" s="3">
        <v>32421</v>
      </c>
      <c r="F655" s="2" t="s">
        <v>38</v>
      </c>
      <c r="G655" s="2" t="s">
        <v>3266</v>
      </c>
      <c r="H655" s="2" t="s">
        <v>3135</v>
      </c>
      <c r="I655" s="2" t="s">
        <v>3267</v>
      </c>
      <c r="J655" s="2">
        <v>18.413</v>
      </c>
      <c r="K655" s="2">
        <v>-66.210999999999999</v>
      </c>
      <c r="L655" s="4">
        <f ca="1">(TODAY()-E655)/365</f>
        <v>35.416438356164385</v>
      </c>
    </row>
    <row r="656" spans="1:12" x14ac:dyDescent="0.3">
      <c r="A656" s="2">
        <v>655</v>
      </c>
      <c r="B656" s="2" t="s">
        <v>3268</v>
      </c>
      <c r="C656" s="2" t="s">
        <v>3269</v>
      </c>
      <c r="D656" s="2" t="s">
        <v>3270</v>
      </c>
      <c r="E656" s="3">
        <v>33045</v>
      </c>
      <c r="F656" s="2" t="s">
        <v>25</v>
      </c>
      <c r="G656" s="2" t="s">
        <v>3271</v>
      </c>
      <c r="H656" s="2" t="s">
        <v>3135</v>
      </c>
      <c r="I656" s="2" t="s">
        <v>3272</v>
      </c>
      <c r="J656" s="2">
        <v>18.427</v>
      </c>
      <c r="K656" s="2">
        <v>-66.149000000000001</v>
      </c>
      <c r="L656" s="4">
        <f ca="1">(TODAY()-E656)/365</f>
        <v>33.706849315068496</v>
      </c>
    </row>
    <row r="657" spans="1:12" x14ac:dyDescent="0.3">
      <c r="A657" s="2">
        <v>656</v>
      </c>
      <c r="B657" s="2" t="s">
        <v>3273</v>
      </c>
      <c r="C657" s="2" t="s">
        <v>3274</v>
      </c>
      <c r="D657" s="2" t="s">
        <v>3275</v>
      </c>
      <c r="E657" s="3">
        <v>36739</v>
      </c>
      <c r="F657" s="2" t="s">
        <v>38</v>
      </c>
      <c r="G657" s="2" t="s">
        <v>3276</v>
      </c>
      <c r="H657" s="2" t="s">
        <v>1929</v>
      </c>
      <c r="I657" s="2" t="s">
        <v>3277</v>
      </c>
      <c r="J657" s="2">
        <v>-34.052</v>
      </c>
      <c r="K657" s="2">
        <v>150.971</v>
      </c>
      <c r="L657" s="4">
        <f ca="1">(TODAY()-E657)/365</f>
        <v>23.586301369863012</v>
      </c>
    </row>
    <row r="658" spans="1:12" x14ac:dyDescent="0.3">
      <c r="A658" s="2">
        <v>657</v>
      </c>
      <c r="B658" s="2" t="s">
        <v>3278</v>
      </c>
      <c r="C658" s="2" t="s">
        <v>3279</v>
      </c>
      <c r="D658" s="2" t="s">
        <v>3280</v>
      </c>
      <c r="E658" s="3">
        <v>33524</v>
      </c>
      <c r="F658" s="2" t="s">
        <v>38</v>
      </c>
      <c r="G658" s="2" t="s">
        <v>3281</v>
      </c>
      <c r="H658" s="2" t="s">
        <v>1929</v>
      </c>
      <c r="I658" s="2" t="s">
        <v>3282</v>
      </c>
      <c r="J658" s="2">
        <v>-33.756</v>
      </c>
      <c r="K658" s="2">
        <v>151.08099999999999</v>
      </c>
      <c r="L658" s="4">
        <f ca="1">(TODAY()-E658)/365</f>
        <v>32.394520547945206</v>
      </c>
    </row>
    <row r="659" spans="1:12" x14ac:dyDescent="0.3">
      <c r="A659" s="2">
        <v>658</v>
      </c>
      <c r="B659" s="2" t="s">
        <v>3283</v>
      </c>
      <c r="C659" s="2" t="s">
        <v>3284</v>
      </c>
      <c r="D659" s="2" t="s">
        <v>3285</v>
      </c>
      <c r="E659" s="3">
        <v>38317</v>
      </c>
      <c r="F659" s="2" t="s">
        <v>25</v>
      </c>
      <c r="G659" s="2" t="s">
        <v>3286</v>
      </c>
      <c r="H659" s="2" t="s">
        <v>3135</v>
      </c>
      <c r="I659" s="2" t="s">
        <v>3287</v>
      </c>
      <c r="J659" s="2">
        <v>18.341000000000001</v>
      </c>
      <c r="K659" s="2">
        <v>-66.016000000000005</v>
      </c>
      <c r="L659" s="4">
        <f ca="1">(TODAY()-E659)/365</f>
        <v>19.263013698630136</v>
      </c>
    </row>
    <row r="660" spans="1:12" x14ac:dyDescent="0.3">
      <c r="A660" s="2">
        <v>659</v>
      </c>
      <c r="B660" s="2" t="s">
        <v>3288</v>
      </c>
      <c r="C660" s="2" t="s">
        <v>3289</v>
      </c>
      <c r="D660" s="2" t="s">
        <v>3290</v>
      </c>
      <c r="E660" s="3">
        <v>32422</v>
      </c>
      <c r="G660" s="2" t="s">
        <v>3291</v>
      </c>
      <c r="H660" s="2" t="s">
        <v>1929</v>
      </c>
      <c r="I660" s="2" t="s">
        <v>3292</v>
      </c>
      <c r="J660" s="2">
        <v>-33.755000000000003</v>
      </c>
      <c r="K660" s="2">
        <v>150.83500000000001</v>
      </c>
      <c r="L660" s="4">
        <f ca="1">(TODAY()-E660)/365</f>
        <v>35.413698630136984</v>
      </c>
    </row>
    <row r="661" spans="1:12" x14ac:dyDescent="0.3">
      <c r="A661" s="2">
        <v>660</v>
      </c>
      <c r="B661" s="2" t="s">
        <v>3293</v>
      </c>
      <c r="C661" s="2" t="s">
        <v>3294</v>
      </c>
      <c r="D661" s="2" t="s">
        <v>3295</v>
      </c>
      <c r="E661" s="3">
        <v>23861</v>
      </c>
      <c r="F661" s="2" t="s">
        <v>38</v>
      </c>
      <c r="G661" s="2" t="s">
        <v>3296</v>
      </c>
      <c r="H661" s="2" t="s">
        <v>1929</v>
      </c>
      <c r="I661" s="2" t="s">
        <v>3297</v>
      </c>
      <c r="J661" s="2">
        <v>-33.923000000000002</v>
      </c>
      <c r="K661" s="2">
        <v>151.11500000000001</v>
      </c>
      <c r="L661" s="4">
        <f ca="1">(TODAY()-E661)/365</f>
        <v>58.868493150684934</v>
      </c>
    </row>
    <row r="662" spans="1:12" x14ac:dyDescent="0.3">
      <c r="A662" s="2">
        <v>661</v>
      </c>
      <c r="B662" s="2" t="s">
        <v>3298</v>
      </c>
      <c r="C662" s="2" t="s">
        <v>3299</v>
      </c>
      <c r="D662" s="2" t="s">
        <v>3300</v>
      </c>
      <c r="E662" s="3">
        <v>33453</v>
      </c>
      <c r="F662" s="2" t="s">
        <v>38</v>
      </c>
      <c r="G662" s="2" t="s">
        <v>3301</v>
      </c>
      <c r="H662" s="2" t="s">
        <v>3135</v>
      </c>
      <c r="I662" s="2" t="s">
        <v>3302</v>
      </c>
      <c r="J662" s="2">
        <v>18.43</v>
      </c>
      <c r="K662" s="2">
        <v>-66.111999999999995</v>
      </c>
      <c r="L662" s="4">
        <f ca="1">(TODAY()-E662)/365</f>
        <v>32.589041095890408</v>
      </c>
    </row>
    <row r="663" spans="1:12" x14ac:dyDescent="0.3">
      <c r="A663" s="2">
        <v>662</v>
      </c>
      <c r="B663" s="2" t="s">
        <v>3303</v>
      </c>
      <c r="C663" s="2" t="s">
        <v>3304</v>
      </c>
      <c r="D663" s="2" t="s">
        <v>3305</v>
      </c>
      <c r="E663" s="3">
        <v>31338</v>
      </c>
      <c r="F663" s="2" t="s">
        <v>25</v>
      </c>
      <c r="G663" s="2" t="s">
        <v>3306</v>
      </c>
      <c r="H663" s="2" t="s">
        <v>3135</v>
      </c>
      <c r="I663" s="2" t="s">
        <v>3307</v>
      </c>
      <c r="J663" s="2">
        <v>18.433</v>
      </c>
      <c r="K663" s="2">
        <v>-65.995999999999995</v>
      </c>
      <c r="L663" s="4">
        <f ca="1">(TODAY()-E663)/365</f>
        <v>38.38356164383562</v>
      </c>
    </row>
    <row r="664" spans="1:12" x14ac:dyDescent="0.3">
      <c r="A664" s="2">
        <v>663</v>
      </c>
      <c r="B664" s="2" t="s">
        <v>3308</v>
      </c>
      <c r="C664" s="2" t="s">
        <v>3309</v>
      </c>
      <c r="D664" s="2" t="s">
        <v>3310</v>
      </c>
      <c r="E664" s="3">
        <v>33364</v>
      </c>
      <c r="F664" s="2" t="s">
        <v>38</v>
      </c>
      <c r="G664" s="2" t="s">
        <v>3311</v>
      </c>
      <c r="H664" s="2" t="s">
        <v>3135</v>
      </c>
      <c r="I664" s="2" t="s">
        <v>3312</v>
      </c>
      <c r="J664" s="2">
        <v>18.419</v>
      </c>
      <c r="K664" s="2">
        <v>-66.016999999999996</v>
      </c>
      <c r="L664" s="4">
        <f ca="1">(TODAY()-E664)/365</f>
        <v>32.832876712328769</v>
      </c>
    </row>
    <row r="665" spans="1:12" x14ac:dyDescent="0.3">
      <c r="A665" s="2">
        <v>664</v>
      </c>
      <c r="B665" s="2" t="s">
        <v>3313</v>
      </c>
      <c r="C665" s="2" t="s">
        <v>3314</v>
      </c>
      <c r="D665" s="2" t="s">
        <v>3315</v>
      </c>
      <c r="E665" s="3">
        <v>36963</v>
      </c>
      <c r="F665" s="2" t="s">
        <v>92</v>
      </c>
      <c r="G665" s="2" t="s">
        <v>3316</v>
      </c>
      <c r="H665" s="2" t="s">
        <v>1929</v>
      </c>
      <c r="I665" s="2" t="s">
        <v>3317</v>
      </c>
      <c r="J665" s="2">
        <v>-33.906999999999996</v>
      </c>
      <c r="K665" s="2">
        <v>151.21700000000001</v>
      </c>
      <c r="L665" s="4">
        <f ca="1">(TODAY()-E665)/365</f>
        <v>22.972602739726028</v>
      </c>
    </row>
    <row r="666" spans="1:12" x14ac:dyDescent="0.3">
      <c r="A666" s="2">
        <v>665</v>
      </c>
      <c r="B666" s="2" t="s">
        <v>3318</v>
      </c>
      <c r="C666" s="2" t="s">
        <v>3319</v>
      </c>
      <c r="D666" s="2" t="s">
        <v>3320</v>
      </c>
      <c r="E666" s="3">
        <v>31219</v>
      </c>
      <c r="F666" s="2" t="s">
        <v>38</v>
      </c>
      <c r="G666" s="2" t="s">
        <v>3321</v>
      </c>
      <c r="H666" s="2" t="s">
        <v>3135</v>
      </c>
      <c r="I666" s="2" t="s">
        <v>3322</v>
      </c>
      <c r="J666" s="2">
        <v>18.413</v>
      </c>
      <c r="K666" s="2">
        <v>-65.995999999999995</v>
      </c>
      <c r="L666" s="4">
        <f ca="1">(TODAY()-E666)/365</f>
        <v>38.709589041095889</v>
      </c>
    </row>
    <row r="667" spans="1:12" x14ac:dyDescent="0.3">
      <c r="A667" s="2">
        <v>666</v>
      </c>
      <c r="B667" s="2" t="s">
        <v>3323</v>
      </c>
      <c r="C667" s="2" t="s">
        <v>3324</v>
      </c>
      <c r="D667" s="2" t="s">
        <v>3325</v>
      </c>
      <c r="E667" s="3">
        <v>31368</v>
      </c>
      <c r="F667" s="2" t="s">
        <v>25</v>
      </c>
      <c r="G667" s="2" t="s">
        <v>3326</v>
      </c>
      <c r="H667" s="2" t="s">
        <v>3135</v>
      </c>
      <c r="I667" s="2" t="s">
        <v>3327</v>
      </c>
      <c r="J667" s="2">
        <v>18.404</v>
      </c>
      <c r="K667" s="2">
        <v>-66.063999999999993</v>
      </c>
      <c r="L667" s="4">
        <f ca="1">(TODAY()-E667)/365</f>
        <v>38.301369863013697</v>
      </c>
    </row>
    <row r="668" spans="1:12" x14ac:dyDescent="0.3">
      <c r="A668" s="2">
        <v>667</v>
      </c>
      <c r="B668" s="2" t="s">
        <v>3328</v>
      </c>
      <c r="C668" s="2" t="s">
        <v>3329</v>
      </c>
      <c r="D668" s="2" t="s">
        <v>3330</v>
      </c>
      <c r="E668" s="3">
        <v>37848</v>
      </c>
      <c r="F668" s="2" t="s">
        <v>38</v>
      </c>
      <c r="G668" s="2" t="s">
        <v>3331</v>
      </c>
      <c r="H668" s="2" t="s">
        <v>3135</v>
      </c>
      <c r="I668" s="2" t="s">
        <v>3332</v>
      </c>
      <c r="J668" s="2">
        <v>18.388999999999999</v>
      </c>
      <c r="K668" s="2">
        <v>-66.024000000000001</v>
      </c>
      <c r="L668" s="4">
        <f ca="1">(TODAY()-E668)/365</f>
        <v>20.547945205479451</v>
      </c>
    </row>
    <row r="669" spans="1:12" x14ac:dyDescent="0.3">
      <c r="A669" s="2">
        <v>668</v>
      </c>
      <c r="B669" s="2" t="s">
        <v>3333</v>
      </c>
      <c r="C669" s="2" t="s">
        <v>3334</v>
      </c>
      <c r="D669" s="2" t="s">
        <v>3335</v>
      </c>
      <c r="E669" s="3">
        <v>31209</v>
      </c>
      <c r="F669" s="2" t="s">
        <v>38</v>
      </c>
      <c r="G669" s="2" t="s">
        <v>3336</v>
      </c>
      <c r="H669" s="2" t="s">
        <v>1929</v>
      </c>
      <c r="I669" s="2" t="s">
        <v>3337</v>
      </c>
      <c r="J669" s="2">
        <v>-33.771999999999998</v>
      </c>
      <c r="K669" s="2">
        <v>150.99199999999999</v>
      </c>
      <c r="L669" s="4">
        <f ca="1">(TODAY()-E669)/365</f>
        <v>38.736986301369861</v>
      </c>
    </row>
    <row r="670" spans="1:12" x14ac:dyDescent="0.3">
      <c r="A670" s="2">
        <v>669</v>
      </c>
      <c r="B670" s="2" t="s">
        <v>3338</v>
      </c>
      <c r="C670" s="2" t="s">
        <v>3339</v>
      </c>
      <c r="D670" s="2" t="s">
        <v>3340</v>
      </c>
      <c r="E670" s="3">
        <v>31049</v>
      </c>
      <c r="F670" s="2" t="s">
        <v>25</v>
      </c>
      <c r="G670" s="2" t="s">
        <v>3341</v>
      </c>
      <c r="H670" s="2" t="s">
        <v>3135</v>
      </c>
      <c r="I670" s="2" t="s">
        <v>3342</v>
      </c>
      <c r="J670" s="2">
        <v>18.369</v>
      </c>
      <c r="K670" s="2">
        <v>-66.043999999999997</v>
      </c>
      <c r="L670" s="4">
        <f ca="1">(TODAY()-E670)/365</f>
        <v>39.175342465753424</v>
      </c>
    </row>
    <row r="671" spans="1:12" x14ac:dyDescent="0.3">
      <c r="A671" s="2">
        <v>670</v>
      </c>
      <c r="B671" s="2" t="s">
        <v>3343</v>
      </c>
      <c r="C671" s="2" t="s">
        <v>3344</v>
      </c>
      <c r="D671" s="2" t="s">
        <v>3345</v>
      </c>
      <c r="E671" s="3">
        <v>37972</v>
      </c>
      <c r="F671" s="2" t="s">
        <v>38</v>
      </c>
      <c r="G671" s="2" t="s">
        <v>3346</v>
      </c>
      <c r="H671" s="2" t="s">
        <v>1929</v>
      </c>
      <c r="I671" s="2" t="s">
        <v>3347</v>
      </c>
      <c r="J671" s="2">
        <v>-33.981999999999999</v>
      </c>
      <c r="K671" s="2">
        <v>150.81</v>
      </c>
      <c r="L671" s="4">
        <f ca="1">(TODAY()-E671)/365</f>
        <v>20.208219178082192</v>
      </c>
    </row>
    <row r="672" spans="1:12" x14ac:dyDescent="0.3">
      <c r="A672" s="2">
        <v>671</v>
      </c>
      <c r="B672" s="2" t="s">
        <v>3348</v>
      </c>
      <c r="C672" s="2" t="s">
        <v>3349</v>
      </c>
      <c r="D672" s="2" t="s">
        <v>3350</v>
      </c>
      <c r="E672" s="3">
        <v>19967</v>
      </c>
      <c r="F672" s="2" t="s">
        <v>92</v>
      </c>
      <c r="G672" s="2" t="s">
        <v>3351</v>
      </c>
      <c r="H672" s="2" t="s">
        <v>1929</v>
      </c>
      <c r="I672" s="2" t="s">
        <v>3352</v>
      </c>
      <c r="J672" s="2">
        <v>-33.765999999999998</v>
      </c>
      <c r="K672" s="2">
        <v>151.23400000000001</v>
      </c>
      <c r="L672" s="4">
        <f ca="1">(TODAY()-E672)/365</f>
        <v>69.536986301369865</v>
      </c>
    </row>
    <row r="673" spans="1:12" x14ac:dyDescent="0.3">
      <c r="A673" s="2">
        <v>672</v>
      </c>
      <c r="B673" s="2" t="s">
        <v>3353</v>
      </c>
      <c r="C673" s="2" t="s">
        <v>3354</v>
      </c>
      <c r="D673" s="2" t="s">
        <v>3355</v>
      </c>
      <c r="E673" s="3">
        <v>34963</v>
      </c>
      <c r="F673" s="2" t="s">
        <v>38</v>
      </c>
      <c r="G673" s="2" t="s">
        <v>3356</v>
      </c>
      <c r="H673" s="2" t="s">
        <v>1929</v>
      </c>
      <c r="I673" s="2" t="s">
        <v>3357</v>
      </c>
      <c r="J673" s="2">
        <v>-33.948999999999998</v>
      </c>
      <c r="K673" s="2">
        <v>151.25399999999999</v>
      </c>
      <c r="L673" s="4">
        <f ca="1">(TODAY()-E673)/365</f>
        <v>28.452054794520549</v>
      </c>
    </row>
    <row r="674" spans="1:12" x14ac:dyDescent="0.3">
      <c r="A674" s="2">
        <v>673</v>
      </c>
      <c r="B674" s="2" t="s">
        <v>3358</v>
      </c>
      <c r="C674" s="2" t="s">
        <v>3359</v>
      </c>
      <c r="D674" s="2" t="s">
        <v>3360</v>
      </c>
      <c r="E674" s="3">
        <v>34884</v>
      </c>
      <c r="F674" s="2" t="s">
        <v>38</v>
      </c>
      <c r="G674" s="2" t="s">
        <v>3361</v>
      </c>
      <c r="H674" s="2" t="s">
        <v>3135</v>
      </c>
      <c r="I674" s="2" t="s">
        <v>3362</v>
      </c>
      <c r="J674" s="2">
        <v>18.437999999999999</v>
      </c>
      <c r="K674" s="2">
        <v>-66.209999999999994</v>
      </c>
      <c r="L674" s="4">
        <f ca="1">(TODAY()-E674)/365</f>
        <v>28.668493150684931</v>
      </c>
    </row>
    <row r="675" spans="1:12" x14ac:dyDescent="0.3">
      <c r="A675" s="2">
        <v>674</v>
      </c>
      <c r="B675" s="2" t="s">
        <v>3363</v>
      </c>
      <c r="C675" s="2" t="s">
        <v>3364</v>
      </c>
      <c r="D675" s="2" t="s">
        <v>3365</v>
      </c>
      <c r="E675" s="3">
        <v>34695</v>
      </c>
      <c r="G675" s="2" t="s">
        <v>3366</v>
      </c>
      <c r="H675" s="2" t="s">
        <v>3135</v>
      </c>
      <c r="I675" s="2" t="s">
        <v>3367</v>
      </c>
      <c r="J675" s="2">
        <v>18.45</v>
      </c>
      <c r="K675" s="2">
        <v>-66.019000000000005</v>
      </c>
      <c r="L675" s="4">
        <f ca="1">(TODAY()-E675)/365</f>
        <v>29.186301369863013</v>
      </c>
    </row>
    <row r="676" spans="1:12" x14ac:dyDescent="0.3">
      <c r="A676" s="2">
        <v>675</v>
      </c>
      <c r="B676" s="2" t="s">
        <v>3368</v>
      </c>
      <c r="C676" s="2" t="s">
        <v>3369</v>
      </c>
      <c r="D676" s="2" t="s">
        <v>3370</v>
      </c>
      <c r="E676" s="3">
        <v>35830</v>
      </c>
      <c r="F676" s="2" t="s">
        <v>25</v>
      </c>
      <c r="G676" s="2" t="s">
        <v>3371</v>
      </c>
      <c r="H676" s="2" t="s">
        <v>3135</v>
      </c>
      <c r="I676" s="2" t="s">
        <v>3372</v>
      </c>
      <c r="J676" s="2">
        <v>18.376999999999999</v>
      </c>
      <c r="K676" s="2">
        <v>-66.162999999999997</v>
      </c>
      <c r="L676" s="4">
        <f ca="1">(TODAY()-E676)/365</f>
        <v>26.076712328767123</v>
      </c>
    </row>
    <row r="677" spans="1:12" x14ac:dyDescent="0.3">
      <c r="A677" s="2">
        <v>676</v>
      </c>
      <c r="B677" s="2" t="s">
        <v>3373</v>
      </c>
      <c r="C677" s="2" t="s">
        <v>3374</v>
      </c>
      <c r="D677" s="2" t="s">
        <v>3375</v>
      </c>
      <c r="E677" s="3">
        <v>31853</v>
      </c>
      <c r="F677" s="2" t="s">
        <v>25</v>
      </c>
      <c r="G677" s="2" t="s">
        <v>3376</v>
      </c>
      <c r="H677" s="2" t="s">
        <v>3135</v>
      </c>
      <c r="I677" s="2" t="s">
        <v>3377</v>
      </c>
      <c r="J677" s="2">
        <v>18.341999999999999</v>
      </c>
      <c r="K677" s="2">
        <v>-66.055000000000007</v>
      </c>
      <c r="L677" s="4">
        <f ca="1">(TODAY()-E677)/365</f>
        <v>36.972602739726028</v>
      </c>
    </row>
    <row r="678" spans="1:12" x14ac:dyDescent="0.3">
      <c r="A678" s="2">
        <v>677</v>
      </c>
      <c r="B678" s="2" t="s">
        <v>3378</v>
      </c>
      <c r="C678" s="2" t="s">
        <v>3379</v>
      </c>
      <c r="D678" s="2" t="s">
        <v>3380</v>
      </c>
      <c r="E678" s="3">
        <v>35786</v>
      </c>
      <c r="F678" s="2" t="s">
        <v>38</v>
      </c>
      <c r="G678" s="2" t="s">
        <v>3381</v>
      </c>
      <c r="H678" s="2" t="s">
        <v>3135</v>
      </c>
      <c r="I678" s="2" t="s">
        <v>3382</v>
      </c>
      <c r="J678" s="2">
        <v>18.425999999999998</v>
      </c>
      <c r="K678" s="2">
        <v>-66.206000000000003</v>
      </c>
      <c r="L678" s="4">
        <f ca="1">(TODAY()-E678)/365</f>
        <v>26.197260273972603</v>
      </c>
    </row>
    <row r="679" spans="1:12" x14ac:dyDescent="0.3">
      <c r="A679" s="2">
        <v>678</v>
      </c>
      <c r="B679" s="2" t="s">
        <v>3383</v>
      </c>
      <c r="C679" s="2" t="s">
        <v>3384</v>
      </c>
      <c r="D679" s="2" t="s">
        <v>3385</v>
      </c>
      <c r="E679" s="3">
        <v>38339</v>
      </c>
      <c r="G679" s="2" t="s">
        <v>3386</v>
      </c>
      <c r="H679" s="2" t="s">
        <v>1929</v>
      </c>
      <c r="I679" s="2" t="s">
        <v>3387</v>
      </c>
      <c r="J679" s="2">
        <v>-33.819000000000003</v>
      </c>
      <c r="K679" s="2">
        <v>150.91399999999999</v>
      </c>
      <c r="L679" s="4">
        <f ca="1">(TODAY()-E679)/365</f>
        <v>19.202739726027396</v>
      </c>
    </row>
    <row r="680" spans="1:12" x14ac:dyDescent="0.3">
      <c r="A680" s="2">
        <v>679</v>
      </c>
      <c r="B680" s="2" t="s">
        <v>3388</v>
      </c>
      <c r="C680" s="2" t="s">
        <v>3389</v>
      </c>
      <c r="D680" s="2" t="s">
        <v>3390</v>
      </c>
      <c r="E680" s="3">
        <v>31731</v>
      </c>
      <c r="F680" s="2" t="s">
        <v>25</v>
      </c>
      <c r="G680" s="2" t="s">
        <v>3391</v>
      </c>
      <c r="H680" s="2" t="s">
        <v>1929</v>
      </c>
      <c r="I680" s="2" t="s">
        <v>3392</v>
      </c>
      <c r="J680" s="2">
        <v>-33.878</v>
      </c>
      <c r="K680" s="2">
        <v>151.23599999999999</v>
      </c>
      <c r="L680" s="4">
        <f ca="1">(TODAY()-E680)/365</f>
        <v>37.30684931506849</v>
      </c>
    </row>
    <row r="681" spans="1:12" x14ac:dyDescent="0.3">
      <c r="A681" s="2">
        <v>680</v>
      </c>
      <c r="B681" s="2" t="s">
        <v>3393</v>
      </c>
      <c r="C681" s="2" t="s">
        <v>3394</v>
      </c>
      <c r="D681" s="2" t="s">
        <v>3395</v>
      </c>
      <c r="E681" s="3">
        <v>31897</v>
      </c>
      <c r="F681" s="2" t="s">
        <v>38</v>
      </c>
      <c r="G681" s="2" t="s">
        <v>3396</v>
      </c>
      <c r="H681" s="2" t="s">
        <v>1929</v>
      </c>
      <c r="I681" s="2" t="s">
        <v>3397</v>
      </c>
      <c r="J681" s="2">
        <v>-33.814999999999998</v>
      </c>
      <c r="K681" s="2">
        <v>150.99299999999999</v>
      </c>
      <c r="L681" s="4">
        <f ca="1">(TODAY()-E681)/365</f>
        <v>36.852054794520548</v>
      </c>
    </row>
    <row r="682" spans="1:12" x14ac:dyDescent="0.3">
      <c r="A682" s="2">
        <v>681</v>
      </c>
      <c r="B682" s="2" t="s">
        <v>3398</v>
      </c>
      <c r="C682" s="2" t="s">
        <v>3399</v>
      </c>
      <c r="D682" s="2" t="s">
        <v>3400</v>
      </c>
      <c r="E682" s="3">
        <v>37099</v>
      </c>
      <c r="F682" s="2" t="s">
        <v>38</v>
      </c>
      <c r="G682" s="2" t="s">
        <v>3401</v>
      </c>
      <c r="H682" s="2" t="s">
        <v>3135</v>
      </c>
      <c r="I682" s="2" t="s">
        <v>3402</v>
      </c>
      <c r="J682" s="2">
        <v>18.411000000000001</v>
      </c>
      <c r="K682" s="2">
        <v>-66.191999999999993</v>
      </c>
      <c r="L682" s="4">
        <f ca="1">(TODAY()-E682)/365</f>
        <v>22.6</v>
      </c>
    </row>
    <row r="683" spans="1:12" x14ac:dyDescent="0.3">
      <c r="A683" s="2">
        <v>682</v>
      </c>
      <c r="B683" s="2" t="s">
        <v>3403</v>
      </c>
      <c r="C683" s="2" t="s">
        <v>3404</v>
      </c>
      <c r="D683" s="2" t="s">
        <v>3405</v>
      </c>
      <c r="E683" s="3">
        <v>21620</v>
      </c>
      <c r="F683" s="2" t="s">
        <v>25</v>
      </c>
      <c r="G683" s="2" t="s">
        <v>3406</v>
      </c>
      <c r="H683" s="2" t="s">
        <v>1929</v>
      </c>
      <c r="I683" s="2" t="s">
        <v>3407</v>
      </c>
      <c r="J683" s="2">
        <v>-33.884</v>
      </c>
      <c r="K683" s="2">
        <v>150.79599999999999</v>
      </c>
      <c r="L683" s="4">
        <f ca="1">(TODAY()-E683)/365</f>
        <v>65.008219178082186</v>
      </c>
    </row>
    <row r="684" spans="1:12" x14ac:dyDescent="0.3">
      <c r="A684" s="2">
        <v>683</v>
      </c>
      <c r="B684" s="2" t="s">
        <v>3408</v>
      </c>
      <c r="C684" s="2" t="s">
        <v>3409</v>
      </c>
      <c r="D684" s="2" t="s">
        <v>3410</v>
      </c>
      <c r="E684" s="3">
        <v>33982</v>
      </c>
      <c r="F684" s="2" t="s">
        <v>92</v>
      </c>
      <c r="G684" s="2" t="s">
        <v>3411</v>
      </c>
      <c r="H684" s="2" t="s">
        <v>3135</v>
      </c>
      <c r="I684" s="2" t="s">
        <v>3412</v>
      </c>
      <c r="J684" s="2">
        <v>18.346</v>
      </c>
      <c r="K684" s="2">
        <v>-66.040000000000006</v>
      </c>
      <c r="L684" s="4">
        <f ca="1">(TODAY()-E684)/365</f>
        <v>31.139726027397259</v>
      </c>
    </row>
    <row r="685" spans="1:12" x14ac:dyDescent="0.3">
      <c r="A685" s="2">
        <v>684</v>
      </c>
      <c r="B685" s="2" t="s">
        <v>3413</v>
      </c>
      <c r="C685" s="2" t="s">
        <v>3414</v>
      </c>
      <c r="D685" s="2" t="s">
        <v>3415</v>
      </c>
      <c r="E685" s="3">
        <v>34288</v>
      </c>
      <c r="F685" s="2" t="s">
        <v>38</v>
      </c>
      <c r="G685" s="2" t="s">
        <v>3416</v>
      </c>
      <c r="H685" s="2" t="s">
        <v>1929</v>
      </c>
      <c r="I685" s="2" t="s">
        <v>3417</v>
      </c>
      <c r="J685" s="2">
        <v>-33.984999999999999</v>
      </c>
      <c r="K685" s="2">
        <v>150.90799999999999</v>
      </c>
      <c r="L685" s="4">
        <f ca="1">(TODAY()-E685)/365</f>
        <v>30.301369863013697</v>
      </c>
    </row>
    <row r="686" spans="1:12" x14ac:dyDescent="0.3">
      <c r="A686" s="2">
        <v>685</v>
      </c>
      <c r="B686" s="2" t="s">
        <v>3418</v>
      </c>
      <c r="C686" s="2" t="s">
        <v>3419</v>
      </c>
      <c r="D686" s="2" t="s">
        <v>3420</v>
      </c>
      <c r="E686" s="3">
        <v>31269</v>
      </c>
      <c r="F686" s="2" t="s">
        <v>25</v>
      </c>
      <c r="G686" s="2" t="s">
        <v>3421</v>
      </c>
      <c r="H686" s="2" t="s">
        <v>3135</v>
      </c>
      <c r="I686" s="2" t="s">
        <v>3422</v>
      </c>
      <c r="J686" s="2">
        <v>18.356999999999999</v>
      </c>
      <c r="K686" s="2">
        <v>-66.091999999999999</v>
      </c>
      <c r="L686" s="4">
        <f ca="1">(TODAY()-E686)/365</f>
        <v>38.57260273972603</v>
      </c>
    </row>
    <row r="687" spans="1:12" x14ac:dyDescent="0.3">
      <c r="A687" s="2">
        <v>686</v>
      </c>
      <c r="B687" s="2" t="s">
        <v>3423</v>
      </c>
      <c r="C687" s="2" t="s">
        <v>3424</v>
      </c>
      <c r="D687" s="2" t="s">
        <v>3425</v>
      </c>
      <c r="E687" s="3">
        <v>37435</v>
      </c>
      <c r="F687" s="2" t="s">
        <v>38</v>
      </c>
      <c r="G687" s="2" t="s">
        <v>3426</v>
      </c>
      <c r="H687" s="2" t="s">
        <v>1929</v>
      </c>
      <c r="I687" s="2" t="s">
        <v>3427</v>
      </c>
      <c r="J687" s="2">
        <v>-33.792000000000002</v>
      </c>
      <c r="K687" s="2">
        <v>150.99600000000001</v>
      </c>
      <c r="L687" s="4">
        <f ca="1">(TODAY()-E687)/365</f>
        <v>21.67945205479452</v>
      </c>
    </row>
    <row r="688" spans="1:12" x14ac:dyDescent="0.3">
      <c r="A688" s="2">
        <v>687</v>
      </c>
      <c r="B688" s="2" t="s">
        <v>3428</v>
      </c>
      <c r="C688" s="2" t="s">
        <v>3429</v>
      </c>
      <c r="D688" s="2" t="s">
        <v>3430</v>
      </c>
      <c r="E688" s="3">
        <v>31146</v>
      </c>
      <c r="G688" s="2" t="s">
        <v>3431</v>
      </c>
      <c r="H688" s="2" t="s">
        <v>1929</v>
      </c>
      <c r="I688" s="2" t="s">
        <v>3432</v>
      </c>
      <c r="J688" s="2">
        <v>-33.902999999999999</v>
      </c>
      <c r="K688" s="2">
        <v>150.82599999999999</v>
      </c>
      <c r="L688" s="4">
        <f ca="1">(TODAY()-E688)/365</f>
        <v>38.909589041095892</v>
      </c>
    </row>
    <row r="689" spans="1:12" x14ac:dyDescent="0.3">
      <c r="A689" s="2">
        <v>688</v>
      </c>
      <c r="B689" s="2" t="s">
        <v>330</v>
      </c>
      <c r="C689" s="2" t="s">
        <v>3433</v>
      </c>
      <c r="D689" s="2" t="s">
        <v>3434</v>
      </c>
      <c r="E689" s="3">
        <v>32003</v>
      </c>
      <c r="F689" s="2" t="s">
        <v>38</v>
      </c>
      <c r="G689" s="2" t="s">
        <v>3435</v>
      </c>
      <c r="H689" s="2" t="s">
        <v>1929</v>
      </c>
      <c r="I689" s="2" t="s">
        <v>3436</v>
      </c>
      <c r="J689" s="2">
        <v>-33.92</v>
      </c>
      <c r="K689" s="2">
        <v>151.13800000000001</v>
      </c>
      <c r="L689" s="4">
        <f ca="1">(TODAY()-E689)/365</f>
        <v>36.561643835616437</v>
      </c>
    </row>
    <row r="690" spans="1:12" x14ac:dyDescent="0.3">
      <c r="A690" s="2">
        <v>689</v>
      </c>
      <c r="B690" s="2" t="s">
        <v>3437</v>
      </c>
      <c r="C690" s="2" t="s">
        <v>3438</v>
      </c>
      <c r="D690" s="2" t="s">
        <v>3439</v>
      </c>
      <c r="E690" s="3">
        <v>36521</v>
      </c>
      <c r="F690" s="2" t="s">
        <v>25</v>
      </c>
      <c r="G690" s="2" t="s">
        <v>3440</v>
      </c>
      <c r="H690" s="2" t="s">
        <v>3135</v>
      </c>
      <c r="I690" s="2" t="s">
        <v>3441</v>
      </c>
      <c r="J690" s="2">
        <v>18.393999999999998</v>
      </c>
      <c r="K690" s="2">
        <v>-66.183999999999997</v>
      </c>
      <c r="L690" s="4">
        <f ca="1">(TODAY()-E690)/365</f>
        <v>24.183561643835617</v>
      </c>
    </row>
    <row r="691" spans="1:12" x14ac:dyDescent="0.3">
      <c r="A691" s="2">
        <v>690</v>
      </c>
      <c r="B691" s="2" t="s">
        <v>3442</v>
      </c>
      <c r="C691" s="2" t="s">
        <v>3443</v>
      </c>
      <c r="D691" s="2" t="s">
        <v>3444</v>
      </c>
      <c r="E691" s="3">
        <v>36591</v>
      </c>
      <c r="F691" s="2" t="s">
        <v>25</v>
      </c>
      <c r="G691" s="2" t="s">
        <v>3445</v>
      </c>
      <c r="H691" s="2" t="s">
        <v>3135</v>
      </c>
      <c r="I691" s="2" t="s">
        <v>3446</v>
      </c>
      <c r="J691" s="2">
        <v>18.381</v>
      </c>
      <c r="K691" s="2">
        <v>-66.183000000000007</v>
      </c>
      <c r="L691" s="4">
        <f ca="1">(TODAY()-E691)/365</f>
        <v>23.991780821917807</v>
      </c>
    </row>
    <row r="692" spans="1:12" x14ac:dyDescent="0.3">
      <c r="A692" s="2">
        <v>691</v>
      </c>
      <c r="B692" s="2" t="s">
        <v>3447</v>
      </c>
      <c r="C692" s="2" t="s">
        <v>3448</v>
      </c>
      <c r="D692" s="2" t="s">
        <v>3449</v>
      </c>
      <c r="E692" s="3">
        <v>36722</v>
      </c>
      <c r="F692" s="2" t="s">
        <v>38</v>
      </c>
      <c r="G692" s="2" t="s">
        <v>3450</v>
      </c>
      <c r="H692" s="2" t="s">
        <v>3135</v>
      </c>
      <c r="I692" s="2" t="s">
        <v>3451</v>
      </c>
      <c r="J692" s="2">
        <v>18.382999999999999</v>
      </c>
      <c r="K692" s="2">
        <v>-66.028999999999996</v>
      </c>
      <c r="L692" s="4">
        <f ca="1">(TODAY()-E692)/365</f>
        <v>23.632876712328766</v>
      </c>
    </row>
    <row r="693" spans="1:12" x14ac:dyDescent="0.3">
      <c r="A693" s="2">
        <v>692</v>
      </c>
      <c r="B693" s="2" t="s">
        <v>3452</v>
      </c>
      <c r="C693" s="2" t="s">
        <v>3453</v>
      </c>
      <c r="D693" s="2" t="s">
        <v>3454</v>
      </c>
      <c r="E693" s="3">
        <v>34908</v>
      </c>
      <c r="F693" s="2" t="s">
        <v>38</v>
      </c>
      <c r="G693" s="2" t="s">
        <v>3455</v>
      </c>
      <c r="H693" s="2" t="s">
        <v>3135</v>
      </c>
      <c r="I693" s="2" t="s">
        <v>3456</v>
      </c>
      <c r="J693" s="2">
        <v>18.347000000000001</v>
      </c>
      <c r="K693" s="2">
        <v>-66.114999999999995</v>
      </c>
      <c r="L693" s="4">
        <f ca="1">(TODAY()-E693)/365</f>
        <v>28.602739726027398</v>
      </c>
    </row>
    <row r="694" spans="1:12" x14ac:dyDescent="0.3">
      <c r="A694" s="2">
        <v>693</v>
      </c>
      <c r="B694" s="2" t="s">
        <v>3457</v>
      </c>
      <c r="C694" s="2" t="s">
        <v>3458</v>
      </c>
      <c r="D694" s="2" t="s">
        <v>3459</v>
      </c>
      <c r="E694" s="3">
        <v>28652</v>
      </c>
      <c r="F694" s="2" t="s">
        <v>25</v>
      </c>
      <c r="G694" s="2" t="s">
        <v>3460</v>
      </c>
      <c r="H694" s="2" t="s">
        <v>3135</v>
      </c>
      <c r="I694" s="2" t="s">
        <v>3461</v>
      </c>
      <c r="J694" s="2">
        <v>18.405000000000001</v>
      </c>
      <c r="K694" s="2">
        <v>-66.046000000000006</v>
      </c>
      <c r="L694" s="4">
        <f ca="1">(TODAY()-E694)/365</f>
        <v>45.742465753424661</v>
      </c>
    </row>
    <row r="695" spans="1:12" x14ac:dyDescent="0.3">
      <c r="A695" s="2">
        <v>694</v>
      </c>
      <c r="B695" s="2" t="s">
        <v>3462</v>
      </c>
      <c r="C695" s="2" t="s">
        <v>3463</v>
      </c>
      <c r="D695" s="2" t="s">
        <v>3464</v>
      </c>
      <c r="E695" s="3">
        <v>37881</v>
      </c>
      <c r="F695" s="2" t="s">
        <v>38</v>
      </c>
      <c r="G695" s="2" t="s">
        <v>3465</v>
      </c>
      <c r="H695" s="2" t="s">
        <v>3135</v>
      </c>
      <c r="I695" s="2" t="s">
        <v>3466</v>
      </c>
      <c r="J695" s="2">
        <v>18.364000000000001</v>
      </c>
      <c r="K695" s="2">
        <v>-66.165999999999997</v>
      </c>
      <c r="L695" s="4">
        <f ca="1">(TODAY()-E695)/365</f>
        <v>20.457534246575342</v>
      </c>
    </row>
    <row r="696" spans="1:12" x14ac:dyDescent="0.3">
      <c r="A696" s="2">
        <v>695</v>
      </c>
      <c r="B696" s="2" t="s">
        <v>3467</v>
      </c>
      <c r="C696" s="2" t="s">
        <v>3468</v>
      </c>
      <c r="D696" s="2" t="s">
        <v>3469</v>
      </c>
      <c r="E696" s="3">
        <v>33551</v>
      </c>
      <c r="F696" s="2" t="s">
        <v>38</v>
      </c>
      <c r="G696" s="2" t="s">
        <v>3470</v>
      </c>
      <c r="H696" s="2" t="s">
        <v>3135</v>
      </c>
      <c r="I696" s="2" t="s">
        <v>3471</v>
      </c>
      <c r="J696" s="2">
        <v>18.379000000000001</v>
      </c>
      <c r="K696" s="2">
        <v>-65.980999999999995</v>
      </c>
      <c r="L696" s="4">
        <f ca="1">(TODAY()-E696)/365</f>
        <v>32.320547945205476</v>
      </c>
    </row>
    <row r="697" spans="1:12" x14ac:dyDescent="0.3">
      <c r="A697" s="2">
        <v>696</v>
      </c>
      <c r="B697" s="2" t="s">
        <v>3472</v>
      </c>
      <c r="C697" s="2" t="s">
        <v>625</v>
      </c>
      <c r="D697" s="2" t="s">
        <v>3473</v>
      </c>
      <c r="E697" s="3">
        <v>31266</v>
      </c>
      <c r="F697" s="2" t="s">
        <v>25</v>
      </c>
      <c r="G697" s="2" t="s">
        <v>3474</v>
      </c>
      <c r="H697" s="2" t="s">
        <v>1929</v>
      </c>
      <c r="I697" s="2" t="s">
        <v>3475</v>
      </c>
      <c r="J697" s="2">
        <v>-33.906999999999996</v>
      </c>
      <c r="K697" s="2">
        <v>151.10300000000001</v>
      </c>
      <c r="L697" s="4">
        <f ca="1">(TODAY()-E697)/365</f>
        <v>38.580821917808223</v>
      </c>
    </row>
    <row r="698" spans="1:12" x14ac:dyDescent="0.3">
      <c r="A698" s="2">
        <v>697</v>
      </c>
      <c r="B698" s="2" t="s">
        <v>1284</v>
      </c>
      <c r="C698" s="2" t="s">
        <v>3476</v>
      </c>
      <c r="D698" s="2" t="s">
        <v>3477</v>
      </c>
      <c r="E698" s="3">
        <v>31646</v>
      </c>
      <c r="F698" s="2" t="s">
        <v>25</v>
      </c>
      <c r="G698" s="2" t="s">
        <v>3478</v>
      </c>
      <c r="H698" s="2" t="s">
        <v>1929</v>
      </c>
      <c r="I698" s="2" t="s">
        <v>3479</v>
      </c>
      <c r="J698" s="2">
        <v>-33.752000000000002</v>
      </c>
      <c r="K698" s="2">
        <v>151.07599999999999</v>
      </c>
      <c r="L698" s="4">
        <f ca="1">(TODAY()-E698)/365</f>
        <v>37.539726027397258</v>
      </c>
    </row>
    <row r="699" spans="1:12" x14ac:dyDescent="0.3">
      <c r="A699" s="2">
        <v>698</v>
      </c>
      <c r="B699" s="2" t="s">
        <v>3480</v>
      </c>
      <c r="C699" s="2" t="s">
        <v>3481</v>
      </c>
      <c r="D699" s="2" t="s">
        <v>3482</v>
      </c>
      <c r="E699" s="3">
        <v>34387</v>
      </c>
      <c r="G699" s="2" t="s">
        <v>3483</v>
      </c>
      <c r="H699" s="2" t="s">
        <v>3135</v>
      </c>
      <c r="I699" s="2" t="s">
        <v>3484</v>
      </c>
      <c r="J699" s="2">
        <v>18.367999999999999</v>
      </c>
      <c r="K699" s="2">
        <v>-66.138000000000005</v>
      </c>
      <c r="L699" s="4">
        <f ca="1">(TODAY()-E699)/365</f>
        <v>30.030136986301368</v>
      </c>
    </row>
    <row r="700" spans="1:12" x14ac:dyDescent="0.3">
      <c r="A700" s="2">
        <v>699</v>
      </c>
      <c r="B700" s="2" t="s">
        <v>3485</v>
      </c>
      <c r="C700" s="2" t="s">
        <v>3486</v>
      </c>
      <c r="D700" s="2" t="s">
        <v>3487</v>
      </c>
      <c r="E700" s="3">
        <v>33891</v>
      </c>
      <c r="G700" s="2" t="s">
        <v>3488</v>
      </c>
      <c r="H700" s="2" t="s">
        <v>1929</v>
      </c>
      <c r="I700" s="2" t="s">
        <v>3489</v>
      </c>
      <c r="J700" s="2">
        <v>-33.817999999999998</v>
      </c>
      <c r="K700" s="2">
        <v>151.173</v>
      </c>
      <c r="L700" s="4">
        <f ca="1">(TODAY()-E700)/365</f>
        <v>31.389041095890413</v>
      </c>
    </row>
    <row r="701" spans="1:12" x14ac:dyDescent="0.3">
      <c r="A701" s="2">
        <v>700</v>
      </c>
      <c r="B701" s="2" t="s">
        <v>3490</v>
      </c>
      <c r="C701" s="2" t="s">
        <v>3491</v>
      </c>
      <c r="D701" s="2" t="s">
        <v>3492</v>
      </c>
      <c r="E701" s="3">
        <v>32762</v>
      </c>
      <c r="F701" s="2" t="s">
        <v>38</v>
      </c>
      <c r="G701" s="2" t="s">
        <v>3493</v>
      </c>
      <c r="H701" s="2" t="s">
        <v>3135</v>
      </c>
      <c r="I701" s="2" t="s">
        <v>3494</v>
      </c>
      <c r="J701" s="2">
        <v>18.434999999999999</v>
      </c>
      <c r="K701" s="2">
        <v>-66.191999999999993</v>
      </c>
      <c r="L701" s="4">
        <f ca="1">(TODAY()-E701)/365</f>
        <v>34.482191780821921</v>
      </c>
    </row>
    <row r="702" spans="1:12" x14ac:dyDescent="0.3">
      <c r="A702" s="2">
        <v>701</v>
      </c>
      <c r="B702" s="2" t="s">
        <v>3495</v>
      </c>
      <c r="C702" s="2" t="s">
        <v>3496</v>
      </c>
      <c r="D702" s="2" t="s">
        <v>3497</v>
      </c>
      <c r="E702" s="3">
        <v>32602</v>
      </c>
      <c r="F702" s="2" t="s">
        <v>38</v>
      </c>
      <c r="G702" s="2" t="s">
        <v>3498</v>
      </c>
      <c r="H702" s="2" t="s">
        <v>3135</v>
      </c>
      <c r="I702" s="2" t="s">
        <v>3499</v>
      </c>
      <c r="J702" s="2">
        <v>18.422999999999998</v>
      </c>
      <c r="K702" s="2">
        <v>-66.186000000000007</v>
      </c>
      <c r="L702" s="4">
        <f ca="1">(TODAY()-E702)/365</f>
        <v>34.920547945205477</v>
      </c>
    </row>
    <row r="703" spans="1:12" x14ac:dyDescent="0.3">
      <c r="A703" s="2">
        <v>702</v>
      </c>
      <c r="B703" s="2" t="s">
        <v>3500</v>
      </c>
      <c r="C703" s="2" t="s">
        <v>3501</v>
      </c>
      <c r="D703" s="2" t="s">
        <v>3502</v>
      </c>
      <c r="E703" s="3">
        <v>31726</v>
      </c>
      <c r="F703" s="2" t="s">
        <v>38</v>
      </c>
      <c r="G703" s="2" t="s">
        <v>3503</v>
      </c>
      <c r="H703" s="2" t="s">
        <v>1929</v>
      </c>
      <c r="I703" s="2" t="s">
        <v>3504</v>
      </c>
      <c r="J703" s="2">
        <v>-33.941000000000003</v>
      </c>
      <c r="K703" s="2">
        <v>151.08500000000001</v>
      </c>
      <c r="L703" s="4">
        <f ca="1">(TODAY()-E703)/365</f>
        <v>37.320547945205476</v>
      </c>
    </row>
    <row r="704" spans="1:12" x14ac:dyDescent="0.3">
      <c r="A704" s="2">
        <v>703</v>
      </c>
      <c r="B704" s="2" t="s">
        <v>2251</v>
      </c>
      <c r="C704" s="2" t="s">
        <v>3505</v>
      </c>
      <c r="D704" s="2" t="s">
        <v>3506</v>
      </c>
      <c r="E704" s="3">
        <v>32524</v>
      </c>
      <c r="F704" s="2" t="s">
        <v>25</v>
      </c>
      <c r="G704" s="2" t="s">
        <v>3507</v>
      </c>
      <c r="H704" s="2" t="s">
        <v>3135</v>
      </c>
      <c r="I704" s="2" t="s">
        <v>3508</v>
      </c>
      <c r="J704" s="2">
        <v>18.367000000000001</v>
      </c>
      <c r="K704" s="2">
        <v>-66.099000000000004</v>
      </c>
      <c r="L704" s="4">
        <f ca="1">(TODAY()-E704)/365</f>
        <v>35.134246575342466</v>
      </c>
    </row>
    <row r="705" spans="1:12" x14ac:dyDescent="0.3">
      <c r="A705" s="2">
        <v>704</v>
      </c>
      <c r="B705" s="2" t="s">
        <v>3509</v>
      </c>
      <c r="C705" s="2" t="s">
        <v>3510</v>
      </c>
      <c r="D705" s="2" t="s">
        <v>3511</v>
      </c>
      <c r="E705" s="3">
        <v>18596</v>
      </c>
      <c r="F705" s="2" t="s">
        <v>38</v>
      </c>
      <c r="G705" s="2" t="s">
        <v>3512</v>
      </c>
      <c r="H705" s="2" t="s">
        <v>3135</v>
      </c>
      <c r="I705" s="2" t="s">
        <v>3513</v>
      </c>
      <c r="J705" s="2">
        <v>18.407</v>
      </c>
      <c r="K705" s="2">
        <v>-65.988</v>
      </c>
      <c r="L705" s="4">
        <f ca="1">(TODAY()-E705)/365</f>
        <v>73.293150684931504</v>
      </c>
    </row>
    <row r="706" spans="1:12" x14ac:dyDescent="0.3">
      <c r="A706" s="2">
        <v>705</v>
      </c>
      <c r="B706" s="2" t="s">
        <v>3514</v>
      </c>
      <c r="C706" s="2" t="s">
        <v>3515</v>
      </c>
      <c r="D706" s="2" t="s">
        <v>3516</v>
      </c>
      <c r="E706" s="3">
        <v>32189</v>
      </c>
      <c r="F706" s="2" t="s">
        <v>25</v>
      </c>
      <c r="G706" s="2" t="s">
        <v>3517</v>
      </c>
      <c r="H706" s="2" t="s">
        <v>1929</v>
      </c>
      <c r="I706" s="2" t="s">
        <v>3518</v>
      </c>
      <c r="J706" s="2">
        <v>-33.777999999999999</v>
      </c>
      <c r="K706" s="2">
        <v>150.99299999999999</v>
      </c>
      <c r="L706" s="4">
        <f ca="1">(TODAY()-E706)/365</f>
        <v>36.052054794520551</v>
      </c>
    </row>
    <row r="707" spans="1:12" x14ac:dyDescent="0.3">
      <c r="A707" s="2">
        <v>706</v>
      </c>
      <c r="B707" s="2" t="s">
        <v>3519</v>
      </c>
      <c r="C707" s="2" t="s">
        <v>3520</v>
      </c>
      <c r="D707" s="2" t="s">
        <v>3521</v>
      </c>
      <c r="E707" s="3">
        <v>31836</v>
      </c>
      <c r="F707" s="2" t="s">
        <v>38</v>
      </c>
      <c r="G707" s="2" t="s">
        <v>3522</v>
      </c>
      <c r="H707" s="2" t="s">
        <v>3135</v>
      </c>
      <c r="I707" s="2" t="s">
        <v>3523</v>
      </c>
      <c r="J707" s="2">
        <v>18.399000000000001</v>
      </c>
      <c r="K707" s="2">
        <v>-66.100999999999999</v>
      </c>
      <c r="L707" s="4">
        <f ca="1">(TODAY()-E707)/365</f>
        <v>37.019178082191779</v>
      </c>
    </row>
    <row r="708" spans="1:12" x14ac:dyDescent="0.3">
      <c r="A708" s="2">
        <v>707</v>
      </c>
      <c r="B708" s="2" t="s">
        <v>3524</v>
      </c>
      <c r="C708" s="2" t="s">
        <v>3525</v>
      </c>
      <c r="D708" s="2" t="s">
        <v>3526</v>
      </c>
      <c r="E708" s="3">
        <v>38173</v>
      </c>
      <c r="F708" s="2" t="s">
        <v>38</v>
      </c>
      <c r="G708" s="2" t="s">
        <v>3527</v>
      </c>
      <c r="H708" s="2" t="s">
        <v>1929</v>
      </c>
      <c r="I708" s="2" t="s">
        <v>3528</v>
      </c>
      <c r="J708" s="2">
        <v>-33.988</v>
      </c>
      <c r="K708" s="2">
        <v>151.197</v>
      </c>
      <c r="L708" s="4">
        <f ca="1">(TODAY()-E708)/365</f>
        <v>19.657534246575342</v>
      </c>
    </row>
    <row r="709" spans="1:12" x14ac:dyDescent="0.3">
      <c r="A709" s="2">
        <v>708</v>
      </c>
      <c r="B709" s="2" t="s">
        <v>3529</v>
      </c>
      <c r="C709" s="2" t="s">
        <v>3530</v>
      </c>
      <c r="D709" s="2" t="s">
        <v>3531</v>
      </c>
      <c r="E709" s="3">
        <v>34773</v>
      </c>
      <c r="F709" s="2" t="s">
        <v>38</v>
      </c>
      <c r="G709" s="2" t="s">
        <v>3532</v>
      </c>
      <c r="H709" s="2" t="s">
        <v>3135</v>
      </c>
      <c r="I709" s="2" t="s">
        <v>3533</v>
      </c>
      <c r="J709" s="2">
        <v>18.425000000000001</v>
      </c>
      <c r="K709" s="2">
        <v>-66.221999999999994</v>
      </c>
      <c r="L709" s="4">
        <f ca="1">(TODAY()-E709)/365</f>
        <v>28.972602739726028</v>
      </c>
    </row>
    <row r="710" spans="1:12" x14ac:dyDescent="0.3">
      <c r="A710" s="2">
        <v>709</v>
      </c>
      <c r="B710" s="2" t="s">
        <v>3534</v>
      </c>
      <c r="C710" s="2" t="s">
        <v>3535</v>
      </c>
      <c r="D710" s="2" t="s">
        <v>3536</v>
      </c>
      <c r="E710" s="3">
        <v>31423</v>
      </c>
      <c r="F710" s="2" t="s">
        <v>25</v>
      </c>
      <c r="G710" s="2" t="s">
        <v>3537</v>
      </c>
      <c r="H710" s="2" t="s">
        <v>3135</v>
      </c>
      <c r="I710" s="2" t="s">
        <v>3538</v>
      </c>
      <c r="J710" s="2">
        <v>18.387</v>
      </c>
      <c r="K710" s="2">
        <v>-66.144999999999996</v>
      </c>
      <c r="L710" s="4">
        <f ca="1">(TODAY()-E710)/365</f>
        <v>38.150684931506852</v>
      </c>
    </row>
    <row r="711" spans="1:12" x14ac:dyDescent="0.3">
      <c r="A711" s="2">
        <v>710</v>
      </c>
      <c r="B711" s="2" t="s">
        <v>2629</v>
      </c>
      <c r="C711" s="2" t="s">
        <v>3539</v>
      </c>
      <c r="D711" s="2" t="s">
        <v>3540</v>
      </c>
      <c r="E711" s="3">
        <v>37745</v>
      </c>
      <c r="F711" s="2" t="s">
        <v>38</v>
      </c>
      <c r="G711" s="2" t="s">
        <v>3541</v>
      </c>
      <c r="H711" s="2" t="s">
        <v>3135</v>
      </c>
      <c r="I711" s="2" t="s">
        <v>3542</v>
      </c>
      <c r="J711" s="2">
        <v>18.428999999999998</v>
      </c>
      <c r="K711" s="2">
        <v>-66.191000000000003</v>
      </c>
      <c r="L711" s="4">
        <f ca="1">(TODAY()-E711)/365</f>
        <v>20.830136986301369</v>
      </c>
    </row>
    <row r="712" spans="1:12" x14ac:dyDescent="0.3">
      <c r="A712" s="2">
        <v>711</v>
      </c>
      <c r="B712" s="2" t="s">
        <v>3543</v>
      </c>
      <c r="C712" s="2" t="s">
        <v>3544</v>
      </c>
      <c r="D712" s="2" t="s">
        <v>3545</v>
      </c>
      <c r="E712" s="3">
        <v>32255</v>
      </c>
      <c r="F712" s="2" t="s">
        <v>25</v>
      </c>
      <c r="G712" s="2" t="s">
        <v>3546</v>
      </c>
      <c r="H712" s="2" t="s">
        <v>3135</v>
      </c>
      <c r="I712" s="2" t="s">
        <v>3547</v>
      </c>
      <c r="J712" s="2">
        <v>18.367999999999999</v>
      </c>
      <c r="K712" s="2">
        <v>-66.103999999999999</v>
      </c>
      <c r="L712" s="4">
        <f ca="1">(TODAY()-E712)/365</f>
        <v>35.871232876712327</v>
      </c>
    </row>
    <row r="713" spans="1:12" x14ac:dyDescent="0.3">
      <c r="A713" s="2">
        <v>712</v>
      </c>
      <c r="B713" s="2" t="s">
        <v>998</v>
      </c>
      <c r="C713" s="2" t="s">
        <v>3548</v>
      </c>
      <c r="D713" s="2" t="s">
        <v>3549</v>
      </c>
      <c r="E713" s="3">
        <v>33653</v>
      </c>
      <c r="F713" s="2" t="s">
        <v>38</v>
      </c>
      <c r="G713" s="2" t="s">
        <v>3550</v>
      </c>
      <c r="H713" s="2" t="s">
        <v>3135</v>
      </c>
      <c r="I713" s="2" t="s">
        <v>3551</v>
      </c>
      <c r="J713" s="2">
        <v>18.402000000000001</v>
      </c>
      <c r="K713" s="2">
        <v>-66.033000000000001</v>
      </c>
      <c r="L713" s="4">
        <f ca="1">(TODAY()-E713)/365</f>
        <v>32.041095890410958</v>
      </c>
    </row>
    <row r="714" spans="1:12" x14ac:dyDescent="0.3">
      <c r="A714" s="2">
        <v>713</v>
      </c>
      <c r="B714" s="2" t="s">
        <v>3552</v>
      </c>
      <c r="C714" s="2" t="s">
        <v>3553</v>
      </c>
      <c r="D714" s="2" t="s">
        <v>3554</v>
      </c>
      <c r="E714" s="3">
        <v>36085</v>
      </c>
      <c r="F714" s="2" t="s">
        <v>25</v>
      </c>
      <c r="G714" s="2" t="s">
        <v>3555</v>
      </c>
      <c r="H714" s="2" t="s">
        <v>1929</v>
      </c>
      <c r="I714" s="2" t="s">
        <v>3556</v>
      </c>
      <c r="J714" s="2">
        <v>-33.9</v>
      </c>
      <c r="K714" s="2">
        <v>150.75800000000001</v>
      </c>
      <c r="L714" s="4">
        <f ca="1">(TODAY()-E714)/365</f>
        <v>25.378082191780823</v>
      </c>
    </row>
    <row r="715" spans="1:12" x14ac:dyDescent="0.3">
      <c r="A715" s="2">
        <v>714</v>
      </c>
      <c r="B715" s="2" t="s">
        <v>3557</v>
      </c>
      <c r="C715" s="2" t="s">
        <v>3558</v>
      </c>
      <c r="D715" s="2" t="s">
        <v>3559</v>
      </c>
      <c r="E715" s="3">
        <v>34270</v>
      </c>
      <c r="F715" s="2" t="s">
        <v>25</v>
      </c>
      <c r="G715" s="2" t="s">
        <v>3560</v>
      </c>
      <c r="H715" s="2" t="s">
        <v>1929</v>
      </c>
      <c r="I715" s="2" t="s">
        <v>3561</v>
      </c>
      <c r="J715" s="2">
        <v>-33.776000000000003</v>
      </c>
      <c r="K715" s="2">
        <v>150.798</v>
      </c>
      <c r="L715" s="4">
        <f ca="1">(TODAY()-E715)/365</f>
        <v>30.350684931506848</v>
      </c>
    </row>
    <row r="716" spans="1:12" x14ac:dyDescent="0.3">
      <c r="A716" s="2">
        <v>715</v>
      </c>
      <c r="B716" s="2" t="s">
        <v>3562</v>
      </c>
      <c r="C716" s="2" t="s">
        <v>3563</v>
      </c>
      <c r="D716" s="2" t="s">
        <v>3564</v>
      </c>
      <c r="E716" s="3">
        <v>19837</v>
      </c>
      <c r="F716" s="2" t="s">
        <v>38</v>
      </c>
      <c r="G716" s="2" t="s">
        <v>3565</v>
      </c>
      <c r="H716" s="2" t="s">
        <v>3135</v>
      </c>
      <c r="I716" s="2" t="s">
        <v>3566</v>
      </c>
      <c r="J716" s="2">
        <v>18.363</v>
      </c>
      <c r="K716" s="2">
        <v>-66.201999999999998</v>
      </c>
      <c r="L716" s="4">
        <f ca="1">(TODAY()-E716)/365</f>
        <v>69.893150684931513</v>
      </c>
    </row>
    <row r="717" spans="1:12" x14ac:dyDescent="0.3">
      <c r="A717" s="2">
        <v>716</v>
      </c>
      <c r="B717" s="2" t="s">
        <v>3567</v>
      </c>
      <c r="C717" s="2" t="s">
        <v>3568</v>
      </c>
      <c r="D717" s="2" t="s">
        <v>3569</v>
      </c>
      <c r="E717" s="3">
        <v>31133</v>
      </c>
      <c r="F717" s="2" t="s">
        <v>38</v>
      </c>
      <c r="G717" s="2" t="s">
        <v>3570</v>
      </c>
      <c r="H717" s="2" t="s">
        <v>1929</v>
      </c>
      <c r="I717" s="2" t="s">
        <v>3571</v>
      </c>
      <c r="J717" s="2">
        <v>-33.924999999999997</v>
      </c>
      <c r="K717" s="2">
        <v>151.16</v>
      </c>
      <c r="L717" s="4">
        <f ca="1">(TODAY()-E717)/365</f>
        <v>38.945205479452056</v>
      </c>
    </row>
    <row r="718" spans="1:12" x14ac:dyDescent="0.3">
      <c r="A718" s="2">
        <v>717</v>
      </c>
      <c r="B718" s="2" t="s">
        <v>3572</v>
      </c>
      <c r="C718" s="2" t="s">
        <v>3573</v>
      </c>
      <c r="D718" s="2" t="s">
        <v>3574</v>
      </c>
      <c r="E718" s="3">
        <v>35296</v>
      </c>
      <c r="F718" s="2" t="s">
        <v>38</v>
      </c>
      <c r="G718" s="2" t="s">
        <v>3575</v>
      </c>
      <c r="H718" s="2" t="s">
        <v>1929</v>
      </c>
      <c r="I718" s="2" t="s">
        <v>3576</v>
      </c>
      <c r="J718" s="2">
        <v>-33.948999999999998</v>
      </c>
      <c r="K718" s="2">
        <v>151.142</v>
      </c>
      <c r="L718" s="4">
        <f ca="1">(TODAY()-E718)/365</f>
        <v>27.539726027397261</v>
      </c>
    </row>
    <row r="719" spans="1:12" x14ac:dyDescent="0.3">
      <c r="A719" s="2">
        <v>718</v>
      </c>
      <c r="B719" s="2" t="s">
        <v>1512</v>
      </c>
      <c r="C719" s="2" t="s">
        <v>3577</v>
      </c>
      <c r="D719" s="2" t="s">
        <v>3578</v>
      </c>
      <c r="E719" s="3">
        <v>32391</v>
      </c>
      <c r="F719" s="2" t="s">
        <v>92</v>
      </c>
      <c r="G719" s="2" t="s">
        <v>3579</v>
      </c>
      <c r="H719" s="2" t="s">
        <v>3135</v>
      </c>
      <c r="I719" s="2" t="s">
        <v>3580</v>
      </c>
      <c r="J719" s="2">
        <v>18.361000000000001</v>
      </c>
      <c r="K719" s="2">
        <v>-66.027000000000001</v>
      </c>
      <c r="L719" s="4">
        <f ca="1">(TODAY()-E719)/365</f>
        <v>35.4986301369863</v>
      </c>
    </row>
    <row r="720" spans="1:12" x14ac:dyDescent="0.3">
      <c r="A720" s="2">
        <v>719</v>
      </c>
      <c r="B720" s="2" t="s">
        <v>3581</v>
      </c>
      <c r="C720" s="2" t="s">
        <v>3582</v>
      </c>
      <c r="D720" s="2" t="s">
        <v>3583</v>
      </c>
      <c r="E720" s="3">
        <v>36310</v>
      </c>
      <c r="F720" s="2" t="s">
        <v>25</v>
      </c>
      <c r="G720" s="2" t="s">
        <v>3584</v>
      </c>
      <c r="H720" s="2" t="s">
        <v>1929</v>
      </c>
      <c r="I720" s="2" t="s">
        <v>3585</v>
      </c>
      <c r="J720" s="2">
        <v>-34.021000000000001</v>
      </c>
      <c r="K720" s="2">
        <v>150.90899999999999</v>
      </c>
      <c r="L720" s="4">
        <f ca="1">(TODAY()-E720)/365</f>
        <v>24.761643835616439</v>
      </c>
    </row>
    <row r="721" spans="1:12" x14ac:dyDescent="0.3">
      <c r="A721" s="2">
        <v>720</v>
      </c>
      <c r="B721" s="2" t="s">
        <v>3586</v>
      </c>
      <c r="C721" s="2" t="s">
        <v>3587</v>
      </c>
      <c r="D721" s="2" t="s">
        <v>3588</v>
      </c>
      <c r="E721" s="3">
        <v>36440</v>
      </c>
      <c r="F721" s="2" t="s">
        <v>25</v>
      </c>
      <c r="G721" s="2" t="s">
        <v>3589</v>
      </c>
      <c r="H721" s="2" t="s">
        <v>1929</v>
      </c>
      <c r="I721" s="2" t="s">
        <v>3590</v>
      </c>
      <c r="J721" s="2">
        <v>-33.795000000000002</v>
      </c>
      <c r="K721" s="2">
        <v>150.97499999999999</v>
      </c>
      <c r="L721" s="4">
        <f ca="1">(TODAY()-E721)/365</f>
        <v>24.405479452054795</v>
      </c>
    </row>
    <row r="722" spans="1:12" x14ac:dyDescent="0.3">
      <c r="A722" s="2">
        <v>721</v>
      </c>
      <c r="B722" s="2" t="s">
        <v>3591</v>
      </c>
      <c r="C722" s="2" t="s">
        <v>3592</v>
      </c>
      <c r="D722" s="2" t="s">
        <v>3593</v>
      </c>
      <c r="E722" s="3">
        <v>32304</v>
      </c>
      <c r="F722" s="2" t="s">
        <v>25</v>
      </c>
      <c r="G722" s="2" t="s">
        <v>3594</v>
      </c>
      <c r="H722" s="2" t="s">
        <v>3135</v>
      </c>
      <c r="I722" s="2" t="s">
        <v>3595</v>
      </c>
      <c r="J722" s="2">
        <v>18.356999999999999</v>
      </c>
      <c r="K722" s="2">
        <v>-66.171999999999997</v>
      </c>
      <c r="L722" s="4">
        <f ca="1">(TODAY()-E722)/365</f>
        <v>35.736986301369861</v>
      </c>
    </row>
    <row r="723" spans="1:12" x14ac:dyDescent="0.3">
      <c r="A723" s="2">
        <v>722</v>
      </c>
      <c r="B723" s="2" t="s">
        <v>3596</v>
      </c>
      <c r="C723" s="2" t="s">
        <v>3597</v>
      </c>
      <c r="D723" s="2" t="s">
        <v>3598</v>
      </c>
      <c r="E723" s="3">
        <v>34826</v>
      </c>
      <c r="F723" s="2" t="s">
        <v>38</v>
      </c>
      <c r="G723" s="2" t="s">
        <v>3599</v>
      </c>
      <c r="H723" s="2" t="s">
        <v>1929</v>
      </c>
      <c r="I723" s="2" t="s">
        <v>3600</v>
      </c>
      <c r="J723" s="2">
        <v>-33.86</v>
      </c>
      <c r="K723" s="2">
        <v>151.161</v>
      </c>
      <c r="L723" s="4">
        <f ca="1">(TODAY()-E723)/365</f>
        <v>28.827397260273973</v>
      </c>
    </row>
    <row r="724" spans="1:12" x14ac:dyDescent="0.3">
      <c r="A724" s="2">
        <v>723</v>
      </c>
      <c r="B724" s="2" t="s">
        <v>3601</v>
      </c>
      <c r="C724" s="2" t="s">
        <v>3602</v>
      </c>
      <c r="D724" s="2" t="s">
        <v>3603</v>
      </c>
      <c r="E724" s="3">
        <v>32183</v>
      </c>
      <c r="F724" s="2" t="s">
        <v>25</v>
      </c>
      <c r="G724" s="2" t="s">
        <v>3604</v>
      </c>
      <c r="H724" s="2" t="s">
        <v>1929</v>
      </c>
      <c r="I724" s="2" t="s">
        <v>3605</v>
      </c>
      <c r="J724" s="2">
        <v>-33.969000000000001</v>
      </c>
      <c r="K724" s="2">
        <v>151.233</v>
      </c>
      <c r="L724" s="4">
        <f ca="1">(TODAY()-E724)/365</f>
        <v>36.06849315068493</v>
      </c>
    </row>
    <row r="725" spans="1:12" x14ac:dyDescent="0.3">
      <c r="A725" s="2">
        <v>724</v>
      </c>
      <c r="B725" s="2" t="s">
        <v>3606</v>
      </c>
      <c r="C725" s="2" t="s">
        <v>3607</v>
      </c>
      <c r="D725" s="2" t="s">
        <v>3608</v>
      </c>
      <c r="E725" s="3">
        <v>34734</v>
      </c>
      <c r="F725" s="2" t="s">
        <v>38</v>
      </c>
      <c r="G725" s="2" t="s">
        <v>3609</v>
      </c>
      <c r="H725" s="2" t="s">
        <v>1929</v>
      </c>
      <c r="I725" s="2" t="s">
        <v>3610</v>
      </c>
      <c r="J725" s="2">
        <v>-34.036999999999999</v>
      </c>
      <c r="K725" s="2">
        <v>151.11199999999999</v>
      </c>
      <c r="L725" s="4">
        <f ca="1">(TODAY()-E725)/365</f>
        <v>29.079452054794519</v>
      </c>
    </row>
    <row r="726" spans="1:12" x14ac:dyDescent="0.3">
      <c r="A726" s="2">
        <v>725</v>
      </c>
      <c r="B726" s="2" t="s">
        <v>3611</v>
      </c>
      <c r="C726" s="2" t="s">
        <v>3612</v>
      </c>
      <c r="D726" s="2" t="s">
        <v>3613</v>
      </c>
      <c r="E726" s="3">
        <v>36568</v>
      </c>
      <c r="F726" s="2" t="s">
        <v>38</v>
      </c>
      <c r="G726" s="2" t="s">
        <v>3614</v>
      </c>
      <c r="H726" s="2" t="s">
        <v>1929</v>
      </c>
      <c r="I726" s="2" t="s">
        <v>3615</v>
      </c>
      <c r="J726" s="2">
        <v>-33.808999999999997</v>
      </c>
      <c r="K726" s="2">
        <v>151.09100000000001</v>
      </c>
      <c r="L726" s="4">
        <f ca="1">(TODAY()-E726)/365</f>
        <v>24.054794520547944</v>
      </c>
    </row>
    <row r="727" spans="1:12" x14ac:dyDescent="0.3">
      <c r="A727" s="2">
        <v>726</v>
      </c>
      <c r="B727" s="2" t="s">
        <v>3616</v>
      </c>
      <c r="C727" s="2" t="s">
        <v>3617</v>
      </c>
      <c r="D727" s="2" t="s">
        <v>3618</v>
      </c>
      <c r="E727" s="3">
        <v>20508</v>
      </c>
      <c r="F727" s="2" t="s">
        <v>38</v>
      </c>
      <c r="G727" s="2" t="s">
        <v>3619</v>
      </c>
      <c r="H727" s="2" t="s">
        <v>1929</v>
      </c>
      <c r="I727" s="2" t="s">
        <v>3620</v>
      </c>
      <c r="J727" s="2">
        <v>-34.031999999999996</v>
      </c>
      <c r="K727" s="2">
        <v>150.83500000000001</v>
      </c>
      <c r="L727" s="4">
        <f ca="1">(TODAY()-E727)/365</f>
        <v>68.054794520547944</v>
      </c>
    </row>
    <row r="728" spans="1:12" x14ac:dyDescent="0.3">
      <c r="A728" s="2">
        <v>727</v>
      </c>
      <c r="B728" s="2" t="s">
        <v>3621</v>
      </c>
      <c r="C728" s="2" t="s">
        <v>3622</v>
      </c>
      <c r="D728" s="2" t="s">
        <v>3623</v>
      </c>
      <c r="E728" s="3">
        <v>35045</v>
      </c>
      <c r="F728" s="2" t="s">
        <v>25</v>
      </c>
      <c r="G728" s="2" t="s">
        <v>3624</v>
      </c>
      <c r="H728" s="2" t="s">
        <v>1929</v>
      </c>
      <c r="I728" s="2" t="s">
        <v>3625</v>
      </c>
      <c r="J728" s="2">
        <v>-33.908999999999999</v>
      </c>
      <c r="K728" s="2">
        <v>150.898</v>
      </c>
      <c r="L728" s="4">
        <f ca="1">(TODAY()-E728)/365</f>
        <v>28.227397260273971</v>
      </c>
    </row>
    <row r="729" spans="1:12" x14ac:dyDescent="0.3">
      <c r="A729" s="2">
        <v>728</v>
      </c>
      <c r="B729" s="2" t="s">
        <v>3626</v>
      </c>
      <c r="C729" s="2" t="s">
        <v>3627</v>
      </c>
      <c r="D729" s="2" t="s">
        <v>3628</v>
      </c>
      <c r="E729" s="3">
        <v>36408</v>
      </c>
      <c r="F729" s="2" t="s">
        <v>38</v>
      </c>
      <c r="G729" s="2" t="s">
        <v>3629</v>
      </c>
      <c r="H729" s="2" t="s">
        <v>1929</v>
      </c>
      <c r="I729" s="2" t="s">
        <v>3630</v>
      </c>
      <c r="J729" s="2">
        <v>-33.948</v>
      </c>
      <c r="K729" s="2">
        <v>151.01300000000001</v>
      </c>
      <c r="L729" s="4">
        <f ca="1">(TODAY()-E729)/365</f>
        <v>24.493150684931507</v>
      </c>
    </row>
    <row r="730" spans="1:12" x14ac:dyDescent="0.3">
      <c r="A730" s="2">
        <v>729</v>
      </c>
      <c r="B730" s="2" t="s">
        <v>3631</v>
      </c>
      <c r="C730" s="2" t="s">
        <v>3632</v>
      </c>
      <c r="D730" s="2" t="s">
        <v>3633</v>
      </c>
      <c r="E730" s="3">
        <v>37635</v>
      </c>
      <c r="F730" s="2" t="s">
        <v>38</v>
      </c>
      <c r="G730" s="2" t="s">
        <v>3634</v>
      </c>
      <c r="H730" s="2" t="s">
        <v>1929</v>
      </c>
      <c r="I730" s="2" t="s">
        <v>3635</v>
      </c>
      <c r="J730" s="2">
        <v>-34.026000000000003</v>
      </c>
      <c r="K730" s="2">
        <v>150.899</v>
      </c>
      <c r="L730" s="4">
        <f ca="1">(TODAY()-E730)/365</f>
        <v>21.13150684931507</v>
      </c>
    </row>
    <row r="731" spans="1:12" x14ac:dyDescent="0.3">
      <c r="A731" s="2">
        <v>730</v>
      </c>
      <c r="B731" s="2" t="s">
        <v>3636</v>
      </c>
      <c r="C731" s="2" t="s">
        <v>3637</v>
      </c>
      <c r="D731" s="2" t="s">
        <v>3638</v>
      </c>
      <c r="E731" s="3">
        <v>36000</v>
      </c>
      <c r="F731" s="2" t="s">
        <v>25</v>
      </c>
      <c r="G731" s="2" t="s">
        <v>3639</v>
      </c>
      <c r="H731" s="2" t="s">
        <v>1929</v>
      </c>
      <c r="I731" s="2" t="s">
        <v>3640</v>
      </c>
      <c r="J731" s="2">
        <v>-33.737000000000002</v>
      </c>
      <c r="K731" s="2">
        <v>151.23099999999999</v>
      </c>
      <c r="L731" s="4">
        <f ca="1">(TODAY()-E731)/365</f>
        <v>25.610958904109587</v>
      </c>
    </row>
    <row r="732" spans="1:12" x14ac:dyDescent="0.3">
      <c r="A732" s="2">
        <v>731</v>
      </c>
      <c r="B732" s="2" t="s">
        <v>3641</v>
      </c>
      <c r="C732" s="2" t="s">
        <v>3642</v>
      </c>
      <c r="D732" s="2" t="s">
        <v>3643</v>
      </c>
      <c r="E732" s="3">
        <v>33895</v>
      </c>
      <c r="F732" s="2" t="s">
        <v>92</v>
      </c>
      <c r="G732" s="2" t="s">
        <v>3644</v>
      </c>
      <c r="H732" s="2" t="s">
        <v>3135</v>
      </c>
      <c r="I732" s="2" t="s">
        <v>3645</v>
      </c>
      <c r="J732" s="2">
        <v>18.34</v>
      </c>
      <c r="K732" s="2">
        <v>-66.094999999999999</v>
      </c>
      <c r="L732" s="4">
        <f ca="1">(TODAY()-E732)/365</f>
        <v>31.378082191780823</v>
      </c>
    </row>
    <row r="733" spans="1:12" x14ac:dyDescent="0.3">
      <c r="A733" s="2">
        <v>732</v>
      </c>
      <c r="B733" s="2" t="s">
        <v>3646</v>
      </c>
      <c r="C733" s="2" t="s">
        <v>3647</v>
      </c>
      <c r="D733" s="2" t="s">
        <v>3648</v>
      </c>
      <c r="E733" s="3">
        <v>31519</v>
      </c>
      <c r="F733" s="2" t="s">
        <v>25</v>
      </c>
      <c r="G733" s="2" t="s">
        <v>3649</v>
      </c>
      <c r="H733" s="2" t="s">
        <v>3135</v>
      </c>
      <c r="I733" s="2" t="s">
        <v>3650</v>
      </c>
      <c r="J733" s="2">
        <v>18.422999999999998</v>
      </c>
      <c r="K733" s="2">
        <v>-65.988</v>
      </c>
      <c r="L733" s="4">
        <f ca="1">(TODAY()-E733)/365</f>
        <v>37.887671232876713</v>
      </c>
    </row>
    <row r="734" spans="1:12" x14ac:dyDescent="0.3">
      <c r="A734" s="2">
        <v>733</v>
      </c>
      <c r="B734" s="2" t="s">
        <v>3651</v>
      </c>
      <c r="C734" s="2" t="s">
        <v>3652</v>
      </c>
      <c r="D734" s="2" t="s">
        <v>3653</v>
      </c>
      <c r="E734" s="3">
        <v>33986</v>
      </c>
      <c r="F734" s="2" t="s">
        <v>38</v>
      </c>
      <c r="G734" s="2" t="s">
        <v>3654</v>
      </c>
      <c r="H734" s="2" t="s">
        <v>1929</v>
      </c>
      <c r="I734" s="2" t="s">
        <v>3655</v>
      </c>
      <c r="J734" s="2">
        <v>-33.796999999999997</v>
      </c>
      <c r="K734" s="2">
        <v>150.82599999999999</v>
      </c>
      <c r="L734" s="4">
        <f ca="1">(TODAY()-E734)/365</f>
        <v>31.12876712328767</v>
      </c>
    </row>
    <row r="735" spans="1:12" x14ac:dyDescent="0.3">
      <c r="A735" s="2">
        <v>734</v>
      </c>
      <c r="B735" s="2" t="s">
        <v>3656</v>
      </c>
      <c r="C735" s="2" t="s">
        <v>3657</v>
      </c>
      <c r="D735" s="2" t="s">
        <v>3658</v>
      </c>
      <c r="E735" s="3">
        <v>32939</v>
      </c>
      <c r="F735" s="2" t="s">
        <v>92</v>
      </c>
      <c r="G735" s="2" t="s">
        <v>3659</v>
      </c>
      <c r="H735" s="2" t="s">
        <v>1929</v>
      </c>
      <c r="I735" s="2" t="s">
        <v>3660</v>
      </c>
      <c r="J735" s="2">
        <v>-33.950000000000003</v>
      </c>
      <c r="K735" s="2">
        <v>151.10400000000001</v>
      </c>
      <c r="L735" s="4">
        <f ca="1">(TODAY()-E735)/365</f>
        <v>33.9972602739726</v>
      </c>
    </row>
    <row r="736" spans="1:12" x14ac:dyDescent="0.3">
      <c r="A736" s="2">
        <v>735</v>
      </c>
      <c r="B736" s="2" t="s">
        <v>3661</v>
      </c>
      <c r="C736" s="2" t="s">
        <v>3662</v>
      </c>
      <c r="D736" s="2" t="s">
        <v>3663</v>
      </c>
      <c r="E736" s="3">
        <v>31234</v>
      </c>
      <c r="F736" s="2" t="s">
        <v>38</v>
      </c>
      <c r="G736" s="2" t="s">
        <v>3664</v>
      </c>
      <c r="H736" s="2" t="s">
        <v>1929</v>
      </c>
      <c r="I736" s="2" t="s">
        <v>3665</v>
      </c>
      <c r="J736" s="2">
        <v>-33.917999999999999</v>
      </c>
      <c r="K736" s="2">
        <v>150.79900000000001</v>
      </c>
      <c r="L736" s="4">
        <f ca="1">(TODAY()-E736)/365</f>
        <v>38.668493150684931</v>
      </c>
    </row>
    <row r="737" spans="1:12" x14ac:dyDescent="0.3">
      <c r="A737" s="2">
        <v>736</v>
      </c>
      <c r="B737" s="2" t="s">
        <v>3666</v>
      </c>
      <c r="C737" s="2" t="s">
        <v>3667</v>
      </c>
      <c r="D737" s="2" t="s">
        <v>3668</v>
      </c>
      <c r="E737" s="3">
        <v>38315</v>
      </c>
      <c r="F737" s="2" t="s">
        <v>25</v>
      </c>
      <c r="G737" s="2" t="s">
        <v>3669</v>
      </c>
      <c r="H737" s="2" t="s">
        <v>1929</v>
      </c>
      <c r="I737" s="2" t="s">
        <v>3670</v>
      </c>
      <c r="J737" s="2">
        <v>-33.936</v>
      </c>
      <c r="K737" s="2">
        <v>150.88800000000001</v>
      </c>
      <c r="L737" s="4">
        <f ca="1">(TODAY()-E737)/365</f>
        <v>19.268493150684932</v>
      </c>
    </row>
    <row r="738" spans="1:12" x14ac:dyDescent="0.3">
      <c r="A738" s="2">
        <v>737</v>
      </c>
      <c r="B738" s="2" t="s">
        <v>3671</v>
      </c>
      <c r="C738" s="2" t="s">
        <v>3672</v>
      </c>
      <c r="D738" s="2" t="s">
        <v>3673</v>
      </c>
      <c r="E738" s="3">
        <v>24189</v>
      </c>
      <c r="F738" s="2" t="s">
        <v>38</v>
      </c>
      <c r="G738" s="2" t="s">
        <v>3674</v>
      </c>
      <c r="H738" s="2" t="s">
        <v>3135</v>
      </c>
      <c r="I738" s="2" t="s">
        <v>3675</v>
      </c>
      <c r="J738" s="2">
        <v>18.382999999999999</v>
      </c>
      <c r="K738" s="2">
        <v>-66.072999999999993</v>
      </c>
      <c r="L738" s="4">
        <f ca="1">(TODAY()-E738)/365</f>
        <v>57.969863013698628</v>
      </c>
    </row>
    <row r="739" spans="1:12" x14ac:dyDescent="0.3">
      <c r="A739" s="2">
        <v>738</v>
      </c>
      <c r="B739" s="2" t="s">
        <v>3676</v>
      </c>
      <c r="C739" s="2" t="s">
        <v>3677</v>
      </c>
      <c r="D739" s="2" t="s">
        <v>3678</v>
      </c>
      <c r="E739" s="3">
        <v>32277</v>
      </c>
      <c r="F739" s="2" t="s">
        <v>25</v>
      </c>
      <c r="G739" s="2" t="s">
        <v>3679</v>
      </c>
      <c r="H739" s="2" t="s">
        <v>1929</v>
      </c>
      <c r="I739" s="2" t="s">
        <v>3680</v>
      </c>
      <c r="J739" s="2">
        <v>-33.926000000000002</v>
      </c>
      <c r="K739" s="2">
        <v>150.98500000000001</v>
      </c>
      <c r="L739" s="4">
        <f ca="1">(TODAY()-E739)/365</f>
        <v>35.81095890410959</v>
      </c>
    </row>
    <row r="740" spans="1:12" x14ac:dyDescent="0.3">
      <c r="A740" s="2">
        <v>739</v>
      </c>
      <c r="B740" s="2" t="s">
        <v>3681</v>
      </c>
      <c r="C740" s="2" t="s">
        <v>3682</v>
      </c>
      <c r="D740" s="2" t="s">
        <v>3683</v>
      </c>
      <c r="E740" s="3">
        <v>34161</v>
      </c>
      <c r="F740" s="2" t="s">
        <v>25</v>
      </c>
      <c r="G740" s="2" t="s">
        <v>3684</v>
      </c>
      <c r="H740" s="2" t="s">
        <v>1929</v>
      </c>
      <c r="I740" s="2" t="s">
        <v>3685</v>
      </c>
      <c r="J740" s="2">
        <v>-33.784999999999997</v>
      </c>
      <c r="K740" s="2">
        <v>151.22499999999999</v>
      </c>
      <c r="L740" s="4">
        <f ca="1">(TODAY()-E740)/365</f>
        <v>30.649315068493152</v>
      </c>
    </row>
    <row r="741" spans="1:12" x14ac:dyDescent="0.3">
      <c r="A741" s="2">
        <v>740</v>
      </c>
      <c r="B741" s="2" t="s">
        <v>3686</v>
      </c>
      <c r="C741" s="2" t="s">
        <v>3687</v>
      </c>
      <c r="D741" s="2" t="s">
        <v>3688</v>
      </c>
      <c r="E741" s="3">
        <v>32106</v>
      </c>
      <c r="G741" s="2" t="s">
        <v>3689</v>
      </c>
      <c r="H741" s="2" t="s">
        <v>3135</v>
      </c>
      <c r="I741" s="2" t="s">
        <v>3690</v>
      </c>
      <c r="J741" s="2">
        <v>18.411999999999999</v>
      </c>
      <c r="K741" s="2">
        <v>-66.088999999999999</v>
      </c>
      <c r="L741" s="4">
        <f ca="1">(TODAY()-E741)/365</f>
        <v>36.279452054794518</v>
      </c>
    </row>
    <row r="742" spans="1:12" x14ac:dyDescent="0.3">
      <c r="A742" s="2">
        <v>741</v>
      </c>
      <c r="B742" s="2" t="s">
        <v>3691</v>
      </c>
      <c r="C742" s="2" t="s">
        <v>3692</v>
      </c>
      <c r="D742" s="2" t="s">
        <v>3693</v>
      </c>
      <c r="E742" s="3">
        <v>31404</v>
      </c>
      <c r="F742" s="2" t="s">
        <v>38</v>
      </c>
      <c r="G742" s="2" t="s">
        <v>3694</v>
      </c>
      <c r="H742" s="2" t="s">
        <v>3135</v>
      </c>
      <c r="I742" s="2" t="s">
        <v>3695</v>
      </c>
      <c r="J742" s="2">
        <v>18.391999999999999</v>
      </c>
      <c r="K742" s="2">
        <v>-66.156999999999996</v>
      </c>
      <c r="L742" s="4">
        <f ca="1">(TODAY()-E742)/365</f>
        <v>38.202739726027396</v>
      </c>
    </row>
    <row r="743" spans="1:12" x14ac:dyDescent="0.3">
      <c r="A743" s="2">
        <v>742</v>
      </c>
      <c r="B743" s="2" t="s">
        <v>773</v>
      </c>
      <c r="C743" s="2" t="s">
        <v>3696</v>
      </c>
      <c r="D743" s="2" t="s">
        <v>3697</v>
      </c>
      <c r="E743" s="3">
        <v>33972</v>
      </c>
      <c r="F743" s="2" t="s">
        <v>38</v>
      </c>
      <c r="G743" s="2" t="s">
        <v>3698</v>
      </c>
      <c r="H743" s="2" t="s">
        <v>1929</v>
      </c>
      <c r="I743" s="2" t="s">
        <v>3699</v>
      </c>
      <c r="J743" s="2">
        <v>-33.939</v>
      </c>
      <c r="K743" s="2">
        <v>151.05099999999999</v>
      </c>
      <c r="L743" s="4">
        <f ca="1">(TODAY()-E743)/365</f>
        <v>31.167123287671235</v>
      </c>
    </row>
    <row r="744" spans="1:12" x14ac:dyDescent="0.3">
      <c r="A744" s="2">
        <v>743</v>
      </c>
      <c r="B744" s="2" t="s">
        <v>3700</v>
      </c>
      <c r="C744" s="2" t="s">
        <v>3701</v>
      </c>
      <c r="D744" s="2" t="s">
        <v>3702</v>
      </c>
      <c r="E744" s="3">
        <v>32066</v>
      </c>
      <c r="F744" s="2" t="s">
        <v>25</v>
      </c>
      <c r="G744" s="2" t="s">
        <v>3703</v>
      </c>
      <c r="H744" s="2" t="s">
        <v>1929</v>
      </c>
      <c r="I744" s="2" t="s">
        <v>3704</v>
      </c>
      <c r="J744" s="2">
        <v>-33.914999999999999</v>
      </c>
      <c r="K744" s="2">
        <v>151.18199999999999</v>
      </c>
      <c r="L744" s="4">
        <f ca="1">(TODAY()-E744)/365</f>
        <v>36.389041095890413</v>
      </c>
    </row>
    <row r="745" spans="1:12" x14ac:dyDescent="0.3">
      <c r="A745" s="2">
        <v>744</v>
      </c>
      <c r="B745" s="2" t="s">
        <v>3705</v>
      </c>
      <c r="C745" s="2" t="s">
        <v>3706</v>
      </c>
      <c r="D745" s="2" t="s">
        <v>3707</v>
      </c>
      <c r="E745" s="3">
        <v>31050</v>
      </c>
      <c r="F745" s="2" t="s">
        <v>25</v>
      </c>
      <c r="G745" s="2" t="s">
        <v>3708</v>
      </c>
      <c r="H745" s="2" t="s">
        <v>3135</v>
      </c>
      <c r="I745" s="2" t="s">
        <v>3709</v>
      </c>
      <c r="J745" s="2">
        <v>18.404</v>
      </c>
      <c r="K745" s="2">
        <v>-66.197000000000003</v>
      </c>
      <c r="L745" s="4">
        <f ca="1">(TODAY()-E745)/365</f>
        <v>39.172602739726024</v>
      </c>
    </row>
    <row r="746" spans="1:12" x14ac:dyDescent="0.3">
      <c r="A746" s="2">
        <v>745</v>
      </c>
      <c r="B746" s="2" t="s">
        <v>654</v>
      </c>
      <c r="C746" s="2" t="s">
        <v>3710</v>
      </c>
      <c r="D746" s="2" t="s">
        <v>3711</v>
      </c>
      <c r="E746" s="3">
        <v>34177</v>
      </c>
      <c r="F746" s="2" t="s">
        <v>25</v>
      </c>
      <c r="G746" s="2" t="s">
        <v>3712</v>
      </c>
      <c r="H746" s="2" t="s">
        <v>1929</v>
      </c>
      <c r="I746" s="2" t="s">
        <v>3713</v>
      </c>
      <c r="J746" s="2">
        <v>-33.814</v>
      </c>
      <c r="K746" s="2">
        <v>150.971</v>
      </c>
      <c r="L746" s="4">
        <f ca="1">(TODAY()-E746)/365</f>
        <v>30.605479452054794</v>
      </c>
    </row>
    <row r="747" spans="1:12" x14ac:dyDescent="0.3">
      <c r="A747" s="2">
        <v>746</v>
      </c>
      <c r="B747" s="2" t="s">
        <v>3714</v>
      </c>
      <c r="C747" s="2" t="s">
        <v>3715</v>
      </c>
      <c r="D747" s="2" t="s">
        <v>3716</v>
      </c>
      <c r="E747" s="3">
        <v>38333</v>
      </c>
      <c r="F747" s="2" t="s">
        <v>38</v>
      </c>
      <c r="G747" s="2" t="s">
        <v>3717</v>
      </c>
      <c r="H747" s="2" t="s">
        <v>1929</v>
      </c>
      <c r="I747" s="2" t="s">
        <v>3718</v>
      </c>
      <c r="J747" s="2">
        <v>-33.76</v>
      </c>
      <c r="K747" s="2">
        <v>150.80099999999999</v>
      </c>
      <c r="L747" s="4">
        <f ca="1">(TODAY()-E747)/365</f>
        <v>19.219178082191782</v>
      </c>
    </row>
    <row r="748" spans="1:12" x14ac:dyDescent="0.3">
      <c r="A748" s="2">
        <v>747</v>
      </c>
      <c r="B748" s="2" t="s">
        <v>3719</v>
      </c>
      <c r="C748" s="2" t="s">
        <v>3720</v>
      </c>
      <c r="D748" s="2" t="s">
        <v>3721</v>
      </c>
      <c r="E748" s="3">
        <v>31792</v>
      </c>
      <c r="F748" s="2" t="s">
        <v>25</v>
      </c>
      <c r="G748" s="2" t="s">
        <v>3722</v>
      </c>
      <c r="H748" s="2" t="s">
        <v>3135</v>
      </c>
      <c r="I748" s="2" t="s">
        <v>3723</v>
      </c>
      <c r="J748" s="2">
        <v>18.405999999999999</v>
      </c>
      <c r="K748" s="2">
        <v>-66.025999999999996</v>
      </c>
      <c r="L748" s="4">
        <f ca="1">(TODAY()-E748)/365</f>
        <v>37.139726027397259</v>
      </c>
    </row>
    <row r="749" spans="1:12" x14ac:dyDescent="0.3">
      <c r="A749" s="2">
        <v>748</v>
      </c>
      <c r="B749" s="2" t="s">
        <v>3724</v>
      </c>
      <c r="C749" s="2" t="s">
        <v>3725</v>
      </c>
      <c r="D749" s="2" t="s">
        <v>3726</v>
      </c>
      <c r="E749" s="3">
        <v>21256</v>
      </c>
      <c r="F749" s="2" t="s">
        <v>38</v>
      </c>
      <c r="G749" s="2" t="s">
        <v>3727</v>
      </c>
      <c r="H749" s="2" t="s">
        <v>3135</v>
      </c>
      <c r="I749" s="2" t="s">
        <v>3728</v>
      </c>
      <c r="J749" s="2">
        <v>18.417000000000002</v>
      </c>
      <c r="K749" s="2">
        <v>-66.06</v>
      </c>
      <c r="L749" s="4">
        <f ca="1">(TODAY()-E749)/365</f>
        <v>66.0054794520548</v>
      </c>
    </row>
    <row r="750" spans="1:12" x14ac:dyDescent="0.3">
      <c r="A750" s="2">
        <v>749</v>
      </c>
      <c r="B750" s="2" t="s">
        <v>3729</v>
      </c>
      <c r="C750" s="2" t="s">
        <v>3730</v>
      </c>
      <c r="D750" s="2" t="s">
        <v>3731</v>
      </c>
      <c r="E750" s="3">
        <v>31260</v>
      </c>
      <c r="F750" s="2" t="s">
        <v>25</v>
      </c>
      <c r="G750" s="2" t="s">
        <v>3732</v>
      </c>
      <c r="H750" s="2" t="s">
        <v>1929</v>
      </c>
      <c r="I750" s="2" t="s">
        <v>3733</v>
      </c>
      <c r="J750" s="2">
        <v>-34.023000000000003</v>
      </c>
      <c r="K750" s="2">
        <v>150.78</v>
      </c>
      <c r="L750" s="4">
        <f ca="1">(TODAY()-E750)/365</f>
        <v>38.597260273972601</v>
      </c>
    </row>
    <row r="751" spans="1:12" x14ac:dyDescent="0.3">
      <c r="A751" s="2">
        <v>750</v>
      </c>
      <c r="B751" s="2" t="s">
        <v>3734</v>
      </c>
      <c r="C751" s="2" t="s">
        <v>3735</v>
      </c>
      <c r="D751" s="2" t="s">
        <v>3736</v>
      </c>
      <c r="E751" s="3">
        <v>31803</v>
      </c>
      <c r="F751" s="2" t="s">
        <v>25</v>
      </c>
      <c r="G751" s="2" t="s">
        <v>3737</v>
      </c>
      <c r="H751" s="2" t="s">
        <v>3135</v>
      </c>
      <c r="I751" s="2" t="s">
        <v>3738</v>
      </c>
      <c r="J751" s="2">
        <v>18.352</v>
      </c>
      <c r="K751" s="2">
        <v>-66.119</v>
      </c>
      <c r="L751" s="4">
        <f ca="1">(TODAY()-E751)/365</f>
        <v>37.109589041095887</v>
      </c>
    </row>
    <row r="752" spans="1:12" x14ac:dyDescent="0.3">
      <c r="A752" s="2">
        <v>751</v>
      </c>
      <c r="B752" s="2" t="s">
        <v>3739</v>
      </c>
      <c r="C752" s="2" t="s">
        <v>3740</v>
      </c>
      <c r="D752" s="2" t="s">
        <v>3741</v>
      </c>
      <c r="E752" s="3">
        <v>37457</v>
      </c>
      <c r="F752" s="2" t="s">
        <v>25</v>
      </c>
      <c r="G752" s="2" t="s">
        <v>3742</v>
      </c>
      <c r="H752" s="2" t="s">
        <v>3135</v>
      </c>
      <c r="I752" s="2" t="s">
        <v>3743</v>
      </c>
      <c r="J752" s="2">
        <v>18.428999999999998</v>
      </c>
      <c r="K752" s="2">
        <v>-66.093999999999994</v>
      </c>
      <c r="L752" s="4">
        <f ca="1">(TODAY()-E752)/365</f>
        <v>21.61917808219178</v>
      </c>
    </row>
    <row r="753" spans="1:12" x14ac:dyDescent="0.3">
      <c r="A753" s="2">
        <v>752</v>
      </c>
      <c r="B753" s="2" t="s">
        <v>3744</v>
      </c>
      <c r="C753" s="2" t="s">
        <v>3745</v>
      </c>
      <c r="D753" s="2" t="s">
        <v>3746</v>
      </c>
      <c r="E753" s="3">
        <v>37988</v>
      </c>
      <c r="F753" s="2" t="s">
        <v>25</v>
      </c>
      <c r="G753" s="2" t="s">
        <v>3747</v>
      </c>
      <c r="H753" s="2" t="s">
        <v>3135</v>
      </c>
      <c r="I753" s="2" t="s">
        <v>3748</v>
      </c>
      <c r="J753" s="2">
        <v>18.405000000000001</v>
      </c>
      <c r="K753" s="2">
        <v>-66.069000000000003</v>
      </c>
      <c r="L753" s="4">
        <f ca="1">(TODAY()-E753)/365</f>
        <v>20.164383561643834</v>
      </c>
    </row>
    <row r="754" spans="1:12" x14ac:dyDescent="0.3">
      <c r="A754" s="2">
        <v>753</v>
      </c>
      <c r="B754" s="2" t="s">
        <v>3749</v>
      </c>
      <c r="C754" s="2" t="s">
        <v>3750</v>
      </c>
      <c r="D754" s="2" t="s">
        <v>3751</v>
      </c>
      <c r="E754" s="3">
        <v>33772</v>
      </c>
      <c r="F754" s="2" t="s">
        <v>38</v>
      </c>
      <c r="G754" s="2" t="s">
        <v>3752</v>
      </c>
      <c r="H754" s="2" t="s">
        <v>3135</v>
      </c>
      <c r="I754" s="2" t="s">
        <v>3753</v>
      </c>
      <c r="J754" s="2">
        <v>18.417000000000002</v>
      </c>
      <c r="K754" s="2">
        <v>-66.210999999999999</v>
      </c>
      <c r="L754" s="4">
        <f ca="1">(TODAY()-E754)/365</f>
        <v>31.715068493150685</v>
      </c>
    </row>
    <row r="755" spans="1:12" x14ac:dyDescent="0.3">
      <c r="A755" s="2">
        <v>754</v>
      </c>
      <c r="B755" s="2" t="s">
        <v>3754</v>
      </c>
      <c r="C755" s="2" t="s">
        <v>3755</v>
      </c>
      <c r="D755" s="2" t="s">
        <v>3756</v>
      </c>
      <c r="E755" s="3">
        <v>35314</v>
      </c>
      <c r="F755" s="2" t="s">
        <v>25</v>
      </c>
      <c r="G755" s="2" t="s">
        <v>3757</v>
      </c>
      <c r="H755" s="2" t="s">
        <v>1929</v>
      </c>
      <c r="I755" s="2" t="s">
        <v>3758</v>
      </c>
      <c r="J755" s="2">
        <v>-33.908000000000001</v>
      </c>
      <c r="K755" s="2">
        <v>151.01400000000001</v>
      </c>
      <c r="L755" s="4">
        <f ca="1">(TODAY()-E755)/365</f>
        <v>27.490410958904111</v>
      </c>
    </row>
    <row r="756" spans="1:12" x14ac:dyDescent="0.3">
      <c r="A756" s="2">
        <v>755</v>
      </c>
      <c r="B756" s="2" t="s">
        <v>3759</v>
      </c>
      <c r="C756" s="2" t="s">
        <v>3760</v>
      </c>
      <c r="D756" s="2" t="s">
        <v>3761</v>
      </c>
      <c r="E756" s="3">
        <v>35380</v>
      </c>
      <c r="F756" s="2" t="s">
        <v>38</v>
      </c>
      <c r="G756" s="2" t="s">
        <v>3762</v>
      </c>
      <c r="H756" s="2" t="s">
        <v>1929</v>
      </c>
      <c r="I756" s="2" t="s">
        <v>3763</v>
      </c>
      <c r="J756" s="2">
        <v>-33.823</v>
      </c>
      <c r="K756" s="2">
        <v>150.911</v>
      </c>
      <c r="L756" s="4">
        <f ca="1">(TODAY()-E756)/365</f>
        <v>27.30958904109589</v>
      </c>
    </row>
    <row r="757" spans="1:12" x14ac:dyDescent="0.3">
      <c r="A757" s="2">
        <v>756</v>
      </c>
      <c r="B757" s="2" t="s">
        <v>3764</v>
      </c>
      <c r="C757" s="2" t="s">
        <v>3765</v>
      </c>
      <c r="D757" s="2" t="s">
        <v>3766</v>
      </c>
      <c r="E757" s="3">
        <v>36437</v>
      </c>
      <c r="F757" s="2" t="s">
        <v>25</v>
      </c>
      <c r="G757" s="2" t="s">
        <v>3767</v>
      </c>
      <c r="H757" s="2" t="s">
        <v>1929</v>
      </c>
      <c r="I757" s="2" t="s">
        <v>3768</v>
      </c>
      <c r="J757" s="2">
        <v>-34.042999999999999</v>
      </c>
      <c r="K757" s="2">
        <v>150.80000000000001</v>
      </c>
      <c r="L757" s="4">
        <f ca="1">(TODAY()-E757)/365</f>
        <v>24.413698630136988</v>
      </c>
    </row>
    <row r="758" spans="1:12" x14ac:dyDescent="0.3">
      <c r="A758" s="2">
        <v>757</v>
      </c>
      <c r="B758" s="2" t="s">
        <v>3769</v>
      </c>
      <c r="C758" s="2" t="s">
        <v>3770</v>
      </c>
      <c r="D758" s="2" t="s">
        <v>3771</v>
      </c>
      <c r="E758" s="3">
        <v>37593</v>
      </c>
      <c r="F758" s="2" t="s">
        <v>25</v>
      </c>
      <c r="G758" s="2" t="s">
        <v>3772</v>
      </c>
      <c r="H758" s="2" t="s">
        <v>1929</v>
      </c>
      <c r="I758" s="2" t="s">
        <v>3773</v>
      </c>
      <c r="J758" s="2">
        <v>-33.896000000000001</v>
      </c>
      <c r="K758" s="2">
        <v>150.98699999999999</v>
      </c>
      <c r="L758" s="4">
        <f ca="1">(TODAY()-E758)/365</f>
        <v>21.246575342465754</v>
      </c>
    </row>
    <row r="759" spans="1:12" x14ac:dyDescent="0.3">
      <c r="A759" s="2">
        <v>758</v>
      </c>
      <c r="B759" s="2" t="s">
        <v>3774</v>
      </c>
      <c r="C759" s="2" t="s">
        <v>3775</v>
      </c>
      <c r="D759" s="2" t="s">
        <v>3776</v>
      </c>
      <c r="E759" s="3">
        <v>31884</v>
      </c>
      <c r="F759" s="2" t="s">
        <v>25</v>
      </c>
      <c r="G759" s="2" t="s">
        <v>3777</v>
      </c>
      <c r="H759" s="2" t="s">
        <v>1929</v>
      </c>
      <c r="I759" s="2" t="s">
        <v>3778</v>
      </c>
      <c r="J759" s="2">
        <v>-33.883000000000003</v>
      </c>
      <c r="K759" s="2">
        <v>151.13800000000001</v>
      </c>
      <c r="L759" s="4">
        <f ca="1">(TODAY()-E759)/365</f>
        <v>36.887671232876713</v>
      </c>
    </row>
    <row r="760" spans="1:12" x14ac:dyDescent="0.3">
      <c r="A760" s="2">
        <v>759</v>
      </c>
      <c r="B760" s="2" t="s">
        <v>748</v>
      </c>
      <c r="C760" s="2" t="s">
        <v>3779</v>
      </c>
      <c r="D760" s="2" t="s">
        <v>3780</v>
      </c>
      <c r="E760" s="3">
        <v>28882</v>
      </c>
      <c r="F760" s="2" t="s">
        <v>25</v>
      </c>
      <c r="G760" s="2" t="s">
        <v>3781</v>
      </c>
      <c r="H760" s="2" t="s">
        <v>1929</v>
      </c>
      <c r="I760" s="2" t="s">
        <v>3782</v>
      </c>
      <c r="J760" s="2">
        <v>-33.939</v>
      </c>
      <c r="K760" s="2">
        <v>150.85400000000001</v>
      </c>
      <c r="L760" s="4">
        <f ca="1">(TODAY()-E760)/365</f>
        <v>45.112328767123287</v>
      </c>
    </row>
    <row r="761" spans="1:12" x14ac:dyDescent="0.3">
      <c r="A761" s="2">
        <v>760</v>
      </c>
      <c r="B761" s="2" t="s">
        <v>3783</v>
      </c>
      <c r="C761" s="2" t="s">
        <v>3784</v>
      </c>
      <c r="D761" s="2" t="s">
        <v>3785</v>
      </c>
      <c r="E761" s="3">
        <v>37879</v>
      </c>
      <c r="F761" s="2" t="s">
        <v>25</v>
      </c>
      <c r="G761" s="2" t="s">
        <v>3786</v>
      </c>
      <c r="H761" s="2" t="s">
        <v>27</v>
      </c>
      <c r="I761" s="2" t="s">
        <v>3787</v>
      </c>
      <c r="J761" s="2">
        <v>42.335000000000001</v>
      </c>
      <c r="K761" s="2">
        <v>-98.894999999999996</v>
      </c>
      <c r="L761" s="4">
        <f ca="1">(TODAY()-E761)/365</f>
        <v>20.463013698630139</v>
      </c>
    </row>
    <row r="762" spans="1:12" x14ac:dyDescent="0.3">
      <c r="A762" s="2">
        <v>761</v>
      </c>
      <c r="B762" s="2" t="s">
        <v>3788</v>
      </c>
      <c r="C762" s="2" t="s">
        <v>3789</v>
      </c>
      <c r="D762" s="2" t="s">
        <v>3790</v>
      </c>
      <c r="E762" s="3">
        <v>35937</v>
      </c>
      <c r="F762" s="2" t="s">
        <v>25</v>
      </c>
      <c r="G762" s="2" t="s">
        <v>3791</v>
      </c>
      <c r="H762" s="2" t="s">
        <v>3135</v>
      </c>
      <c r="I762" s="2" t="s">
        <v>3792</v>
      </c>
      <c r="J762" s="2">
        <v>18.393999999999998</v>
      </c>
      <c r="K762" s="2">
        <v>-66.070999999999998</v>
      </c>
      <c r="L762" s="4">
        <f ca="1">(TODAY()-E762)/365</f>
        <v>25.783561643835615</v>
      </c>
    </row>
    <row r="763" spans="1:12" x14ac:dyDescent="0.3">
      <c r="A763" s="2">
        <v>762</v>
      </c>
      <c r="B763" s="2" t="s">
        <v>3793</v>
      </c>
      <c r="C763" s="2" t="s">
        <v>3794</v>
      </c>
      <c r="D763" s="2" t="s">
        <v>3795</v>
      </c>
      <c r="E763" s="3">
        <v>31305</v>
      </c>
      <c r="F763" s="2" t="s">
        <v>38</v>
      </c>
      <c r="G763" s="2" t="s">
        <v>3796</v>
      </c>
      <c r="H763" s="2" t="s">
        <v>27</v>
      </c>
      <c r="I763" s="2" t="s">
        <v>3797</v>
      </c>
      <c r="J763" s="2">
        <v>39.037999999999997</v>
      </c>
      <c r="K763" s="2">
        <v>-86.861000000000004</v>
      </c>
      <c r="L763" s="4">
        <f ca="1">(TODAY()-E763)/365</f>
        <v>38.473972602739728</v>
      </c>
    </row>
    <row r="764" spans="1:12" x14ac:dyDescent="0.3">
      <c r="A764" s="2">
        <v>763</v>
      </c>
      <c r="B764" s="2" t="s">
        <v>3798</v>
      </c>
      <c r="C764" s="2" t="s">
        <v>3799</v>
      </c>
      <c r="D764" s="2" t="s">
        <v>3800</v>
      </c>
      <c r="E764" s="3">
        <v>38203</v>
      </c>
      <c r="F764" s="2" t="s">
        <v>25</v>
      </c>
      <c r="G764" s="2" t="s">
        <v>3801</v>
      </c>
      <c r="H764" s="2" t="s">
        <v>51</v>
      </c>
      <c r="I764" s="2" t="s">
        <v>3802</v>
      </c>
      <c r="J764" s="2">
        <v>51.427999999999997</v>
      </c>
      <c r="K764" s="2">
        <v>0.28599999999999998</v>
      </c>
      <c r="L764" s="4">
        <f ca="1">(TODAY()-E764)/365</f>
        <v>19.575342465753426</v>
      </c>
    </row>
    <row r="765" spans="1:12" x14ac:dyDescent="0.3">
      <c r="A765" s="2">
        <v>764</v>
      </c>
      <c r="B765" s="2" t="s">
        <v>3803</v>
      </c>
      <c r="C765" s="2" t="s">
        <v>3804</v>
      </c>
      <c r="D765" s="2" t="s">
        <v>3805</v>
      </c>
      <c r="E765" s="3">
        <v>36256</v>
      </c>
      <c r="F765" s="2" t="s">
        <v>25</v>
      </c>
      <c r="G765" s="2" t="s">
        <v>3806</v>
      </c>
      <c r="H765" s="2" t="s">
        <v>51</v>
      </c>
      <c r="I765" s="2" t="s">
        <v>3807</v>
      </c>
      <c r="J765" s="2">
        <v>51.72</v>
      </c>
      <c r="K765" s="2">
        <v>-0.45700000000000002</v>
      </c>
      <c r="L765" s="4">
        <f ca="1">(TODAY()-E765)/365</f>
        <v>24.909589041095892</v>
      </c>
    </row>
    <row r="766" spans="1:12" x14ac:dyDescent="0.3">
      <c r="A766" s="2">
        <v>765</v>
      </c>
      <c r="B766" s="2" t="s">
        <v>3808</v>
      </c>
      <c r="C766" s="2" t="s">
        <v>3809</v>
      </c>
      <c r="D766" s="2" t="s">
        <v>3810</v>
      </c>
      <c r="E766" s="3">
        <v>38303</v>
      </c>
      <c r="F766" s="2" t="s">
        <v>38</v>
      </c>
      <c r="G766" s="2" t="s">
        <v>3811</v>
      </c>
      <c r="H766" s="2" t="s">
        <v>27</v>
      </c>
      <c r="I766" s="2" t="s">
        <v>3812</v>
      </c>
      <c r="J766" s="2">
        <v>33.612000000000002</v>
      </c>
      <c r="K766" s="2">
        <v>-83.861000000000004</v>
      </c>
      <c r="L766" s="4">
        <f ca="1">(TODAY()-E766)/365</f>
        <v>19.301369863013697</v>
      </c>
    </row>
    <row r="767" spans="1:12" x14ac:dyDescent="0.3">
      <c r="A767" s="2">
        <v>766</v>
      </c>
      <c r="B767" s="2" t="s">
        <v>3813</v>
      </c>
      <c r="C767" s="2" t="s">
        <v>3814</v>
      </c>
      <c r="D767" s="2" t="s">
        <v>3815</v>
      </c>
      <c r="E767" s="3">
        <v>35001</v>
      </c>
      <c r="F767" s="2" t="s">
        <v>25</v>
      </c>
      <c r="G767" s="2" t="s">
        <v>3816</v>
      </c>
      <c r="H767" s="2" t="s">
        <v>27</v>
      </c>
      <c r="I767" s="2" t="s">
        <v>3817</v>
      </c>
      <c r="J767" s="2">
        <v>34.027999999999999</v>
      </c>
      <c r="K767" s="2">
        <v>-93.197999999999993</v>
      </c>
      <c r="L767" s="4">
        <f ca="1">(TODAY()-E767)/365</f>
        <v>28.347945205479451</v>
      </c>
    </row>
    <row r="768" spans="1:12" x14ac:dyDescent="0.3">
      <c r="A768" s="2">
        <v>767</v>
      </c>
      <c r="B768" s="2" t="s">
        <v>3818</v>
      </c>
      <c r="C768" s="2" t="s">
        <v>3819</v>
      </c>
      <c r="D768" s="2" t="s">
        <v>3820</v>
      </c>
      <c r="E768" s="3">
        <v>33430</v>
      </c>
      <c r="F768" s="2" t="s">
        <v>38</v>
      </c>
      <c r="G768" s="2" t="s">
        <v>3821</v>
      </c>
      <c r="H768" s="2" t="s">
        <v>45</v>
      </c>
      <c r="I768" s="2" t="s">
        <v>3822</v>
      </c>
      <c r="J768" s="2">
        <v>45.948</v>
      </c>
      <c r="K768" s="2">
        <v>-72.025999999999996</v>
      </c>
      <c r="L768" s="4">
        <f ca="1">(TODAY()-E768)/365</f>
        <v>32.652054794520545</v>
      </c>
    </row>
    <row r="769" spans="1:12" x14ac:dyDescent="0.3">
      <c r="A769" s="2">
        <v>768</v>
      </c>
      <c r="B769" s="2" t="s">
        <v>3823</v>
      </c>
      <c r="C769" s="2" t="s">
        <v>3824</v>
      </c>
      <c r="D769" s="2" t="s">
        <v>3825</v>
      </c>
      <c r="E769" s="3">
        <v>37987</v>
      </c>
      <c r="G769" s="2" t="s">
        <v>3826</v>
      </c>
      <c r="H769" s="2" t="s">
        <v>27</v>
      </c>
      <c r="I769" s="2" t="s">
        <v>3827</v>
      </c>
      <c r="J769" s="2">
        <v>30.818999999999999</v>
      </c>
      <c r="K769" s="2">
        <v>-98.462000000000003</v>
      </c>
      <c r="L769" s="4">
        <f ca="1">(TODAY()-E769)/365</f>
        <v>20.167123287671235</v>
      </c>
    </row>
    <row r="770" spans="1:12" x14ac:dyDescent="0.3">
      <c r="A770" s="2">
        <v>769</v>
      </c>
      <c r="B770" s="2" t="s">
        <v>3828</v>
      </c>
      <c r="C770" s="2" t="s">
        <v>3829</v>
      </c>
      <c r="D770" s="2" t="s">
        <v>3830</v>
      </c>
      <c r="E770" s="3">
        <v>33946</v>
      </c>
      <c r="G770" s="2" t="s">
        <v>3831</v>
      </c>
      <c r="H770" s="2" t="s">
        <v>3135</v>
      </c>
      <c r="I770" s="2" t="s">
        <v>3832</v>
      </c>
      <c r="J770" s="2">
        <v>18.349</v>
      </c>
      <c r="K770" s="2">
        <v>-66.155000000000001</v>
      </c>
      <c r="L770" s="4">
        <f ca="1">(TODAY()-E770)/365</f>
        <v>31.238356164383561</v>
      </c>
    </row>
    <row r="771" spans="1:12" x14ac:dyDescent="0.3">
      <c r="A771" s="2">
        <v>770</v>
      </c>
      <c r="B771" s="2" t="s">
        <v>3833</v>
      </c>
      <c r="C771" s="2" t="s">
        <v>3834</v>
      </c>
      <c r="D771" s="2" t="s">
        <v>3835</v>
      </c>
      <c r="E771" s="3">
        <v>30359</v>
      </c>
      <c r="G771" s="2" t="s">
        <v>3836</v>
      </c>
      <c r="H771" s="2" t="s">
        <v>3135</v>
      </c>
      <c r="I771" s="2" t="s">
        <v>3837</v>
      </c>
      <c r="J771" s="2">
        <v>18.401</v>
      </c>
      <c r="K771" s="2">
        <v>-66.123000000000005</v>
      </c>
      <c r="L771" s="4">
        <f ca="1">(TODAY()-E771)/365</f>
        <v>41.065753424657537</v>
      </c>
    </row>
    <row r="772" spans="1:12" x14ac:dyDescent="0.3">
      <c r="A772" s="2">
        <v>771</v>
      </c>
      <c r="B772" s="2" t="s">
        <v>110</v>
      </c>
      <c r="C772" s="2" t="s">
        <v>3838</v>
      </c>
      <c r="D772" s="2" t="s">
        <v>3839</v>
      </c>
      <c r="E772" s="3">
        <v>35365</v>
      </c>
      <c r="F772" s="2" t="s">
        <v>25</v>
      </c>
      <c r="G772" s="2" t="s">
        <v>3840</v>
      </c>
      <c r="H772" s="2" t="s">
        <v>27</v>
      </c>
      <c r="I772" s="2" t="s">
        <v>3841</v>
      </c>
      <c r="J772" s="2">
        <v>35.96</v>
      </c>
      <c r="K772" s="2">
        <v>-92.613</v>
      </c>
      <c r="L772" s="4">
        <f ca="1">(TODAY()-E772)/365</f>
        <v>27.350684931506848</v>
      </c>
    </row>
    <row r="773" spans="1:12" x14ac:dyDescent="0.3">
      <c r="A773" s="2">
        <v>772</v>
      </c>
      <c r="B773" s="2" t="s">
        <v>3842</v>
      </c>
      <c r="C773" s="2" t="s">
        <v>3843</v>
      </c>
      <c r="D773" s="2" t="s">
        <v>3844</v>
      </c>
      <c r="E773" s="3">
        <v>34437</v>
      </c>
      <c r="F773" s="2" t="s">
        <v>25</v>
      </c>
      <c r="G773" s="2" t="s">
        <v>3845</v>
      </c>
      <c r="H773" s="2" t="s">
        <v>3135</v>
      </c>
      <c r="I773" s="2" t="s">
        <v>3846</v>
      </c>
      <c r="J773" s="2">
        <v>18.329000000000001</v>
      </c>
      <c r="K773" s="2">
        <v>-66.147999999999996</v>
      </c>
      <c r="L773" s="4">
        <f ca="1">(TODAY()-E773)/365</f>
        <v>29.893150684931506</v>
      </c>
    </row>
    <row r="774" spans="1:12" x14ac:dyDescent="0.3">
      <c r="A774" s="2">
        <v>773</v>
      </c>
      <c r="B774" s="2" t="s">
        <v>3847</v>
      </c>
      <c r="C774" s="2" t="s">
        <v>3848</v>
      </c>
      <c r="D774" s="2" t="s">
        <v>3849</v>
      </c>
      <c r="E774" s="3">
        <v>33482</v>
      </c>
      <c r="F774" s="2" t="s">
        <v>25</v>
      </c>
      <c r="G774" s="2" t="s">
        <v>3850</v>
      </c>
      <c r="H774" s="2" t="s">
        <v>3135</v>
      </c>
      <c r="I774" s="2" t="s">
        <v>3851</v>
      </c>
      <c r="J774" s="2">
        <v>18.372</v>
      </c>
      <c r="K774" s="2">
        <v>-66.055000000000007</v>
      </c>
      <c r="L774" s="4">
        <f ca="1">(TODAY()-E774)/365</f>
        <v>32.509589041095893</v>
      </c>
    </row>
    <row r="775" spans="1:12" x14ac:dyDescent="0.3">
      <c r="A775" s="2">
        <v>774</v>
      </c>
      <c r="B775" s="2" t="s">
        <v>3852</v>
      </c>
      <c r="C775" s="2" t="s">
        <v>3853</v>
      </c>
      <c r="D775" s="2" t="s">
        <v>3854</v>
      </c>
      <c r="E775" s="3">
        <v>36758</v>
      </c>
      <c r="F775" s="2" t="s">
        <v>25</v>
      </c>
      <c r="G775" s="2" t="s">
        <v>3855</v>
      </c>
      <c r="H775" s="2" t="s">
        <v>51</v>
      </c>
      <c r="I775" s="2" t="s">
        <v>3856</v>
      </c>
      <c r="J775" s="2">
        <v>51.36</v>
      </c>
      <c r="K775" s="2">
        <v>0.34300000000000003</v>
      </c>
      <c r="L775" s="4">
        <f ca="1">(TODAY()-E775)/365</f>
        <v>23.534246575342465</v>
      </c>
    </row>
    <row r="776" spans="1:12" x14ac:dyDescent="0.3">
      <c r="A776" s="2">
        <v>775</v>
      </c>
      <c r="B776" s="2" t="s">
        <v>3013</v>
      </c>
      <c r="C776" s="2" t="s">
        <v>3857</v>
      </c>
      <c r="D776" s="2" t="s">
        <v>3858</v>
      </c>
      <c r="E776" s="3">
        <v>37889</v>
      </c>
      <c r="F776" s="2" t="s">
        <v>25</v>
      </c>
      <c r="G776" s="2" t="s">
        <v>3859</v>
      </c>
      <c r="H776" s="2" t="s">
        <v>45</v>
      </c>
      <c r="I776" s="2" t="s">
        <v>3860</v>
      </c>
      <c r="J776" s="2">
        <v>47.009</v>
      </c>
      <c r="K776" s="2">
        <v>-72.981999999999999</v>
      </c>
      <c r="L776" s="4">
        <f ca="1">(TODAY()-E776)/365</f>
        <v>20.435616438356163</v>
      </c>
    </row>
    <row r="777" spans="1:12" x14ac:dyDescent="0.3">
      <c r="A777" s="2">
        <v>776</v>
      </c>
      <c r="B777" s="2" t="s">
        <v>3861</v>
      </c>
      <c r="C777" s="2" t="s">
        <v>3862</v>
      </c>
      <c r="D777" s="2" t="s">
        <v>3863</v>
      </c>
      <c r="E777" s="3">
        <v>35684</v>
      </c>
      <c r="G777" s="2" t="s">
        <v>3864</v>
      </c>
      <c r="H777" s="2" t="s">
        <v>27</v>
      </c>
      <c r="I777" s="2" t="s">
        <v>3865</v>
      </c>
      <c r="J777" s="2">
        <v>31.992000000000001</v>
      </c>
      <c r="K777" s="2">
        <v>-93.325999999999993</v>
      </c>
      <c r="L777" s="4">
        <f ca="1">(TODAY()-E777)/365</f>
        <v>26.476712328767125</v>
      </c>
    </row>
    <row r="778" spans="1:12" x14ac:dyDescent="0.3">
      <c r="A778" s="2">
        <v>777</v>
      </c>
      <c r="B778" s="2" t="s">
        <v>3866</v>
      </c>
      <c r="C778" s="2" t="s">
        <v>3867</v>
      </c>
      <c r="D778" s="2" t="s">
        <v>3868</v>
      </c>
      <c r="E778" s="3">
        <v>34029</v>
      </c>
      <c r="F778" s="2" t="s">
        <v>38</v>
      </c>
      <c r="G778" s="2" t="s">
        <v>3869</v>
      </c>
      <c r="H778" s="2" t="s">
        <v>1929</v>
      </c>
      <c r="I778" s="2" t="s">
        <v>3870</v>
      </c>
      <c r="J778" s="2">
        <v>-33.904000000000003</v>
      </c>
      <c r="K778" s="2">
        <v>150.928</v>
      </c>
      <c r="L778" s="4">
        <f ca="1">(TODAY()-E778)/365</f>
        <v>31.010958904109589</v>
      </c>
    </row>
    <row r="779" spans="1:12" x14ac:dyDescent="0.3">
      <c r="A779" s="2">
        <v>778</v>
      </c>
      <c r="B779" s="2" t="s">
        <v>3871</v>
      </c>
      <c r="C779" s="2" t="s">
        <v>3872</v>
      </c>
      <c r="D779" s="2" t="s">
        <v>3873</v>
      </c>
      <c r="E779" s="3">
        <v>31543</v>
      </c>
      <c r="F779" s="2" t="s">
        <v>25</v>
      </c>
      <c r="G779" s="2" t="s">
        <v>3874</v>
      </c>
      <c r="H779" s="2" t="s">
        <v>45</v>
      </c>
      <c r="I779" s="2" t="s">
        <v>3875</v>
      </c>
      <c r="J779" s="2">
        <v>46.948</v>
      </c>
      <c r="K779" s="2">
        <v>-73.823999999999998</v>
      </c>
      <c r="L779" s="4">
        <f ca="1">(TODAY()-E779)/365</f>
        <v>37.821917808219176</v>
      </c>
    </row>
    <row r="780" spans="1:12" x14ac:dyDescent="0.3">
      <c r="A780" s="2">
        <v>779</v>
      </c>
      <c r="B780" s="2" t="s">
        <v>3876</v>
      </c>
      <c r="C780" s="2" t="s">
        <v>3877</v>
      </c>
      <c r="D780" s="2" t="s">
        <v>3878</v>
      </c>
      <c r="E780" s="3">
        <v>34548</v>
      </c>
      <c r="F780" s="2" t="s">
        <v>25</v>
      </c>
      <c r="G780" s="2" t="s">
        <v>3879</v>
      </c>
      <c r="H780" s="2" t="s">
        <v>45</v>
      </c>
      <c r="I780" s="2" t="s">
        <v>3880</v>
      </c>
      <c r="J780" s="2">
        <v>45.847999999999999</v>
      </c>
      <c r="K780" s="2">
        <v>-71.834000000000003</v>
      </c>
      <c r="L780" s="4">
        <f ca="1">(TODAY()-E780)/365</f>
        <v>29.589041095890412</v>
      </c>
    </row>
    <row r="781" spans="1:12" x14ac:dyDescent="0.3">
      <c r="A781" s="2">
        <v>780</v>
      </c>
      <c r="B781" s="2" t="s">
        <v>1931</v>
      </c>
      <c r="C781" s="2" t="s">
        <v>3881</v>
      </c>
      <c r="D781" s="2" t="s">
        <v>3882</v>
      </c>
      <c r="E781" s="3">
        <v>35628</v>
      </c>
      <c r="F781" s="2" t="s">
        <v>38</v>
      </c>
      <c r="G781" s="2" t="s">
        <v>3883</v>
      </c>
      <c r="H781" s="2" t="s">
        <v>45</v>
      </c>
      <c r="I781" s="2" t="s">
        <v>3884</v>
      </c>
      <c r="J781" s="2">
        <v>46.887</v>
      </c>
      <c r="K781" s="2">
        <v>-75.804000000000002</v>
      </c>
      <c r="L781" s="4">
        <f ca="1">(TODAY()-E781)/365</f>
        <v>26.63013698630137</v>
      </c>
    </row>
    <row r="782" spans="1:12" x14ac:dyDescent="0.3">
      <c r="A782" s="2">
        <v>781</v>
      </c>
      <c r="B782" s="2" t="s">
        <v>3885</v>
      </c>
      <c r="C782" s="2" t="s">
        <v>3886</v>
      </c>
      <c r="D782" s="2" t="s">
        <v>3887</v>
      </c>
      <c r="E782" s="3">
        <v>25200</v>
      </c>
      <c r="F782" s="2" t="s">
        <v>25</v>
      </c>
      <c r="G782" s="2" t="s">
        <v>3888</v>
      </c>
      <c r="H782" s="2" t="s">
        <v>51</v>
      </c>
      <c r="I782" s="2" t="s">
        <v>3889</v>
      </c>
      <c r="J782" s="2">
        <v>51.351999999999997</v>
      </c>
      <c r="K782" s="2">
        <v>-6.6000000000000003E-2</v>
      </c>
      <c r="L782" s="4">
        <f ca="1">(TODAY()-E782)/365</f>
        <v>55.2</v>
      </c>
    </row>
    <row r="783" spans="1:12" x14ac:dyDescent="0.3">
      <c r="A783" s="2">
        <v>782</v>
      </c>
      <c r="B783" s="2" t="s">
        <v>3890</v>
      </c>
      <c r="C783" s="2" t="s">
        <v>3891</v>
      </c>
      <c r="D783" s="2" t="s">
        <v>3892</v>
      </c>
      <c r="E783" s="3">
        <v>32079</v>
      </c>
      <c r="F783" s="2" t="s">
        <v>38</v>
      </c>
      <c r="G783" s="2" t="s">
        <v>3893</v>
      </c>
      <c r="H783" s="2" t="s">
        <v>45</v>
      </c>
      <c r="I783" s="2" t="s">
        <v>3894</v>
      </c>
      <c r="J783" s="2">
        <v>50.345999999999997</v>
      </c>
      <c r="K783" s="2">
        <v>-110.489</v>
      </c>
      <c r="L783" s="4">
        <f ca="1">(TODAY()-E783)/365</f>
        <v>36.353424657534248</v>
      </c>
    </row>
    <row r="784" spans="1:12" x14ac:dyDescent="0.3">
      <c r="A784" s="2">
        <v>783</v>
      </c>
      <c r="B784" s="2" t="s">
        <v>3895</v>
      </c>
      <c r="C784" s="2" t="s">
        <v>3896</v>
      </c>
      <c r="D784" s="2" t="s">
        <v>3897</v>
      </c>
      <c r="E784" s="3">
        <v>36882</v>
      </c>
      <c r="F784" s="2" t="s">
        <v>38</v>
      </c>
      <c r="G784" s="2" t="s">
        <v>3898</v>
      </c>
      <c r="H784" s="2" t="s">
        <v>27</v>
      </c>
      <c r="I784" s="2" t="s">
        <v>3899</v>
      </c>
      <c r="J784" s="2">
        <v>43.1</v>
      </c>
      <c r="K784" s="2">
        <v>-74.959999999999994</v>
      </c>
      <c r="L784" s="4">
        <f ca="1">(TODAY()-E784)/365</f>
        <v>23.194520547945206</v>
      </c>
    </row>
    <row r="785" spans="1:12" x14ac:dyDescent="0.3">
      <c r="A785" s="2">
        <v>784</v>
      </c>
      <c r="B785" s="2" t="s">
        <v>3900</v>
      </c>
      <c r="C785" s="2" t="s">
        <v>1513</v>
      </c>
      <c r="D785" s="2" t="s">
        <v>3901</v>
      </c>
      <c r="E785" s="3">
        <v>34725</v>
      </c>
      <c r="F785" s="2" t="s">
        <v>92</v>
      </c>
      <c r="G785" s="2" t="s">
        <v>3902</v>
      </c>
      <c r="H785" s="2" t="s">
        <v>45</v>
      </c>
      <c r="I785" s="2" t="s">
        <v>3903</v>
      </c>
      <c r="J785" s="2">
        <v>46.511000000000003</v>
      </c>
      <c r="K785" s="2">
        <v>-71.382000000000005</v>
      </c>
      <c r="L785" s="4">
        <f ca="1">(TODAY()-E785)/365</f>
        <v>29.104109589041094</v>
      </c>
    </row>
    <row r="786" spans="1:12" x14ac:dyDescent="0.3">
      <c r="A786" s="2">
        <v>785</v>
      </c>
      <c r="B786" s="2" t="s">
        <v>3904</v>
      </c>
      <c r="C786" s="2" t="s">
        <v>3905</v>
      </c>
      <c r="D786" s="2" t="s">
        <v>3906</v>
      </c>
      <c r="E786" s="3">
        <v>35744</v>
      </c>
      <c r="F786" s="2" t="s">
        <v>38</v>
      </c>
      <c r="G786" s="2" t="s">
        <v>3907</v>
      </c>
      <c r="H786" s="2" t="s">
        <v>1929</v>
      </c>
      <c r="I786" s="2" t="s">
        <v>3908</v>
      </c>
      <c r="J786" s="2">
        <v>-33.777000000000001</v>
      </c>
      <c r="K786" s="2">
        <v>150.76499999999999</v>
      </c>
      <c r="L786" s="4">
        <f ca="1">(TODAY()-E786)/365</f>
        <v>26.312328767123287</v>
      </c>
    </row>
    <row r="787" spans="1:12" x14ac:dyDescent="0.3">
      <c r="A787" s="2">
        <v>786</v>
      </c>
      <c r="B787" s="2" t="s">
        <v>3909</v>
      </c>
      <c r="C787" s="2" t="s">
        <v>3910</v>
      </c>
      <c r="D787" s="2" t="s">
        <v>3911</v>
      </c>
      <c r="E787" s="3">
        <v>35787</v>
      </c>
      <c r="F787" s="2" t="s">
        <v>38</v>
      </c>
      <c r="G787" s="2" t="s">
        <v>3912</v>
      </c>
      <c r="H787" s="2" t="s">
        <v>45</v>
      </c>
      <c r="I787" s="2" t="s">
        <v>3913</v>
      </c>
      <c r="J787" s="2">
        <v>46.932000000000002</v>
      </c>
      <c r="K787" s="2">
        <v>-73.155000000000001</v>
      </c>
      <c r="L787" s="4">
        <f ca="1">(TODAY()-E787)/365</f>
        <v>26.194520547945206</v>
      </c>
    </row>
    <row r="788" spans="1:12" x14ac:dyDescent="0.3">
      <c r="A788" s="2">
        <v>787</v>
      </c>
      <c r="B788" s="2" t="s">
        <v>3914</v>
      </c>
      <c r="C788" s="2" t="s">
        <v>3915</v>
      </c>
      <c r="D788" s="2" t="s">
        <v>3916</v>
      </c>
      <c r="E788" s="3">
        <v>37108</v>
      </c>
      <c r="G788" s="2" t="s">
        <v>3917</v>
      </c>
      <c r="H788" s="2" t="s">
        <v>1929</v>
      </c>
      <c r="I788" s="2" t="s">
        <v>3918</v>
      </c>
      <c r="J788" s="2">
        <v>-33.878999999999998</v>
      </c>
      <c r="K788" s="2">
        <v>150.833</v>
      </c>
      <c r="L788" s="4">
        <f ca="1">(TODAY()-E788)/365</f>
        <v>22.575342465753426</v>
      </c>
    </row>
    <row r="789" spans="1:12" x14ac:dyDescent="0.3">
      <c r="A789" s="2">
        <v>788</v>
      </c>
      <c r="B789" s="2" t="s">
        <v>3919</v>
      </c>
      <c r="C789" s="2" t="s">
        <v>3920</v>
      </c>
      <c r="D789" s="2" t="s">
        <v>3921</v>
      </c>
      <c r="E789" s="3">
        <v>31309</v>
      </c>
      <c r="F789" s="2" t="s">
        <v>25</v>
      </c>
      <c r="G789" s="2" t="s">
        <v>3922</v>
      </c>
      <c r="H789" s="2" t="s">
        <v>51</v>
      </c>
      <c r="I789" s="2" t="s">
        <v>3923</v>
      </c>
      <c r="J789" s="2">
        <v>51.67</v>
      </c>
      <c r="K789" s="2">
        <v>-0.313</v>
      </c>
      <c r="L789" s="4">
        <f ca="1">(TODAY()-E789)/365</f>
        <v>38.463013698630135</v>
      </c>
    </row>
    <row r="790" spans="1:12" x14ac:dyDescent="0.3">
      <c r="A790" s="2">
        <v>789</v>
      </c>
      <c r="B790" s="2" t="s">
        <v>3924</v>
      </c>
      <c r="C790" s="2" t="s">
        <v>3925</v>
      </c>
      <c r="D790" s="2" t="s">
        <v>3926</v>
      </c>
      <c r="E790" s="3">
        <v>31627</v>
      </c>
      <c r="F790" s="2" t="s">
        <v>38</v>
      </c>
      <c r="G790" s="2" t="s">
        <v>3927</v>
      </c>
      <c r="H790" s="2" t="s">
        <v>3135</v>
      </c>
      <c r="I790" s="2" t="s">
        <v>3928</v>
      </c>
      <c r="J790" s="2">
        <v>18.396000000000001</v>
      </c>
      <c r="K790" s="2">
        <v>-66.010999999999996</v>
      </c>
      <c r="L790" s="4">
        <f ca="1">(TODAY()-E790)/365</f>
        <v>37.591780821917808</v>
      </c>
    </row>
    <row r="791" spans="1:12" x14ac:dyDescent="0.3">
      <c r="A791" s="2">
        <v>790</v>
      </c>
      <c r="B791" s="2" t="s">
        <v>3929</v>
      </c>
      <c r="C791" s="2" t="s">
        <v>3930</v>
      </c>
      <c r="D791" s="2" t="s">
        <v>3931</v>
      </c>
      <c r="E791" s="3">
        <v>37947</v>
      </c>
      <c r="F791" s="2" t="s">
        <v>25</v>
      </c>
      <c r="G791" s="2" t="s">
        <v>3932</v>
      </c>
      <c r="H791" s="2" t="s">
        <v>27</v>
      </c>
      <c r="I791" s="2" t="s">
        <v>3933</v>
      </c>
      <c r="J791" s="2">
        <v>36.204000000000001</v>
      </c>
      <c r="K791" s="2">
        <v>-84.257999999999996</v>
      </c>
      <c r="L791" s="4">
        <f ca="1">(TODAY()-E791)/365</f>
        <v>20.276712328767122</v>
      </c>
    </row>
    <row r="792" spans="1:12" x14ac:dyDescent="0.3">
      <c r="A792" s="2">
        <v>791</v>
      </c>
      <c r="B792" s="2" t="s">
        <v>3934</v>
      </c>
      <c r="C792" s="2" t="s">
        <v>3935</v>
      </c>
      <c r="D792" s="2" t="s">
        <v>3936</v>
      </c>
      <c r="E792" s="3">
        <v>34447</v>
      </c>
      <c r="F792" s="2" t="s">
        <v>25</v>
      </c>
      <c r="G792" s="2" t="s">
        <v>3937</v>
      </c>
      <c r="H792" s="2" t="s">
        <v>27</v>
      </c>
      <c r="I792" s="2" t="s">
        <v>3938</v>
      </c>
      <c r="J792" s="2">
        <v>42.671999999999997</v>
      </c>
      <c r="K792" s="2">
        <v>-97.875</v>
      </c>
      <c r="L792" s="4">
        <f ca="1">(TODAY()-E792)/365</f>
        <v>29.865753424657534</v>
      </c>
    </row>
    <row r="793" spans="1:12" x14ac:dyDescent="0.3">
      <c r="A793" s="2">
        <v>792</v>
      </c>
      <c r="B793" s="2" t="s">
        <v>3939</v>
      </c>
      <c r="C793" s="2" t="s">
        <v>3940</v>
      </c>
      <c r="D793" s="2" t="s">
        <v>3941</v>
      </c>
      <c r="E793" s="3">
        <v>27529</v>
      </c>
      <c r="F793" s="2" t="s">
        <v>38</v>
      </c>
      <c r="G793" s="2" t="s">
        <v>3942</v>
      </c>
      <c r="H793" s="2" t="s">
        <v>27</v>
      </c>
      <c r="I793" s="2" t="s">
        <v>3943</v>
      </c>
      <c r="J793" s="2">
        <v>37.631999999999998</v>
      </c>
      <c r="K793" s="2">
        <v>-94.174999999999997</v>
      </c>
      <c r="L793" s="4">
        <f ca="1">(TODAY()-E793)/365</f>
        <v>48.819178082191783</v>
      </c>
    </row>
    <row r="794" spans="1:12" x14ac:dyDescent="0.3">
      <c r="A794" s="2">
        <v>793</v>
      </c>
      <c r="B794" s="2" t="s">
        <v>3944</v>
      </c>
      <c r="C794" s="2" t="s">
        <v>3945</v>
      </c>
      <c r="D794" s="2" t="s">
        <v>3946</v>
      </c>
      <c r="E794" s="3">
        <v>35196</v>
      </c>
      <c r="F794" s="2" t="s">
        <v>38</v>
      </c>
      <c r="G794" s="2" t="s">
        <v>3947</v>
      </c>
      <c r="H794" s="2" t="s">
        <v>3135</v>
      </c>
      <c r="I794" s="2" t="s">
        <v>3948</v>
      </c>
      <c r="J794" s="2">
        <v>18.443000000000001</v>
      </c>
      <c r="K794" s="2">
        <v>-66.206999999999994</v>
      </c>
      <c r="L794" s="4">
        <f ca="1">(TODAY()-E794)/365</f>
        <v>27.813698630136987</v>
      </c>
    </row>
    <row r="795" spans="1:12" x14ac:dyDescent="0.3">
      <c r="A795" s="2">
        <v>794</v>
      </c>
      <c r="B795" s="2" t="s">
        <v>3949</v>
      </c>
      <c r="C795" s="2" t="s">
        <v>3950</v>
      </c>
      <c r="D795" s="2" t="s">
        <v>3951</v>
      </c>
      <c r="E795" s="3">
        <v>31904</v>
      </c>
      <c r="F795" s="2" t="s">
        <v>38</v>
      </c>
      <c r="G795" s="2" t="s">
        <v>3952</v>
      </c>
      <c r="H795" s="2" t="s">
        <v>1929</v>
      </c>
      <c r="I795" s="2" t="s">
        <v>3953</v>
      </c>
      <c r="J795" s="2">
        <v>-33.936999999999998</v>
      </c>
      <c r="K795" s="2">
        <v>150.94300000000001</v>
      </c>
      <c r="L795" s="4">
        <f ca="1">(TODAY()-E795)/365</f>
        <v>36.832876712328769</v>
      </c>
    </row>
    <row r="796" spans="1:12" x14ac:dyDescent="0.3">
      <c r="A796" s="2">
        <v>795</v>
      </c>
      <c r="B796" s="2" t="s">
        <v>3954</v>
      </c>
      <c r="C796" s="2" t="s">
        <v>3955</v>
      </c>
      <c r="D796" s="2" t="s">
        <v>3956</v>
      </c>
      <c r="E796" s="3">
        <v>37589</v>
      </c>
      <c r="F796" s="2" t="s">
        <v>25</v>
      </c>
      <c r="G796" s="2" t="s">
        <v>3957</v>
      </c>
      <c r="H796" s="2" t="s">
        <v>27</v>
      </c>
      <c r="I796" s="2" t="s">
        <v>3958</v>
      </c>
      <c r="J796" s="2">
        <v>40.630000000000003</v>
      </c>
      <c r="K796" s="2">
        <v>-78.793999999999997</v>
      </c>
      <c r="L796" s="4">
        <f ca="1">(TODAY()-E796)/365</f>
        <v>21.257534246575343</v>
      </c>
    </row>
    <row r="797" spans="1:12" x14ac:dyDescent="0.3">
      <c r="A797" s="2">
        <v>796</v>
      </c>
      <c r="B797" s="2" t="s">
        <v>3959</v>
      </c>
      <c r="C797" s="2" t="s">
        <v>3960</v>
      </c>
      <c r="D797" s="2" t="s">
        <v>3961</v>
      </c>
      <c r="E797" s="3">
        <v>37751</v>
      </c>
      <c r="F797" s="2" t="s">
        <v>25</v>
      </c>
      <c r="G797" s="2" t="s">
        <v>3962</v>
      </c>
      <c r="H797" s="2" t="s">
        <v>1929</v>
      </c>
      <c r="I797" s="2" t="s">
        <v>3963</v>
      </c>
      <c r="J797" s="2">
        <v>-34.020000000000003</v>
      </c>
      <c r="K797" s="2">
        <v>151.19499999999999</v>
      </c>
      <c r="L797" s="4">
        <f ca="1">(TODAY()-E797)/365</f>
        <v>20.813698630136987</v>
      </c>
    </row>
    <row r="798" spans="1:12" x14ac:dyDescent="0.3">
      <c r="A798" s="2">
        <v>797</v>
      </c>
      <c r="B798" s="2" t="s">
        <v>3964</v>
      </c>
      <c r="C798" s="2" t="s">
        <v>3965</v>
      </c>
      <c r="D798" s="2" t="s">
        <v>3966</v>
      </c>
      <c r="E798" s="3">
        <v>34127</v>
      </c>
      <c r="F798" s="2" t="s">
        <v>38</v>
      </c>
      <c r="G798" s="2" t="s">
        <v>3967</v>
      </c>
      <c r="H798" s="2" t="s">
        <v>27</v>
      </c>
      <c r="I798" s="2" t="s">
        <v>3968</v>
      </c>
      <c r="J798" s="2">
        <v>32.927999999999997</v>
      </c>
      <c r="K798" s="2">
        <v>-85.796999999999997</v>
      </c>
      <c r="L798" s="4">
        <f ca="1">(TODAY()-E798)/365</f>
        <v>30.742465753424657</v>
      </c>
    </row>
    <row r="799" spans="1:12" x14ac:dyDescent="0.3">
      <c r="A799" s="2">
        <v>798</v>
      </c>
      <c r="B799" s="2" t="s">
        <v>3969</v>
      </c>
      <c r="C799" s="2" t="s">
        <v>3970</v>
      </c>
      <c r="D799" s="2" t="s">
        <v>3971</v>
      </c>
      <c r="E799" s="3">
        <v>38140</v>
      </c>
      <c r="F799" s="2" t="s">
        <v>25</v>
      </c>
      <c r="G799" s="2" t="s">
        <v>3972</v>
      </c>
      <c r="H799" s="2" t="s">
        <v>1929</v>
      </c>
      <c r="I799" s="2" t="s">
        <v>3973</v>
      </c>
      <c r="J799" s="2">
        <v>-33.747999999999998</v>
      </c>
      <c r="K799" s="2">
        <v>151.20599999999999</v>
      </c>
      <c r="L799" s="4">
        <f ca="1">(TODAY()-E799)/365</f>
        <v>19.747945205479454</v>
      </c>
    </row>
    <row r="800" spans="1:12" x14ac:dyDescent="0.3">
      <c r="A800" s="2">
        <v>799</v>
      </c>
      <c r="B800" s="2" t="s">
        <v>3974</v>
      </c>
      <c r="C800" s="2" t="s">
        <v>3975</v>
      </c>
      <c r="D800" s="2" t="s">
        <v>3976</v>
      </c>
      <c r="E800" s="3">
        <v>31359</v>
      </c>
      <c r="F800" s="2" t="s">
        <v>25</v>
      </c>
      <c r="G800" s="2" t="s">
        <v>3977</v>
      </c>
      <c r="H800" s="2" t="s">
        <v>1929</v>
      </c>
      <c r="I800" s="2" t="s">
        <v>3978</v>
      </c>
      <c r="J800" s="2">
        <v>-33.86</v>
      </c>
      <c r="K800" s="2">
        <v>151.113</v>
      </c>
      <c r="L800" s="4">
        <f ca="1">(TODAY()-E800)/365</f>
        <v>38.326027397260276</v>
      </c>
    </row>
    <row r="801" spans="1:12" x14ac:dyDescent="0.3">
      <c r="A801" s="2">
        <v>800</v>
      </c>
      <c r="B801" s="2" t="s">
        <v>3979</v>
      </c>
      <c r="C801" s="2" t="s">
        <v>3980</v>
      </c>
      <c r="D801" s="2" t="s">
        <v>3981</v>
      </c>
      <c r="E801" s="3">
        <v>31581</v>
      </c>
      <c r="F801" s="2" t="s">
        <v>38</v>
      </c>
      <c r="G801" s="2" t="s">
        <v>3982</v>
      </c>
      <c r="H801" s="2" t="s">
        <v>3135</v>
      </c>
      <c r="I801" s="2" t="s">
        <v>3983</v>
      </c>
      <c r="J801" s="2">
        <v>18.338000000000001</v>
      </c>
      <c r="K801" s="2">
        <v>-66.221000000000004</v>
      </c>
      <c r="L801" s="4">
        <f ca="1">(TODAY()-E801)/365</f>
        <v>37.717808219178082</v>
      </c>
    </row>
    <row r="802" spans="1:12" x14ac:dyDescent="0.3">
      <c r="A802" s="2">
        <v>801</v>
      </c>
      <c r="B802" s="2" t="s">
        <v>3984</v>
      </c>
      <c r="C802" s="2" t="s">
        <v>3985</v>
      </c>
      <c r="D802" s="2" t="s">
        <v>3986</v>
      </c>
      <c r="E802" s="3">
        <v>33266</v>
      </c>
      <c r="F802" s="2" t="s">
        <v>25</v>
      </c>
      <c r="G802" s="2" t="s">
        <v>3987</v>
      </c>
      <c r="H802" s="2" t="s">
        <v>51</v>
      </c>
      <c r="I802" s="2" t="s">
        <v>3988</v>
      </c>
      <c r="J802" s="2">
        <v>51.344000000000001</v>
      </c>
      <c r="K802" s="2">
        <v>0.315</v>
      </c>
      <c r="L802" s="4">
        <f ca="1">(TODAY()-E802)/365</f>
        <v>33.101369863013701</v>
      </c>
    </row>
    <row r="803" spans="1:12" x14ac:dyDescent="0.3">
      <c r="A803" s="2">
        <v>802</v>
      </c>
      <c r="B803" s="2" t="s">
        <v>3989</v>
      </c>
      <c r="C803" s="2" t="s">
        <v>3990</v>
      </c>
      <c r="D803" s="2" t="s">
        <v>3991</v>
      </c>
      <c r="E803" s="3">
        <v>34088</v>
      </c>
      <c r="F803" s="2" t="s">
        <v>25</v>
      </c>
      <c r="G803" s="2" t="s">
        <v>3992</v>
      </c>
      <c r="H803" s="2" t="s">
        <v>27</v>
      </c>
      <c r="I803" s="2" t="s">
        <v>3993</v>
      </c>
      <c r="J803" s="2">
        <v>39.985999999999997</v>
      </c>
      <c r="K803" s="2">
        <v>-84.254999999999995</v>
      </c>
      <c r="L803" s="4">
        <f ca="1">(TODAY()-E803)/365</f>
        <v>30.849315068493151</v>
      </c>
    </row>
    <row r="804" spans="1:12" x14ac:dyDescent="0.3">
      <c r="A804" s="2">
        <v>803</v>
      </c>
      <c r="B804" s="2" t="s">
        <v>2142</v>
      </c>
      <c r="C804" s="2" t="s">
        <v>3994</v>
      </c>
      <c r="D804" s="2" t="s">
        <v>3995</v>
      </c>
      <c r="E804" s="3">
        <v>29278</v>
      </c>
      <c r="F804" s="2" t="s">
        <v>25</v>
      </c>
      <c r="G804" s="2" t="s">
        <v>3996</v>
      </c>
      <c r="H804" s="2" t="s">
        <v>45</v>
      </c>
      <c r="I804" s="2" t="s">
        <v>3997</v>
      </c>
      <c r="J804" s="2">
        <v>46.844000000000001</v>
      </c>
      <c r="K804" s="2">
        <v>-75.524000000000001</v>
      </c>
      <c r="L804" s="4">
        <f ca="1">(TODAY()-E804)/365</f>
        <v>44.027397260273972</v>
      </c>
    </row>
    <row r="805" spans="1:12" x14ac:dyDescent="0.3">
      <c r="A805" s="2">
        <v>804</v>
      </c>
      <c r="B805" s="2" t="s">
        <v>3998</v>
      </c>
      <c r="C805" s="2" t="s">
        <v>3999</v>
      </c>
      <c r="D805" s="2" t="s">
        <v>4000</v>
      </c>
      <c r="E805" s="3">
        <v>35505</v>
      </c>
      <c r="F805" s="2" t="s">
        <v>25</v>
      </c>
      <c r="G805" s="2" t="s">
        <v>4001</v>
      </c>
      <c r="H805" s="2" t="s">
        <v>1929</v>
      </c>
      <c r="I805" s="2" t="s">
        <v>4002</v>
      </c>
      <c r="J805" s="2">
        <v>-33.868000000000002</v>
      </c>
      <c r="K805" s="2">
        <v>151.012</v>
      </c>
      <c r="L805" s="4">
        <f ca="1">(TODAY()-E805)/365</f>
        <v>26.967123287671232</v>
      </c>
    </row>
    <row r="806" spans="1:12" x14ac:dyDescent="0.3">
      <c r="A806" s="2">
        <v>805</v>
      </c>
      <c r="B806" s="2" t="s">
        <v>4003</v>
      </c>
      <c r="C806" s="2" t="s">
        <v>4004</v>
      </c>
      <c r="D806" s="2" t="s">
        <v>4005</v>
      </c>
      <c r="E806" s="3">
        <v>37519</v>
      </c>
      <c r="F806" s="2" t="s">
        <v>38</v>
      </c>
      <c r="G806" s="2" t="s">
        <v>4006</v>
      </c>
      <c r="H806" s="2" t="s">
        <v>3135</v>
      </c>
      <c r="I806" s="2" t="s">
        <v>4007</v>
      </c>
      <c r="J806" s="2">
        <v>18.34</v>
      </c>
      <c r="K806" s="2">
        <v>-66.034999999999997</v>
      </c>
      <c r="L806" s="4">
        <f ca="1">(TODAY()-E806)/365</f>
        <v>21.449315068493149</v>
      </c>
    </row>
    <row r="807" spans="1:12" x14ac:dyDescent="0.3">
      <c r="A807" s="2">
        <v>806</v>
      </c>
      <c r="B807" s="2" t="s">
        <v>4008</v>
      </c>
      <c r="C807" s="2" t="s">
        <v>4009</v>
      </c>
      <c r="D807" s="2" t="s">
        <v>4010</v>
      </c>
      <c r="E807" s="3">
        <v>34211</v>
      </c>
      <c r="F807" s="2" t="s">
        <v>38</v>
      </c>
      <c r="G807" s="2" t="s">
        <v>4011</v>
      </c>
      <c r="H807" s="2" t="s">
        <v>27</v>
      </c>
      <c r="I807" s="2" t="s">
        <v>4012</v>
      </c>
      <c r="J807" s="2">
        <v>35.872</v>
      </c>
      <c r="K807" s="2">
        <v>-84.344999999999999</v>
      </c>
      <c r="L807" s="4">
        <f ca="1">(TODAY()-E807)/365</f>
        <v>30.512328767123286</v>
      </c>
    </row>
    <row r="808" spans="1:12" x14ac:dyDescent="0.3">
      <c r="A808" s="2">
        <v>807</v>
      </c>
      <c r="B808" s="2" t="s">
        <v>2889</v>
      </c>
      <c r="C808" s="2" t="s">
        <v>1821</v>
      </c>
      <c r="D808" s="2" t="s">
        <v>4013</v>
      </c>
      <c r="E808" s="3">
        <v>33926</v>
      </c>
      <c r="F808" s="2" t="s">
        <v>38</v>
      </c>
      <c r="G808" s="2" t="s">
        <v>4014</v>
      </c>
      <c r="H808" s="2" t="s">
        <v>1929</v>
      </c>
      <c r="I808" s="2" t="s">
        <v>4015</v>
      </c>
      <c r="J808" s="2">
        <v>-33.914000000000001</v>
      </c>
      <c r="K808" s="2">
        <v>150.72800000000001</v>
      </c>
      <c r="L808" s="4">
        <f ca="1">(TODAY()-E808)/365</f>
        <v>31.293150684931508</v>
      </c>
    </row>
    <row r="809" spans="1:12" x14ac:dyDescent="0.3">
      <c r="A809" s="2">
        <v>808</v>
      </c>
      <c r="B809" s="2" t="s">
        <v>4016</v>
      </c>
      <c r="C809" s="2" t="s">
        <v>4017</v>
      </c>
      <c r="D809" s="2" t="s">
        <v>4018</v>
      </c>
      <c r="E809" s="3">
        <v>35645</v>
      </c>
      <c r="F809" s="2" t="s">
        <v>25</v>
      </c>
      <c r="G809" s="2" t="s">
        <v>4019</v>
      </c>
      <c r="H809" s="2" t="s">
        <v>3135</v>
      </c>
      <c r="I809" s="2" t="s">
        <v>4020</v>
      </c>
      <c r="J809" s="2">
        <v>18.393999999999998</v>
      </c>
      <c r="K809" s="2">
        <v>-66.161000000000001</v>
      </c>
      <c r="L809" s="4">
        <f ca="1">(TODAY()-E809)/365</f>
        <v>26.583561643835615</v>
      </c>
    </row>
    <row r="810" spans="1:12" x14ac:dyDescent="0.3">
      <c r="A810" s="2">
        <v>809</v>
      </c>
      <c r="B810" s="2" t="s">
        <v>4021</v>
      </c>
      <c r="C810" s="2" t="s">
        <v>4022</v>
      </c>
      <c r="D810" s="2" t="s">
        <v>4023</v>
      </c>
      <c r="E810" s="3">
        <v>37053</v>
      </c>
      <c r="F810" s="2" t="s">
        <v>38</v>
      </c>
      <c r="G810" s="2" t="s">
        <v>4024</v>
      </c>
      <c r="H810" s="2" t="s">
        <v>51</v>
      </c>
      <c r="I810" s="2" t="s">
        <v>4025</v>
      </c>
      <c r="J810" s="2">
        <v>51.375</v>
      </c>
      <c r="K810" s="2">
        <v>-0.109</v>
      </c>
      <c r="L810" s="4">
        <f ca="1">(TODAY()-E810)/365</f>
        <v>22.726027397260275</v>
      </c>
    </row>
    <row r="811" spans="1:12" x14ac:dyDescent="0.3">
      <c r="A811" s="2">
        <v>810</v>
      </c>
      <c r="B811" s="2" t="s">
        <v>4026</v>
      </c>
      <c r="C811" s="2" t="s">
        <v>670</v>
      </c>
      <c r="D811" s="2" t="s">
        <v>4027</v>
      </c>
      <c r="E811" s="3">
        <v>31973</v>
      </c>
      <c r="F811" s="2" t="s">
        <v>25</v>
      </c>
      <c r="G811" s="2" t="s">
        <v>4028</v>
      </c>
      <c r="H811" s="2" t="s">
        <v>1929</v>
      </c>
      <c r="I811" s="2" t="s">
        <v>4029</v>
      </c>
      <c r="J811" s="2">
        <v>-33.738</v>
      </c>
      <c r="K811" s="2">
        <v>150.797</v>
      </c>
      <c r="L811" s="4">
        <f ca="1">(TODAY()-E811)/365</f>
        <v>36.643835616438359</v>
      </c>
    </row>
    <row r="812" spans="1:12" x14ac:dyDescent="0.3">
      <c r="A812" s="2">
        <v>811</v>
      </c>
      <c r="B812" s="2" t="s">
        <v>1701</v>
      </c>
      <c r="C812" s="2" t="s">
        <v>4030</v>
      </c>
      <c r="D812" s="2" t="s">
        <v>4031</v>
      </c>
      <c r="E812" s="3">
        <v>32031</v>
      </c>
      <c r="F812" s="2" t="s">
        <v>38</v>
      </c>
      <c r="G812" s="2" t="s">
        <v>4032</v>
      </c>
      <c r="H812" s="2" t="s">
        <v>27</v>
      </c>
      <c r="I812" s="2" t="s">
        <v>4033</v>
      </c>
      <c r="J812" s="2">
        <v>36.847999999999999</v>
      </c>
      <c r="K812" s="2">
        <v>-91.007000000000005</v>
      </c>
      <c r="L812" s="4">
        <f ca="1">(TODAY()-E812)/365</f>
        <v>36.484931506849314</v>
      </c>
    </row>
    <row r="813" spans="1:12" x14ac:dyDescent="0.3">
      <c r="A813" s="2">
        <v>812</v>
      </c>
      <c r="B813" s="2" t="s">
        <v>4034</v>
      </c>
      <c r="C813" s="2" t="s">
        <v>4035</v>
      </c>
      <c r="D813" s="2" t="s">
        <v>4036</v>
      </c>
      <c r="E813" s="3">
        <v>33492</v>
      </c>
      <c r="F813" s="2" t="s">
        <v>38</v>
      </c>
      <c r="G813" s="2" t="s">
        <v>4037</v>
      </c>
      <c r="H813" s="2" t="s">
        <v>3135</v>
      </c>
      <c r="I813" s="2" t="s">
        <v>4038</v>
      </c>
      <c r="J813" s="2">
        <v>18.399000000000001</v>
      </c>
      <c r="K813" s="2">
        <v>-65.975999999999999</v>
      </c>
      <c r="L813" s="4">
        <f ca="1">(TODAY()-E813)/365</f>
        <v>32.482191780821921</v>
      </c>
    </row>
    <row r="814" spans="1:12" x14ac:dyDescent="0.3">
      <c r="A814" s="2">
        <v>813</v>
      </c>
      <c r="B814" s="2" t="s">
        <v>4039</v>
      </c>
      <c r="C814" s="2" t="s">
        <v>4040</v>
      </c>
      <c r="D814" s="2" t="s">
        <v>4041</v>
      </c>
      <c r="E814" s="3">
        <v>35561</v>
      </c>
      <c r="G814" s="2" t="s">
        <v>4042</v>
      </c>
      <c r="H814" s="2" t="s">
        <v>27</v>
      </c>
      <c r="I814" s="2" t="s">
        <v>4043</v>
      </c>
      <c r="J814" s="2">
        <v>34.549999999999997</v>
      </c>
      <c r="K814" s="2">
        <v>-95.683000000000007</v>
      </c>
      <c r="L814" s="4">
        <f ca="1">(TODAY()-E814)/365</f>
        <v>26.813698630136987</v>
      </c>
    </row>
    <row r="815" spans="1:12" x14ac:dyDescent="0.3">
      <c r="A815" s="2">
        <v>814</v>
      </c>
      <c r="B815" s="2" t="s">
        <v>4044</v>
      </c>
      <c r="C815" s="2" t="s">
        <v>4045</v>
      </c>
      <c r="D815" s="2" t="s">
        <v>4046</v>
      </c>
      <c r="E815" s="3">
        <v>22626</v>
      </c>
      <c r="G815" s="2" t="s">
        <v>4047</v>
      </c>
      <c r="H815" s="2" t="s">
        <v>51</v>
      </c>
      <c r="I815" s="2" t="s">
        <v>4048</v>
      </c>
      <c r="J815" s="2">
        <v>51.78</v>
      </c>
      <c r="K815" s="2">
        <v>0.43</v>
      </c>
      <c r="L815" s="4">
        <f ca="1">(TODAY()-E815)/365</f>
        <v>62.252054794520546</v>
      </c>
    </row>
    <row r="816" spans="1:12" x14ac:dyDescent="0.3">
      <c r="A816" s="2">
        <v>815</v>
      </c>
      <c r="B816" s="2" t="s">
        <v>4049</v>
      </c>
      <c r="C816" s="2" t="s">
        <v>4050</v>
      </c>
      <c r="D816" s="2" t="s">
        <v>4051</v>
      </c>
      <c r="E816" s="3">
        <v>32554</v>
      </c>
      <c r="F816" s="2" t="s">
        <v>25</v>
      </c>
      <c r="G816" s="2" t="s">
        <v>4052</v>
      </c>
      <c r="H816" s="2" t="s">
        <v>1929</v>
      </c>
      <c r="I816" s="2" t="s">
        <v>4053</v>
      </c>
      <c r="J816" s="2">
        <v>-33.862000000000002</v>
      </c>
      <c r="K816" s="2">
        <v>151.226</v>
      </c>
      <c r="L816" s="4">
        <f ca="1">(TODAY()-E816)/365</f>
        <v>35.052054794520551</v>
      </c>
    </row>
    <row r="817" spans="1:12" x14ac:dyDescent="0.3">
      <c r="A817" s="2">
        <v>816</v>
      </c>
      <c r="B817" s="2" t="s">
        <v>4054</v>
      </c>
      <c r="C817" s="2" t="s">
        <v>4055</v>
      </c>
      <c r="D817" s="2" t="s">
        <v>4056</v>
      </c>
      <c r="E817" s="3">
        <v>34291</v>
      </c>
      <c r="F817" s="2" t="s">
        <v>25</v>
      </c>
      <c r="G817" s="2" t="s">
        <v>4057</v>
      </c>
      <c r="H817" s="2" t="s">
        <v>27</v>
      </c>
      <c r="I817" s="2" t="s">
        <v>4058</v>
      </c>
      <c r="J817" s="2">
        <v>42.976999999999997</v>
      </c>
      <c r="K817" s="2">
        <v>-79.656999999999996</v>
      </c>
      <c r="L817" s="4">
        <f ca="1">(TODAY()-E817)/365</f>
        <v>30.293150684931508</v>
      </c>
    </row>
    <row r="818" spans="1:12" x14ac:dyDescent="0.3">
      <c r="A818" s="2">
        <v>817</v>
      </c>
      <c r="B818" s="2" t="s">
        <v>4059</v>
      </c>
      <c r="C818" s="2" t="s">
        <v>4060</v>
      </c>
      <c r="D818" s="2" t="s">
        <v>4061</v>
      </c>
      <c r="E818" s="3">
        <v>36575</v>
      </c>
      <c r="F818" s="2" t="s">
        <v>25</v>
      </c>
      <c r="G818" s="2" t="s">
        <v>4062</v>
      </c>
      <c r="H818" s="2" t="s">
        <v>45</v>
      </c>
      <c r="I818" s="2" t="s">
        <v>4063</v>
      </c>
      <c r="J818" s="2">
        <v>45.323</v>
      </c>
      <c r="K818" s="2">
        <v>-71.067999999999998</v>
      </c>
      <c r="L818" s="4">
        <f ca="1">(TODAY()-E818)/365</f>
        <v>24.035616438356165</v>
      </c>
    </row>
    <row r="819" spans="1:12" x14ac:dyDescent="0.3">
      <c r="A819" s="2">
        <v>818</v>
      </c>
      <c r="B819" s="2" t="s">
        <v>4064</v>
      </c>
      <c r="C819" s="2" t="s">
        <v>4065</v>
      </c>
      <c r="D819" s="2" t="s">
        <v>4066</v>
      </c>
      <c r="E819" s="3">
        <v>32813</v>
      </c>
      <c r="F819" s="2" t="s">
        <v>38</v>
      </c>
      <c r="G819" s="2" t="s">
        <v>4067</v>
      </c>
      <c r="H819" s="2" t="s">
        <v>27</v>
      </c>
      <c r="I819" s="2" t="s">
        <v>4068</v>
      </c>
      <c r="J819" s="2">
        <v>35.9</v>
      </c>
      <c r="K819" s="2">
        <v>-99.677999999999997</v>
      </c>
      <c r="L819" s="4">
        <f ca="1">(TODAY()-E819)/365</f>
        <v>34.342465753424655</v>
      </c>
    </row>
    <row r="820" spans="1:12" x14ac:dyDescent="0.3">
      <c r="A820" s="2">
        <v>819</v>
      </c>
      <c r="B820" s="2" t="s">
        <v>4069</v>
      </c>
      <c r="C820" s="2" t="s">
        <v>4070</v>
      </c>
      <c r="D820" s="2" t="s">
        <v>4071</v>
      </c>
      <c r="E820" s="3">
        <v>35775</v>
      </c>
      <c r="G820" s="2" t="s">
        <v>4072</v>
      </c>
      <c r="H820" s="2" t="s">
        <v>45</v>
      </c>
      <c r="I820" s="2" t="s">
        <v>4073</v>
      </c>
      <c r="J820" s="2">
        <v>52.08</v>
      </c>
      <c r="K820" s="2">
        <v>-117.639</v>
      </c>
      <c r="L820" s="4">
        <f ca="1">(TODAY()-E820)/365</f>
        <v>26.227397260273971</v>
      </c>
    </row>
    <row r="821" spans="1:12" x14ac:dyDescent="0.3">
      <c r="A821" s="2">
        <v>820</v>
      </c>
      <c r="B821" s="2" t="s">
        <v>4074</v>
      </c>
      <c r="C821" s="2" t="s">
        <v>4075</v>
      </c>
      <c r="D821" s="2" t="s">
        <v>4076</v>
      </c>
      <c r="E821" s="3">
        <v>35046</v>
      </c>
      <c r="F821" s="2" t="s">
        <v>25</v>
      </c>
      <c r="G821" s="2" t="s">
        <v>4077</v>
      </c>
      <c r="H821" s="2" t="s">
        <v>27</v>
      </c>
      <c r="I821" s="2" t="s">
        <v>4078</v>
      </c>
      <c r="J821" s="2">
        <v>32.546999999999997</v>
      </c>
      <c r="K821" s="2">
        <v>-81.897999999999996</v>
      </c>
      <c r="L821" s="4">
        <f ca="1">(TODAY()-E821)/365</f>
        <v>28.224657534246575</v>
      </c>
    </row>
    <row r="822" spans="1:12" x14ac:dyDescent="0.3">
      <c r="A822" s="2">
        <v>821</v>
      </c>
      <c r="B822" s="2" t="s">
        <v>4079</v>
      </c>
      <c r="C822" s="2" t="s">
        <v>4080</v>
      </c>
      <c r="D822" s="2" t="s">
        <v>4081</v>
      </c>
      <c r="E822" s="3">
        <v>34026</v>
      </c>
      <c r="F822" s="2" t="s">
        <v>38</v>
      </c>
      <c r="G822" s="2" t="s">
        <v>4082</v>
      </c>
      <c r="H822" s="2" t="s">
        <v>1929</v>
      </c>
      <c r="I822" s="2" t="s">
        <v>4083</v>
      </c>
      <c r="J822" s="2">
        <v>-33.972999999999999</v>
      </c>
      <c r="K822" s="2">
        <v>150.90199999999999</v>
      </c>
      <c r="L822" s="4">
        <f ca="1">(TODAY()-E822)/365</f>
        <v>31.019178082191782</v>
      </c>
    </row>
    <row r="823" spans="1:12" x14ac:dyDescent="0.3">
      <c r="A823" s="2">
        <v>822</v>
      </c>
      <c r="B823" s="2" t="s">
        <v>4084</v>
      </c>
      <c r="C823" s="2" t="s">
        <v>4085</v>
      </c>
      <c r="D823" s="2" t="s">
        <v>4086</v>
      </c>
      <c r="E823" s="3">
        <v>32921</v>
      </c>
      <c r="F823" s="2" t="s">
        <v>38</v>
      </c>
      <c r="G823" s="2" t="s">
        <v>4087</v>
      </c>
      <c r="H823" s="2" t="s">
        <v>1929</v>
      </c>
      <c r="I823" s="2" t="s">
        <v>4088</v>
      </c>
      <c r="J823" s="2">
        <v>-33.765000000000001</v>
      </c>
      <c r="K823" s="2">
        <v>151.21199999999999</v>
      </c>
      <c r="L823" s="4">
        <f ca="1">(TODAY()-E823)/365</f>
        <v>34.046575342465751</v>
      </c>
    </row>
    <row r="824" spans="1:12" x14ac:dyDescent="0.3">
      <c r="A824" s="2">
        <v>823</v>
      </c>
      <c r="B824" s="2" t="s">
        <v>4089</v>
      </c>
      <c r="C824" s="2" t="s">
        <v>4090</v>
      </c>
      <c r="D824" s="2" t="s">
        <v>4091</v>
      </c>
      <c r="E824" s="3">
        <v>37263</v>
      </c>
      <c r="F824" s="2" t="s">
        <v>25</v>
      </c>
      <c r="G824" s="2" t="s">
        <v>4092</v>
      </c>
      <c r="H824" s="2" t="s">
        <v>1929</v>
      </c>
      <c r="I824" s="2" t="s">
        <v>4093</v>
      </c>
      <c r="J824" s="2">
        <v>-33.957000000000001</v>
      </c>
      <c r="K824" s="2">
        <v>151.059</v>
      </c>
      <c r="L824" s="4">
        <f ca="1">(TODAY()-E824)/365</f>
        <v>22.150684931506849</v>
      </c>
    </row>
    <row r="825" spans="1:12" x14ac:dyDescent="0.3">
      <c r="A825" s="2">
        <v>824</v>
      </c>
      <c r="B825" s="2" t="s">
        <v>4094</v>
      </c>
      <c r="C825" s="2" t="s">
        <v>4095</v>
      </c>
      <c r="D825" s="2" t="s">
        <v>4096</v>
      </c>
      <c r="E825" s="3">
        <v>32955</v>
      </c>
      <c r="F825" s="2" t="s">
        <v>38</v>
      </c>
      <c r="G825" s="2" t="s">
        <v>4097</v>
      </c>
      <c r="H825" s="2" t="s">
        <v>3135</v>
      </c>
      <c r="I825" s="2" t="s">
        <v>4098</v>
      </c>
      <c r="J825" s="2">
        <v>18.401</v>
      </c>
      <c r="K825" s="2">
        <v>-66.046999999999997</v>
      </c>
      <c r="L825" s="4">
        <f ca="1">(TODAY()-E825)/365</f>
        <v>33.953424657534249</v>
      </c>
    </row>
    <row r="826" spans="1:12" x14ac:dyDescent="0.3">
      <c r="A826" s="2">
        <v>825</v>
      </c>
      <c r="B826" s="2" t="s">
        <v>4099</v>
      </c>
      <c r="C826" s="2" t="s">
        <v>4100</v>
      </c>
      <c r="D826" s="2" t="s">
        <v>4101</v>
      </c>
      <c r="E826" s="3">
        <v>32049</v>
      </c>
      <c r="F826" s="2" t="s">
        <v>25</v>
      </c>
      <c r="G826" s="2" t="s">
        <v>4102</v>
      </c>
      <c r="H826" s="2" t="s">
        <v>45</v>
      </c>
      <c r="I826" s="2" t="s">
        <v>4103</v>
      </c>
      <c r="J826" s="2">
        <v>51.116999999999997</v>
      </c>
      <c r="K826" s="2">
        <v>-113.941</v>
      </c>
      <c r="L826" s="4">
        <f ca="1">(TODAY()-E826)/365</f>
        <v>36.435616438356163</v>
      </c>
    </row>
    <row r="827" spans="1:12" x14ac:dyDescent="0.3">
      <c r="A827" s="2">
        <v>826</v>
      </c>
      <c r="B827" s="2" t="s">
        <v>4104</v>
      </c>
      <c r="C827" s="2" t="s">
        <v>4105</v>
      </c>
      <c r="D827" s="2" t="s">
        <v>4106</v>
      </c>
      <c r="E827" s="3">
        <v>34207</v>
      </c>
      <c r="F827" s="2" t="s">
        <v>25</v>
      </c>
      <c r="G827" s="2" t="s">
        <v>4107</v>
      </c>
      <c r="H827" s="2" t="s">
        <v>51</v>
      </c>
      <c r="I827" s="2" t="s">
        <v>4108</v>
      </c>
      <c r="J827" s="2">
        <v>51.384</v>
      </c>
      <c r="K827" s="2">
        <v>0.34300000000000003</v>
      </c>
      <c r="L827" s="4">
        <f ca="1">(TODAY()-E827)/365</f>
        <v>30.523287671232875</v>
      </c>
    </row>
    <row r="828" spans="1:12" x14ac:dyDescent="0.3">
      <c r="A828" s="2">
        <v>827</v>
      </c>
      <c r="B828" s="2" t="s">
        <v>4109</v>
      </c>
      <c r="C828" s="2" t="s">
        <v>4110</v>
      </c>
      <c r="D828" s="2" t="s">
        <v>4111</v>
      </c>
      <c r="E828" s="3">
        <v>31452</v>
      </c>
      <c r="F828" s="2" t="s">
        <v>25</v>
      </c>
      <c r="G828" s="2" t="s">
        <v>4112</v>
      </c>
      <c r="H828" s="2" t="s">
        <v>27</v>
      </c>
      <c r="I828" s="2" t="s">
        <v>4113</v>
      </c>
      <c r="J828" s="2">
        <v>40.283999999999999</v>
      </c>
      <c r="K828" s="2">
        <v>-84.573999999999998</v>
      </c>
      <c r="L828" s="4">
        <f ca="1">(TODAY()-E828)/365</f>
        <v>38.07123287671233</v>
      </c>
    </row>
    <row r="829" spans="1:12" x14ac:dyDescent="0.3">
      <c r="A829" s="2">
        <v>828</v>
      </c>
      <c r="B829" s="2" t="s">
        <v>4114</v>
      </c>
      <c r="C829" s="2" t="s">
        <v>4115</v>
      </c>
      <c r="D829" s="2" t="s">
        <v>4116</v>
      </c>
      <c r="E829" s="3">
        <v>33510</v>
      </c>
      <c r="F829" s="2" t="s">
        <v>38</v>
      </c>
      <c r="G829" s="2" t="s">
        <v>4117</v>
      </c>
      <c r="H829" s="2" t="s">
        <v>27</v>
      </c>
      <c r="I829" s="2" t="s">
        <v>4118</v>
      </c>
      <c r="J829" s="2">
        <v>30.614999999999998</v>
      </c>
      <c r="K829" s="2">
        <v>-84.951999999999998</v>
      </c>
      <c r="L829" s="4">
        <f ca="1">(TODAY()-E829)/365</f>
        <v>32.43287671232877</v>
      </c>
    </row>
    <row r="830" spans="1:12" x14ac:dyDescent="0.3">
      <c r="A830" s="2">
        <v>829</v>
      </c>
      <c r="B830" s="2" t="s">
        <v>4119</v>
      </c>
      <c r="C830" s="2" t="s">
        <v>4120</v>
      </c>
      <c r="D830" s="2" t="s">
        <v>4121</v>
      </c>
      <c r="E830" s="3">
        <v>37546</v>
      </c>
      <c r="F830" s="2" t="s">
        <v>38</v>
      </c>
      <c r="G830" s="2" t="s">
        <v>4122</v>
      </c>
      <c r="H830" s="2" t="s">
        <v>27</v>
      </c>
      <c r="I830" s="2" t="s">
        <v>4123</v>
      </c>
      <c r="J830" s="2">
        <v>41.201000000000001</v>
      </c>
      <c r="K830" s="2">
        <v>-85.522000000000006</v>
      </c>
      <c r="L830" s="4">
        <f ca="1">(TODAY()-E830)/365</f>
        <v>21.375342465753423</v>
      </c>
    </row>
    <row r="831" spans="1:12" x14ac:dyDescent="0.3">
      <c r="A831" s="2">
        <v>830</v>
      </c>
      <c r="B831" s="2" t="s">
        <v>4124</v>
      </c>
      <c r="C831" s="2" t="s">
        <v>4125</v>
      </c>
      <c r="D831" s="2" t="s">
        <v>4126</v>
      </c>
      <c r="E831" s="3">
        <v>36395</v>
      </c>
      <c r="F831" s="2" t="s">
        <v>25</v>
      </c>
      <c r="G831" s="2" t="s">
        <v>4127</v>
      </c>
      <c r="H831" s="2" t="s">
        <v>51</v>
      </c>
      <c r="I831" s="2" t="s">
        <v>4128</v>
      </c>
      <c r="J831" s="2">
        <v>51.576999999999998</v>
      </c>
      <c r="K831" s="2">
        <v>-0.32600000000000001</v>
      </c>
      <c r="L831" s="4">
        <f ca="1">(TODAY()-E831)/365</f>
        <v>24.528767123287672</v>
      </c>
    </row>
    <row r="832" spans="1:12" x14ac:dyDescent="0.3">
      <c r="A832" s="2">
        <v>831</v>
      </c>
      <c r="B832" s="2" t="s">
        <v>4129</v>
      </c>
      <c r="C832" s="2" t="s">
        <v>4130</v>
      </c>
      <c r="D832" s="2" t="s">
        <v>4131</v>
      </c>
      <c r="E832" s="3">
        <v>33412</v>
      </c>
      <c r="F832" s="2" t="s">
        <v>38</v>
      </c>
      <c r="G832" s="2" t="s">
        <v>4132</v>
      </c>
      <c r="H832" s="2" t="s">
        <v>1929</v>
      </c>
      <c r="I832" s="2" t="s">
        <v>4133</v>
      </c>
      <c r="J832" s="2">
        <v>-33.75</v>
      </c>
      <c r="K832" s="2">
        <v>151.154</v>
      </c>
      <c r="L832" s="4">
        <f ca="1">(TODAY()-E832)/365</f>
        <v>32.701369863013696</v>
      </c>
    </row>
    <row r="833" spans="1:12" x14ac:dyDescent="0.3">
      <c r="A833" s="2">
        <v>832</v>
      </c>
      <c r="B833" s="2" t="s">
        <v>4134</v>
      </c>
      <c r="C833" s="2" t="s">
        <v>4135</v>
      </c>
      <c r="D833" s="2" t="s">
        <v>4136</v>
      </c>
      <c r="E833" s="3">
        <v>34279</v>
      </c>
      <c r="F833" s="2" t="s">
        <v>25</v>
      </c>
      <c r="G833" s="2" t="s">
        <v>4137</v>
      </c>
      <c r="H833" s="2" t="s">
        <v>1929</v>
      </c>
      <c r="I833" s="2" t="s">
        <v>4138</v>
      </c>
      <c r="J833" s="2">
        <v>-33.872</v>
      </c>
      <c r="K833" s="2">
        <v>151.161</v>
      </c>
      <c r="L833" s="4">
        <f ca="1">(TODAY()-E833)/365</f>
        <v>30.326027397260273</v>
      </c>
    </row>
    <row r="834" spans="1:12" x14ac:dyDescent="0.3">
      <c r="A834" s="2">
        <v>833</v>
      </c>
      <c r="B834" s="2" t="s">
        <v>4139</v>
      </c>
      <c r="C834" s="2" t="s">
        <v>4140</v>
      </c>
      <c r="D834" s="2" t="s">
        <v>4141</v>
      </c>
      <c r="E834" s="3">
        <v>37638</v>
      </c>
      <c r="F834" s="2" t="s">
        <v>25</v>
      </c>
      <c r="G834" s="2" t="s">
        <v>4142</v>
      </c>
      <c r="H834" s="2" t="s">
        <v>51</v>
      </c>
      <c r="I834" s="2" t="s">
        <v>4143</v>
      </c>
      <c r="J834" s="2">
        <v>51.569000000000003</v>
      </c>
      <c r="K834" s="2">
        <v>0.16</v>
      </c>
      <c r="L834" s="4">
        <f ca="1">(TODAY()-E834)/365</f>
        <v>21.123287671232877</v>
      </c>
    </row>
    <row r="835" spans="1:12" x14ac:dyDescent="0.3">
      <c r="A835" s="2">
        <v>834</v>
      </c>
      <c r="B835" s="2" t="s">
        <v>4144</v>
      </c>
      <c r="C835" s="2" t="s">
        <v>4145</v>
      </c>
      <c r="D835" s="2" t="s">
        <v>4146</v>
      </c>
      <c r="E835" s="3">
        <v>36557</v>
      </c>
      <c r="F835" s="2" t="s">
        <v>25</v>
      </c>
      <c r="G835" s="2" t="s">
        <v>4147</v>
      </c>
      <c r="H835" s="2" t="s">
        <v>51</v>
      </c>
      <c r="I835" s="2" t="s">
        <v>4148</v>
      </c>
      <c r="J835" s="2">
        <v>51.747999999999998</v>
      </c>
      <c r="K835" s="2">
        <v>-0.44800000000000001</v>
      </c>
      <c r="L835" s="4">
        <f ca="1">(TODAY()-E835)/365</f>
        <v>24.084931506849315</v>
      </c>
    </row>
    <row r="836" spans="1:12" x14ac:dyDescent="0.3">
      <c r="A836" s="2">
        <v>835</v>
      </c>
      <c r="B836" s="2" t="s">
        <v>4149</v>
      </c>
      <c r="C836" s="2" t="s">
        <v>4150</v>
      </c>
      <c r="D836" s="2" t="s">
        <v>4151</v>
      </c>
      <c r="E836" s="3">
        <v>31521</v>
      </c>
      <c r="F836" s="2" t="s">
        <v>25</v>
      </c>
      <c r="G836" s="2" t="s">
        <v>4152</v>
      </c>
      <c r="H836" s="2" t="s">
        <v>3135</v>
      </c>
      <c r="I836" s="2" t="s">
        <v>4153</v>
      </c>
      <c r="J836" s="2">
        <v>18.373999999999999</v>
      </c>
      <c r="K836" s="2">
        <v>-66.016999999999996</v>
      </c>
      <c r="L836" s="4">
        <f ca="1">(TODAY()-E836)/365</f>
        <v>37.88219178082192</v>
      </c>
    </row>
    <row r="837" spans="1:12" x14ac:dyDescent="0.3">
      <c r="A837" s="2">
        <v>836</v>
      </c>
      <c r="B837" s="2" t="s">
        <v>4154</v>
      </c>
      <c r="C837" s="2" t="s">
        <v>4155</v>
      </c>
      <c r="D837" s="2" t="s">
        <v>4156</v>
      </c>
      <c r="E837" s="3">
        <v>22587</v>
      </c>
      <c r="F837" s="2" t="s">
        <v>38</v>
      </c>
      <c r="G837" s="2" t="s">
        <v>4157</v>
      </c>
      <c r="H837" s="2" t="s">
        <v>1929</v>
      </c>
      <c r="I837" s="2" t="s">
        <v>4158</v>
      </c>
      <c r="J837" s="2">
        <v>-34.017000000000003</v>
      </c>
      <c r="K837" s="2">
        <v>150.88399999999999</v>
      </c>
      <c r="L837" s="4">
        <f ca="1">(TODAY()-E837)/365</f>
        <v>62.358904109589041</v>
      </c>
    </row>
    <row r="838" spans="1:12" x14ac:dyDescent="0.3">
      <c r="A838" s="2">
        <v>837</v>
      </c>
      <c r="B838" s="2" t="s">
        <v>4159</v>
      </c>
      <c r="C838" s="2" t="s">
        <v>4160</v>
      </c>
      <c r="D838" s="2" t="s">
        <v>4161</v>
      </c>
      <c r="E838" s="3">
        <v>32402</v>
      </c>
      <c r="F838" s="2" t="s">
        <v>38</v>
      </c>
      <c r="G838" s="2" t="s">
        <v>4162</v>
      </c>
      <c r="H838" s="2" t="s">
        <v>45</v>
      </c>
      <c r="I838" s="2" t="s">
        <v>4163</v>
      </c>
      <c r="J838" s="2">
        <v>45.512</v>
      </c>
      <c r="K838" s="2">
        <v>-71.483999999999995</v>
      </c>
      <c r="L838" s="4">
        <f ca="1">(TODAY()-E838)/365</f>
        <v>35.468493150684928</v>
      </c>
    </row>
    <row r="839" spans="1:12" x14ac:dyDescent="0.3">
      <c r="A839" s="2">
        <v>838</v>
      </c>
      <c r="B839" s="2" t="s">
        <v>1388</v>
      </c>
      <c r="C839" s="2" t="s">
        <v>4164</v>
      </c>
      <c r="D839" s="2" t="s">
        <v>4165</v>
      </c>
      <c r="E839" s="3">
        <v>34592</v>
      </c>
      <c r="F839" s="2" t="s">
        <v>38</v>
      </c>
      <c r="G839" s="2" t="s">
        <v>4166</v>
      </c>
      <c r="H839" s="2" t="s">
        <v>27</v>
      </c>
      <c r="I839" s="2" t="s">
        <v>4167</v>
      </c>
      <c r="J839" s="2">
        <v>32.055</v>
      </c>
      <c r="K839" s="2">
        <v>-93.346999999999994</v>
      </c>
      <c r="L839" s="4">
        <f ca="1">(TODAY()-E839)/365</f>
        <v>29.468493150684932</v>
      </c>
    </row>
    <row r="840" spans="1:12" x14ac:dyDescent="0.3">
      <c r="A840" s="2">
        <v>839</v>
      </c>
      <c r="B840" s="2" t="s">
        <v>4168</v>
      </c>
      <c r="C840" s="2" t="s">
        <v>4169</v>
      </c>
      <c r="D840" s="2" t="s">
        <v>4170</v>
      </c>
      <c r="E840" s="3">
        <v>35431</v>
      </c>
      <c r="F840" s="2" t="s">
        <v>25</v>
      </c>
      <c r="G840" s="2" t="s">
        <v>4171</v>
      </c>
      <c r="H840" s="2" t="s">
        <v>27</v>
      </c>
      <c r="I840" s="2" t="s">
        <v>4172</v>
      </c>
      <c r="J840" s="2">
        <v>37.154000000000003</v>
      </c>
      <c r="K840" s="2">
        <v>-88.86</v>
      </c>
      <c r="L840" s="4">
        <f ca="1">(TODAY()-E840)/365</f>
        <v>27.169863013698631</v>
      </c>
    </row>
    <row r="841" spans="1:12" x14ac:dyDescent="0.3">
      <c r="A841" s="2">
        <v>840</v>
      </c>
      <c r="B841" s="2" t="s">
        <v>4173</v>
      </c>
      <c r="C841" s="2" t="s">
        <v>4174</v>
      </c>
      <c r="D841" s="2" t="s">
        <v>4175</v>
      </c>
      <c r="E841" s="3">
        <v>35342</v>
      </c>
      <c r="F841" s="2" t="s">
        <v>38</v>
      </c>
      <c r="G841" s="2" t="s">
        <v>4176</v>
      </c>
      <c r="H841" s="2" t="s">
        <v>51</v>
      </c>
      <c r="I841" s="2" t="s">
        <v>4177</v>
      </c>
      <c r="J841" s="2">
        <v>51.768000000000001</v>
      </c>
      <c r="K841" s="2">
        <v>0.113</v>
      </c>
      <c r="L841" s="4">
        <f ca="1">(TODAY()-E841)/365</f>
        <v>27.413698630136988</v>
      </c>
    </row>
    <row r="842" spans="1:12" x14ac:dyDescent="0.3">
      <c r="A842" s="2">
        <v>841</v>
      </c>
      <c r="B842" s="2" t="s">
        <v>4178</v>
      </c>
      <c r="C842" s="2" t="s">
        <v>4179</v>
      </c>
      <c r="D842" s="2" t="s">
        <v>4180</v>
      </c>
      <c r="E842" s="3">
        <v>33448</v>
      </c>
      <c r="F842" s="2" t="s">
        <v>38</v>
      </c>
      <c r="G842" s="2" t="s">
        <v>4181</v>
      </c>
      <c r="H842" s="2" t="s">
        <v>45</v>
      </c>
      <c r="I842" s="2" t="s">
        <v>4182</v>
      </c>
      <c r="J842" s="2">
        <v>45.317</v>
      </c>
      <c r="K842" s="2">
        <v>-74.801000000000002</v>
      </c>
      <c r="L842" s="4">
        <f ca="1">(TODAY()-E842)/365</f>
        <v>32.602739726027394</v>
      </c>
    </row>
    <row r="843" spans="1:12" x14ac:dyDescent="0.3">
      <c r="A843" s="2">
        <v>842</v>
      </c>
      <c r="B843" s="2" t="s">
        <v>4183</v>
      </c>
      <c r="C843" s="2" t="s">
        <v>4184</v>
      </c>
      <c r="D843" s="2" t="s">
        <v>4185</v>
      </c>
      <c r="E843" s="3">
        <v>33881</v>
      </c>
      <c r="F843" s="2" t="s">
        <v>92</v>
      </c>
      <c r="G843" s="2" t="s">
        <v>4186</v>
      </c>
      <c r="H843" s="2" t="s">
        <v>3135</v>
      </c>
      <c r="I843" s="2" t="s">
        <v>4187</v>
      </c>
      <c r="J843" s="2">
        <v>18.38</v>
      </c>
      <c r="K843" s="2">
        <v>-66.049000000000007</v>
      </c>
      <c r="L843" s="4">
        <f ca="1">(TODAY()-E843)/365</f>
        <v>31.416438356164385</v>
      </c>
    </row>
    <row r="844" spans="1:12" x14ac:dyDescent="0.3">
      <c r="A844" s="2">
        <v>843</v>
      </c>
      <c r="B844" s="2" t="s">
        <v>4188</v>
      </c>
      <c r="C844" s="2" t="s">
        <v>4189</v>
      </c>
      <c r="D844" s="2" t="s">
        <v>4190</v>
      </c>
      <c r="E844" s="3">
        <v>34291</v>
      </c>
      <c r="F844" s="2" t="s">
        <v>38</v>
      </c>
      <c r="G844" s="2" t="s">
        <v>4191</v>
      </c>
      <c r="H844" s="2" t="s">
        <v>51</v>
      </c>
      <c r="I844" s="2" t="s">
        <v>4192</v>
      </c>
      <c r="J844" s="2">
        <v>51.496000000000002</v>
      </c>
      <c r="K844" s="2">
        <v>-0.38800000000000001</v>
      </c>
      <c r="L844" s="4">
        <f ca="1">(TODAY()-E844)/365</f>
        <v>30.293150684931508</v>
      </c>
    </row>
    <row r="845" spans="1:12" x14ac:dyDescent="0.3">
      <c r="A845" s="2">
        <v>844</v>
      </c>
      <c r="B845" s="2" t="s">
        <v>4193</v>
      </c>
      <c r="C845" s="2" t="s">
        <v>4194</v>
      </c>
      <c r="D845" s="2" t="s">
        <v>4195</v>
      </c>
      <c r="E845" s="3">
        <v>34982</v>
      </c>
      <c r="F845" s="2" t="s">
        <v>25</v>
      </c>
      <c r="G845" s="2" t="s">
        <v>4196</v>
      </c>
      <c r="H845" s="2" t="s">
        <v>3135</v>
      </c>
      <c r="I845" s="2" t="s">
        <v>4197</v>
      </c>
      <c r="J845" s="2">
        <v>18.367000000000001</v>
      </c>
      <c r="K845" s="2">
        <v>-65.980999999999995</v>
      </c>
      <c r="L845" s="4">
        <f ca="1">(TODAY()-E845)/365</f>
        <v>28.4</v>
      </c>
    </row>
    <row r="846" spans="1:12" x14ac:dyDescent="0.3">
      <c r="A846" s="2">
        <v>845</v>
      </c>
      <c r="B846" s="2" t="s">
        <v>4198</v>
      </c>
      <c r="C846" s="2" t="s">
        <v>4199</v>
      </c>
      <c r="D846" s="2" t="s">
        <v>4200</v>
      </c>
      <c r="E846" s="3">
        <v>32152</v>
      </c>
      <c r="F846" s="2" t="s">
        <v>38</v>
      </c>
      <c r="G846" s="2" t="s">
        <v>4201</v>
      </c>
      <c r="H846" s="2" t="s">
        <v>27</v>
      </c>
      <c r="I846" s="2" t="s">
        <v>4202</v>
      </c>
      <c r="J846" s="2">
        <v>37.359000000000002</v>
      </c>
      <c r="K846" s="2">
        <v>-96.861999999999995</v>
      </c>
      <c r="L846" s="4">
        <f ca="1">(TODAY()-E846)/365</f>
        <v>36.153424657534245</v>
      </c>
    </row>
    <row r="847" spans="1:12" x14ac:dyDescent="0.3">
      <c r="A847" s="2">
        <v>846</v>
      </c>
      <c r="B847" s="2" t="s">
        <v>1482</v>
      </c>
      <c r="C847" s="2" t="s">
        <v>4203</v>
      </c>
      <c r="D847" s="2" t="s">
        <v>4204</v>
      </c>
      <c r="E847" s="3">
        <v>33845</v>
      </c>
      <c r="F847" s="2" t="s">
        <v>25</v>
      </c>
      <c r="G847" s="2" t="s">
        <v>4205</v>
      </c>
      <c r="H847" s="2" t="s">
        <v>45</v>
      </c>
      <c r="I847" s="2" t="s">
        <v>4206</v>
      </c>
      <c r="J847" s="2">
        <v>46.667999999999999</v>
      </c>
      <c r="K847" s="2">
        <v>-72.259</v>
      </c>
      <c r="L847" s="4">
        <f ca="1">(TODAY()-E847)/365</f>
        <v>31.515068493150686</v>
      </c>
    </row>
    <row r="848" spans="1:12" x14ac:dyDescent="0.3">
      <c r="A848" s="2">
        <v>847</v>
      </c>
      <c r="B848" s="2" t="s">
        <v>4207</v>
      </c>
      <c r="C848" s="2" t="s">
        <v>4208</v>
      </c>
      <c r="D848" s="2" t="s">
        <v>4209</v>
      </c>
      <c r="E848" s="3">
        <v>35816</v>
      </c>
      <c r="F848" s="2" t="s">
        <v>25</v>
      </c>
      <c r="G848" s="2" t="s">
        <v>4210</v>
      </c>
      <c r="H848" s="2" t="s">
        <v>27</v>
      </c>
      <c r="I848" s="2" t="s">
        <v>4211</v>
      </c>
      <c r="J848" s="2">
        <v>31.388999999999999</v>
      </c>
      <c r="K848" s="2">
        <v>-81.747</v>
      </c>
      <c r="L848" s="4">
        <f ca="1">(TODAY()-E848)/365</f>
        <v>26.115068493150684</v>
      </c>
    </row>
    <row r="849" spans="1:12" x14ac:dyDescent="0.3">
      <c r="A849" s="2">
        <v>848</v>
      </c>
      <c r="B849" s="2" t="s">
        <v>4212</v>
      </c>
      <c r="C849" s="2" t="s">
        <v>4213</v>
      </c>
      <c r="D849" s="2" t="s">
        <v>4214</v>
      </c>
      <c r="E849" s="3">
        <v>37464</v>
      </c>
      <c r="F849" s="2" t="s">
        <v>25</v>
      </c>
      <c r="G849" s="2" t="s">
        <v>4215</v>
      </c>
      <c r="H849" s="2" t="s">
        <v>27</v>
      </c>
      <c r="I849" s="2" t="s">
        <v>4216</v>
      </c>
      <c r="J849" s="2">
        <v>41.165999999999997</v>
      </c>
      <c r="K849" s="2">
        <v>-89.156000000000006</v>
      </c>
      <c r="L849" s="4">
        <f ca="1">(TODAY()-E849)/365</f>
        <v>21.6</v>
      </c>
    </row>
    <row r="850" spans="1:12" x14ac:dyDescent="0.3">
      <c r="A850" s="2">
        <v>849</v>
      </c>
      <c r="B850" s="2" t="s">
        <v>858</v>
      </c>
      <c r="C850" s="2" t="s">
        <v>4217</v>
      </c>
      <c r="D850" s="2" t="s">
        <v>4218</v>
      </c>
      <c r="E850" s="3">
        <v>33116</v>
      </c>
      <c r="F850" s="2" t="s">
        <v>38</v>
      </c>
      <c r="G850" s="2" t="s">
        <v>4219</v>
      </c>
      <c r="H850" s="2" t="s">
        <v>1929</v>
      </c>
      <c r="I850" s="2" t="s">
        <v>4220</v>
      </c>
      <c r="J850" s="2">
        <v>-33.768000000000001</v>
      </c>
      <c r="K850" s="2">
        <v>150.76</v>
      </c>
      <c r="L850" s="4">
        <f ca="1">(TODAY()-E850)/365</f>
        <v>33.512328767123286</v>
      </c>
    </row>
    <row r="851" spans="1:12" x14ac:dyDescent="0.3">
      <c r="A851" s="2">
        <v>850</v>
      </c>
      <c r="B851" s="2" t="s">
        <v>4221</v>
      </c>
      <c r="C851" s="2" t="s">
        <v>4222</v>
      </c>
      <c r="D851" s="2" t="s">
        <v>4223</v>
      </c>
      <c r="E851" s="3">
        <v>37391</v>
      </c>
      <c r="F851" s="2" t="s">
        <v>25</v>
      </c>
      <c r="G851" s="2" t="s">
        <v>4224</v>
      </c>
      <c r="H851" s="2" t="s">
        <v>3135</v>
      </c>
      <c r="I851" s="2" t="s">
        <v>4225</v>
      </c>
      <c r="J851" s="2">
        <v>18.439</v>
      </c>
      <c r="K851" s="2">
        <v>-66.087000000000003</v>
      </c>
      <c r="L851" s="4">
        <f ca="1">(TODAY()-E851)/365</f>
        <v>21.8</v>
      </c>
    </row>
    <row r="852" spans="1:12" x14ac:dyDescent="0.3">
      <c r="A852" s="2">
        <v>851</v>
      </c>
      <c r="B852" s="2" t="s">
        <v>4226</v>
      </c>
      <c r="C852" s="2" t="s">
        <v>4227</v>
      </c>
      <c r="D852" s="2" t="s">
        <v>4228</v>
      </c>
      <c r="E852" s="3">
        <v>33565</v>
      </c>
      <c r="F852" s="2" t="s">
        <v>25</v>
      </c>
      <c r="G852" s="2" t="s">
        <v>4229</v>
      </c>
      <c r="H852" s="2" t="s">
        <v>1929</v>
      </c>
      <c r="I852" s="2" t="s">
        <v>4230</v>
      </c>
      <c r="J852" s="2">
        <v>-33.904000000000003</v>
      </c>
      <c r="K852" s="2">
        <v>151.066</v>
      </c>
      <c r="L852" s="4">
        <f ca="1">(TODAY()-E852)/365</f>
        <v>32.282191780821918</v>
      </c>
    </row>
    <row r="853" spans="1:12" x14ac:dyDescent="0.3">
      <c r="A853" s="2">
        <v>852</v>
      </c>
      <c r="B853" s="2" t="s">
        <v>4231</v>
      </c>
      <c r="C853" s="2" t="s">
        <v>4232</v>
      </c>
      <c r="D853" s="2" t="s">
        <v>4233</v>
      </c>
      <c r="E853" s="3">
        <v>37941</v>
      </c>
      <c r="F853" s="2" t="s">
        <v>38</v>
      </c>
      <c r="G853" s="2" t="s">
        <v>4234</v>
      </c>
      <c r="H853" s="2" t="s">
        <v>27</v>
      </c>
      <c r="I853" s="2" t="s">
        <v>4235</v>
      </c>
      <c r="J853" s="2">
        <v>36.755000000000003</v>
      </c>
      <c r="K853" s="2">
        <v>-97.287999999999997</v>
      </c>
      <c r="L853" s="4">
        <f ca="1">(TODAY()-E853)/365</f>
        <v>20.293150684931508</v>
      </c>
    </row>
    <row r="854" spans="1:12" x14ac:dyDescent="0.3">
      <c r="A854" s="2">
        <v>853</v>
      </c>
      <c r="B854" s="2" t="s">
        <v>4236</v>
      </c>
      <c r="C854" s="2" t="s">
        <v>4237</v>
      </c>
      <c r="D854" s="2" t="s">
        <v>4238</v>
      </c>
      <c r="E854" s="3">
        <v>32151</v>
      </c>
      <c r="F854" s="2" t="s">
        <v>38</v>
      </c>
      <c r="G854" s="2" t="s">
        <v>4239</v>
      </c>
      <c r="H854" s="2" t="s">
        <v>27</v>
      </c>
      <c r="I854" s="2" t="s">
        <v>4240</v>
      </c>
      <c r="J854" s="2">
        <v>41.569000000000003</v>
      </c>
      <c r="K854" s="2">
        <v>-73.724999999999994</v>
      </c>
      <c r="L854" s="4">
        <f ca="1">(TODAY()-E854)/365</f>
        <v>36.156164383561645</v>
      </c>
    </row>
    <row r="855" spans="1:12" x14ac:dyDescent="0.3">
      <c r="A855" s="2">
        <v>854</v>
      </c>
      <c r="B855" s="2" t="s">
        <v>4241</v>
      </c>
      <c r="C855" s="2" t="s">
        <v>4242</v>
      </c>
      <c r="D855" s="2" t="s">
        <v>4243</v>
      </c>
      <c r="E855" s="3">
        <v>36351</v>
      </c>
      <c r="F855" s="2" t="s">
        <v>25</v>
      </c>
      <c r="G855" s="2" t="s">
        <v>4244</v>
      </c>
      <c r="H855" s="2" t="s">
        <v>45</v>
      </c>
      <c r="I855" s="2" t="s">
        <v>4245</v>
      </c>
      <c r="J855" s="2">
        <v>45.365000000000002</v>
      </c>
      <c r="K855" s="2">
        <v>-74.102999999999994</v>
      </c>
      <c r="L855" s="4">
        <f ca="1">(TODAY()-E855)/365</f>
        <v>24.649315068493152</v>
      </c>
    </row>
    <row r="856" spans="1:12" x14ac:dyDescent="0.3">
      <c r="A856" s="2">
        <v>855</v>
      </c>
      <c r="B856" s="2" t="s">
        <v>4246</v>
      </c>
      <c r="C856" s="2" t="s">
        <v>4247</v>
      </c>
      <c r="D856" s="2" t="s">
        <v>4248</v>
      </c>
      <c r="E856" s="3">
        <v>34004</v>
      </c>
      <c r="F856" s="2" t="s">
        <v>92</v>
      </c>
      <c r="G856" s="2" t="s">
        <v>4249</v>
      </c>
      <c r="H856" s="2" t="s">
        <v>1929</v>
      </c>
      <c r="I856" s="2" t="s">
        <v>4250</v>
      </c>
      <c r="J856" s="2">
        <v>-33.838000000000001</v>
      </c>
      <c r="K856" s="2">
        <v>151.113</v>
      </c>
      <c r="L856" s="4">
        <f ca="1">(TODAY()-E856)/365</f>
        <v>31.079452054794519</v>
      </c>
    </row>
    <row r="857" spans="1:12" x14ac:dyDescent="0.3">
      <c r="A857" s="2">
        <v>856</v>
      </c>
      <c r="B857" s="2" t="s">
        <v>4251</v>
      </c>
      <c r="C857" s="2" t="s">
        <v>4252</v>
      </c>
      <c r="D857" s="2" t="s">
        <v>4253</v>
      </c>
      <c r="E857" s="3">
        <v>34197</v>
      </c>
      <c r="F857" s="2" t="s">
        <v>92</v>
      </c>
      <c r="G857" s="2" t="s">
        <v>4254</v>
      </c>
      <c r="H857" s="2" t="s">
        <v>27</v>
      </c>
      <c r="I857" s="2" t="s">
        <v>4255</v>
      </c>
      <c r="J857" s="2">
        <v>39.301000000000002</v>
      </c>
      <c r="K857" s="2">
        <v>-95.887</v>
      </c>
      <c r="L857" s="4">
        <f ca="1">(TODAY()-E857)/365</f>
        <v>30.550684931506851</v>
      </c>
    </row>
    <row r="858" spans="1:12" x14ac:dyDescent="0.3">
      <c r="A858" s="2">
        <v>857</v>
      </c>
      <c r="B858" s="2" t="s">
        <v>4256</v>
      </c>
      <c r="C858" s="2" t="s">
        <v>4257</v>
      </c>
      <c r="D858" s="2" t="s">
        <v>4258</v>
      </c>
      <c r="E858" s="3">
        <v>36468</v>
      </c>
      <c r="F858" s="2" t="s">
        <v>38</v>
      </c>
      <c r="G858" s="2" t="s">
        <v>4259</v>
      </c>
      <c r="H858" s="2" t="s">
        <v>1929</v>
      </c>
      <c r="I858" s="2" t="s">
        <v>4260</v>
      </c>
      <c r="J858" s="2">
        <v>-34.021000000000001</v>
      </c>
      <c r="K858" s="2">
        <v>151.25299999999999</v>
      </c>
      <c r="L858" s="4">
        <f ca="1">(TODAY()-E858)/365</f>
        <v>24.328767123287673</v>
      </c>
    </row>
    <row r="859" spans="1:12" x14ac:dyDescent="0.3">
      <c r="A859" s="2">
        <v>858</v>
      </c>
      <c r="B859" s="2" t="s">
        <v>4261</v>
      </c>
      <c r="C859" s="2" t="s">
        <v>4262</v>
      </c>
      <c r="D859" s="2" t="s">
        <v>4263</v>
      </c>
      <c r="E859" s="3">
        <v>23106</v>
      </c>
      <c r="G859" s="2" t="s">
        <v>4264</v>
      </c>
      <c r="H859" s="2" t="s">
        <v>1929</v>
      </c>
      <c r="I859" s="2" t="s">
        <v>4265</v>
      </c>
      <c r="J859" s="2">
        <v>-33.866</v>
      </c>
      <c r="K859" s="2">
        <v>151.08000000000001</v>
      </c>
      <c r="L859" s="4">
        <f ca="1">(TODAY()-E859)/365</f>
        <v>60.936986301369863</v>
      </c>
    </row>
    <row r="860" spans="1:12" x14ac:dyDescent="0.3">
      <c r="A860" s="2">
        <v>859</v>
      </c>
      <c r="B860" s="2" t="s">
        <v>4266</v>
      </c>
      <c r="C860" s="2" t="s">
        <v>4267</v>
      </c>
      <c r="D860" s="2" t="s">
        <v>4268</v>
      </c>
      <c r="E860" s="3">
        <v>35449</v>
      </c>
      <c r="F860" s="2" t="s">
        <v>38</v>
      </c>
      <c r="G860" s="2" t="s">
        <v>4269</v>
      </c>
      <c r="H860" s="2" t="s">
        <v>27</v>
      </c>
      <c r="I860" s="2" t="s">
        <v>4270</v>
      </c>
      <c r="J860" s="2">
        <v>34.335999999999999</v>
      </c>
      <c r="K860" s="2">
        <v>-89.239000000000004</v>
      </c>
      <c r="L860" s="4">
        <f ca="1">(TODAY()-E860)/365</f>
        <v>27.12054794520548</v>
      </c>
    </row>
    <row r="861" spans="1:12" x14ac:dyDescent="0.3">
      <c r="A861" s="2">
        <v>860</v>
      </c>
      <c r="B861" s="2" t="s">
        <v>2978</v>
      </c>
      <c r="C861" s="2" t="s">
        <v>4271</v>
      </c>
      <c r="D861" s="2" t="s">
        <v>4272</v>
      </c>
      <c r="E861" s="3">
        <v>36680</v>
      </c>
      <c r="F861" s="2" t="s">
        <v>38</v>
      </c>
      <c r="G861" s="2" t="s">
        <v>4273</v>
      </c>
      <c r="H861" s="2" t="s">
        <v>3135</v>
      </c>
      <c r="I861" s="2" t="s">
        <v>4274</v>
      </c>
      <c r="J861" s="2">
        <v>18.382000000000001</v>
      </c>
      <c r="K861" s="2">
        <v>-66.009</v>
      </c>
      <c r="L861" s="4">
        <f ca="1">(TODAY()-E861)/365</f>
        <v>23.747945205479454</v>
      </c>
    </row>
    <row r="862" spans="1:12" x14ac:dyDescent="0.3">
      <c r="A862" s="2">
        <v>861</v>
      </c>
      <c r="B862" s="2" t="s">
        <v>4275</v>
      </c>
      <c r="C862" s="2" t="s">
        <v>4276</v>
      </c>
      <c r="D862" s="2" t="s">
        <v>4277</v>
      </c>
      <c r="E862" s="3">
        <v>37910</v>
      </c>
      <c r="F862" s="2" t="s">
        <v>25</v>
      </c>
      <c r="G862" s="2" t="s">
        <v>4278</v>
      </c>
      <c r="H862" s="2" t="s">
        <v>27</v>
      </c>
      <c r="I862" s="2" t="s">
        <v>4279</v>
      </c>
      <c r="J862" s="2">
        <v>30.78</v>
      </c>
      <c r="K862" s="2">
        <v>-94.304000000000002</v>
      </c>
      <c r="L862" s="4">
        <f ca="1">(TODAY()-E862)/365</f>
        <v>20.378082191780823</v>
      </c>
    </row>
    <row r="863" spans="1:12" x14ac:dyDescent="0.3">
      <c r="A863" s="2">
        <v>862</v>
      </c>
      <c r="B863" s="2" t="s">
        <v>4280</v>
      </c>
      <c r="C863" s="2" t="s">
        <v>4281</v>
      </c>
      <c r="D863" s="2" t="s">
        <v>4282</v>
      </c>
      <c r="E863" s="3">
        <v>37814</v>
      </c>
      <c r="F863" s="2" t="s">
        <v>25</v>
      </c>
      <c r="G863" s="2" t="s">
        <v>4283</v>
      </c>
      <c r="H863" s="2" t="s">
        <v>27</v>
      </c>
      <c r="I863" s="2" t="s">
        <v>4284</v>
      </c>
      <c r="J863" s="2">
        <v>31.12</v>
      </c>
      <c r="K863" s="2">
        <v>-81.356999999999999</v>
      </c>
      <c r="L863" s="4">
        <f ca="1">(TODAY()-E863)/365</f>
        <v>20.641095890410959</v>
      </c>
    </row>
    <row r="864" spans="1:12" x14ac:dyDescent="0.3">
      <c r="A864" s="2">
        <v>863</v>
      </c>
      <c r="B864" s="2" t="s">
        <v>1860</v>
      </c>
      <c r="C864" s="2" t="s">
        <v>635</v>
      </c>
      <c r="D864" s="2" t="s">
        <v>4285</v>
      </c>
      <c r="E864" s="3">
        <v>31260</v>
      </c>
      <c r="F864" s="2" t="s">
        <v>25</v>
      </c>
      <c r="G864" s="2" t="s">
        <v>4286</v>
      </c>
      <c r="H864" s="2" t="s">
        <v>27</v>
      </c>
      <c r="I864" s="2" t="s">
        <v>4287</v>
      </c>
      <c r="J864" s="2">
        <v>36.944000000000003</v>
      </c>
      <c r="K864" s="2">
        <v>-93.581000000000003</v>
      </c>
      <c r="L864" s="4">
        <f ca="1">(TODAY()-E864)/365</f>
        <v>38.597260273972601</v>
      </c>
    </row>
    <row r="865" spans="1:12" x14ac:dyDescent="0.3">
      <c r="A865" s="2">
        <v>864</v>
      </c>
      <c r="B865" s="2" t="s">
        <v>4288</v>
      </c>
      <c r="C865" s="2" t="s">
        <v>4289</v>
      </c>
      <c r="D865" s="2" t="s">
        <v>4290</v>
      </c>
      <c r="E865" s="3">
        <v>34409</v>
      </c>
      <c r="F865" s="2" t="s">
        <v>38</v>
      </c>
      <c r="G865" s="2" t="s">
        <v>4291</v>
      </c>
      <c r="H865" s="2" t="s">
        <v>51</v>
      </c>
      <c r="I865" s="2" t="s">
        <v>4292</v>
      </c>
      <c r="J865" s="2">
        <v>51.475999999999999</v>
      </c>
      <c r="K865" s="2">
        <v>-0.53100000000000003</v>
      </c>
      <c r="L865" s="4">
        <f ca="1">(TODAY()-E865)/365</f>
        <v>29.969863013698632</v>
      </c>
    </row>
    <row r="866" spans="1:12" x14ac:dyDescent="0.3">
      <c r="A866" s="2">
        <v>865</v>
      </c>
      <c r="B866" s="2" t="s">
        <v>3122</v>
      </c>
      <c r="C866" s="2" t="s">
        <v>4293</v>
      </c>
      <c r="D866" s="2" t="s">
        <v>4294</v>
      </c>
      <c r="E866" s="3">
        <v>37809</v>
      </c>
      <c r="F866" s="2" t="s">
        <v>25</v>
      </c>
      <c r="G866" s="2" t="s">
        <v>4295</v>
      </c>
      <c r="H866" s="2" t="s">
        <v>51</v>
      </c>
      <c r="I866" s="2" t="s">
        <v>4296</v>
      </c>
      <c r="J866" s="2">
        <v>51.543999999999997</v>
      </c>
      <c r="K866" s="2">
        <v>-0.377</v>
      </c>
      <c r="L866" s="4">
        <f ca="1">(TODAY()-E866)/365</f>
        <v>20.654794520547945</v>
      </c>
    </row>
    <row r="867" spans="1:12" x14ac:dyDescent="0.3">
      <c r="A867" s="2">
        <v>866</v>
      </c>
      <c r="B867" s="2" t="s">
        <v>4297</v>
      </c>
      <c r="C867" s="2" t="s">
        <v>4298</v>
      </c>
      <c r="D867" s="2" t="s">
        <v>4299</v>
      </c>
      <c r="E867" s="3">
        <v>34465</v>
      </c>
      <c r="F867" s="2" t="s">
        <v>25</v>
      </c>
      <c r="G867" s="2" t="s">
        <v>4300</v>
      </c>
      <c r="H867" s="2" t="s">
        <v>27</v>
      </c>
      <c r="I867" s="2" t="s">
        <v>4301</v>
      </c>
      <c r="J867" s="2">
        <v>38.911000000000001</v>
      </c>
      <c r="K867" s="2">
        <v>-92.433000000000007</v>
      </c>
      <c r="L867" s="4">
        <f ca="1">(TODAY()-E867)/365</f>
        <v>29.816438356164383</v>
      </c>
    </row>
    <row r="868" spans="1:12" x14ac:dyDescent="0.3">
      <c r="A868" s="2">
        <v>867</v>
      </c>
      <c r="B868" s="2" t="s">
        <v>4302</v>
      </c>
      <c r="C868" s="2" t="s">
        <v>4303</v>
      </c>
      <c r="D868" s="2" t="s">
        <v>4304</v>
      </c>
      <c r="E868" s="3">
        <v>32360</v>
      </c>
      <c r="F868" s="2" t="s">
        <v>25</v>
      </c>
      <c r="G868" s="2" t="s">
        <v>4305</v>
      </c>
      <c r="H868" s="2" t="s">
        <v>51</v>
      </c>
      <c r="I868" s="2" t="s">
        <v>4306</v>
      </c>
      <c r="J868" s="2">
        <v>51.316000000000003</v>
      </c>
      <c r="K868" s="2">
        <v>-0.52200000000000002</v>
      </c>
      <c r="L868" s="4">
        <f ca="1">(TODAY()-E868)/365</f>
        <v>35.583561643835615</v>
      </c>
    </row>
    <row r="869" spans="1:12" x14ac:dyDescent="0.3">
      <c r="A869" s="2">
        <v>868</v>
      </c>
      <c r="B869" s="2" t="s">
        <v>4307</v>
      </c>
      <c r="C869" s="2" t="s">
        <v>4308</v>
      </c>
      <c r="D869" s="2" t="s">
        <v>4309</v>
      </c>
      <c r="E869" s="3">
        <v>33309</v>
      </c>
      <c r="F869" s="2" t="s">
        <v>38</v>
      </c>
      <c r="G869" s="2" t="s">
        <v>4310</v>
      </c>
      <c r="H869" s="2" t="s">
        <v>1929</v>
      </c>
      <c r="I869" s="2" t="s">
        <v>4311</v>
      </c>
      <c r="J869" s="2">
        <v>-33.76</v>
      </c>
      <c r="K869" s="2">
        <v>150.84200000000001</v>
      </c>
      <c r="L869" s="4">
        <f ca="1">(TODAY()-E869)/365</f>
        <v>32.983561643835614</v>
      </c>
    </row>
    <row r="870" spans="1:12" x14ac:dyDescent="0.3">
      <c r="A870" s="2">
        <v>869</v>
      </c>
      <c r="B870" s="2" t="s">
        <v>4312</v>
      </c>
      <c r="C870" s="2" t="s">
        <v>4313</v>
      </c>
      <c r="D870" s="2" t="s">
        <v>4314</v>
      </c>
      <c r="E870" s="3">
        <v>33592</v>
      </c>
      <c r="F870" s="2" t="s">
        <v>38</v>
      </c>
      <c r="G870" s="2" t="s">
        <v>4315</v>
      </c>
      <c r="H870" s="2" t="s">
        <v>27</v>
      </c>
      <c r="I870" s="2" t="s">
        <v>4316</v>
      </c>
      <c r="J870" s="2">
        <v>39.704000000000001</v>
      </c>
      <c r="K870" s="2">
        <v>-95.417000000000002</v>
      </c>
      <c r="L870" s="4">
        <f ca="1">(TODAY()-E870)/365</f>
        <v>32.208219178082189</v>
      </c>
    </row>
    <row r="871" spans="1:12" x14ac:dyDescent="0.3">
      <c r="A871" s="2">
        <v>870</v>
      </c>
      <c r="B871" s="2" t="s">
        <v>4317</v>
      </c>
      <c r="C871" s="2" t="s">
        <v>4318</v>
      </c>
      <c r="D871" s="2" t="s">
        <v>4319</v>
      </c>
      <c r="E871" s="3">
        <v>36231</v>
      </c>
      <c r="F871" s="2" t="s">
        <v>38</v>
      </c>
      <c r="G871" s="2" t="s">
        <v>4320</v>
      </c>
      <c r="H871" s="2" t="s">
        <v>27</v>
      </c>
      <c r="I871" s="2" t="s">
        <v>4321</v>
      </c>
      <c r="J871" s="2">
        <v>31.137</v>
      </c>
      <c r="K871" s="2">
        <v>-97.933000000000007</v>
      </c>
      <c r="L871" s="4">
        <f ca="1">(TODAY()-E871)/365</f>
        <v>24.978082191780821</v>
      </c>
    </row>
    <row r="872" spans="1:12" x14ac:dyDescent="0.3">
      <c r="A872" s="2">
        <v>871</v>
      </c>
      <c r="B872" s="2" t="s">
        <v>4322</v>
      </c>
      <c r="C872" s="2" t="s">
        <v>4323</v>
      </c>
      <c r="D872" s="2" t="s">
        <v>4324</v>
      </c>
      <c r="E872" s="3">
        <v>31173</v>
      </c>
      <c r="F872" s="2" t="s">
        <v>25</v>
      </c>
      <c r="G872" s="2" t="s">
        <v>4325</v>
      </c>
      <c r="H872" s="2" t="s">
        <v>1929</v>
      </c>
      <c r="I872" s="2" t="s">
        <v>4326</v>
      </c>
      <c r="J872" s="2">
        <v>-33.844999999999999</v>
      </c>
      <c r="K872" s="2">
        <v>151.041</v>
      </c>
      <c r="L872" s="4">
        <f ca="1">(TODAY()-E872)/365</f>
        <v>38.835616438356162</v>
      </c>
    </row>
    <row r="873" spans="1:12" x14ac:dyDescent="0.3">
      <c r="A873" s="2">
        <v>872</v>
      </c>
      <c r="B873" s="2" t="s">
        <v>4327</v>
      </c>
      <c r="C873" s="2" t="s">
        <v>4328</v>
      </c>
      <c r="D873" s="2" t="s">
        <v>4329</v>
      </c>
      <c r="E873" s="3">
        <v>35118</v>
      </c>
      <c r="F873" s="2" t="s">
        <v>25</v>
      </c>
      <c r="G873" s="2" t="s">
        <v>4330</v>
      </c>
      <c r="H873" s="2" t="s">
        <v>1929</v>
      </c>
      <c r="I873" s="2" t="s">
        <v>4331</v>
      </c>
      <c r="J873" s="2">
        <v>-33.834000000000003</v>
      </c>
      <c r="K873" s="2">
        <v>150.84800000000001</v>
      </c>
      <c r="L873" s="4">
        <f ca="1">(TODAY()-E873)/365</f>
        <v>28.027397260273972</v>
      </c>
    </row>
    <row r="874" spans="1:12" x14ac:dyDescent="0.3">
      <c r="A874" s="2">
        <v>873</v>
      </c>
      <c r="B874" s="2" t="s">
        <v>4332</v>
      </c>
      <c r="C874" s="2" t="s">
        <v>1043</v>
      </c>
      <c r="D874" s="2" t="s">
        <v>4333</v>
      </c>
      <c r="E874" s="3">
        <v>36734</v>
      </c>
      <c r="F874" s="2" t="s">
        <v>25</v>
      </c>
      <c r="G874" s="2" t="s">
        <v>4334</v>
      </c>
      <c r="H874" s="2" t="s">
        <v>1929</v>
      </c>
      <c r="I874" s="2" t="s">
        <v>4335</v>
      </c>
      <c r="J874" s="2">
        <v>-33.954000000000001</v>
      </c>
      <c r="K874" s="2">
        <v>151.01599999999999</v>
      </c>
      <c r="L874" s="4">
        <f ca="1">(TODAY()-E874)/365</f>
        <v>23.6</v>
      </c>
    </row>
    <row r="875" spans="1:12" x14ac:dyDescent="0.3">
      <c r="A875" s="2">
        <v>874</v>
      </c>
      <c r="B875" s="2" t="s">
        <v>4336</v>
      </c>
      <c r="C875" s="2" t="s">
        <v>4337</v>
      </c>
      <c r="D875" s="2" t="s">
        <v>4338</v>
      </c>
      <c r="E875" s="3">
        <v>34837</v>
      </c>
      <c r="G875" s="2" t="s">
        <v>4339</v>
      </c>
      <c r="H875" s="2" t="s">
        <v>27</v>
      </c>
      <c r="I875" s="2" t="s">
        <v>4340</v>
      </c>
      <c r="J875" s="2">
        <v>37.944000000000003</v>
      </c>
      <c r="K875" s="2">
        <v>-81.876999999999995</v>
      </c>
      <c r="L875" s="4">
        <f ca="1">(TODAY()-E875)/365</f>
        <v>28.797260273972604</v>
      </c>
    </row>
    <row r="876" spans="1:12" x14ac:dyDescent="0.3">
      <c r="A876" s="2">
        <v>875</v>
      </c>
      <c r="B876" s="2" t="s">
        <v>4341</v>
      </c>
      <c r="C876" s="2" t="s">
        <v>4342</v>
      </c>
      <c r="D876" s="2" t="s">
        <v>4343</v>
      </c>
      <c r="E876" s="3">
        <v>37009</v>
      </c>
      <c r="F876" s="2" t="s">
        <v>38</v>
      </c>
      <c r="G876" s="2" t="s">
        <v>4344</v>
      </c>
      <c r="H876" s="2" t="s">
        <v>27</v>
      </c>
      <c r="I876" s="2" t="s">
        <v>4345</v>
      </c>
      <c r="J876" s="2">
        <v>36.725999999999999</v>
      </c>
      <c r="K876" s="2">
        <v>-84.664000000000001</v>
      </c>
      <c r="L876" s="4">
        <f ca="1">(TODAY()-E876)/365</f>
        <v>22.846575342465755</v>
      </c>
    </row>
    <row r="877" spans="1:12" x14ac:dyDescent="0.3">
      <c r="A877" s="2">
        <v>876</v>
      </c>
      <c r="B877" s="2" t="s">
        <v>4346</v>
      </c>
      <c r="C877" s="2" t="s">
        <v>4347</v>
      </c>
      <c r="D877" s="2" t="s">
        <v>4348</v>
      </c>
      <c r="E877" s="3">
        <v>31053</v>
      </c>
      <c r="F877" s="2" t="s">
        <v>25</v>
      </c>
      <c r="G877" s="2" t="s">
        <v>4349</v>
      </c>
      <c r="H877" s="2" t="s">
        <v>1929</v>
      </c>
      <c r="I877" s="2" t="s">
        <v>4350</v>
      </c>
      <c r="J877" s="2">
        <v>-33.917999999999999</v>
      </c>
      <c r="K877" s="2">
        <v>151.017</v>
      </c>
      <c r="L877" s="4">
        <f ca="1">(TODAY()-E877)/365</f>
        <v>39.164383561643838</v>
      </c>
    </row>
    <row r="878" spans="1:12" x14ac:dyDescent="0.3">
      <c r="A878" s="2">
        <v>877</v>
      </c>
      <c r="B878" s="2" t="s">
        <v>4351</v>
      </c>
      <c r="C878" s="2" t="s">
        <v>4352</v>
      </c>
      <c r="D878" s="2" t="s">
        <v>4353</v>
      </c>
      <c r="E878" s="3">
        <v>32207</v>
      </c>
      <c r="F878" s="2" t="s">
        <v>38</v>
      </c>
      <c r="G878" s="2" t="s">
        <v>4354</v>
      </c>
      <c r="H878" s="2" t="s">
        <v>27</v>
      </c>
      <c r="I878" s="2" t="s">
        <v>4355</v>
      </c>
      <c r="J878" s="2">
        <v>42.779000000000003</v>
      </c>
      <c r="K878" s="2">
        <v>-89.054000000000002</v>
      </c>
      <c r="L878" s="4">
        <f ca="1">(TODAY()-E878)/365</f>
        <v>36.0027397260274</v>
      </c>
    </row>
    <row r="879" spans="1:12" x14ac:dyDescent="0.3">
      <c r="A879" s="2">
        <v>878</v>
      </c>
      <c r="B879" s="2" t="s">
        <v>4356</v>
      </c>
      <c r="C879" s="2" t="s">
        <v>4357</v>
      </c>
      <c r="D879" s="2" t="s">
        <v>4358</v>
      </c>
      <c r="E879" s="3">
        <v>32830</v>
      </c>
      <c r="F879" s="2" t="s">
        <v>38</v>
      </c>
      <c r="G879" s="2" t="s">
        <v>4359</v>
      </c>
      <c r="H879" s="2" t="s">
        <v>3135</v>
      </c>
      <c r="I879" s="2" t="s">
        <v>4360</v>
      </c>
      <c r="J879" s="2">
        <v>18.387</v>
      </c>
      <c r="K879" s="2">
        <v>-66.052999999999997</v>
      </c>
      <c r="L879" s="4">
        <f ca="1">(TODAY()-E879)/365</f>
        <v>34.295890410958904</v>
      </c>
    </row>
    <row r="880" spans="1:12" x14ac:dyDescent="0.3">
      <c r="A880" s="2">
        <v>879</v>
      </c>
      <c r="B880" s="2" t="s">
        <v>4361</v>
      </c>
      <c r="C880" s="2" t="s">
        <v>4362</v>
      </c>
      <c r="D880" s="2" t="s">
        <v>4363</v>
      </c>
      <c r="E880" s="3">
        <v>36539</v>
      </c>
      <c r="F880" s="2" t="s">
        <v>38</v>
      </c>
      <c r="G880" s="2" t="s">
        <v>4364</v>
      </c>
      <c r="H880" s="2" t="s">
        <v>1929</v>
      </c>
      <c r="I880" s="2" t="s">
        <v>4365</v>
      </c>
      <c r="J880" s="2">
        <v>-33.887</v>
      </c>
      <c r="K880" s="2">
        <v>151.19900000000001</v>
      </c>
      <c r="L880" s="4">
        <f ca="1">(TODAY()-E880)/365</f>
        <v>24.134246575342466</v>
      </c>
    </row>
    <row r="881" spans="1:12" x14ac:dyDescent="0.3">
      <c r="A881" s="2">
        <v>880</v>
      </c>
      <c r="B881" s="2" t="s">
        <v>4366</v>
      </c>
      <c r="C881" s="2" t="s">
        <v>4367</v>
      </c>
      <c r="D881" s="2" t="s">
        <v>4368</v>
      </c>
      <c r="E881" s="3">
        <v>28273</v>
      </c>
      <c r="F881" s="2" t="s">
        <v>92</v>
      </c>
      <c r="G881" s="2" t="s">
        <v>4369</v>
      </c>
      <c r="H881" s="2" t="s">
        <v>3135</v>
      </c>
      <c r="I881" s="2" t="s">
        <v>4370</v>
      </c>
      <c r="J881" s="2">
        <v>18.41</v>
      </c>
      <c r="K881" s="2">
        <v>-66.180999999999997</v>
      </c>
      <c r="L881" s="4">
        <f ca="1">(TODAY()-E881)/365</f>
        <v>46.780821917808218</v>
      </c>
    </row>
    <row r="882" spans="1:12" x14ac:dyDescent="0.3">
      <c r="A882" s="2">
        <v>881</v>
      </c>
      <c r="B882" s="2" t="s">
        <v>545</v>
      </c>
      <c r="C882" s="2" t="s">
        <v>4371</v>
      </c>
      <c r="D882" s="2" t="s">
        <v>4372</v>
      </c>
      <c r="E882" s="3">
        <v>34704</v>
      </c>
      <c r="F882" s="2" t="s">
        <v>25</v>
      </c>
      <c r="G882" s="2" t="s">
        <v>4373</v>
      </c>
      <c r="H882" s="2" t="s">
        <v>27</v>
      </c>
      <c r="I882" s="2" t="s">
        <v>4374</v>
      </c>
      <c r="J882" s="2">
        <v>39.933999999999997</v>
      </c>
      <c r="K882" s="2">
        <v>-89.379000000000005</v>
      </c>
      <c r="L882" s="4">
        <f ca="1">(TODAY()-E882)/365</f>
        <v>29.161643835616438</v>
      </c>
    </row>
    <row r="883" spans="1:12" x14ac:dyDescent="0.3">
      <c r="A883" s="2">
        <v>882</v>
      </c>
      <c r="B883" s="2" t="s">
        <v>4375</v>
      </c>
      <c r="C883" s="2" t="s">
        <v>4376</v>
      </c>
      <c r="D883" s="2" t="s">
        <v>4377</v>
      </c>
      <c r="E883" s="3">
        <v>37061</v>
      </c>
      <c r="F883" s="2" t="s">
        <v>38</v>
      </c>
      <c r="G883" s="2" t="s">
        <v>4378</v>
      </c>
      <c r="H883" s="2" t="s">
        <v>27</v>
      </c>
      <c r="I883" s="2" t="s">
        <v>4379</v>
      </c>
      <c r="J883" s="2">
        <v>41.844000000000001</v>
      </c>
      <c r="K883" s="2">
        <v>-85.158000000000001</v>
      </c>
      <c r="L883" s="4">
        <f ca="1">(TODAY()-E883)/365</f>
        <v>22.704109589041096</v>
      </c>
    </row>
    <row r="884" spans="1:12" x14ac:dyDescent="0.3">
      <c r="A884" s="2">
        <v>883</v>
      </c>
      <c r="B884" s="2" t="s">
        <v>4380</v>
      </c>
      <c r="C884" s="2" t="s">
        <v>4381</v>
      </c>
      <c r="D884" s="2" t="s">
        <v>4382</v>
      </c>
      <c r="E884" s="3">
        <v>33701</v>
      </c>
      <c r="F884" s="2" t="s">
        <v>38</v>
      </c>
      <c r="G884" s="2" t="s">
        <v>4383</v>
      </c>
      <c r="H884" s="2" t="s">
        <v>3135</v>
      </c>
      <c r="I884" s="2" t="s">
        <v>4384</v>
      </c>
      <c r="J884" s="2">
        <v>18.373999999999999</v>
      </c>
      <c r="K884" s="2">
        <v>-66.010999999999996</v>
      </c>
      <c r="L884" s="4">
        <f ca="1">(TODAY()-E884)/365</f>
        <v>31.909589041095892</v>
      </c>
    </row>
    <row r="885" spans="1:12" x14ac:dyDescent="0.3">
      <c r="A885" s="2">
        <v>884</v>
      </c>
      <c r="B885" s="2" t="s">
        <v>4385</v>
      </c>
      <c r="C885" s="2" t="s">
        <v>4386</v>
      </c>
      <c r="D885" s="2" t="s">
        <v>4387</v>
      </c>
      <c r="E885" s="3">
        <v>34605</v>
      </c>
      <c r="F885" s="2" t="s">
        <v>25</v>
      </c>
      <c r="G885" s="2" t="s">
        <v>4388</v>
      </c>
      <c r="H885" s="2" t="s">
        <v>51</v>
      </c>
      <c r="I885" s="2" t="s">
        <v>4389</v>
      </c>
      <c r="J885" s="2">
        <v>51.731000000000002</v>
      </c>
      <c r="K885" s="2">
        <v>-0.41099999999999998</v>
      </c>
      <c r="L885" s="4">
        <f ca="1">(TODAY()-E885)/365</f>
        <v>29.432876712328767</v>
      </c>
    </row>
    <row r="886" spans="1:12" x14ac:dyDescent="0.3">
      <c r="A886" s="2">
        <v>885</v>
      </c>
      <c r="B886" s="2" t="s">
        <v>4390</v>
      </c>
      <c r="C886" s="2" t="s">
        <v>4391</v>
      </c>
      <c r="D886" s="2" t="s">
        <v>4392</v>
      </c>
      <c r="E886" s="3">
        <v>33226</v>
      </c>
      <c r="F886" s="2" t="s">
        <v>25</v>
      </c>
      <c r="G886" s="2" t="s">
        <v>4393</v>
      </c>
      <c r="H886" s="2" t="s">
        <v>27</v>
      </c>
      <c r="I886" s="2" t="s">
        <v>4394</v>
      </c>
      <c r="J886" s="2">
        <v>36.295000000000002</v>
      </c>
      <c r="K886" s="2">
        <v>-81.840999999999994</v>
      </c>
      <c r="L886" s="4">
        <f ca="1">(TODAY()-E886)/365</f>
        <v>33.210958904109589</v>
      </c>
    </row>
    <row r="887" spans="1:12" x14ac:dyDescent="0.3">
      <c r="A887" s="2">
        <v>886</v>
      </c>
      <c r="B887" s="2" t="s">
        <v>4395</v>
      </c>
      <c r="C887" s="2" t="s">
        <v>4396</v>
      </c>
      <c r="D887" s="2" t="s">
        <v>4397</v>
      </c>
      <c r="E887" s="3">
        <v>31151</v>
      </c>
      <c r="F887" s="2" t="s">
        <v>25</v>
      </c>
      <c r="G887" s="2" t="s">
        <v>4398</v>
      </c>
      <c r="H887" s="2" t="s">
        <v>3135</v>
      </c>
      <c r="I887" s="2" t="s">
        <v>4399</v>
      </c>
      <c r="J887" s="2">
        <v>18.448</v>
      </c>
      <c r="K887" s="2">
        <v>-66.149000000000001</v>
      </c>
      <c r="L887" s="4">
        <f ca="1">(TODAY()-E887)/365</f>
        <v>38.895890410958906</v>
      </c>
    </row>
    <row r="888" spans="1:12" x14ac:dyDescent="0.3">
      <c r="A888" s="2">
        <v>887</v>
      </c>
      <c r="B888" s="2" t="s">
        <v>4400</v>
      </c>
      <c r="C888" s="2" t="s">
        <v>4401</v>
      </c>
      <c r="D888" s="2" t="s">
        <v>4402</v>
      </c>
      <c r="E888" s="3">
        <v>35300</v>
      </c>
      <c r="F888" s="2" t="s">
        <v>25</v>
      </c>
      <c r="G888" s="2" t="s">
        <v>4403</v>
      </c>
      <c r="H888" s="2" t="s">
        <v>45</v>
      </c>
      <c r="I888" s="2" t="s">
        <v>4404</v>
      </c>
      <c r="J888" s="2">
        <v>53.146000000000001</v>
      </c>
      <c r="K888" s="2">
        <v>-115.65</v>
      </c>
      <c r="L888" s="4">
        <f ca="1">(TODAY()-E888)/365</f>
        <v>27.528767123287672</v>
      </c>
    </row>
    <row r="889" spans="1:12" x14ac:dyDescent="0.3">
      <c r="A889" s="2">
        <v>888</v>
      </c>
      <c r="B889" s="2" t="s">
        <v>4405</v>
      </c>
      <c r="C889" s="2" t="s">
        <v>4406</v>
      </c>
      <c r="D889" s="2" t="s">
        <v>4407</v>
      </c>
      <c r="E889" s="3">
        <v>34036</v>
      </c>
      <c r="F889" s="2" t="s">
        <v>38</v>
      </c>
      <c r="G889" s="2" t="s">
        <v>4408</v>
      </c>
      <c r="H889" s="2" t="s">
        <v>51</v>
      </c>
      <c r="I889" s="2" t="s">
        <v>4409</v>
      </c>
      <c r="J889" s="2">
        <v>51.701999999999998</v>
      </c>
      <c r="K889" s="2">
        <v>-0.38500000000000001</v>
      </c>
      <c r="L889" s="4">
        <f ca="1">(TODAY()-E889)/365</f>
        <v>30.991780821917807</v>
      </c>
    </row>
    <row r="890" spans="1:12" x14ac:dyDescent="0.3">
      <c r="A890" s="2">
        <v>889</v>
      </c>
      <c r="B890" s="2" t="s">
        <v>4410</v>
      </c>
      <c r="C890" s="2" t="s">
        <v>4411</v>
      </c>
      <c r="D890" s="2" t="s">
        <v>4412</v>
      </c>
      <c r="E890" s="3">
        <v>33806</v>
      </c>
      <c r="F890" s="2" t="s">
        <v>25</v>
      </c>
      <c r="G890" s="2" t="s">
        <v>4413</v>
      </c>
      <c r="H890" s="2" t="s">
        <v>51</v>
      </c>
      <c r="I890" s="2" t="s">
        <v>4414</v>
      </c>
      <c r="J890" s="2">
        <v>51.314</v>
      </c>
      <c r="K890" s="2">
        <v>-0.57199999999999995</v>
      </c>
      <c r="L890" s="4">
        <f ca="1">(TODAY()-E890)/365</f>
        <v>31.621917808219177</v>
      </c>
    </row>
    <row r="891" spans="1:12" x14ac:dyDescent="0.3">
      <c r="A891" s="2">
        <v>890</v>
      </c>
      <c r="B891" s="2" t="s">
        <v>4415</v>
      </c>
      <c r="C891" s="2" t="s">
        <v>4416</v>
      </c>
      <c r="D891" s="2" t="s">
        <v>4417</v>
      </c>
      <c r="E891" s="3">
        <v>31846</v>
      </c>
      <c r="F891" s="2" t="s">
        <v>38</v>
      </c>
      <c r="G891" s="2" t="s">
        <v>4418</v>
      </c>
      <c r="H891" s="2" t="s">
        <v>1929</v>
      </c>
      <c r="I891" s="2" t="s">
        <v>4419</v>
      </c>
      <c r="J891" s="2">
        <v>-33.954999999999998</v>
      </c>
      <c r="K891" s="2">
        <v>150.90899999999999</v>
      </c>
      <c r="L891" s="4">
        <f ca="1">(TODAY()-E891)/365</f>
        <v>36.991780821917807</v>
      </c>
    </row>
    <row r="892" spans="1:12" x14ac:dyDescent="0.3">
      <c r="A892" s="2">
        <v>891</v>
      </c>
      <c r="B892" s="2" t="s">
        <v>4420</v>
      </c>
      <c r="C892" s="2" t="s">
        <v>4421</v>
      </c>
      <c r="D892" s="2" t="s">
        <v>4422</v>
      </c>
      <c r="E892" s="3">
        <v>35027</v>
      </c>
      <c r="F892" s="2" t="s">
        <v>25</v>
      </c>
      <c r="G892" s="2" t="s">
        <v>4423</v>
      </c>
      <c r="H892" s="2" t="s">
        <v>1929</v>
      </c>
      <c r="I892" s="2" t="s">
        <v>4424</v>
      </c>
      <c r="J892" s="2">
        <v>-33.826999999999998</v>
      </c>
      <c r="K892" s="2">
        <v>151.10900000000001</v>
      </c>
      <c r="L892" s="4">
        <f ca="1">(TODAY()-E892)/365</f>
        <v>28.276712328767122</v>
      </c>
    </row>
    <row r="893" spans="1:12" x14ac:dyDescent="0.3">
      <c r="A893" s="2">
        <v>892</v>
      </c>
      <c r="B893" s="2" t="s">
        <v>4425</v>
      </c>
      <c r="C893" s="2" t="s">
        <v>4426</v>
      </c>
      <c r="D893" s="2" t="s">
        <v>4427</v>
      </c>
      <c r="E893" s="3">
        <v>33773</v>
      </c>
      <c r="F893" s="2" t="s">
        <v>25</v>
      </c>
      <c r="G893" s="2" t="s">
        <v>4428</v>
      </c>
      <c r="H893" s="2" t="s">
        <v>1929</v>
      </c>
      <c r="I893" s="2" t="s">
        <v>4429</v>
      </c>
      <c r="J893" s="2">
        <v>-33.868000000000002</v>
      </c>
      <c r="K893" s="2">
        <v>150.97999999999999</v>
      </c>
      <c r="L893" s="4">
        <f ca="1">(TODAY()-E893)/365</f>
        <v>31.712328767123289</v>
      </c>
    </row>
    <row r="894" spans="1:12" x14ac:dyDescent="0.3">
      <c r="A894" s="2">
        <v>893</v>
      </c>
      <c r="B894" s="2" t="s">
        <v>4430</v>
      </c>
      <c r="C894" s="2" t="s">
        <v>4431</v>
      </c>
      <c r="D894" s="2" t="s">
        <v>4432</v>
      </c>
      <c r="E894" s="3">
        <v>35866</v>
      </c>
      <c r="F894" s="2" t="s">
        <v>38</v>
      </c>
      <c r="G894" s="2" t="s">
        <v>4433</v>
      </c>
      <c r="H894" s="2" t="s">
        <v>27</v>
      </c>
      <c r="I894" s="2" t="s">
        <v>4434</v>
      </c>
      <c r="J894" s="2">
        <v>31.399000000000001</v>
      </c>
      <c r="K894" s="2">
        <v>-86.935000000000002</v>
      </c>
      <c r="L894" s="4">
        <f ca="1">(TODAY()-E894)/365</f>
        <v>25.978082191780821</v>
      </c>
    </row>
    <row r="895" spans="1:12" x14ac:dyDescent="0.3">
      <c r="A895" s="2">
        <v>894</v>
      </c>
      <c r="B895" s="2" t="s">
        <v>4435</v>
      </c>
      <c r="C895" s="2" t="s">
        <v>4436</v>
      </c>
      <c r="D895" s="2" t="s">
        <v>4437</v>
      </c>
      <c r="E895" s="3">
        <v>31801</v>
      </c>
      <c r="F895" s="2" t="s">
        <v>25</v>
      </c>
      <c r="G895" s="2" t="s">
        <v>4438</v>
      </c>
      <c r="H895" s="2" t="s">
        <v>27</v>
      </c>
      <c r="I895" s="2" t="s">
        <v>4439</v>
      </c>
      <c r="J895" s="2">
        <v>36.072000000000003</v>
      </c>
      <c r="K895" s="2">
        <v>-80.2</v>
      </c>
      <c r="L895" s="4">
        <f ca="1">(TODAY()-E895)/365</f>
        <v>37.115068493150687</v>
      </c>
    </row>
    <row r="896" spans="1:12" x14ac:dyDescent="0.3">
      <c r="A896" s="2">
        <v>895</v>
      </c>
      <c r="B896" s="2" t="s">
        <v>4440</v>
      </c>
      <c r="C896" s="2" t="s">
        <v>4441</v>
      </c>
      <c r="D896" s="2" t="s">
        <v>4442</v>
      </c>
      <c r="E896" s="3">
        <v>34836</v>
      </c>
      <c r="F896" s="2" t="s">
        <v>38</v>
      </c>
      <c r="G896" s="2" t="s">
        <v>4443</v>
      </c>
      <c r="H896" s="2" t="s">
        <v>51</v>
      </c>
      <c r="I896" s="2" t="s">
        <v>4444</v>
      </c>
      <c r="J896" s="2">
        <v>51.688000000000002</v>
      </c>
      <c r="K896" s="2">
        <v>-0.107</v>
      </c>
      <c r="L896" s="4">
        <f ca="1">(TODAY()-E896)/365</f>
        <v>28.8</v>
      </c>
    </row>
    <row r="897" spans="1:12" x14ac:dyDescent="0.3">
      <c r="A897" s="2">
        <v>896</v>
      </c>
      <c r="B897" s="2" t="s">
        <v>4445</v>
      </c>
      <c r="C897" s="2" t="s">
        <v>4446</v>
      </c>
      <c r="D897" s="2" t="s">
        <v>4447</v>
      </c>
      <c r="E897" s="3">
        <v>35974</v>
      </c>
      <c r="F897" s="2" t="s">
        <v>38</v>
      </c>
      <c r="G897" s="2" t="s">
        <v>4448</v>
      </c>
      <c r="H897" s="2" t="s">
        <v>1929</v>
      </c>
      <c r="I897" s="2" t="s">
        <v>4449</v>
      </c>
      <c r="J897" s="2">
        <v>-33.959000000000003</v>
      </c>
      <c r="K897" s="2">
        <v>151.148</v>
      </c>
      <c r="L897" s="4">
        <f ca="1">(TODAY()-E897)/365</f>
        <v>25.682191780821917</v>
      </c>
    </row>
    <row r="898" spans="1:12" x14ac:dyDescent="0.3">
      <c r="A898" s="2">
        <v>897</v>
      </c>
      <c r="B898" s="2" t="s">
        <v>4450</v>
      </c>
      <c r="C898" s="2" t="s">
        <v>4451</v>
      </c>
      <c r="D898" s="2" t="s">
        <v>4452</v>
      </c>
      <c r="E898" s="3">
        <v>32905</v>
      </c>
      <c r="F898" s="2" t="s">
        <v>25</v>
      </c>
      <c r="G898" s="2" t="s">
        <v>4453</v>
      </c>
      <c r="H898" s="2" t="s">
        <v>51</v>
      </c>
      <c r="I898" s="2" t="s">
        <v>4454</v>
      </c>
      <c r="J898" s="2">
        <v>51.295999999999999</v>
      </c>
      <c r="K898" s="2">
        <v>-0.107</v>
      </c>
      <c r="L898" s="4">
        <f ca="1">(TODAY()-E898)/365</f>
        <v>34.090410958904108</v>
      </c>
    </row>
    <row r="899" spans="1:12" x14ac:dyDescent="0.3">
      <c r="A899" s="2">
        <v>898</v>
      </c>
      <c r="B899" s="2" t="s">
        <v>4455</v>
      </c>
      <c r="C899" s="2" t="s">
        <v>4456</v>
      </c>
      <c r="D899" s="2" t="s">
        <v>4457</v>
      </c>
      <c r="E899" s="3">
        <v>35396</v>
      </c>
      <c r="F899" s="2" t="s">
        <v>38</v>
      </c>
      <c r="G899" s="2" t="s">
        <v>4458</v>
      </c>
      <c r="H899" s="2" t="s">
        <v>27</v>
      </c>
      <c r="I899" s="2" t="s">
        <v>4459</v>
      </c>
      <c r="J899" s="2">
        <v>31.969000000000001</v>
      </c>
      <c r="K899" s="2">
        <v>-84.543000000000006</v>
      </c>
      <c r="L899" s="4">
        <f ca="1">(TODAY()-E899)/365</f>
        <v>27.265753424657536</v>
      </c>
    </row>
    <row r="900" spans="1:12" x14ac:dyDescent="0.3">
      <c r="A900" s="2">
        <v>899</v>
      </c>
      <c r="B900" s="2" t="s">
        <v>4460</v>
      </c>
      <c r="C900" s="2" t="s">
        <v>4461</v>
      </c>
      <c r="D900" s="2" t="s">
        <v>4462</v>
      </c>
      <c r="E900" s="3">
        <v>35174</v>
      </c>
      <c r="F900" s="2" t="s">
        <v>25</v>
      </c>
      <c r="G900" s="2" t="s">
        <v>4463</v>
      </c>
      <c r="H900" s="2" t="s">
        <v>51</v>
      </c>
      <c r="I900" s="2" t="s">
        <v>4464</v>
      </c>
      <c r="J900" s="2">
        <v>51.387</v>
      </c>
      <c r="K900" s="2">
        <v>0.246</v>
      </c>
      <c r="L900" s="4">
        <f ca="1">(TODAY()-E900)/365</f>
        <v>27.873972602739727</v>
      </c>
    </row>
    <row r="901" spans="1:12" x14ac:dyDescent="0.3">
      <c r="A901" s="2">
        <v>900</v>
      </c>
      <c r="B901" s="2" t="s">
        <v>4465</v>
      </c>
      <c r="C901" s="2" t="s">
        <v>4466</v>
      </c>
      <c r="D901" s="2" t="s">
        <v>4467</v>
      </c>
      <c r="E901" s="3">
        <v>35366</v>
      </c>
      <c r="F901" s="2" t="s">
        <v>25</v>
      </c>
      <c r="G901" s="2" t="s">
        <v>4468</v>
      </c>
      <c r="H901" s="2" t="s">
        <v>1929</v>
      </c>
      <c r="I901" s="2" t="s">
        <v>4469</v>
      </c>
      <c r="J901" s="2">
        <v>-33.978000000000002</v>
      </c>
      <c r="K901" s="2">
        <v>150.821</v>
      </c>
      <c r="L901" s="4">
        <f ca="1">(TODAY()-E901)/365</f>
        <v>27.347945205479451</v>
      </c>
    </row>
    <row r="902" spans="1:12" x14ac:dyDescent="0.3">
      <c r="A902" s="2">
        <v>901</v>
      </c>
      <c r="B902" s="2" t="s">
        <v>4470</v>
      </c>
      <c r="C902" s="2" t="s">
        <v>4471</v>
      </c>
      <c r="D902" s="2" t="s">
        <v>4472</v>
      </c>
      <c r="E902" s="3">
        <v>34020</v>
      </c>
      <c r="F902" s="2" t="s">
        <v>25</v>
      </c>
      <c r="G902" s="2" t="s">
        <v>4473</v>
      </c>
      <c r="H902" s="2" t="s">
        <v>27</v>
      </c>
      <c r="I902" s="2" t="s">
        <v>4474</v>
      </c>
      <c r="J902" s="2">
        <v>37.323999999999998</v>
      </c>
      <c r="K902" s="2">
        <v>-87.173000000000002</v>
      </c>
      <c r="L902" s="4">
        <f ca="1">(TODAY()-E902)/365</f>
        <v>31.035616438356165</v>
      </c>
    </row>
    <row r="903" spans="1:12" x14ac:dyDescent="0.3">
      <c r="A903" s="2">
        <v>902</v>
      </c>
      <c r="B903" s="2" t="s">
        <v>4475</v>
      </c>
      <c r="C903" s="2" t="s">
        <v>4476</v>
      </c>
      <c r="D903" s="2" t="s">
        <v>4477</v>
      </c>
      <c r="E903" s="3">
        <v>26478</v>
      </c>
      <c r="F903" s="2" t="s">
        <v>25</v>
      </c>
      <c r="G903" s="2" t="s">
        <v>4478</v>
      </c>
      <c r="H903" s="2" t="s">
        <v>27</v>
      </c>
      <c r="I903" s="2" t="s">
        <v>4479</v>
      </c>
      <c r="J903" s="2">
        <v>35.512</v>
      </c>
      <c r="K903" s="2">
        <v>-85.013999999999996</v>
      </c>
      <c r="L903" s="4">
        <f ca="1">(TODAY()-E903)/365</f>
        <v>51.698630136986303</v>
      </c>
    </row>
    <row r="904" spans="1:12" x14ac:dyDescent="0.3">
      <c r="A904" s="2">
        <v>903</v>
      </c>
      <c r="B904" s="2" t="s">
        <v>4480</v>
      </c>
      <c r="C904" s="2" t="s">
        <v>4481</v>
      </c>
      <c r="D904" s="2" t="s">
        <v>4482</v>
      </c>
      <c r="E904" s="3">
        <v>35045</v>
      </c>
      <c r="F904" s="2" t="s">
        <v>38</v>
      </c>
      <c r="G904" s="2" t="s">
        <v>4483</v>
      </c>
      <c r="H904" s="2" t="s">
        <v>27</v>
      </c>
      <c r="I904" s="2" t="s">
        <v>4484</v>
      </c>
      <c r="J904" s="2">
        <v>32.027999999999999</v>
      </c>
      <c r="K904" s="2">
        <v>-84.236999999999995</v>
      </c>
      <c r="L904" s="4">
        <f ca="1">(TODAY()-E904)/365</f>
        <v>28.227397260273971</v>
      </c>
    </row>
    <row r="905" spans="1:12" x14ac:dyDescent="0.3">
      <c r="A905" s="2">
        <v>904</v>
      </c>
      <c r="B905" s="2" t="s">
        <v>1895</v>
      </c>
      <c r="C905" s="2" t="s">
        <v>4485</v>
      </c>
      <c r="D905" s="2" t="s">
        <v>4486</v>
      </c>
      <c r="E905" s="3">
        <v>37362</v>
      </c>
      <c r="F905" s="2" t="s">
        <v>25</v>
      </c>
      <c r="G905" s="2" t="s">
        <v>4487</v>
      </c>
      <c r="H905" s="2" t="s">
        <v>27</v>
      </c>
      <c r="I905" s="2" t="s">
        <v>4488</v>
      </c>
      <c r="J905" s="2">
        <v>39.194000000000003</v>
      </c>
      <c r="K905" s="2">
        <v>-86.213999999999999</v>
      </c>
      <c r="L905" s="4">
        <f ca="1">(TODAY()-E905)/365</f>
        <v>21.87945205479452</v>
      </c>
    </row>
    <row r="906" spans="1:12" x14ac:dyDescent="0.3">
      <c r="A906" s="2">
        <v>905</v>
      </c>
      <c r="B906" s="2" t="s">
        <v>4489</v>
      </c>
      <c r="C906" s="2" t="s">
        <v>4490</v>
      </c>
      <c r="D906" s="2" t="s">
        <v>4491</v>
      </c>
      <c r="E906" s="3">
        <v>36156</v>
      </c>
      <c r="F906" s="2" t="s">
        <v>38</v>
      </c>
      <c r="G906" s="2" t="s">
        <v>4492</v>
      </c>
      <c r="H906" s="2" t="s">
        <v>3135</v>
      </c>
      <c r="I906" s="2" t="s">
        <v>4493</v>
      </c>
      <c r="J906" s="2">
        <v>18.375</v>
      </c>
      <c r="K906" s="2">
        <v>-66.182000000000002</v>
      </c>
      <c r="L906" s="4">
        <f ca="1">(TODAY()-E906)/365</f>
        <v>25.183561643835617</v>
      </c>
    </row>
    <row r="907" spans="1:12" x14ac:dyDescent="0.3">
      <c r="A907" s="2">
        <v>906</v>
      </c>
      <c r="B907" s="2" t="s">
        <v>4494</v>
      </c>
      <c r="C907" s="2" t="s">
        <v>4495</v>
      </c>
      <c r="D907" s="2" t="s">
        <v>4496</v>
      </c>
      <c r="E907" s="3">
        <v>36032</v>
      </c>
      <c r="F907" s="2" t="s">
        <v>38</v>
      </c>
      <c r="G907" s="2" t="s">
        <v>4497</v>
      </c>
      <c r="H907" s="2" t="s">
        <v>45</v>
      </c>
      <c r="I907" s="2" t="s">
        <v>4498</v>
      </c>
      <c r="J907" s="2">
        <v>45.868000000000002</v>
      </c>
      <c r="K907" s="2">
        <v>-72.292000000000002</v>
      </c>
      <c r="L907" s="4">
        <f ca="1">(TODAY()-E907)/365</f>
        <v>25.523287671232875</v>
      </c>
    </row>
    <row r="908" spans="1:12" x14ac:dyDescent="0.3">
      <c r="A908" s="2">
        <v>907</v>
      </c>
      <c r="B908" s="2" t="s">
        <v>4499</v>
      </c>
      <c r="C908" s="2" t="s">
        <v>4500</v>
      </c>
      <c r="D908" s="2" t="s">
        <v>4501</v>
      </c>
      <c r="E908" s="3">
        <v>35331</v>
      </c>
      <c r="F908" s="2" t="s">
        <v>25</v>
      </c>
      <c r="G908" s="2" t="s">
        <v>4502</v>
      </c>
      <c r="H908" s="2" t="s">
        <v>27</v>
      </c>
      <c r="I908" s="2" t="s">
        <v>4503</v>
      </c>
      <c r="J908" s="2">
        <v>35.856000000000002</v>
      </c>
      <c r="K908" s="2">
        <v>-84.093999999999994</v>
      </c>
      <c r="L908" s="4">
        <f ca="1">(TODAY()-E908)/365</f>
        <v>27.443835616438356</v>
      </c>
    </row>
    <row r="909" spans="1:12" x14ac:dyDescent="0.3">
      <c r="A909" s="2">
        <v>908</v>
      </c>
      <c r="B909" s="2" t="s">
        <v>4504</v>
      </c>
      <c r="C909" s="2" t="s">
        <v>4505</v>
      </c>
      <c r="D909" s="2" t="s">
        <v>4506</v>
      </c>
      <c r="E909" s="3">
        <v>36258</v>
      </c>
      <c r="F909" s="2" t="s">
        <v>25</v>
      </c>
      <c r="G909" s="2" t="s">
        <v>4507</v>
      </c>
      <c r="H909" s="2" t="s">
        <v>3135</v>
      </c>
      <c r="I909" s="2" t="s">
        <v>4508</v>
      </c>
      <c r="J909" s="2">
        <v>18.363</v>
      </c>
      <c r="K909" s="2">
        <v>-66.164000000000001</v>
      </c>
      <c r="L909" s="4">
        <f ca="1">(TODAY()-E909)/365</f>
        <v>24.904109589041095</v>
      </c>
    </row>
    <row r="910" spans="1:12" x14ac:dyDescent="0.3">
      <c r="A910" s="2">
        <v>909</v>
      </c>
      <c r="B910" s="2" t="s">
        <v>4509</v>
      </c>
      <c r="C910" s="2" t="s">
        <v>4510</v>
      </c>
      <c r="D910" s="2" t="s">
        <v>4511</v>
      </c>
      <c r="E910" s="3">
        <v>35037</v>
      </c>
      <c r="F910" s="2" t="s">
        <v>25</v>
      </c>
      <c r="G910" s="2" t="s">
        <v>4512</v>
      </c>
      <c r="H910" s="2" t="s">
        <v>1929</v>
      </c>
      <c r="I910" s="2" t="s">
        <v>4513</v>
      </c>
      <c r="J910" s="2">
        <v>-33.920999999999999</v>
      </c>
      <c r="K910" s="2">
        <v>151.22900000000001</v>
      </c>
      <c r="L910" s="4">
        <f ca="1">(TODAY()-E910)/365</f>
        <v>28.24931506849315</v>
      </c>
    </row>
    <row r="911" spans="1:12" x14ac:dyDescent="0.3">
      <c r="A911" s="2">
        <v>910</v>
      </c>
      <c r="B911" s="2" t="s">
        <v>4514</v>
      </c>
      <c r="C911" s="2" t="s">
        <v>4515</v>
      </c>
      <c r="D911" s="2" t="s">
        <v>4516</v>
      </c>
      <c r="E911" s="3">
        <v>36180</v>
      </c>
      <c r="F911" s="2" t="s">
        <v>38</v>
      </c>
      <c r="G911" s="2" t="s">
        <v>4517</v>
      </c>
      <c r="H911" s="2" t="s">
        <v>1929</v>
      </c>
      <c r="I911" s="2" t="s">
        <v>4518</v>
      </c>
      <c r="J911" s="2">
        <v>-34.027000000000001</v>
      </c>
      <c r="K911" s="2">
        <v>150.81700000000001</v>
      </c>
      <c r="L911" s="4">
        <f ca="1">(TODAY()-E911)/365</f>
        <v>25.117808219178084</v>
      </c>
    </row>
    <row r="912" spans="1:12" x14ac:dyDescent="0.3">
      <c r="A912" s="2">
        <v>911</v>
      </c>
      <c r="B912" s="2" t="s">
        <v>4519</v>
      </c>
      <c r="C912" s="2" t="s">
        <v>4520</v>
      </c>
      <c r="D912" s="2" t="s">
        <v>4521</v>
      </c>
      <c r="E912" s="3">
        <v>33041</v>
      </c>
      <c r="F912" s="2" t="s">
        <v>25</v>
      </c>
      <c r="G912" s="2" t="s">
        <v>4522</v>
      </c>
      <c r="H912" s="2" t="s">
        <v>1929</v>
      </c>
      <c r="I912" s="2" t="s">
        <v>4523</v>
      </c>
      <c r="J912" s="2">
        <v>-33.997999999999998</v>
      </c>
      <c r="K912" s="2">
        <v>151.09899999999999</v>
      </c>
      <c r="L912" s="4">
        <f ca="1">(TODAY()-E912)/365</f>
        <v>33.717808219178082</v>
      </c>
    </row>
    <row r="913" spans="1:12" x14ac:dyDescent="0.3">
      <c r="A913" s="2">
        <v>912</v>
      </c>
      <c r="B913" s="2" t="s">
        <v>4524</v>
      </c>
      <c r="C913" s="2" t="s">
        <v>4525</v>
      </c>
      <c r="D913" s="2" t="s">
        <v>4526</v>
      </c>
      <c r="E913" s="3">
        <v>37608</v>
      </c>
      <c r="F913" s="2" t="s">
        <v>38</v>
      </c>
      <c r="G913" s="2" t="s">
        <v>4527</v>
      </c>
      <c r="H913" s="2" t="s">
        <v>3135</v>
      </c>
      <c r="I913" s="2" t="s">
        <v>4528</v>
      </c>
      <c r="J913" s="2">
        <v>18.358000000000001</v>
      </c>
      <c r="K913" s="2">
        <v>-66.093999999999994</v>
      </c>
      <c r="L913" s="4">
        <f ca="1">(TODAY()-E913)/365</f>
        <v>21.205479452054796</v>
      </c>
    </row>
    <row r="914" spans="1:12" x14ac:dyDescent="0.3">
      <c r="A914" s="2">
        <v>913</v>
      </c>
      <c r="B914" s="2" t="s">
        <v>4529</v>
      </c>
      <c r="C914" s="2" t="s">
        <v>4530</v>
      </c>
      <c r="D914" s="2" t="s">
        <v>4531</v>
      </c>
      <c r="E914" s="3">
        <v>25497</v>
      </c>
      <c r="F914" s="2" t="s">
        <v>38</v>
      </c>
      <c r="G914" s="2" t="s">
        <v>4532</v>
      </c>
      <c r="H914" s="2" t="s">
        <v>3135</v>
      </c>
      <c r="I914" s="2" t="s">
        <v>4533</v>
      </c>
      <c r="J914" s="2">
        <v>18.366</v>
      </c>
      <c r="K914" s="2">
        <v>-66.176000000000002</v>
      </c>
      <c r="L914" s="4">
        <f ca="1">(TODAY()-E914)/365</f>
        <v>54.386301369863013</v>
      </c>
    </row>
    <row r="915" spans="1:12" x14ac:dyDescent="0.3">
      <c r="A915" s="2">
        <v>914</v>
      </c>
      <c r="B915" s="2" t="s">
        <v>4534</v>
      </c>
      <c r="C915" s="2" t="s">
        <v>4535</v>
      </c>
      <c r="D915" s="2" t="s">
        <v>4536</v>
      </c>
      <c r="E915" s="3">
        <v>35218</v>
      </c>
      <c r="F915" s="2" t="s">
        <v>25</v>
      </c>
      <c r="G915" s="2" t="s">
        <v>4537</v>
      </c>
      <c r="H915" s="2" t="s">
        <v>27</v>
      </c>
      <c r="I915" s="2" t="s">
        <v>4538</v>
      </c>
      <c r="J915" s="2">
        <v>40.401000000000003</v>
      </c>
      <c r="K915" s="2">
        <v>-75.608000000000004</v>
      </c>
      <c r="L915" s="4">
        <f ca="1">(TODAY()-E915)/365</f>
        <v>27.753424657534246</v>
      </c>
    </row>
    <row r="916" spans="1:12" x14ac:dyDescent="0.3">
      <c r="A916" s="2">
        <v>915</v>
      </c>
      <c r="B916" s="2" t="s">
        <v>4539</v>
      </c>
      <c r="C916" s="2" t="s">
        <v>4540</v>
      </c>
      <c r="D916" s="2" t="s">
        <v>4541</v>
      </c>
      <c r="E916" s="3">
        <v>33158</v>
      </c>
      <c r="F916" s="2" t="s">
        <v>38</v>
      </c>
      <c r="G916" s="2" t="s">
        <v>4542</v>
      </c>
      <c r="H916" s="2" t="s">
        <v>1929</v>
      </c>
      <c r="I916" s="2" t="s">
        <v>4543</v>
      </c>
      <c r="J916" s="2">
        <v>-33.889000000000003</v>
      </c>
      <c r="K916" s="2">
        <v>150.98400000000001</v>
      </c>
      <c r="L916" s="4">
        <f ca="1">(TODAY()-E916)/365</f>
        <v>33.397260273972606</v>
      </c>
    </row>
    <row r="917" spans="1:12" x14ac:dyDescent="0.3">
      <c r="A917" s="2">
        <v>916</v>
      </c>
      <c r="B917" s="2" t="s">
        <v>4544</v>
      </c>
      <c r="C917" s="2" t="s">
        <v>4545</v>
      </c>
      <c r="D917" s="2" t="s">
        <v>4546</v>
      </c>
      <c r="E917" s="3">
        <v>33364</v>
      </c>
      <c r="F917" s="2" t="s">
        <v>25</v>
      </c>
      <c r="G917" s="2" t="s">
        <v>4547</v>
      </c>
      <c r="H917" s="2" t="s">
        <v>27</v>
      </c>
      <c r="I917" s="2" t="s">
        <v>4548</v>
      </c>
      <c r="J917" s="2">
        <v>40.622999999999998</v>
      </c>
      <c r="K917" s="2">
        <v>-94.628</v>
      </c>
      <c r="L917" s="4">
        <f ca="1">(TODAY()-E917)/365</f>
        <v>32.832876712328769</v>
      </c>
    </row>
    <row r="918" spans="1:12" x14ac:dyDescent="0.3">
      <c r="A918" s="2">
        <v>917</v>
      </c>
      <c r="B918" s="2" t="s">
        <v>4549</v>
      </c>
      <c r="C918" s="2" t="s">
        <v>4550</v>
      </c>
      <c r="D918" s="2" t="s">
        <v>4551</v>
      </c>
      <c r="E918" s="3">
        <v>31581</v>
      </c>
      <c r="F918" s="2" t="s">
        <v>25</v>
      </c>
      <c r="G918" s="2" t="s">
        <v>4552</v>
      </c>
      <c r="H918" s="2" t="s">
        <v>1929</v>
      </c>
      <c r="I918" s="2" t="s">
        <v>4553</v>
      </c>
      <c r="J918" s="2">
        <v>-34.024999999999999</v>
      </c>
      <c r="K918" s="2">
        <v>151.167</v>
      </c>
      <c r="L918" s="4">
        <f ca="1">(TODAY()-E918)/365</f>
        <v>37.717808219178082</v>
      </c>
    </row>
    <row r="919" spans="1:12" x14ac:dyDescent="0.3">
      <c r="A919" s="2">
        <v>918</v>
      </c>
      <c r="B919" s="2" t="s">
        <v>4554</v>
      </c>
      <c r="C919" s="2" t="s">
        <v>4555</v>
      </c>
      <c r="D919" s="2" t="s">
        <v>4556</v>
      </c>
      <c r="E919" s="3">
        <v>32625</v>
      </c>
      <c r="F919" s="2" t="s">
        <v>25</v>
      </c>
      <c r="G919" s="2" t="s">
        <v>4557</v>
      </c>
      <c r="H919" s="2" t="s">
        <v>27</v>
      </c>
      <c r="I919" s="2" t="s">
        <v>4558</v>
      </c>
      <c r="J919" s="2">
        <v>33.286999999999999</v>
      </c>
      <c r="K919" s="2">
        <v>-87.73</v>
      </c>
      <c r="L919" s="4">
        <f ca="1">(TODAY()-E919)/365</f>
        <v>34.857534246575341</v>
      </c>
    </row>
    <row r="920" spans="1:12" x14ac:dyDescent="0.3">
      <c r="A920" s="2">
        <v>919</v>
      </c>
      <c r="B920" s="2" t="s">
        <v>4559</v>
      </c>
      <c r="C920" s="2" t="s">
        <v>4560</v>
      </c>
      <c r="D920" s="2" t="s">
        <v>4561</v>
      </c>
      <c r="E920" s="3">
        <v>32809</v>
      </c>
      <c r="F920" s="2" t="s">
        <v>25</v>
      </c>
      <c r="G920" s="2" t="s">
        <v>4562</v>
      </c>
      <c r="H920" s="2" t="s">
        <v>27</v>
      </c>
      <c r="I920" s="2" t="s">
        <v>4563</v>
      </c>
      <c r="J920" s="2">
        <v>37.673999999999999</v>
      </c>
      <c r="K920" s="2">
        <v>-94.435000000000002</v>
      </c>
      <c r="L920" s="4">
        <f ca="1">(TODAY()-E920)/365</f>
        <v>34.353424657534248</v>
      </c>
    </row>
    <row r="921" spans="1:12" x14ac:dyDescent="0.3">
      <c r="A921" s="2">
        <v>920</v>
      </c>
      <c r="B921" s="2" t="s">
        <v>4564</v>
      </c>
      <c r="C921" s="2" t="s">
        <v>4565</v>
      </c>
      <c r="D921" s="2" t="s">
        <v>4566</v>
      </c>
      <c r="E921" s="3">
        <v>34902</v>
      </c>
      <c r="F921" s="2" t="s">
        <v>25</v>
      </c>
      <c r="G921" s="2" t="s">
        <v>4567</v>
      </c>
      <c r="H921" s="2" t="s">
        <v>27</v>
      </c>
      <c r="I921" s="2" t="s">
        <v>4568</v>
      </c>
      <c r="J921" s="2">
        <v>40.329000000000001</v>
      </c>
      <c r="K921" s="2">
        <v>-93.896000000000001</v>
      </c>
      <c r="L921" s="4">
        <f ca="1">(TODAY()-E921)/365</f>
        <v>28.61917808219178</v>
      </c>
    </row>
    <row r="922" spans="1:12" x14ac:dyDescent="0.3">
      <c r="A922" s="2">
        <v>921</v>
      </c>
      <c r="B922" s="2" t="s">
        <v>4569</v>
      </c>
      <c r="C922" s="2" t="s">
        <v>4570</v>
      </c>
      <c r="D922" s="2" t="s">
        <v>4571</v>
      </c>
      <c r="E922" s="3">
        <v>31788</v>
      </c>
      <c r="F922" s="2" t="s">
        <v>38</v>
      </c>
      <c r="G922" s="2" t="s">
        <v>4572</v>
      </c>
      <c r="H922" s="2" t="s">
        <v>27</v>
      </c>
      <c r="I922" s="2" t="s">
        <v>4573</v>
      </c>
      <c r="J922" s="2">
        <v>31.837</v>
      </c>
      <c r="K922" s="2">
        <v>-94.683999999999997</v>
      </c>
      <c r="L922" s="4">
        <f ca="1">(TODAY()-E922)/365</f>
        <v>37.150684931506852</v>
      </c>
    </row>
    <row r="923" spans="1:12" x14ac:dyDescent="0.3">
      <c r="A923" s="2">
        <v>922</v>
      </c>
      <c r="B923" s="2" t="s">
        <v>4574</v>
      </c>
      <c r="C923" s="2" t="s">
        <v>3481</v>
      </c>
      <c r="D923" s="2" t="s">
        <v>4575</v>
      </c>
      <c r="E923" s="3">
        <v>35422</v>
      </c>
      <c r="F923" s="2" t="s">
        <v>38</v>
      </c>
      <c r="G923" s="2" t="s">
        <v>4576</v>
      </c>
      <c r="H923" s="2" t="s">
        <v>1929</v>
      </c>
      <c r="I923" s="2" t="s">
        <v>4577</v>
      </c>
      <c r="J923" s="2">
        <v>-33.962000000000003</v>
      </c>
      <c r="K923" s="2">
        <v>151.19499999999999</v>
      </c>
      <c r="L923" s="4">
        <f ca="1">(TODAY()-E923)/365</f>
        <v>27.194520547945206</v>
      </c>
    </row>
    <row r="924" spans="1:12" x14ac:dyDescent="0.3">
      <c r="A924" s="2">
        <v>923</v>
      </c>
      <c r="B924" s="2" t="s">
        <v>1243</v>
      </c>
      <c r="C924" s="2" t="s">
        <v>4578</v>
      </c>
      <c r="D924" s="2" t="s">
        <v>4579</v>
      </c>
      <c r="E924" s="3">
        <v>32035</v>
      </c>
      <c r="F924" s="2" t="s">
        <v>38</v>
      </c>
      <c r="G924" s="2" t="s">
        <v>4580</v>
      </c>
      <c r="H924" s="2" t="s">
        <v>51</v>
      </c>
      <c r="I924" s="2" t="s">
        <v>4581</v>
      </c>
      <c r="J924" s="2">
        <v>51.753</v>
      </c>
      <c r="K924" s="2">
        <v>-0.159</v>
      </c>
      <c r="L924" s="4">
        <f ca="1">(TODAY()-E924)/365</f>
        <v>36.473972602739728</v>
      </c>
    </row>
    <row r="925" spans="1:12" x14ac:dyDescent="0.3">
      <c r="A925" s="2">
        <v>924</v>
      </c>
      <c r="B925" s="2" t="s">
        <v>4582</v>
      </c>
      <c r="C925" s="2" t="s">
        <v>4583</v>
      </c>
      <c r="D925" s="2" t="s">
        <v>4584</v>
      </c>
      <c r="E925" s="3">
        <v>34977</v>
      </c>
      <c r="F925" s="2" t="s">
        <v>38</v>
      </c>
      <c r="G925" s="2" t="s">
        <v>4585</v>
      </c>
      <c r="H925" s="2" t="s">
        <v>1929</v>
      </c>
      <c r="I925" s="2" t="s">
        <v>4586</v>
      </c>
      <c r="J925" s="2">
        <v>-34.01</v>
      </c>
      <c r="K925" s="2">
        <v>150.726</v>
      </c>
      <c r="L925" s="4">
        <f ca="1">(TODAY()-E925)/365</f>
        <v>28.413698630136988</v>
      </c>
    </row>
    <row r="926" spans="1:12" x14ac:dyDescent="0.3">
      <c r="A926" s="2">
        <v>925</v>
      </c>
      <c r="B926" s="2" t="s">
        <v>4587</v>
      </c>
      <c r="C926" s="2" t="s">
        <v>4588</v>
      </c>
      <c r="D926" s="2" t="s">
        <v>4589</v>
      </c>
      <c r="E926" s="3">
        <v>34866</v>
      </c>
      <c r="F926" s="2" t="s">
        <v>38</v>
      </c>
      <c r="G926" s="2" t="s">
        <v>4590</v>
      </c>
      <c r="H926" s="2" t="s">
        <v>33</v>
      </c>
      <c r="I926" s="2" t="s">
        <v>4591</v>
      </c>
      <c r="J926" s="2">
        <v>37.505000000000003</v>
      </c>
      <c r="K926" s="2">
        <v>-98.094999999999999</v>
      </c>
      <c r="L926" s="4">
        <f ca="1">(TODAY()-E926)/365</f>
        <v>28.717808219178082</v>
      </c>
    </row>
    <row r="927" spans="1:12" x14ac:dyDescent="0.3">
      <c r="A927" s="2">
        <v>926</v>
      </c>
      <c r="B927" s="2" t="s">
        <v>4592</v>
      </c>
      <c r="C927" s="2" t="s">
        <v>4593</v>
      </c>
      <c r="D927" s="2" t="s">
        <v>4594</v>
      </c>
      <c r="E927" s="3">
        <v>36507</v>
      </c>
      <c r="F927" s="2" t="s">
        <v>38</v>
      </c>
      <c r="G927" s="2" t="s">
        <v>4595</v>
      </c>
      <c r="H927" s="2" t="s">
        <v>33</v>
      </c>
      <c r="I927" s="2" t="s">
        <v>4596</v>
      </c>
      <c r="J927" s="2">
        <v>34.463000000000001</v>
      </c>
      <c r="K927" s="2">
        <v>-92.35</v>
      </c>
      <c r="L927" s="4">
        <f ca="1">(TODAY()-E927)/365</f>
        <v>24.221917808219178</v>
      </c>
    </row>
    <row r="928" spans="1:12" x14ac:dyDescent="0.3">
      <c r="A928" s="2">
        <v>927</v>
      </c>
      <c r="B928" s="2" t="s">
        <v>4597</v>
      </c>
      <c r="C928" s="2" t="s">
        <v>4598</v>
      </c>
      <c r="D928" s="2" t="s">
        <v>4599</v>
      </c>
      <c r="E928" s="3">
        <v>36984</v>
      </c>
      <c r="F928" s="2" t="s">
        <v>25</v>
      </c>
      <c r="G928" s="2" t="s">
        <v>4600</v>
      </c>
      <c r="H928" s="2" t="s">
        <v>45</v>
      </c>
      <c r="I928" s="2" t="s">
        <v>4601</v>
      </c>
      <c r="J928" s="2">
        <v>46.779000000000003</v>
      </c>
      <c r="K928" s="2">
        <v>-75.391999999999996</v>
      </c>
      <c r="L928" s="4">
        <f ca="1">(TODAY()-E928)/365</f>
        <v>22.915068493150685</v>
      </c>
    </row>
    <row r="929" spans="1:12" x14ac:dyDescent="0.3">
      <c r="A929" s="2">
        <v>928</v>
      </c>
      <c r="B929" s="2" t="s">
        <v>4207</v>
      </c>
      <c r="C929" s="2" t="s">
        <v>4602</v>
      </c>
      <c r="D929" s="2" t="s">
        <v>4603</v>
      </c>
      <c r="E929" s="3">
        <v>31680</v>
      </c>
      <c r="F929" s="2" t="s">
        <v>25</v>
      </c>
      <c r="G929" s="2" t="s">
        <v>4604</v>
      </c>
      <c r="H929" s="2" t="s">
        <v>3135</v>
      </c>
      <c r="I929" s="2" t="s">
        <v>4605</v>
      </c>
      <c r="J929" s="2">
        <v>18.446000000000002</v>
      </c>
      <c r="K929" s="2">
        <v>-66.069999999999993</v>
      </c>
      <c r="L929" s="4">
        <f ca="1">(TODAY()-E929)/365</f>
        <v>37.446575342465756</v>
      </c>
    </row>
    <row r="930" spans="1:12" x14ac:dyDescent="0.3">
      <c r="A930" s="2">
        <v>929</v>
      </c>
      <c r="B930" s="2" t="s">
        <v>4606</v>
      </c>
      <c r="C930" s="2" t="s">
        <v>4607</v>
      </c>
      <c r="D930" s="2" t="s">
        <v>4608</v>
      </c>
      <c r="E930" s="3">
        <v>34732</v>
      </c>
      <c r="F930" s="2" t="s">
        <v>38</v>
      </c>
      <c r="G930" s="2" t="s">
        <v>4609</v>
      </c>
      <c r="H930" s="2" t="s">
        <v>33</v>
      </c>
      <c r="I930" s="2" t="s">
        <v>4610</v>
      </c>
      <c r="J930" s="2">
        <v>36.14</v>
      </c>
      <c r="K930" s="2">
        <v>-97.977999999999994</v>
      </c>
      <c r="L930" s="4">
        <f ca="1">(TODAY()-E930)/365</f>
        <v>29.084931506849315</v>
      </c>
    </row>
    <row r="931" spans="1:12" x14ac:dyDescent="0.3">
      <c r="A931" s="2">
        <v>930</v>
      </c>
      <c r="B931" s="2" t="s">
        <v>4611</v>
      </c>
      <c r="C931" s="2" t="s">
        <v>4612</v>
      </c>
      <c r="D931" s="2" t="s">
        <v>4613</v>
      </c>
      <c r="E931" s="3">
        <v>33226</v>
      </c>
      <c r="F931" s="2" t="s">
        <v>38</v>
      </c>
      <c r="G931" s="2" t="s">
        <v>4614</v>
      </c>
      <c r="H931" s="2" t="s">
        <v>45</v>
      </c>
      <c r="I931" s="2" t="s">
        <v>4615</v>
      </c>
      <c r="J931" s="2">
        <v>45.331000000000003</v>
      </c>
      <c r="K931" s="2">
        <v>-70.891000000000005</v>
      </c>
      <c r="L931" s="4">
        <f ca="1">(TODAY()-E931)/365</f>
        <v>33.210958904109589</v>
      </c>
    </row>
    <row r="932" spans="1:12" x14ac:dyDescent="0.3">
      <c r="A932" s="2">
        <v>931</v>
      </c>
      <c r="B932" s="2" t="s">
        <v>4616</v>
      </c>
      <c r="C932" s="2" t="s">
        <v>4617</v>
      </c>
      <c r="D932" s="2" t="s">
        <v>4618</v>
      </c>
      <c r="E932" s="3">
        <v>35767</v>
      </c>
      <c r="F932" s="2" t="s">
        <v>38</v>
      </c>
      <c r="G932" s="2" t="s">
        <v>4619</v>
      </c>
      <c r="H932" s="2" t="s">
        <v>45</v>
      </c>
      <c r="I932" s="2" t="s">
        <v>4620</v>
      </c>
      <c r="J932" s="2">
        <v>51.225000000000001</v>
      </c>
      <c r="K932" s="2">
        <v>-110.342</v>
      </c>
      <c r="L932" s="4">
        <f ca="1">(TODAY()-E932)/365</f>
        <v>26.24931506849315</v>
      </c>
    </row>
    <row r="933" spans="1:12" x14ac:dyDescent="0.3">
      <c r="A933" s="2">
        <v>932</v>
      </c>
      <c r="B933" s="2" t="s">
        <v>4621</v>
      </c>
      <c r="C933" s="2" t="s">
        <v>4622</v>
      </c>
      <c r="D933" s="2" t="s">
        <v>4623</v>
      </c>
      <c r="E933" s="3">
        <v>35421</v>
      </c>
      <c r="F933" s="2" t="s">
        <v>25</v>
      </c>
      <c r="G933" s="2" t="s">
        <v>4624</v>
      </c>
      <c r="H933" s="2" t="s">
        <v>1929</v>
      </c>
      <c r="I933" s="2" t="s">
        <v>4625</v>
      </c>
      <c r="J933" s="2">
        <v>-34.052</v>
      </c>
      <c r="K933" s="2">
        <v>151.03100000000001</v>
      </c>
      <c r="L933" s="4">
        <f ca="1">(TODAY()-E933)/365</f>
        <v>27.197260273972603</v>
      </c>
    </row>
    <row r="934" spans="1:12" x14ac:dyDescent="0.3">
      <c r="A934" s="2">
        <v>933</v>
      </c>
      <c r="B934" s="2" t="s">
        <v>4626</v>
      </c>
      <c r="C934" s="2" t="s">
        <v>4627</v>
      </c>
      <c r="D934" s="2" t="s">
        <v>4628</v>
      </c>
      <c r="E934" s="3">
        <v>31370</v>
      </c>
      <c r="F934" s="2" t="s">
        <v>25</v>
      </c>
      <c r="G934" s="2" t="s">
        <v>4629</v>
      </c>
      <c r="H934" s="2" t="s">
        <v>1929</v>
      </c>
      <c r="I934" s="2" t="s">
        <v>4630</v>
      </c>
      <c r="J934" s="2">
        <v>-33.99</v>
      </c>
      <c r="K934" s="2">
        <v>151.14500000000001</v>
      </c>
      <c r="L934" s="4">
        <f ca="1">(TODAY()-E934)/365</f>
        <v>38.295890410958904</v>
      </c>
    </row>
    <row r="935" spans="1:12" x14ac:dyDescent="0.3">
      <c r="A935" s="2">
        <v>934</v>
      </c>
      <c r="B935" s="2" t="s">
        <v>4631</v>
      </c>
      <c r="C935" s="2" t="s">
        <v>4632</v>
      </c>
      <c r="D935" s="2" t="s">
        <v>4633</v>
      </c>
      <c r="E935" s="3">
        <v>36047</v>
      </c>
      <c r="G935" s="2" t="s">
        <v>4634</v>
      </c>
      <c r="H935" s="2" t="s">
        <v>1929</v>
      </c>
      <c r="I935" s="2" t="s">
        <v>4635</v>
      </c>
      <c r="J935" s="2">
        <v>-33.844000000000001</v>
      </c>
      <c r="K935" s="2">
        <v>151.197</v>
      </c>
      <c r="L935" s="4">
        <f ca="1">(TODAY()-E935)/365</f>
        <v>25.482191780821918</v>
      </c>
    </row>
    <row r="936" spans="1:12" x14ac:dyDescent="0.3">
      <c r="A936" s="2">
        <v>935</v>
      </c>
      <c r="B936" s="2" t="s">
        <v>4636</v>
      </c>
      <c r="C936" s="2" t="s">
        <v>4637</v>
      </c>
      <c r="D936" s="2" t="s">
        <v>4638</v>
      </c>
      <c r="E936" s="3">
        <v>31735</v>
      </c>
      <c r="F936" s="2" t="s">
        <v>25</v>
      </c>
      <c r="G936" s="2" t="s">
        <v>4639</v>
      </c>
      <c r="H936" s="2" t="s">
        <v>27</v>
      </c>
      <c r="I936" s="2" t="s">
        <v>4640</v>
      </c>
      <c r="J936" s="2">
        <v>41.052999999999997</v>
      </c>
      <c r="K936" s="2">
        <v>-97.278000000000006</v>
      </c>
      <c r="L936" s="4">
        <f ca="1">(TODAY()-E936)/365</f>
        <v>37.295890410958904</v>
      </c>
    </row>
    <row r="937" spans="1:12" x14ac:dyDescent="0.3">
      <c r="A937" s="2">
        <v>936</v>
      </c>
      <c r="B937" s="2" t="s">
        <v>4641</v>
      </c>
      <c r="C937" s="2" t="s">
        <v>4642</v>
      </c>
      <c r="D937" s="2" t="s">
        <v>4643</v>
      </c>
      <c r="E937" s="3">
        <v>35531</v>
      </c>
      <c r="F937" s="2" t="s">
        <v>25</v>
      </c>
      <c r="G937" s="2" t="s">
        <v>4644</v>
      </c>
      <c r="H937" s="2" t="s">
        <v>33</v>
      </c>
      <c r="I937" s="2" t="s">
        <v>4645</v>
      </c>
      <c r="J937" s="2">
        <v>30.553000000000001</v>
      </c>
      <c r="K937" s="2">
        <v>-82.941999999999993</v>
      </c>
      <c r="L937" s="4">
        <f ca="1">(TODAY()-E937)/365</f>
        <v>26.895890410958906</v>
      </c>
    </row>
    <row r="938" spans="1:12" x14ac:dyDescent="0.3">
      <c r="A938" s="2">
        <v>937</v>
      </c>
      <c r="B938" s="2" t="s">
        <v>4646</v>
      </c>
      <c r="C938" s="2" t="s">
        <v>4647</v>
      </c>
      <c r="D938" s="2" t="s">
        <v>4648</v>
      </c>
      <c r="E938" s="3">
        <v>31649</v>
      </c>
      <c r="F938" s="2" t="s">
        <v>38</v>
      </c>
      <c r="G938" s="2" t="s">
        <v>4649</v>
      </c>
      <c r="H938" s="2" t="s">
        <v>27</v>
      </c>
      <c r="I938" s="2" t="s">
        <v>4650</v>
      </c>
      <c r="J938" s="2">
        <v>42.283000000000001</v>
      </c>
      <c r="K938" s="2">
        <v>-77.747</v>
      </c>
      <c r="L938" s="4">
        <f ca="1">(TODAY()-E938)/365</f>
        <v>37.531506849315072</v>
      </c>
    </row>
    <row r="939" spans="1:12" x14ac:dyDescent="0.3">
      <c r="A939" s="2">
        <v>938</v>
      </c>
      <c r="B939" s="2" t="s">
        <v>4651</v>
      </c>
      <c r="C939" s="2" t="s">
        <v>4652</v>
      </c>
      <c r="D939" s="2" t="s">
        <v>4653</v>
      </c>
      <c r="E939" s="3">
        <v>33695</v>
      </c>
      <c r="F939" s="2" t="s">
        <v>38</v>
      </c>
      <c r="G939" s="2" t="s">
        <v>4654</v>
      </c>
      <c r="H939" s="2" t="s">
        <v>45</v>
      </c>
      <c r="I939" s="2" t="s">
        <v>4655</v>
      </c>
      <c r="J939" s="2">
        <v>45.52</v>
      </c>
      <c r="K939" s="2">
        <v>-73.221000000000004</v>
      </c>
      <c r="L939" s="4">
        <f ca="1">(TODAY()-E939)/365</f>
        <v>31.926027397260274</v>
      </c>
    </row>
    <row r="940" spans="1:12" x14ac:dyDescent="0.3">
      <c r="A940" s="2">
        <v>939</v>
      </c>
      <c r="B940" s="2" t="s">
        <v>4656</v>
      </c>
      <c r="C940" s="2" t="s">
        <v>4657</v>
      </c>
      <c r="D940" s="2" t="s">
        <v>4658</v>
      </c>
      <c r="E940" s="3">
        <v>31125</v>
      </c>
      <c r="F940" s="2" t="s">
        <v>25</v>
      </c>
      <c r="G940" s="2" t="s">
        <v>4659</v>
      </c>
      <c r="H940" s="2" t="s">
        <v>33</v>
      </c>
      <c r="I940" s="2" t="s">
        <v>4660</v>
      </c>
      <c r="J940" s="2">
        <v>40.426000000000002</v>
      </c>
      <c r="K940" s="2">
        <v>-84.241</v>
      </c>
      <c r="L940" s="4">
        <f ca="1">(TODAY()-E940)/365</f>
        <v>38.967123287671235</v>
      </c>
    </row>
    <row r="941" spans="1:12" x14ac:dyDescent="0.3">
      <c r="A941" s="2">
        <v>940</v>
      </c>
      <c r="B941" s="2" t="s">
        <v>4661</v>
      </c>
      <c r="C941" s="2" t="s">
        <v>4662</v>
      </c>
      <c r="D941" s="2" t="s">
        <v>4663</v>
      </c>
      <c r="E941" s="3">
        <v>35414</v>
      </c>
      <c r="F941" s="2" t="s">
        <v>38</v>
      </c>
      <c r="G941" s="2" t="s">
        <v>4664</v>
      </c>
      <c r="H941" s="2" t="s">
        <v>45</v>
      </c>
      <c r="I941" s="2" t="s">
        <v>4665</v>
      </c>
      <c r="J941" s="2">
        <v>45.753999999999998</v>
      </c>
      <c r="K941" s="2">
        <v>-71.94</v>
      </c>
      <c r="L941" s="4">
        <f ca="1">(TODAY()-E941)/365</f>
        <v>27.216438356164385</v>
      </c>
    </row>
    <row r="942" spans="1:12" x14ac:dyDescent="0.3">
      <c r="A942" s="2">
        <v>941</v>
      </c>
      <c r="B942" s="2" t="s">
        <v>4666</v>
      </c>
      <c r="C942" s="2" t="s">
        <v>4667</v>
      </c>
      <c r="D942" s="2" t="s">
        <v>4668</v>
      </c>
      <c r="E942" s="3">
        <v>31579</v>
      </c>
      <c r="F942" s="2" t="s">
        <v>25</v>
      </c>
      <c r="G942" s="2" t="s">
        <v>4669</v>
      </c>
      <c r="H942" s="2" t="s">
        <v>3135</v>
      </c>
      <c r="I942" s="2" t="s">
        <v>4670</v>
      </c>
      <c r="J942" s="2">
        <v>18.338999999999999</v>
      </c>
      <c r="K942" s="2">
        <v>-65.984999999999999</v>
      </c>
      <c r="L942" s="4">
        <f ca="1">(TODAY()-E942)/365</f>
        <v>37.723287671232875</v>
      </c>
    </row>
    <row r="943" spans="1:12" x14ac:dyDescent="0.3">
      <c r="A943" s="2">
        <v>942</v>
      </c>
      <c r="B943" s="2" t="s">
        <v>4671</v>
      </c>
      <c r="C943" s="2" t="s">
        <v>4672</v>
      </c>
      <c r="D943" s="2" t="s">
        <v>4673</v>
      </c>
      <c r="E943" s="3">
        <v>31313</v>
      </c>
      <c r="F943" s="2" t="s">
        <v>25</v>
      </c>
      <c r="G943" s="2" t="s">
        <v>4674</v>
      </c>
      <c r="H943" s="2" t="s">
        <v>1929</v>
      </c>
      <c r="I943" s="2" t="s">
        <v>4675</v>
      </c>
      <c r="J943" s="2">
        <v>-34.040999999999997</v>
      </c>
      <c r="K943" s="2">
        <v>150.81899999999999</v>
      </c>
      <c r="L943" s="4">
        <f ca="1">(TODAY()-E943)/365</f>
        <v>38.452054794520549</v>
      </c>
    </row>
    <row r="944" spans="1:12" x14ac:dyDescent="0.3">
      <c r="A944" s="2">
        <v>943</v>
      </c>
      <c r="B944" s="2" t="s">
        <v>4676</v>
      </c>
      <c r="C944" s="2" t="s">
        <v>4677</v>
      </c>
      <c r="D944" s="2" t="s">
        <v>4678</v>
      </c>
      <c r="E944" s="3">
        <v>34499</v>
      </c>
      <c r="F944" s="2" t="s">
        <v>25</v>
      </c>
      <c r="G944" s="2" t="s">
        <v>4679</v>
      </c>
      <c r="H944" s="2" t="s">
        <v>33</v>
      </c>
      <c r="I944" s="2" t="s">
        <v>4680</v>
      </c>
      <c r="J944" s="2">
        <v>41.814999999999998</v>
      </c>
      <c r="K944" s="2">
        <v>-86.531999999999996</v>
      </c>
      <c r="L944" s="4">
        <f ca="1">(TODAY()-E944)/365</f>
        <v>29.723287671232878</v>
      </c>
    </row>
    <row r="945" spans="1:12" x14ac:dyDescent="0.3">
      <c r="A945" s="2">
        <v>944</v>
      </c>
      <c r="B945" s="2" t="s">
        <v>4681</v>
      </c>
      <c r="C945" s="2" t="s">
        <v>4682</v>
      </c>
      <c r="D945" s="2" t="s">
        <v>4683</v>
      </c>
      <c r="E945" s="3">
        <v>34996</v>
      </c>
      <c r="F945" s="2" t="s">
        <v>25</v>
      </c>
      <c r="G945" s="2" t="s">
        <v>4684</v>
      </c>
      <c r="H945" s="2" t="s">
        <v>1929</v>
      </c>
      <c r="I945" s="2" t="s">
        <v>4685</v>
      </c>
      <c r="J945" s="2">
        <v>-33.920999999999999</v>
      </c>
      <c r="K945" s="2">
        <v>150.828</v>
      </c>
      <c r="L945" s="4">
        <f ca="1">(TODAY()-E945)/365</f>
        <v>28.361643835616437</v>
      </c>
    </row>
    <row r="946" spans="1:12" x14ac:dyDescent="0.3">
      <c r="A946" s="2">
        <v>945</v>
      </c>
      <c r="B946" s="2" t="s">
        <v>4686</v>
      </c>
      <c r="C946" s="2" t="s">
        <v>4687</v>
      </c>
      <c r="D946" s="2" t="s">
        <v>4688</v>
      </c>
      <c r="E946" s="3">
        <v>36559</v>
      </c>
      <c r="F946" s="2" t="s">
        <v>38</v>
      </c>
      <c r="G946" s="2" t="s">
        <v>4689</v>
      </c>
      <c r="H946" s="2" t="s">
        <v>45</v>
      </c>
      <c r="I946" s="2" t="s">
        <v>4690</v>
      </c>
      <c r="J946" s="2">
        <v>49.978000000000002</v>
      </c>
      <c r="K946" s="2">
        <v>-109.14700000000001</v>
      </c>
      <c r="L946" s="4">
        <f ca="1">(TODAY()-E946)/365</f>
        <v>24.079452054794519</v>
      </c>
    </row>
    <row r="947" spans="1:12" x14ac:dyDescent="0.3">
      <c r="A947" s="2">
        <v>946</v>
      </c>
      <c r="B947" s="2" t="s">
        <v>1133</v>
      </c>
      <c r="C947" s="2" t="s">
        <v>4691</v>
      </c>
      <c r="D947" s="2" t="s">
        <v>4692</v>
      </c>
      <c r="E947" s="3">
        <v>35084</v>
      </c>
      <c r="F947" s="2" t="s">
        <v>38</v>
      </c>
      <c r="G947" s="2" t="s">
        <v>4693</v>
      </c>
      <c r="H947" s="2" t="s">
        <v>3135</v>
      </c>
      <c r="I947" s="2" t="s">
        <v>4694</v>
      </c>
      <c r="J947" s="2">
        <v>18.440999999999999</v>
      </c>
      <c r="K947" s="2">
        <v>-66.161000000000001</v>
      </c>
      <c r="L947" s="4">
        <f ca="1">(TODAY()-E947)/365</f>
        <v>28.12054794520548</v>
      </c>
    </row>
    <row r="948" spans="1:12" x14ac:dyDescent="0.3">
      <c r="A948" s="2">
        <v>947</v>
      </c>
      <c r="B948" s="2" t="s">
        <v>4695</v>
      </c>
      <c r="C948" s="2" t="s">
        <v>4696</v>
      </c>
      <c r="D948" s="2" t="s">
        <v>4697</v>
      </c>
      <c r="E948" s="3">
        <v>33231</v>
      </c>
      <c r="F948" s="2" t="s">
        <v>25</v>
      </c>
      <c r="G948" s="2" t="s">
        <v>4698</v>
      </c>
      <c r="H948" s="2" t="s">
        <v>33</v>
      </c>
      <c r="I948" s="2" t="s">
        <v>4699</v>
      </c>
      <c r="J948" s="2">
        <v>39.886000000000003</v>
      </c>
      <c r="K948" s="2">
        <v>-81.245000000000005</v>
      </c>
      <c r="L948" s="4">
        <f ca="1">(TODAY()-E948)/365</f>
        <v>33.197260273972603</v>
      </c>
    </row>
    <row r="949" spans="1:12" x14ac:dyDescent="0.3">
      <c r="A949" s="2">
        <v>948</v>
      </c>
      <c r="B949" s="2" t="s">
        <v>4700</v>
      </c>
      <c r="C949" s="2" t="s">
        <v>4701</v>
      </c>
      <c r="D949" s="2" t="s">
        <v>4702</v>
      </c>
      <c r="E949" s="3">
        <v>36328</v>
      </c>
      <c r="F949" s="2" t="s">
        <v>38</v>
      </c>
      <c r="G949" s="2" t="s">
        <v>4703</v>
      </c>
      <c r="H949" s="2" t="s">
        <v>27</v>
      </c>
      <c r="I949" s="2" t="s">
        <v>4704</v>
      </c>
      <c r="J949" s="2">
        <v>41.884</v>
      </c>
      <c r="K949" s="2">
        <v>-93.744</v>
      </c>
      <c r="L949" s="4">
        <f ca="1">(TODAY()-E949)/365</f>
        <v>24.712328767123289</v>
      </c>
    </row>
    <row r="950" spans="1:12" x14ac:dyDescent="0.3">
      <c r="A950" s="2">
        <v>949</v>
      </c>
      <c r="B950" s="2" t="s">
        <v>4705</v>
      </c>
      <c r="C950" s="2" t="s">
        <v>4706</v>
      </c>
      <c r="D950" s="2" t="s">
        <v>4707</v>
      </c>
      <c r="E950" s="3">
        <v>36249</v>
      </c>
      <c r="F950" s="2" t="s">
        <v>25</v>
      </c>
      <c r="G950" s="2" t="s">
        <v>4708</v>
      </c>
      <c r="H950" s="2" t="s">
        <v>3135</v>
      </c>
      <c r="I950" s="2" t="s">
        <v>4709</v>
      </c>
      <c r="J950" s="2">
        <v>18.364999999999998</v>
      </c>
      <c r="K950" s="2">
        <v>-66.218999999999994</v>
      </c>
      <c r="L950" s="4">
        <f ca="1">(TODAY()-E950)/365</f>
        <v>24.92876712328767</v>
      </c>
    </row>
    <row r="951" spans="1:12" x14ac:dyDescent="0.3">
      <c r="A951" s="2">
        <v>950</v>
      </c>
      <c r="B951" s="2" t="s">
        <v>4710</v>
      </c>
      <c r="C951" s="2" t="s">
        <v>4711</v>
      </c>
      <c r="D951" s="2" t="s">
        <v>4712</v>
      </c>
      <c r="E951" s="3">
        <v>32209</v>
      </c>
      <c r="F951" s="2" t="s">
        <v>25</v>
      </c>
      <c r="G951" s="2" t="s">
        <v>4713</v>
      </c>
      <c r="H951" s="2" t="s">
        <v>51</v>
      </c>
      <c r="I951" s="2" t="s">
        <v>4714</v>
      </c>
      <c r="J951" s="2">
        <v>51.594000000000001</v>
      </c>
      <c r="K951" s="2">
        <v>-5.1999999999999998E-2</v>
      </c>
      <c r="L951" s="4">
        <f ca="1">(TODAY()-E951)/365</f>
        <v>35.9972602739726</v>
      </c>
    </row>
    <row r="952" spans="1:12" x14ac:dyDescent="0.3">
      <c r="A952" s="2">
        <v>951</v>
      </c>
      <c r="B952" s="2" t="s">
        <v>4715</v>
      </c>
      <c r="C952" s="2" t="s">
        <v>4716</v>
      </c>
      <c r="D952" s="2" t="s">
        <v>4717</v>
      </c>
      <c r="E952" s="3">
        <v>36190</v>
      </c>
      <c r="F952" s="2" t="s">
        <v>38</v>
      </c>
      <c r="G952" s="2" t="s">
        <v>4718</v>
      </c>
      <c r="H952" s="2" t="s">
        <v>27</v>
      </c>
      <c r="I952" s="2" t="s">
        <v>4719</v>
      </c>
      <c r="J952" s="2">
        <v>36.703000000000003</v>
      </c>
      <c r="K952" s="2">
        <v>-86.692999999999998</v>
      </c>
      <c r="L952" s="4">
        <f ca="1">(TODAY()-E952)/365</f>
        <v>25.090410958904108</v>
      </c>
    </row>
    <row r="953" spans="1:12" x14ac:dyDescent="0.3">
      <c r="A953" s="2">
        <v>952</v>
      </c>
      <c r="B953" s="2" t="s">
        <v>4720</v>
      </c>
      <c r="C953" s="2" t="s">
        <v>4721</v>
      </c>
      <c r="D953" s="2" t="s">
        <v>4722</v>
      </c>
      <c r="E953" s="3">
        <v>35328</v>
      </c>
      <c r="G953" s="2" t="s">
        <v>4723</v>
      </c>
      <c r="H953" s="2" t="s">
        <v>51</v>
      </c>
      <c r="I953" s="2" t="s">
        <v>4724</v>
      </c>
      <c r="J953" s="2">
        <v>51.7</v>
      </c>
      <c r="K953" s="2">
        <v>-0.28399999999999997</v>
      </c>
      <c r="L953" s="4">
        <f ca="1">(TODAY()-E953)/365</f>
        <v>27.452054794520549</v>
      </c>
    </row>
    <row r="954" spans="1:12" x14ac:dyDescent="0.3">
      <c r="A954" s="2">
        <v>953</v>
      </c>
      <c r="B954" s="2" t="s">
        <v>4725</v>
      </c>
      <c r="C954" s="2" t="s">
        <v>4726</v>
      </c>
      <c r="D954" s="2" t="s">
        <v>4727</v>
      </c>
      <c r="E954" s="3">
        <v>38015</v>
      </c>
      <c r="F954" s="2" t="s">
        <v>38</v>
      </c>
      <c r="G954" s="2" t="s">
        <v>4728</v>
      </c>
      <c r="H954" s="2" t="s">
        <v>51</v>
      </c>
      <c r="I954" s="2" t="s">
        <v>4729</v>
      </c>
      <c r="J954" s="2">
        <v>51.389000000000003</v>
      </c>
      <c r="K954" s="2">
        <v>-0.314</v>
      </c>
      <c r="L954" s="4">
        <f ca="1">(TODAY()-E954)/365</f>
        <v>20.090410958904108</v>
      </c>
    </row>
    <row r="955" spans="1:12" x14ac:dyDescent="0.3">
      <c r="A955" s="2">
        <v>954</v>
      </c>
      <c r="B955" s="2" t="s">
        <v>4730</v>
      </c>
      <c r="C955" s="2" t="s">
        <v>4731</v>
      </c>
      <c r="D955" s="2" t="s">
        <v>4732</v>
      </c>
      <c r="E955" s="3">
        <v>37148</v>
      </c>
      <c r="F955" s="2" t="s">
        <v>38</v>
      </c>
      <c r="G955" s="2" t="s">
        <v>4733</v>
      </c>
      <c r="H955" s="2" t="s">
        <v>27</v>
      </c>
      <c r="I955" s="2" t="s">
        <v>4734</v>
      </c>
      <c r="J955" s="2">
        <v>42.704000000000001</v>
      </c>
      <c r="K955" s="2">
        <v>-77.64</v>
      </c>
      <c r="L955" s="4">
        <f ca="1">(TODAY()-E955)/365</f>
        <v>22.465753424657535</v>
      </c>
    </row>
    <row r="956" spans="1:12" x14ac:dyDescent="0.3">
      <c r="A956" s="2">
        <v>955</v>
      </c>
      <c r="B956" s="2" t="s">
        <v>4735</v>
      </c>
      <c r="C956" s="2" t="s">
        <v>4736</v>
      </c>
      <c r="D956" s="2" t="s">
        <v>4737</v>
      </c>
      <c r="E956" s="3">
        <v>33764</v>
      </c>
      <c r="F956" s="2" t="s">
        <v>25</v>
      </c>
      <c r="G956" s="2" t="s">
        <v>4738</v>
      </c>
      <c r="H956" s="2" t="s">
        <v>1929</v>
      </c>
      <c r="I956" s="2" t="s">
        <v>4739</v>
      </c>
      <c r="J956" s="2">
        <v>-34.015000000000001</v>
      </c>
      <c r="K956" s="2">
        <v>151.131</v>
      </c>
      <c r="L956" s="4">
        <f ca="1">(TODAY()-E956)/365</f>
        <v>31.736986301369864</v>
      </c>
    </row>
    <row r="957" spans="1:12" x14ac:dyDescent="0.3">
      <c r="A957" s="2">
        <v>956</v>
      </c>
      <c r="B957" s="2" t="s">
        <v>4740</v>
      </c>
      <c r="C957" s="2" t="s">
        <v>4741</v>
      </c>
      <c r="D957" s="2" t="s">
        <v>4742</v>
      </c>
      <c r="E957" s="3">
        <v>33804</v>
      </c>
      <c r="F957" s="2" t="s">
        <v>38</v>
      </c>
      <c r="G957" s="2" t="s">
        <v>4743</v>
      </c>
      <c r="H957" s="2" t="s">
        <v>27</v>
      </c>
      <c r="I957" s="2" t="s">
        <v>4744</v>
      </c>
      <c r="J957" s="2">
        <v>36.130000000000003</v>
      </c>
      <c r="K957" s="2">
        <v>-85.608999999999995</v>
      </c>
      <c r="L957" s="4">
        <f ca="1">(TODAY()-E957)/365</f>
        <v>31.627397260273973</v>
      </c>
    </row>
    <row r="958" spans="1:12" x14ac:dyDescent="0.3">
      <c r="A958" s="2">
        <v>957</v>
      </c>
      <c r="B958" s="2" t="s">
        <v>4745</v>
      </c>
      <c r="C958" s="2" t="s">
        <v>4746</v>
      </c>
      <c r="D958" s="2" t="s">
        <v>4747</v>
      </c>
      <c r="E958" s="3">
        <v>24351</v>
      </c>
      <c r="F958" s="2" t="s">
        <v>25</v>
      </c>
      <c r="G958" s="2" t="s">
        <v>4748</v>
      </c>
      <c r="H958" s="2" t="s">
        <v>45</v>
      </c>
      <c r="I958" s="2" t="s">
        <v>4749</v>
      </c>
      <c r="J958" s="2">
        <v>51.444000000000003</v>
      </c>
      <c r="K958" s="2">
        <v>-118.583</v>
      </c>
      <c r="L958" s="4">
        <f ca="1">(TODAY()-E958)/365</f>
        <v>57.526027397260272</v>
      </c>
    </row>
    <row r="959" spans="1:12" x14ac:dyDescent="0.3">
      <c r="A959" s="2">
        <v>958</v>
      </c>
      <c r="B959" s="2" t="s">
        <v>4750</v>
      </c>
      <c r="C959" s="2" t="s">
        <v>4751</v>
      </c>
      <c r="D959" s="2" t="s">
        <v>4752</v>
      </c>
      <c r="E959" s="3">
        <v>37887</v>
      </c>
      <c r="F959" s="2" t="s">
        <v>38</v>
      </c>
      <c r="G959" s="2" t="s">
        <v>4753</v>
      </c>
      <c r="H959" s="2" t="s">
        <v>1929</v>
      </c>
      <c r="I959" s="2" t="s">
        <v>4754</v>
      </c>
      <c r="J959" s="2">
        <v>-33.829000000000001</v>
      </c>
      <c r="K959" s="2">
        <v>151.142</v>
      </c>
      <c r="L959" s="4">
        <f ca="1">(TODAY()-E959)/365</f>
        <v>20.44109589041096</v>
      </c>
    </row>
    <row r="960" spans="1:12" x14ac:dyDescent="0.3">
      <c r="A960" s="2">
        <v>959</v>
      </c>
      <c r="B960" s="2" t="s">
        <v>4755</v>
      </c>
      <c r="C960" s="2" t="s">
        <v>4756</v>
      </c>
      <c r="D960" s="2" t="s">
        <v>4757</v>
      </c>
      <c r="E960" s="3">
        <v>35342</v>
      </c>
      <c r="F960" s="2" t="s">
        <v>38</v>
      </c>
      <c r="G960" s="2" t="s">
        <v>4758</v>
      </c>
      <c r="H960" s="2" t="s">
        <v>3135</v>
      </c>
      <c r="I960" s="2" t="s">
        <v>4759</v>
      </c>
      <c r="J960" s="2">
        <v>18.329000000000001</v>
      </c>
      <c r="K960" s="2">
        <v>-66.102000000000004</v>
      </c>
      <c r="L960" s="4">
        <f ca="1">(TODAY()-E960)/365</f>
        <v>27.413698630136988</v>
      </c>
    </row>
    <row r="961" spans="1:12" x14ac:dyDescent="0.3">
      <c r="A961" s="2">
        <v>960</v>
      </c>
      <c r="B961" s="2" t="s">
        <v>3068</v>
      </c>
      <c r="C961" s="2" t="s">
        <v>4760</v>
      </c>
      <c r="D961" s="2" t="s">
        <v>4761</v>
      </c>
      <c r="E961" s="3">
        <v>38063</v>
      </c>
      <c r="F961" s="2" t="s">
        <v>25</v>
      </c>
      <c r="G961" s="2" t="s">
        <v>4762</v>
      </c>
      <c r="H961" s="2" t="s">
        <v>27</v>
      </c>
      <c r="I961" s="2" t="s">
        <v>4763</v>
      </c>
      <c r="J961" s="2">
        <v>42.008000000000003</v>
      </c>
      <c r="K961" s="2">
        <v>-94.311999999999998</v>
      </c>
      <c r="L961" s="4">
        <f ca="1">(TODAY()-E961)/365</f>
        <v>19.958904109589042</v>
      </c>
    </row>
    <row r="962" spans="1:12" x14ac:dyDescent="0.3">
      <c r="A962" s="2">
        <v>961</v>
      </c>
      <c r="B962" s="2" t="s">
        <v>4764</v>
      </c>
      <c r="C962" s="2" t="s">
        <v>4765</v>
      </c>
      <c r="D962" s="2" t="s">
        <v>4766</v>
      </c>
      <c r="E962" s="3">
        <v>31224</v>
      </c>
      <c r="F962" s="2" t="s">
        <v>25</v>
      </c>
      <c r="G962" s="2" t="s">
        <v>4767</v>
      </c>
      <c r="H962" s="2" t="s">
        <v>1929</v>
      </c>
      <c r="I962" s="2" t="s">
        <v>4768</v>
      </c>
      <c r="J962" s="2">
        <v>-33.988</v>
      </c>
      <c r="K962" s="2">
        <v>151.15600000000001</v>
      </c>
      <c r="L962" s="4">
        <f ca="1">(TODAY()-E962)/365</f>
        <v>38.695890410958903</v>
      </c>
    </row>
    <row r="963" spans="1:12" x14ac:dyDescent="0.3">
      <c r="A963" s="2">
        <v>962</v>
      </c>
      <c r="B963" s="2" t="s">
        <v>4769</v>
      </c>
      <c r="C963" s="2" t="s">
        <v>4770</v>
      </c>
      <c r="D963" s="2" t="s">
        <v>4771</v>
      </c>
      <c r="E963" s="3">
        <v>32238</v>
      </c>
      <c r="F963" s="2" t="s">
        <v>25</v>
      </c>
      <c r="G963" s="2" t="s">
        <v>4772</v>
      </c>
      <c r="H963" s="2" t="s">
        <v>45</v>
      </c>
      <c r="I963" s="2" t="s">
        <v>4773</v>
      </c>
      <c r="J963" s="2">
        <v>45.347999999999999</v>
      </c>
      <c r="K963" s="2">
        <v>-74.843000000000004</v>
      </c>
      <c r="L963" s="4">
        <f ca="1">(TODAY()-E963)/365</f>
        <v>35.917808219178085</v>
      </c>
    </row>
    <row r="964" spans="1:12" x14ac:dyDescent="0.3">
      <c r="A964" s="2">
        <v>963</v>
      </c>
      <c r="B964" s="2" t="s">
        <v>1083</v>
      </c>
      <c r="C964" s="2" t="s">
        <v>4774</v>
      </c>
      <c r="D964" s="2" t="s">
        <v>4775</v>
      </c>
      <c r="E964" s="3">
        <v>37897</v>
      </c>
      <c r="F964" s="2" t="s">
        <v>25</v>
      </c>
      <c r="G964" s="2" t="s">
        <v>4776</v>
      </c>
      <c r="H964" s="2" t="s">
        <v>3135</v>
      </c>
      <c r="I964" s="2" t="s">
        <v>4777</v>
      </c>
      <c r="J964" s="2">
        <v>18.36</v>
      </c>
      <c r="K964" s="2">
        <v>-65.992000000000004</v>
      </c>
      <c r="L964" s="4">
        <f ca="1">(TODAY()-E964)/365</f>
        <v>20.413698630136988</v>
      </c>
    </row>
    <row r="965" spans="1:12" x14ac:dyDescent="0.3">
      <c r="A965" s="2">
        <v>964</v>
      </c>
      <c r="B965" s="2" t="s">
        <v>4778</v>
      </c>
      <c r="C965" s="2" t="s">
        <v>4779</v>
      </c>
      <c r="D965" s="2" t="s">
        <v>4780</v>
      </c>
      <c r="E965" s="3">
        <v>32281</v>
      </c>
      <c r="F965" s="2" t="s">
        <v>38</v>
      </c>
      <c r="G965" s="2" t="s">
        <v>4781</v>
      </c>
      <c r="H965" s="2" t="s">
        <v>1929</v>
      </c>
      <c r="I965" s="2" t="s">
        <v>4782</v>
      </c>
      <c r="J965" s="2">
        <v>-33.993000000000002</v>
      </c>
      <c r="K965" s="2">
        <v>151.26400000000001</v>
      </c>
      <c r="L965" s="4">
        <f ca="1">(TODAY()-E965)/365</f>
        <v>35.799999999999997</v>
      </c>
    </row>
    <row r="966" spans="1:12" x14ac:dyDescent="0.3">
      <c r="A966" s="2">
        <v>965</v>
      </c>
      <c r="B966" s="2" t="s">
        <v>4783</v>
      </c>
      <c r="C966" s="2" t="s">
        <v>4784</v>
      </c>
      <c r="D966" s="2" t="s">
        <v>4785</v>
      </c>
      <c r="E966" s="3">
        <v>32775</v>
      </c>
      <c r="F966" s="2" t="s">
        <v>38</v>
      </c>
      <c r="G966" s="2" t="s">
        <v>4786</v>
      </c>
      <c r="H966" s="2" t="s">
        <v>3135</v>
      </c>
      <c r="I966" s="2" t="s">
        <v>4787</v>
      </c>
      <c r="J966" s="2">
        <v>18.446000000000002</v>
      </c>
      <c r="K966" s="2">
        <v>-66.138000000000005</v>
      </c>
      <c r="L966" s="4">
        <f ca="1">(TODAY()-E966)/365</f>
        <v>34.446575342465756</v>
      </c>
    </row>
    <row r="967" spans="1:12" x14ac:dyDescent="0.3">
      <c r="A967" s="2">
        <v>966</v>
      </c>
      <c r="B967" s="2" t="s">
        <v>4788</v>
      </c>
      <c r="C967" s="2" t="s">
        <v>4789</v>
      </c>
      <c r="D967" s="2" t="s">
        <v>4790</v>
      </c>
      <c r="E967" s="3">
        <v>36590</v>
      </c>
      <c r="F967" s="2" t="s">
        <v>38</v>
      </c>
      <c r="G967" s="2" t="s">
        <v>4791</v>
      </c>
      <c r="H967" s="2" t="s">
        <v>27</v>
      </c>
      <c r="I967" s="2" t="s">
        <v>4792</v>
      </c>
      <c r="J967" s="2">
        <v>34.128999999999998</v>
      </c>
      <c r="K967" s="2">
        <v>-81.748000000000005</v>
      </c>
      <c r="L967" s="4">
        <f ca="1">(TODAY()-E967)/365</f>
        <v>23.994520547945207</v>
      </c>
    </row>
    <row r="968" spans="1:12" x14ac:dyDescent="0.3">
      <c r="A968" s="2">
        <v>967</v>
      </c>
      <c r="B968" s="2" t="s">
        <v>4793</v>
      </c>
      <c r="C968" s="2" t="s">
        <v>4794</v>
      </c>
      <c r="D968" s="2" t="s">
        <v>4795</v>
      </c>
      <c r="E968" s="3">
        <v>34654</v>
      </c>
      <c r="F968" s="2" t="s">
        <v>25</v>
      </c>
      <c r="G968" s="2" t="s">
        <v>4796</v>
      </c>
      <c r="H968" s="2" t="s">
        <v>3135</v>
      </c>
      <c r="I968" s="2" t="s">
        <v>4797</v>
      </c>
      <c r="J968" s="2">
        <v>18.332999999999998</v>
      </c>
      <c r="K968" s="2">
        <v>-66.119</v>
      </c>
      <c r="L968" s="4">
        <f ca="1">(TODAY()-E968)/365</f>
        <v>29.298630136986301</v>
      </c>
    </row>
    <row r="969" spans="1:12" x14ac:dyDescent="0.3">
      <c r="A969" s="2">
        <v>968</v>
      </c>
      <c r="B969" s="2" t="s">
        <v>4798</v>
      </c>
      <c r="C969" s="2" t="s">
        <v>4799</v>
      </c>
      <c r="D969" s="2" t="s">
        <v>4800</v>
      </c>
      <c r="E969" s="3">
        <v>24469</v>
      </c>
      <c r="F969" s="2" t="s">
        <v>25</v>
      </c>
      <c r="G969" s="2" t="s">
        <v>4801</v>
      </c>
      <c r="H969" s="2" t="s">
        <v>27</v>
      </c>
      <c r="I969" s="2" t="s">
        <v>4802</v>
      </c>
      <c r="J969" s="2">
        <v>41.140999999999998</v>
      </c>
      <c r="K969" s="2">
        <v>-75.225999999999999</v>
      </c>
      <c r="L969" s="4">
        <f ca="1">(TODAY()-E969)/365</f>
        <v>57.202739726027396</v>
      </c>
    </row>
    <row r="970" spans="1:12" x14ac:dyDescent="0.3">
      <c r="A970" s="2">
        <v>969</v>
      </c>
      <c r="B970" s="2" t="s">
        <v>4803</v>
      </c>
      <c r="C970" s="2" t="s">
        <v>4804</v>
      </c>
      <c r="D970" s="2" t="s">
        <v>4805</v>
      </c>
      <c r="E970" s="3">
        <v>31992</v>
      </c>
      <c r="F970" s="2" t="s">
        <v>38</v>
      </c>
      <c r="G970" s="2" t="s">
        <v>4806</v>
      </c>
      <c r="H970" s="2" t="s">
        <v>51</v>
      </c>
      <c r="I970" s="2" t="s">
        <v>4807</v>
      </c>
      <c r="J970" s="2">
        <v>51.44</v>
      </c>
      <c r="K970" s="2">
        <v>0.113</v>
      </c>
      <c r="L970" s="4">
        <f ca="1">(TODAY()-E970)/365</f>
        <v>36.591780821917808</v>
      </c>
    </row>
    <row r="971" spans="1:12" x14ac:dyDescent="0.3">
      <c r="A971" s="2">
        <v>970</v>
      </c>
      <c r="B971" s="2" t="s">
        <v>4808</v>
      </c>
      <c r="C971" s="2" t="s">
        <v>4809</v>
      </c>
      <c r="D971" s="2" t="s">
        <v>4810</v>
      </c>
      <c r="E971" s="3">
        <v>33367</v>
      </c>
      <c r="F971" s="2" t="s">
        <v>38</v>
      </c>
      <c r="G971" s="2" t="s">
        <v>4811</v>
      </c>
      <c r="H971" s="2" t="s">
        <v>45</v>
      </c>
      <c r="I971" s="2" t="s">
        <v>4812</v>
      </c>
      <c r="J971" s="2">
        <v>45.948</v>
      </c>
      <c r="K971" s="2">
        <v>-71.084999999999994</v>
      </c>
      <c r="L971" s="4">
        <f ca="1">(TODAY()-E971)/365</f>
        <v>32.824657534246576</v>
      </c>
    </row>
    <row r="972" spans="1:12" x14ac:dyDescent="0.3">
      <c r="A972" s="2">
        <v>971</v>
      </c>
      <c r="B972" s="2" t="s">
        <v>4813</v>
      </c>
      <c r="C972" s="2" t="s">
        <v>4814</v>
      </c>
      <c r="D972" s="2" t="s">
        <v>4815</v>
      </c>
      <c r="E972" s="3">
        <v>31903</v>
      </c>
      <c r="F972" s="2" t="s">
        <v>25</v>
      </c>
      <c r="G972" s="2" t="s">
        <v>4816</v>
      </c>
      <c r="H972" s="2" t="s">
        <v>27</v>
      </c>
      <c r="I972" s="2" t="s">
        <v>4817</v>
      </c>
      <c r="J972" s="2">
        <v>32.097000000000001</v>
      </c>
      <c r="K972" s="2">
        <v>-87.156999999999996</v>
      </c>
      <c r="L972" s="4">
        <f ca="1">(TODAY()-E972)/365</f>
        <v>36.835616438356162</v>
      </c>
    </row>
    <row r="973" spans="1:12" x14ac:dyDescent="0.3">
      <c r="A973" s="2">
        <v>972</v>
      </c>
      <c r="B973" s="2" t="s">
        <v>4818</v>
      </c>
      <c r="C973" s="2" t="s">
        <v>4819</v>
      </c>
      <c r="D973" s="2" t="s">
        <v>4820</v>
      </c>
      <c r="E973" s="3">
        <v>38154</v>
      </c>
      <c r="F973" s="2" t="s">
        <v>38</v>
      </c>
      <c r="G973" s="2" t="s">
        <v>4821</v>
      </c>
      <c r="H973" s="2" t="s">
        <v>27</v>
      </c>
      <c r="I973" s="2" t="s">
        <v>4822</v>
      </c>
      <c r="J973" s="2">
        <v>34.442999999999998</v>
      </c>
      <c r="K973" s="2">
        <v>-94.325999999999993</v>
      </c>
      <c r="L973" s="4">
        <f ca="1">(TODAY()-E973)/365</f>
        <v>19.709589041095889</v>
      </c>
    </row>
    <row r="974" spans="1:12" x14ac:dyDescent="0.3">
      <c r="A974" s="2">
        <v>973</v>
      </c>
      <c r="B974" s="2" t="s">
        <v>4823</v>
      </c>
      <c r="C974" s="2" t="s">
        <v>4824</v>
      </c>
      <c r="D974" s="2" t="s">
        <v>4825</v>
      </c>
      <c r="E974" s="3">
        <v>34308</v>
      </c>
      <c r="F974" s="2" t="s">
        <v>92</v>
      </c>
      <c r="G974" s="2" t="s">
        <v>4826</v>
      </c>
      <c r="H974" s="2" t="s">
        <v>51</v>
      </c>
      <c r="I974" s="2" t="s">
        <v>4827</v>
      </c>
      <c r="J974" s="2">
        <v>51.287999999999997</v>
      </c>
      <c r="K974" s="2">
        <v>0.34399999999999997</v>
      </c>
      <c r="L974" s="4">
        <f ca="1">(TODAY()-E974)/365</f>
        <v>30.246575342465754</v>
      </c>
    </row>
    <row r="975" spans="1:12" x14ac:dyDescent="0.3">
      <c r="A975" s="2">
        <v>974</v>
      </c>
      <c r="B975" s="2" t="s">
        <v>4828</v>
      </c>
      <c r="C975" s="2" t="s">
        <v>4829</v>
      </c>
      <c r="D975" s="2" t="s">
        <v>4830</v>
      </c>
      <c r="E975" s="3">
        <v>37990</v>
      </c>
      <c r="F975" s="2" t="s">
        <v>38</v>
      </c>
      <c r="G975" s="2" t="s">
        <v>4831</v>
      </c>
      <c r="H975" s="2" t="s">
        <v>51</v>
      </c>
      <c r="I975" s="2" t="s">
        <v>4832</v>
      </c>
      <c r="J975" s="2">
        <v>51.384</v>
      </c>
      <c r="K975" s="2">
        <v>0.27900000000000003</v>
      </c>
      <c r="L975" s="4">
        <f ca="1">(TODAY()-E975)/365</f>
        <v>20.158904109589042</v>
      </c>
    </row>
    <row r="976" spans="1:12" x14ac:dyDescent="0.3">
      <c r="A976" s="2">
        <v>975</v>
      </c>
      <c r="B976" s="2" t="s">
        <v>4833</v>
      </c>
      <c r="C976" s="2" t="s">
        <v>4834</v>
      </c>
      <c r="D976" s="2" t="s">
        <v>4835</v>
      </c>
      <c r="E976" s="3">
        <v>35828</v>
      </c>
      <c r="F976" s="2" t="s">
        <v>38</v>
      </c>
      <c r="G976" s="2" t="s">
        <v>4836</v>
      </c>
      <c r="H976" s="2" t="s">
        <v>3135</v>
      </c>
      <c r="I976" s="2" t="s">
        <v>4837</v>
      </c>
      <c r="J976" s="2">
        <v>18.364999999999998</v>
      </c>
      <c r="K976" s="2">
        <v>-66.024000000000001</v>
      </c>
      <c r="L976" s="4">
        <f ca="1">(TODAY()-E976)/365</f>
        <v>26.082191780821919</v>
      </c>
    </row>
    <row r="977" spans="1:12" x14ac:dyDescent="0.3">
      <c r="A977" s="2">
        <v>976</v>
      </c>
      <c r="B977" s="2" t="s">
        <v>4838</v>
      </c>
      <c r="C977" s="2" t="s">
        <v>4839</v>
      </c>
      <c r="D977" s="2" t="s">
        <v>4840</v>
      </c>
      <c r="E977" s="3">
        <v>35111</v>
      </c>
      <c r="F977" s="2" t="s">
        <v>25</v>
      </c>
      <c r="G977" s="2" t="s">
        <v>4841</v>
      </c>
      <c r="H977" s="2" t="s">
        <v>27</v>
      </c>
      <c r="I977" s="2" t="s">
        <v>4842</v>
      </c>
      <c r="J977" s="2">
        <v>35.401000000000003</v>
      </c>
      <c r="K977" s="2">
        <v>-80.347999999999999</v>
      </c>
      <c r="L977" s="4">
        <f ca="1">(TODAY()-E977)/365</f>
        <v>28.046575342465754</v>
      </c>
    </row>
    <row r="978" spans="1:12" x14ac:dyDescent="0.3">
      <c r="A978" s="2">
        <v>977</v>
      </c>
      <c r="B978" s="2" t="s">
        <v>4843</v>
      </c>
      <c r="C978" s="2" t="s">
        <v>4844</v>
      </c>
      <c r="D978" s="2" t="s">
        <v>4845</v>
      </c>
      <c r="E978" s="3">
        <v>35667</v>
      </c>
      <c r="F978" s="2" t="s">
        <v>38</v>
      </c>
      <c r="G978" s="2" t="s">
        <v>4846</v>
      </c>
      <c r="H978" s="2" t="s">
        <v>45</v>
      </c>
      <c r="I978" s="2" t="s">
        <v>4847</v>
      </c>
      <c r="J978" s="2">
        <v>51.816000000000003</v>
      </c>
      <c r="K978" s="2">
        <v>-112.77800000000001</v>
      </c>
      <c r="L978" s="4">
        <f ca="1">(TODAY()-E978)/365</f>
        <v>26.523287671232875</v>
      </c>
    </row>
    <row r="979" spans="1:12" x14ac:dyDescent="0.3">
      <c r="A979" s="2">
        <v>978</v>
      </c>
      <c r="B979" s="2" t="s">
        <v>4848</v>
      </c>
      <c r="C979" s="2" t="s">
        <v>4849</v>
      </c>
      <c r="D979" s="2" t="s">
        <v>4850</v>
      </c>
      <c r="E979" s="3">
        <v>33825</v>
      </c>
      <c r="F979" s="2" t="s">
        <v>92</v>
      </c>
      <c r="G979" s="2" t="s">
        <v>4851</v>
      </c>
      <c r="H979" s="2" t="s">
        <v>27</v>
      </c>
      <c r="I979" s="2" t="s">
        <v>4852</v>
      </c>
      <c r="J979" s="2">
        <v>32.606999999999999</v>
      </c>
      <c r="K979" s="2">
        <v>-94.138000000000005</v>
      </c>
      <c r="L979" s="4">
        <f ca="1">(TODAY()-E979)/365</f>
        <v>31.56986301369863</v>
      </c>
    </row>
    <row r="980" spans="1:12" x14ac:dyDescent="0.3">
      <c r="A980" s="2">
        <v>979</v>
      </c>
      <c r="B980" s="2" t="s">
        <v>4853</v>
      </c>
      <c r="C980" s="2" t="s">
        <v>4854</v>
      </c>
      <c r="D980" s="2" t="s">
        <v>4855</v>
      </c>
      <c r="E980" s="3">
        <v>23637</v>
      </c>
      <c r="F980" s="2" t="s">
        <v>38</v>
      </c>
      <c r="G980" s="2" t="s">
        <v>4856</v>
      </c>
      <c r="H980" s="2" t="s">
        <v>33</v>
      </c>
      <c r="I980" s="2" t="s">
        <v>4857</v>
      </c>
      <c r="J980" s="2">
        <v>38.445999999999998</v>
      </c>
      <c r="K980" s="2">
        <v>-85.701999999999998</v>
      </c>
      <c r="L980" s="4">
        <f ca="1">(TODAY()-E980)/365</f>
        <v>59.482191780821921</v>
      </c>
    </row>
    <row r="981" spans="1:12" x14ac:dyDescent="0.3">
      <c r="A981" s="2">
        <v>980</v>
      </c>
      <c r="B981" s="2" t="s">
        <v>4858</v>
      </c>
      <c r="C981" s="2" t="s">
        <v>4859</v>
      </c>
      <c r="D981" s="2" t="s">
        <v>4860</v>
      </c>
      <c r="E981" s="3">
        <v>36895</v>
      </c>
      <c r="F981" s="2" t="s">
        <v>25</v>
      </c>
      <c r="G981" s="2" t="s">
        <v>4861</v>
      </c>
      <c r="H981" s="2" t="s">
        <v>27</v>
      </c>
      <c r="I981" s="2" t="s">
        <v>4862</v>
      </c>
      <c r="J981" s="2">
        <v>33.472999999999999</v>
      </c>
      <c r="K981" s="2">
        <v>-87.278999999999996</v>
      </c>
      <c r="L981" s="4">
        <f ca="1">(TODAY()-E981)/365</f>
        <v>23.158904109589042</v>
      </c>
    </row>
    <row r="982" spans="1:12" x14ac:dyDescent="0.3">
      <c r="A982" s="2">
        <v>981</v>
      </c>
      <c r="B982" s="2" t="s">
        <v>4863</v>
      </c>
      <c r="C982" s="2" t="s">
        <v>4864</v>
      </c>
      <c r="D982" s="2" t="s">
        <v>4865</v>
      </c>
      <c r="E982" s="3">
        <v>34235</v>
      </c>
      <c r="F982" s="2" t="s">
        <v>38</v>
      </c>
      <c r="G982" s="2" t="s">
        <v>4866</v>
      </c>
      <c r="H982" s="2" t="s">
        <v>1929</v>
      </c>
      <c r="I982" s="2" t="s">
        <v>4867</v>
      </c>
      <c r="J982" s="2">
        <v>-34.015999999999998</v>
      </c>
      <c r="K982" s="2">
        <v>151.01900000000001</v>
      </c>
      <c r="L982" s="4">
        <f ca="1">(TODAY()-E982)/365</f>
        <v>30.446575342465753</v>
      </c>
    </row>
    <row r="983" spans="1:12" x14ac:dyDescent="0.3">
      <c r="A983" s="2">
        <v>982</v>
      </c>
      <c r="B983" s="2" t="s">
        <v>4868</v>
      </c>
      <c r="C983" s="2" t="s">
        <v>4869</v>
      </c>
      <c r="D983" s="2" t="s">
        <v>4870</v>
      </c>
      <c r="E983" s="3">
        <v>35108</v>
      </c>
      <c r="F983" s="2" t="s">
        <v>25</v>
      </c>
      <c r="G983" s="2" t="s">
        <v>4871</v>
      </c>
      <c r="H983" s="2" t="s">
        <v>45</v>
      </c>
      <c r="I983" s="2" t="s">
        <v>4872</v>
      </c>
      <c r="J983" s="2">
        <v>49.408000000000001</v>
      </c>
      <c r="K983" s="2">
        <v>-107.93600000000001</v>
      </c>
      <c r="L983" s="4">
        <f ca="1">(TODAY()-E983)/365</f>
        <v>28.054794520547944</v>
      </c>
    </row>
    <row r="984" spans="1:12" x14ac:dyDescent="0.3">
      <c r="A984" s="2">
        <v>983</v>
      </c>
      <c r="B984" s="2" t="s">
        <v>4873</v>
      </c>
      <c r="C984" s="2" t="s">
        <v>4874</v>
      </c>
      <c r="D984" s="2" t="s">
        <v>4875</v>
      </c>
      <c r="E984" s="3">
        <v>33566</v>
      </c>
      <c r="F984" s="2" t="s">
        <v>25</v>
      </c>
      <c r="G984" s="2" t="s">
        <v>4876</v>
      </c>
      <c r="H984" s="2" t="s">
        <v>27</v>
      </c>
      <c r="I984" s="2" t="s">
        <v>4877</v>
      </c>
      <c r="J984" s="2">
        <v>43.335999999999999</v>
      </c>
      <c r="K984" s="2">
        <v>-94.432000000000002</v>
      </c>
      <c r="L984" s="4">
        <f ca="1">(TODAY()-E984)/365</f>
        <v>32.279452054794518</v>
      </c>
    </row>
    <row r="985" spans="1:12" x14ac:dyDescent="0.3">
      <c r="A985" s="2">
        <v>984</v>
      </c>
      <c r="B985" s="2" t="s">
        <v>4878</v>
      </c>
      <c r="C985" s="2" t="s">
        <v>4879</v>
      </c>
      <c r="D985" s="2" t="s">
        <v>4880</v>
      </c>
      <c r="E985" s="3">
        <v>32964</v>
      </c>
      <c r="F985" s="2" t="s">
        <v>92</v>
      </c>
      <c r="G985" s="2" t="s">
        <v>4881</v>
      </c>
      <c r="H985" s="2" t="s">
        <v>57</v>
      </c>
      <c r="I985" s="2" t="s">
        <v>4882</v>
      </c>
      <c r="J985" s="2">
        <v>32.869</v>
      </c>
      <c r="K985" s="2">
        <v>-95.290999999999997</v>
      </c>
      <c r="L985" s="4">
        <f ca="1">(TODAY()-E985)/365</f>
        <v>33.92876712328767</v>
      </c>
    </row>
    <row r="986" spans="1:12" x14ac:dyDescent="0.3">
      <c r="A986" s="2">
        <v>985</v>
      </c>
      <c r="B986" s="2" t="s">
        <v>3127</v>
      </c>
      <c r="C986" s="2" t="s">
        <v>4883</v>
      </c>
      <c r="D986" s="2" t="s">
        <v>4884</v>
      </c>
      <c r="E986" s="3">
        <v>37021</v>
      </c>
      <c r="F986" s="2" t="s">
        <v>38</v>
      </c>
      <c r="G986" s="2" t="s">
        <v>4885</v>
      </c>
      <c r="H986" s="2" t="s">
        <v>27</v>
      </c>
      <c r="I986" s="2" t="s">
        <v>4886</v>
      </c>
      <c r="J986" s="2">
        <v>41.54</v>
      </c>
      <c r="K986" s="2">
        <v>-94.915000000000006</v>
      </c>
      <c r="L986" s="4">
        <f ca="1">(TODAY()-E986)/365</f>
        <v>22.813698630136987</v>
      </c>
    </row>
    <row r="987" spans="1:12" x14ac:dyDescent="0.3">
      <c r="A987" s="2">
        <v>986</v>
      </c>
      <c r="B987" s="2" t="s">
        <v>4887</v>
      </c>
      <c r="C987" s="2" t="s">
        <v>4888</v>
      </c>
      <c r="D987" s="2" t="s">
        <v>4889</v>
      </c>
      <c r="E987" s="3">
        <v>36677</v>
      </c>
      <c r="F987" s="2" t="s">
        <v>38</v>
      </c>
      <c r="G987" s="2" t="s">
        <v>4890</v>
      </c>
      <c r="H987" s="2" t="s">
        <v>3135</v>
      </c>
      <c r="I987" s="2" t="s">
        <v>4891</v>
      </c>
      <c r="J987" s="2">
        <v>18.436</v>
      </c>
      <c r="K987" s="2">
        <v>-66.006</v>
      </c>
      <c r="L987" s="4">
        <f ca="1">(TODAY()-E987)/365</f>
        <v>23.756164383561643</v>
      </c>
    </row>
    <row r="988" spans="1:12" x14ac:dyDescent="0.3">
      <c r="A988" s="2">
        <v>987</v>
      </c>
      <c r="B988" s="2" t="s">
        <v>4892</v>
      </c>
      <c r="C988" s="2" t="s">
        <v>4893</v>
      </c>
      <c r="D988" s="2" t="s">
        <v>4894</v>
      </c>
      <c r="E988" s="3">
        <v>37850</v>
      </c>
      <c r="F988" s="2" t="s">
        <v>25</v>
      </c>
      <c r="G988" s="2" t="s">
        <v>4895</v>
      </c>
      <c r="H988" s="2" t="s">
        <v>33</v>
      </c>
      <c r="I988" s="2" t="s">
        <v>4896</v>
      </c>
      <c r="J988" s="2">
        <v>30.821999999999999</v>
      </c>
      <c r="K988" s="2">
        <v>-83.037000000000006</v>
      </c>
      <c r="L988" s="4">
        <f ca="1">(TODAY()-E988)/365</f>
        <v>20.542465753424658</v>
      </c>
    </row>
    <row r="989" spans="1:12" x14ac:dyDescent="0.3">
      <c r="A989" s="2">
        <v>988</v>
      </c>
      <c r="B989" s="2" t="s">
        <v>4897</v>
      </c>
      <c r="C989" s="2" t="s">
        <v>4898</v>
      </c>
      <c r="D989" s="2" t="s">
        <v>4899</v>
      </c>
      <c r="E989" s="3">
        <v>33036</v>
      </c>
      <c r="F989" s="2" t="s">
        <v>38</v>
      </c>
      <c r="G989" s="2" t="s">
        <v>4900</v>
      </c>
      <c r="H989" s="2" t="s">
        <v>27</v>
      </c>
      <c r="I989" s="2" t="s">
        <v>4901</v>
      </c>
      <c r="J989" s="2">
        <v>30.600999999999999</v>
      </c>
      <c r="K989" s="2">
        <v>-81.95</v>
      </c>
      <c r="L989" s="4">
        <f ca="1">(TODAY()-E989)/365</f>
        <v>33.731506849315068</v>
      </c>
    </row>
    <row r="990" spans="1:12" x14ac:dyDescent="0.3">
      <c r="A990" s="2">
        <v>989</v>
      </c>
      <c r="B990" s="2" t="s">
        <v>4902</v>
      </c>
      <c r="C990" s="2" t="s">
        <v>4903</v>
      </c>
      <c r="D990" s="2" t="s">
        <v>4904</v>
      </c>
      <c r="E990" s="3">
        <v>35304</v>
      </c>
      <c r="F990" s="2" t="s">
        <v>38</v>
      </c>
      <c r="G990" s="2" t="s">
        <v>4905</v>
      </c>
      <c r="H990" s="2" t="s">
        <v>57</v>
      </c>
      <c r="I990" s="2" t="s">
        <v>4906</v>
      </c>
      <c r="J990" s="2">
        <v>31.501999999999999</v>
      </c>
      <c r="K990" s="2">
        <v>-82.834000000000003</v>
      </c>
      <c r="L990" s="4">
        <f ca="1">(TODAY()-E990)/365</f>
        <v>27.517808219178082</v>
      </c>
    </row>
    <row r="991" spans="1:12" x14ac:dyDescent="0.3">
      <c r="A991" s="2">
        <v>990</v>
      </c>
      <c r="B991" s="2" t="s">
        <v>2884</v>
      </c>
      <c r="C991" s="2" t="s">
        <v>4907</v>
      </c>
      <c r="D991" s="2" t="s">
        <v>4908</v>
      </c>
      <c r="E991" s="3">
        <v>25417</v>
      </c>
      <c r="F991" s="2" t="s">
        <v>25</v>
      </c>
      <c r="G991" s="2" t="s">
        <v>4909</v>
      </c>
      <c r="H991" s="2" t="s">
        <v>1929</v>
      </c>
      <c r="I991" s="2" t="s">
        <v>4910</v>
      </c>
      <c r="J991" s="2">
        <v>-33.886000000000003</v>
      </c>
      <c r="K991" s="2">
        <v>151.071</v>
      </c>
      <c r="L991" s="4">
        <f ca="1">(TODAY()-E991)/365</f>
        <v>54.605479452054794</v>
      </c>
    </row>
    <row r="992" spans="1:12" x14ac:dyDescent="0.3">
      <c r="A992" s="2">
        <v>991</v>
      </c>
      <c r="B992" s="2" t="s">
        <v>4911</v>
      </c>
      <c r="C992" s="2" t="s">
        <v>4912</v>
      </c>
      <c r="D992" s="2" t="s">
        <v>4913</v>
      </c>
      <c r="E992" s="3">
        <v>36521</v>
      </c>
      <c r="F992" s="2" t="s">
        <v>38</v>
      </c>
      <c r="G992" s="2" t="s">
        <v>4914</v>
      </c>
      <c r="H992" s="2" t="s">
        <v>1929</v>
      </c>
      <c r="I992" s="2" t="s">
        <v>4915</v>
      </c>
      <c r="J992" s="2">
        <v>-33.795000000000002</v>
      </c>
      <c r="K992" s="2">
        <v>151.26599999999999</v>
      </c>
      <c r="L992" s="4">
        <f ca="1">(TODAY()-E992)/365</f>
        <v>24.183561643835617</v>
      </c>
    </row>
    <row r="993" spans="1:12" x14ac:dyDescent="0.3">
      <c r="A993" s="2">
        <v>992</v>
      </c>
      <c r="B993" s="2" t="s">
        <v>4916</v>
      </c>
      <c r="C993" s="2" t="s">
        <v>4917</v>
      </c>
      <c r="D993" s="2" t="s">
        <v>4918</v>
      </c>
      <c r="E993" s="3">
        <v>34019</v>
      </c>
      <c r="F993" s="2" t="s">
        <v>25</v>
      </c>
      <c r="G993" s="2" t="s">
        <v>4919</v>
      </c>
      <c r="H993" s="2" t="s">
        <v>1929</v>
      </c>
      <c r="I993" s="2" t="s">
        <v>4920</v>
      </c>
      <c r="J993" s="2">
        <v>-34.002000000000002</v>
      </c>
      <c r="K993" s="2">
        <v>151.005</v>
      </c>
      <c r="L993" s="4">
        <f ca="1">(TODAY()-E993)/365</f>
        <v>31.038356164383561</v>
      </c>
    </row>
    <row r="994" spans="1:12" x14ac:dyDescent="0.3">
      <c r="A994" s="2">
        <v>993</v>
      </c>
      <c r="B994" s="2" t="s">
        <v>4921</v>
      </c>
      <c r="C994" s="2" t="s">
        <v>4922</v>
      </c>
      <c r="D994" s="2" t="s">
        <v>4923</v>
      </c>
      <c r="E994" s="3">
        <v>34983</v>
      </c>
      <c r="F994" s="2" t="s">
        <v>25</v>
      </c>
      <c r="G994" s="2" t="s">
        <v>4924</v>
      </c>
      <c r="H994" s="2" t="s">
        <v>1929</v>
      </c>
      <c r="I994" s="2" t="s">
        <v>4925</v>
      </c>
      <c r="J994" s="2">
        <v>-33.984000000000002</v>
      </c>
      <c r="K994" s="2">
        <v>150.929</v>
      </c>
      <c r="L994" s="4">
        <f ca="1">(TODAY()-E994)/365</f>
        <v>28.397260273972602</v>
      </c>
    </row>
    <row r="995" spans="1:12" x14ac:dyDescent="0.3">
      <c r="A995" s="2">
        <v>994</v>
      </c>
      <c r="B995" s="2" t="s">
        <v>4926</v>
      </c>
      <c r="C995" s="2" t="s">
        <v>4927</v>
      </c>
      <c r="D995" s="2" t="s">
        <v>4928</v>
      </c>
      <c r="E995" s="3">
        <v>31129</v>
      </c>
      <c r="F995" s="2" t="s">
        <v>38</v>
      </c>
      <c r="G995" s="2" t="s">
        <v>4929</v>
      </c>
      <c r="H995" s="2" t="s">
        <v>3135</v>
      </c>
      <c r="I995" s="2" t="s">
        <v>4930</v>
      </c>
      <c r="J995" s="2">
        <v>18.39</v>
      </c>
      <c r="K995" s="2">
        <v>-66.177000000000007</v>
      </c>
      <c r="L995" s="4">
        <f ca="1">(TODAY()-E995)/365</f>
        <v>38.956164383561642</v>
      </c>
    </row>
    <row r="996" spans="1:12" x14ac:dyDescent="0.3">
      <c r="A996" s="2">
        <v>995</v>
      </c>
      <c r="B996" s="2" t="s">
        <v>2939</v>
      </c>
      <c r="C996" s="2" t="s">
        <v>4931</v>
      </c>
      <c r="D996" s="2" t="s">
        <v>4932</v>
      </c>
      <c r="E996" s="3">
        <v>38238</v>
      </c>
      <c r="F996" s="2" t="s">
        <v>38</v>
      </c>
      <c r="G996" s="2" t="s">
        <v>4933</v>
      </c>
      <c r="H996" s="2" t="s">
        <v>45</v>
      </c>
      <c r="I996" s="2" t="s">
        <v>4934</v>
      </c>
      <c r="J996" s="2">
        <v>45.802999999999997</v>
      </c>
      <c r="K996" s="2">
        <v>-71.938000000000002</v>
      </c>
      <c r="L996" s="4">
        <f ca="1">(TODAY()-E996)/365</f>
        <v>19.479452054794521</v>
      </c>
    </row>
    <row r="997" spans="1:12" x14ac:dyDescent="0.3">
      <c r="A997" s="2">
        <v>996</v>
      </c>
      <c r="B997" s="2" t="s">
        <v>4935</v>
      </c>
      <c r="C997" s="2" t="s">
        <v>3205</v>
      </c>
      <c r="D997" s="2" t="s">
        <v>4936</v>
      </c>
      <c r="E997" s="3">
        <v>31827</v>
      </c>
      <c r="F997" s="2" t="s">
        <v>38</v>
      </c>
      <c r="G997" s="2" t="s">
        <v>4937</v>
      </c>
      <c r="H997" s="2" t="s">
        <v>57</v>
      </c>
      <c r="I997" s="2" t="s">
        <v>4938</v>
      </c>
      <c r="J997" s="2">
        <v>30.97</v>
      </c>
      <c r="K997" s="2">
        <v>-99.909000000000006</v>
      </c>
      <c r="L997" s="4">
        <f ca="1">(TODAY()-E997)/365</f>
        <v>37.043835616438358</v>
      </c>
    </row>
    <row r="998" spans="1:12" x14ac:dyDescent="0.3">
      <c r="A998" s="2">
        <v>997</v>
      </c>
      <c r="B998" s="2" t="s">
        <v>4939</v>
      </c>
      <c r="C998" s="2" t="s">
        <v>4940</v>
      </c>
      <c r="D998" s="2" t="s">
        <v>4941</v>
      </c>
      <c r="E998" s="3">
        <v>34004</v>
      </c>
      <c r="F998" s="2" t="s">
        <v>38</v>
      </c>
      <c r="G998" s="2" t="s">
        <v>4942</v>
      </c>
      <c r="H998" s="2" t="s">
        <v>1929</v>
      </c>
      <c r="I998" s="2" t="s">
        <v>4943</v>
      </c>
      <c r="J998" s="2">
        <v>-33.94</v>
      </c>
      <c r="K998" s="2">
        <v>151.16399999999999</v>
      </c>
      <c r="L998" s="4">
        <f ca="1">(TODAY()-E998)/365</f>
        <v>31.079452054794519</v>
      </c>
    </row>
    <row r="999" spans="1:12" x14ac:dyDescent="0.3">
      <c r="A999" s="2">
        <v>998</v>
      </c>
      <c r="B999" s="2" t="s">
        <v>4944</v>
      </c>
      <c r="C999" s="2" t="s">
        <v>4945</v>
      </c>
      <c r="D999" s="2" t="s">
        <v>4946</v>
      </c>
      <c r="E999" s="3">
        <v>33973</v>
      </c>
      <c r="F999" s="2" t="s">
        <v>38</v>
      </c>
      <c r="G999" s="2" t="s">
        <v>4947</v>
      </c>
      <c r="H999" s="2" t="s">
        <v>57</v>
      </c>
      <c r="I999" s="2" t="s">
        <v>4948</v>
      </c>
      <c r="J999" s="2">
        <v>42.145000000000003</v>
      </c>
      <c r="K999" s="2">
        <v>-98.911000000000001</v>
      </c>
      <c r="L999" s="4">
        <f ca="1">(TODAY()-E999)/365</f>
        <v>31.164383561643834</v>
      </c>
    </row>
    <row r="1000" spans="1:12" x14ac:dyDescent="0.3">
      <c r="A1000" s="2">
        <v>999</v>
      </c>
      <c r="B1000" s="2" t="s">
        <v>4949</v>
      </c>
      <c r="C1000" s="2" t="s">
        <v>4950</v>
      </c>
      <c r="D1000" s="2" t="s">
        <v>4951</v>
      </c>
      <c r="E1000" s="3">
        <v>34146</v>
      </c>
      <c r="F1000" s="2" t="s">
        <v>38</v>
      </c>
      <c r="G1000" s="2" t="s">
        <v>4952</v>
      </c>
      <c r="H1000" s="2" t="s">
        <v>1929</v>
      </c>
      <c r="I1000" s="2" t="s">
        <v>4953</v>
      </c>
      <c r="J1000" s="2">
        <v>-33.927</v>
      </c>
      <c r="K1000" s="2">
        <v>151.126</v>
      </c>
      <c r="L1000" s="4">
        <f ca="1">(TODAY()-E1000)/365</f>
        <v>30.69041095890411</v>
      </c>
    </row>
    <row r="1001" spans="1:12" x14ac:dyDescent="0.3">
      <c r="A1001" s="2">
        <v>1000</v>
      </c>
      <c r="B1001" s="2" t="s">
        <v>4954</v>
      </c>
      <c r="C1001" s="2" t="s">
        <v>4955</v>
      </c>
      <c r="D1001" s="2" t="s">
        <v>4956</v>
      </c>
      <c r="E1001" s="3">
        <v>33653</v>
      </c>
      <c r="F1001" s="2" t="s">
        <v>38</v>
      </c>
      <c r="G1001" s="2" t="s">
        <v>4957</v>
      </c>
      <c r="H1001" s="2" t="s">
        <v>3135</v>
      </c>
      <c r="I1001" s="2" t="s">
        <v>4958</v>
      </c>
      <c r="J1001" s="2">
        <v>18.385999999999999</v>
      </c>
      <c r="K1001" s="2">
        <v>-66.165000000000006</v>
      </c>
      <c r="L1001" s="4">
        <f ca="1">(TODAY()-E1001)/365</f>
        <v>32.041095890410958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workbookViewId="0">
      <selection activeCell="D14" sqref="D14"/>
    </sheetView>
  </sheetViews>
  <sheetFormatPr baseColWidth="10" defaultColWidth="14.44140625" defaultRowHeight="15" customHeight="1" x14ac:dyDescent="0.3"/>
  <cols>
    <col min="1" max="19" width="8.6640625" customWidth="1"/>
  </cols>
  <sheetData>
    <row r="1" spans="1:19" ht="14.25" customHeight="1" x14ac:dyDescent="0.3">
      <c r="A1" s="6" t="s">
        <v>0</v>
      </c>
      <c r="B1" s="7"/>
      <c r="C1" s="7"/>
      <c r="D1" s="8"/>
    </row>
    <row r="2" spans="1:19" ht="14.25" customHeight="1" x14ac:dyDescent="0.3">
      <c r="A2" s="9" t="s">
        <v>4959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ht="28.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1:19" ht="28.5" customHeight="1" x14ac:dyDescent="0.3">
      <c r="A4" s="2">
        <v>1</v>
      </c>
      <c r="B4" s="2" t="s">
        <v>4960</v>
      </c>
    </row>
    <row r="5" spans="1:19" ht="28.5" customHeight="1" x14ac:dyDescent="0.3"/>
    <row r="6" spans="1:19" ht="28.5" customHeight="1" x14ac:dyDescent="0.3"/>
    <row r="7" spans="1:19" ht="28.5" customHeight="1" x14ac:dyDescent="0.3"/>
    <row r="8" spans="1:19" ht="28.5" customHeight="1" x14ac:dyDescent="0.3"/>
    <row r="9" spans="1:19" ht="28.5" customHeight="1" x14ac:dyDescent="0.3"/>
    <row r="10" spans="1:19" ht="28.5" customHeight="1" x14ac:dyDescent="0.3"/>
    <row r="11" spans="1:19" ht="28.5" customHeight="1" x14ac:dyDescent="0.3"/>
    <row r="12" spans="1:19" ht="28.5" customHeight="1" x14ac:dyDescent="0.3">
      <c r="A12" s="2">
        <v>2</v>
      </c>
      <c r="B12" s="2" t="s">
        <v>4961</v>
      </c>
    </row>
    <row r="13" spans="1:19" ht="28.5" customHeight="1" x14ac:dyDescent="0.3"/>
    <row r="14" spans="1:19" ht="28.5" customHeight="1" x14ac:dyDescent="0.3"/>
    <row r="15" spans="1:19" ht="28.5" customHeight="1" x14ac:dyDescent="0.3"/>
    <row r="16" spans="1:19" ht="28.5" customHeight="1" x14ac:dyDescent="0.3"/>
    <row r="17" spans="1:2" ht="28.5" customHeight="1" x14ac:dyDescent="0.3"/>
    <row r="18" spans="1:2" ht="28.5" customHeight="1" x14ac:dyDescent="0.3"/>
    <row r="19" spans="1:2" ht="28.5" customHeight="1" x14ac:dyDescent="0.3"/>
    <row r="20" spans="1:2" ht="28.5" customHeight="1" x14ac:dyDescent="0.3">
      <c r="A20" s="2">
        <v>3</v>
      </c>
      <c r="B20" s="2" t="s">
        <v>4962</v>
      </c>
    </row>
    <row r="21" spans="1:2" ht="28.5" customHeight="1" x14ac:dyDescent="0.3"/>
    <row r="22" spans="1:2" ht="28.5" customHeight="1" x14ac:dyDescent="0.3"/>
    <row r="23" spans="1:2" ht="28.5" customHeight="1" x14ac:dyDescent="0.3"/>
    <row r="24" spans="1:2" ht="28.5" customHeight="1" x14ac:dyDescent="0.3"/>
    <row r="25" spans="1:2" ht="28.5" customHeight="1" x14ac:dyDescent="0.3"/>
    <row r="26" spans="1:2" ht="28.5" customHeight="1" x14ac:dyDescent="0.3"/>
    <row r="27" spans="1:2" ht="28.5" customHeight="1" x14ac:dyDescent="0.3"/>
    <row r="28" spans="1:2" ht="28.5" customHeight="1" x14ac:dyDescent="0.3"/>
    <row r="29" spans="1:2" ht="14.25" customHeight="1" x14ac:dyDescent="0.3">
      <c r="A29" s="2">
        <v>4</v>
      </c>
      <c r="B29" s="2" t="s">
        <v>4963</v>
      </c>
    </row>
    <row r="30" spans="1:2" ht="14.25" customHeight="1" x14ac:dyDescent="0.3"/>
    <row r="31" spans="1:2" ht="14.25" customHeight="1" x14ac:dyDescent="0.3"/>
    <row r="32" spans="1: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A1:D1"/>
    <mergeCell ref="A2:S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7"/>
  <sheetViews>
    <sheetView topLeftCell="A67" workbookViewId="0">
      <selection activeCell="G89" sqref="G89"/>
    </sheetView>
  </sheetViews>
  <sheetFormatPr baseColWidth="10" defaultColWidth="14.44140625" defaultRowHeight="15" customHeight="1" x14ac:dyDescent="0.3"/>
  <cols>
    <col min="1" max="1" width="10.44140625" customWidth="1"/>
    <col min="2" max="6" width="8.6640625" customWidth="1"/>
    <col min="7" max="7" width="15.109375" customWidth="1"/>
  </cols>
  <sheetData>
    <row r="1" spans="1:7" ht="14.25" customHeight="1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ht="14.25" customHeight="1" x14ac:dyDescent="0.3">
      <c r="A2" s="3">
        <v>44927</v>
      </c>
      <c r="B2" s="2">
        <v>300002</v>
      </c>
      <c r="C2" s="2">
        <v>10016</v>
      </c>
      <c r="D2" s="2">
        <v>119</v>
      </c>
      <c r="E2" s="2">
        <v>1</v>
      </c>
      <c r="F2" s="2">
        <v>1599</v>
      </c>
      <c r="G2" s="2">
        <v>1599</v>
      </c>
    </row>
    <row r="3" spans="1:7" ht="14.25" customHeight="1" x14ac:dyDescent="0.3">
      <c r="A3" s="3">
        <v>44927</v>
      </c>
      <c r="B3" s="2">
        <v>300002</v>
      </c>
      <c r="C3" s="2">
        <v>10063</v>
      </c>
      <c r="D3" s="2">
        <v>120</v>
      </c>
      <c r="E3" s="2">
        <v>2</v>
      </c>
      <c r="F3" s="2">
        <v>1799</v>
      </c>
      <c r="G3" s="2">
        <v>3598</v>
      </c>
    </row>
    <row r="4" spans="1:7" ht="14.25" customHeight="1" x14ac:dyDescent="0.3">
      <c r="A4" s="3">
        <v>44927</v>
      </c>
      <c r="B4" s="2">
        <v>300003</v>
      </c>
      <c r="C4" s="2">
        <v>10032</v>
      </c>
      <c r="D4" s="2">
        <v>976</v>
      </c>
      <c r="E4" s="2">
        <v>3</v>
      </c>
      <c r="F4" s="2">
        <v>70</v>
      </c>
      <c r="G4" s="2">
        <v>210</v>
      </c>
    </row>
    <row r="5" spans="1:7" ht="14.25" customHeight="1" x14ac:dyDescent="0.3">
      <c r="A5" s="3">
        <v>44927</v>
      </c>
      <c r="B5" s="2">
        <v>300004</v>
      </c>
      <c r="C5" s="2">
        <v>10070</v>
      </c>
      <c r="D5" s="2">
        <v>573</v>
      </c>
      <c r="E5" s="2">
        <v>1</v>
      </c>
      <c r="F5" s="2">
        <v>7</v>
      </c>
      <c r="G5" s="2">
        <v>7</v>
      </c>
    </row>
    <row r="6" spans="1:7" ht="14.25" customHeight="1" x14ac:dyDescent="0.3">
      <c r="A6" s="3">
        <v>44927</v>
      </c>
      <c r="B6" s="2">
        <v>300004</v>
      </c>
      <c r="C6" s="2">
        <v>10062</v>
      </c>
      <c r="D6" s="2">
        <v>689</v>
      </c>
      <c r="E6" s="2">
        <v>2</v>
      </c>
      <c r="F6" s="2">
        <v>1499</v>
      </c>
      <c r="G6" s="2">
        <v>2998</v>
      </c>
    </row>
    <row r="7" spans="1:7" ht="14.25" customHeight="1" x14ac:dyDescent="0.3">
      <c r="A7" s="3">
        <v>44927</v>
      </c>
      <c r="B7" s="2">
        <v>300005</v>
      </c>
      <c r="C7" s="2">
        <v>10083</v>
      </c>
      <c r="D7" s="2">
        <v>265</v>
      </c>
      <c r="E7" s="2">
        <v>1</v>
      </c>
      <c r="F7" s="2">
        <v>50</v>
      </c>
      <c r="G7" s="2">
        <v>50</v>
      </c>
    </row>
    <row r="8" spans="1:7" ht="14.25" customHeight="1" x14ac:dyDescent="0.3">
      <c r="A8" s="3">
        <v>44928</v>
      </c>
      <c r="B8" s="2">
        <v>300006</v>
      </c>
      <c r="C8" s="2">
        <v>10063</v>
      </c>
      <c r="D8" s="2">
        <v>378</v>
      </c>
      <c r="E8" s="2">
        <v>2</v>
      </c>
      <c r="F8" s="2">
        <v>1799</v>
      </c>
      <c r="G8" s="2">
        <v>3598</v>
      </c>
    </row>
    <row r="9" spans="1:7" ht="14.25" customHeight="1" x14ac:dyDescent="0.3">
      <c r="A9" s="3">
        <v>44928</v>
      </c>
      <c r="B9" s="2">
        <v>300006</v>
      </c>
      <c r="C9" s="2">
        <v>10030</v>
      </c>
      <c r="D9" s="2">
        <v>546</v>
      </c>
      <c r="E9" s="2">
        <v>2</v>
      </c>
      <c r="F9" s="2">
        <v>234</v>
      </c>
      <c r="G9" s="2">
        <v>468</v>
      </c>
    </row>
    <row r="10" spans="1:7" ht="14.25" customHeight="1" x14ac:dyDescent="0.3">
      <c r="A10" s="3">
        <v>44928</v>
      </c>
      <c r="B10" s="2">
        <v>300007</v>
      </c>
      <c r="C10" s="2">
        <v>10081</v>
      </c>
      <c r="D10" s="2">
        <v>516</v>
      </c>
      <c r="E10" s="2">
        <v>3</v>
      </c>
      <c r="F10" s="2">
        <v>5</v>
      </c>
      <c r="G10" s="2">
        <v>15</v>
      </c>
    </row>
    <row r="11" spans="1:7" ht="14.25" customHeight="1" x14ac:dyDescent="0.3">
      <c r="A11" s="3">
        <v>44928</v>
      </c>
      <c r="B11" s="2">
        <v>300007</v>
      </c>
      <c r="C11" s="2">
        <v>10085</v>
      </c>
      <c r="D11" s="2">
        <v>636</v>
      </c>
      <c r="E11" s="2">
        <v>3</v>
      </c>
      <c r="F11" s="2">
        <v>6</v>
      </c>
      <c r="G11" s="2">
        <v>18</v>
      </c>
    </row>
    <row r="12" spans="1:7" ht="14.25" customHeight="1" x14ac:dyDescent="0.3">
      <c r="A12" s="3">
        <v>44928</v>
      </c>
      <c r="B12" s="2">
        <v>300007</v>
      </c>
      <c r="C12" s="2">
        <v>10070</v>
      </c>
      <c r="D12" s="2">
        <v>955</v>
      </c>
      <c r="E12" s="2">
        <v>3</v>
      </c>
      <c r="F12" s="2">
        <v>7</v>
      </c>
      <c r="G12" s="2">
        <v>21</v>
      </c>
    </row>
    <row r="13" spans="1:7" ht="14.25" customHeight="1" x14ac:dyDescent="0.3">
      <c r="A13" s="3">
        <v>44928</v>
      </c>
      <c r="B13" s="2">
        <v>300007</v>
      </c>
      <c r="C13" s="2">
        <v>10027</v>
      </c>
      <c r="D13" s="2">
        <v>206</v>
      </c>
      <c r="E13" s="2">
        <v>2</v>
      </c>
      <c r="F13" s="2">
        <v>109</v>
      </c>
      <c r="G13" s="2">
        <v>218</v>
      </c>
    </row>
    <row r="14" spans="1:7" ht="14.25" customHeight="1" x14ac:dyDescent="0.3">
      <c r="A14" s="3">
        <v>44928</v>
      </c>
      <c r="B14" s="2">
        <v>300007</v>
      </c>
      <c r="C14" s="2">
        <v>10033</v>
      </c>
      <c r="D14" s="2">
        <v>475</v>
      </c>
      <c r="E14" s="2">
        <v>3</v>
      </c>
      <c r="F14" s="2">
        <v>295</v>
      </c>
      <c r="G14" s="2">
        <v>885</v>
      </c>
    </row>
    <row r="15" spans="1:7" ht="14.25" customHeight="1" x14ac:dyDescent="0.3">
      <c r="A15" s="3">
        <v>44928</v>
      </c>
      <c r="B15" s="2">
        <v>300007</v>
      </c>
      <c r="C15" s="2">
        <v>10066</v>
      </c>
      <c r="D15" s="2">
        <v>82</v>
      </c>
      <c r="E15" s="2">
        <v>3</v>
      </c>
      <c r="F15" s="2">
        <v>149</v>
      </c>
      <c r="G15" s="2">
        <v>447</v>
      </c>
    </row>
    <row r="16" spans="1:7" ht="14.25" customHeight="1" x14ac:dyDescent="0.3">
      <c r="A16" s="3">
        <v>44928</v>
      </c>
      <c r="B16" s="2">
        <v>300008</v>
      </c>
      <c r="C16" s="2">
        <v>10019</v>
      </c>
      <c r="D16" s="2">
        <v>482</v>
      </c>
      <c r="E16" s="2">
        <v>2</v>
      </c>
      <c r="F16" s="2">
        <v>1299</v>
      </c>
      <c r="G16" s="2">
        <v>2598</v>
      </c>
    </row>
    <row r="17" spans="1:7" ht="14.25" customHeight="1" x14ac:dyDescent="0.3">
      <c r="A17" s="3">
        <v>44929</v>
      </c>
      <c r="B17" s="2">
        <v>300009</v>
      </c>
      <c r="C17" s="2">
        <v>10077</v>
      </c>
      <c r="D17" s="2">
        <v>175</v>
      </c>
      <c r="E17" s="2">
        <v>3</v>
      </c>
      <c r="F17" s="2">
        <v>6</v>
      </c>
      <c r="G17" s="2">
        <v>18</v>
      </c>
    </row>
    <row r="18" spans="1:7" ht="14.25" customHeight="1" x14ac:dyDescent="0.3">
      <c r="A18" s="3">
        <v>44929</v>
      </c>
      <c r="B18" s="2">
        <v>300009</v>
      </c>
      <c r="C18" s="2">
        <v>10035</v>
      </c>
      <c r="D18" s="2">
        <v>384</v>
      </c>
      <c r="E18" s="2">
        <v>2</v>
      </c>
      <c r="F18" s="2">
        <v>52</v>
      </c>
      <c r="G18" s="2">
        <v>104</v>
      </c>
    </row>
    <row r="19" spans="1:7" ht="14.25" customHeight="1" x14ac:dyDescent="0.3">
      <c r="A19" s="3">
        <v>44929</v>
      </c>
      <c r="B19" s="2">
        <v>300009</v>
      </c>
      <c r="C19" s="2">
        <v>10018</v>
      </c>
      <c r="D19" s="2">
        <v>199</v>
      </c>
      <c r="E19" s="2">
        <v>3</v>
      </c>
      <c r="F19" s="2">
        <v>1099</v>
      </c>
      <c r="G19" s="2">
        <v>3297</v>
      </c>
    </row>
    <row r="20" spans="1:7" ht="14.25" customHeight="1" x14ac:dyDescent="0.3">
      <c r="A20" s="3">
        <v>44929</v>
      </c>
      <c r="B20" s="2">
        <v>300010</v>
      </c>
      <c r="C20" s="2">
        <v>10081</v>
      </c>
      <c r="D20" s="2">
        <v>630</v>
      </c>
      <c r="E20" s="2">
        <v>1</v>
      </c>
      <c r="F20" s="2">
        <v>5</v>
      </c>
      <c r="G20" s="2">
        <v>5</v>
      </c>
    </row>
    <row r="21" spans="1:7" ht="14.25" customHeight="1" x14ac:dyDescent="0.3">
      <c r="A21" s="3">
        <v>44929</v>
      </c>
      <c r="B21" s="2">
        <v>300010</v>
      </c>
      <c r="C21" s="2">
        <v>10039</v>
      </c>
      <c r="D21" s="2">
        <v>905</v>
      </c>
      <c r="E21" s="2">
        <v>3</v>
      </c>
      <c r="F21" s="2">
        <v>799</v>
      </c>
      <c r="G21" s="2">
        <v>2397</v>
      </c>
    </row>
    <row r="22" spans="1:7" ht="14.25" customHeight="1" x14ac:dyDescent="0.3">
      <c r="A22" s="3">
        <v>44929</v>
      </c>
      <c r="B22" s="2">
        <v>300011</v>
      </c>
      <c r="C22" s="2">
        <v>10016</v>
      </c>
      <c r="D22" s="2">
        <v>518</v>
      </c>
      <c r="E22" s="2">
        <v>2</v>
      </c>
      <c r="F22" s="2">
        <v>1599</v>
      </c>
      <c r="G22" s="2">
        <v>3198</v>
      </c>
    </row>
    <row r="23" spans="1:7" ht="14.25" customHeight="1" x14ac:dyDescent="0.3">
      <c r="A23" s="3">
        <v>44929</v>
      </c>
      <c r="B23" s="2">
        <v>300011</v>
      </c>
      <c r="C23" s="2">
        <v>10031</v>
      </c>
      <c r="D23" s="2">
        <v>21</v>
      </c>
      <c r="E23" s="2">
        <v>2</v>
      </c>
      <c r="F23" s="2">
        <v>25</v>
      </c>
      <c r="G23" s="2">
        <v>50</v>
      </c>
    </row>
    <row r="24" spans="1:7" ht="14.25" customHeight="1" x14ac:dyDescent="0.3">
      <c r="A24" s="3">
        <v>44930</v>
      </c>
      <c r="B24" s="2">
        <v>300012</v>
      </c>
      <c r="C24" s="2">
        <v>10028</v>
      </c>
      <c r="D24" s="2">
        <v>152</v>
      </c>
      <c r="E24" s="2">
        <v>2</v>
      </c>
      <c r="F24" s="2">
        <v>1500</v>
      </c>
      <c r="G24" s="2">
        <v>3000</v>
      </c>
    </row>
    <row r="25" spans="1:7" ht="14.25" customHeight="1" x14ac:dyDescent="0.3">
      <c r="A25" s="3">
        <v>44930</v>
      </c>
      <c r="B25" s="2">
        <v>300012</v>
      </c>
      <c r="C25" s="2">
        <v>10019</v>
      </c>
      <c r="D25" s="2">
        <v>580</v>
      </c>
      <c r="E25" s="2">
        <v>3</v>
      </c>
      <c r="F25" s="2">
        <v>1299</v>
      </c>
      <c r="G25" s="2">
        <v>3897</v>
      </c>
    </row>
    <row r="26" spans="1:7" ht="14.25" customHeight="1" x14ac:dyDescent="0.3">
      <c r="A26" s="3">
        <v>44930</v>
      </c>
      <c r="B26" s="2">
        <v>300012</v>
      </c>
      <c r="C26" s="2">
        <v>10044</v>
      </c>
      <c r="D26" s="2">
        <v>923</v>
      </c>
      <c r="E26" s="2">
        <v>2</v>
      </c>
      <c r="F26" s="2">
        <v>750</v>
      </c>
      <c r="G26" s="2">
        <v>1500</v>
      </c>
    </row>
    <row r="27" spans="1:7" ht="14.25" customHeight="1" x14ac:dyDescent="0.3">
      <c r="A27" s="3">
        <v>44930</v>
      </c>
      <c r="B27" s="2">
        <v>300013</v>
      </c>
      <c r="C27" s="2">
        <v>10066</v>
      </c>
      <c r="D27" s="2">
        <v>242</v>
      </c>
      <c r="E27" s="2">
        <v>1</v>
      </c>
      <c r="F27" s="2">
        <v>149</v>
      </c>
      <c r="G27" s="2">
        <v>149</v>
      </c>
    </row>
    <row r="28" spans="1:7" ht="14.25" customHeight="1" x14ac:dyDescent="0.3">
      <c r="A28" s="3">
        <v>44930</v>
      </c>
      <c r="B28" s="2">
        <v>300013</v>
      </c>
      <c r="C28" s="2">
        <v>10042</v>
      </c>
      <c r="D28" s="2">
        <v>142</v>
      </c>
      <c r="E28" s="2">
        <v>2</v>
      </c>
      <c r="F28" s="2">
        <v>1849</v>
      </c>
      <c r="G28" s="2">
        <v>3698</v>
      </c>
    </row>
    <row r="29" spans="1:7" ht="14.25" customHeight="1" x14ac:dyDescent="0.3">
      <c r="A29" s="3">
        <v>44930</v>
      </c>
      <c r="B29" s="2">
        <v>300013</v>
      </c>
      <c r="C29" s="2">
        <v>10066</v>
      </c>
      <c r="D29" s="2">
        <v>928</v>
      </c>
      <c r="E29" s="2">
        <v>2</v>
      </c>
      <c r="F29" s="2">
        <v>149</v>
      </c>
      <c r="G29" s="2">
        <v>298</v>
      </c>
    </row>
    <row r="30" spans="1:7" ht="14.25" customHeight="1" x14ac:dyDescent="0.3">
      <c r="A30" s="3">
        <v>44930</v>
      </c>
      <c r="B30" s="2">
        <v>300014</v>
      </c>
      <c r="C30" s="2">
        <v>10058</v>
      </c>
      <c r="D30" s="2">
        <v>538</v>
      </c>
      <c r="E30" s="2">
        <v>3</v>
      </c>
      <c r="F30" s="2">
        <v>799</v>
      </c>
      <c r="G30" s="2">
        <v>2397</v>
      </c>
    </row>
    <row r="31" spans="1:7" ht="14.25" customHeight="1" x14ac:dyDescent="0.3">
      <c r="A31" s="3">
        <v>44930</v>
      </c>
      <c r="B31" s="2">
        <v>300014</v>
      </c>
      <c r="C31" s="2">
        <v>10016</v>
      </c>
      <c r="D31" s="2">
        <v>564</v>
      </c>
      <c r="E31" s="2">
        <v>3</v>
      </c>
      <c r="F31" s="2">
        <v>1599</v>
      </c>
      <c r="G31" s="2">
        <v>4797</v>
      </c>
    </row>
    <row r="32" spans="1:7" ht="14.25" customHeight="1" x14ac:dyDescent="0.3">
      <c r="A32" s="3">
        <v>44930</v>
      </c>
      <c r="B32" s="2">
        <v>300014</v>
      </c>
      <c r="C32" s="2">
        <v>10026</v>
      </c>
      <c r="D32" s="2">
        <v>826</v>
      </c>
      <c r="E32" s="2">
        <v>2</v>
      </c>
      <c r="F32" s="2">
        <v>850</v>
      </c>
      <c r="G32" s="2">
        <v>1700</v>
      </c>
    </row>
    <row r="33" spans="1:7" ht="14.25" customHeight="1" x14ac:dyDescent="0.3">
      <c r="A33" s="3">
        <v>44930</v>
      </c>
      <c r="B33" s="2">
        <v>300015</v>
      </c>
      <c r="C33" s="2">
        <v>10047</v>
      </c>
      <c r="D33" s="2">
        <v>562</v>
      </c>
      <c r="E33" s="2">
        <v>1</v>
      </c>
      <c r="F33" s="2">
        <v>300</v>
      </c>
      <c r="G33" s="2">
        <v>300</v>
      </c>
    </row>
    <row r="34" spans="1:7" ht="14.25" customHeight="1" x14ac:dyDescent="0.3">
      <c r="A34" s="3">
        <v>44930</v>
      </c>
      <c r="B34" s="2">
        <v>300016</v>
      </c>
      <c r="C34" s="2">
        <v>10071</v>
      </c>
      <c r="D34" s="2">
        <v>193</v>
      </c>
      <c r="E34" s="2">
        <v>2</v>
      </c>
      <c r="F34" s="2">
        <v>6</v>
      </c>
      <c r="G34" s="2">
        <v>12</v>
      </c>
    </row>
    <row r="35" spans="1:7" ht="14.25" customHeight="1" x14ac:dyDescent="0.3">
      <c r="A35" s="3">
        <v>44930</v>
      </c>
      <c r="B35" s="2">
        <v>300017</v>
      </c>
      <c r="C35" s="2">
        <v>10037</v>
      </c>
      <c r="D35" s="2">
        <v>373</v>
      </c>
      <c r="E35" s="2">
        <v>2</v>
      </c>
      <c r="F35" s="2">
        <v>500</v>
      </c>
      <c r="G35" s="2">
        <v>1000</v>
      </c>
    </row>
    <row r="36" spans="1:7" ht="14.25" customHeight="1" x14ac:dyDescent="0.3">
      <c r="A36" s="3">
        <v>44930</v>
      </c>
      <c r="B36" s="2">
        <v>300018</v>
      </c>
      <c r="C36" s="2">
        <v>10045</v>
      </c>
      <c r="D36" s="2">
        <v>54</v>
      </c>
      <c r="E36" s="2">
        <v>3</v>
      </c>
      <c r="F36" s="2">
        <v>499</v>
      </c>
      <c r="G36" s="2">
        <v>1497</v>
      </c>
    </row>
    <row r="37" spans="1:7" ht="14.25" customHeight="1" x14ac:dyDescent="0.3">
      <c r="A37" s="3">
        <v>44930</v>
      </c>
      <c r="B37" s="2">
        <v>300018</v>
      </c>
      <c r="C37" s="2">
        <v>10049</v>
      </c>
      <c r="D37" s="2">
        <v>333</v>
      </c>
      <c r="E37" s="2">
        <v>2</v>
      </c>
      <c r="F37" s="2">
        <v>450</v>
      </c>
      <c r="G37" s="2">
        <v>900</v>
      </c>
    </row>
    <row r="38" spans="1:7" ht="14.25" customHeight="1" x14ac:dyDescent="0.3">
      <c r="A38" s="3">
        <v>44930</v>
      </c>
      <c r="B38" s="2">
        <v>300019</v>
      </c>
      <c r="C38" s="2">
        <v>10086</v>
      </c>
      <c r="D38" s="2">
        <v>56</v>
      </c>
      <c r="E38" s="2">
        <v>3</v>
      </c>
      <c r="F38" s="2">
        <v>13</v>
      </c>
      <c r="G38" s="2">
        <v>39</v>
      </c>
    </row>
    <row r="39" spans="1:7" ht="14.25" customHeight="1" x14ac:dyDescent="0.3">
      <c r="A39" s="3">
        <v>44930</v>
      </c>
      <c r="B39" s="2">
        <v>300019</v>
      </c>
      <c r="C39" s="2">
        <v>10030</v>
      </c>
      <c r="D39" s="2">
        <v>198</v>
      </c>
      <c r="E39" s="2">
        <v>2</v>
      </c>
      <c r="F39" s="2">
        <v>234</v>
      </c>
      <c r="G39" s="2">
        <v>468</v>
      </c>
    </row>
    <row r="40" spans="1:7" ht="14.25" customHeight="1" x14ac:dyDescent="0.3">
      <c r="A40" s="3">
        <v>44931</v>
      </c>
      <c r="B40" s="2">
        <v>300020</v>
      </c>
      <c r="C40" s="2">
        <v>10018</v>
      </c>
      <c r="D40" s="2">
        <v>347</v>
      </c>
      <c r="E40" s="2">
        <v>1</v>
      </c>
      <c r="F40" s="2">
        <v>1099</v>
      </c>
      <c r="G40" s="2">
        <v>1099</v>
      </c>
    </row>
    <row r="41" spans="1:7" ht="14.25" customHeight="1" x14ac:dyDescent="0.3">
      <c r="A41" s="3">
        <v>44931</v>
      </c>
      <c r="B41" s="2">
        <v>300020</v>
      </c>
      <c r="C41" s="2">
        <v>10017</v>
      </c>
      <c r="D41" s="2">
        <v>337</v>
      </c>
      <c r="E41" s="2">
        <v>1</v>
      </c>
      <c r="F41" s="2">
        <v>999</v>
      </c>
      <c r="G41" s="2">
        <v>999</v>
      </c>
    </row>
    <row r="42" spans="1:7" ht="14.25" customHeight="1" x14ac:dyDescent="0.3">
      <c r="A42" s="3">
        <v>44931</v>
      </c>
      <c r="B42" s="2">
        <v>300020</v>
      </c>
      <c r="C42" s="2">
        <v>10079</v>
      </c>
      <c r="D42" s="2">
        <v>393</v>
      </c>
      <c r="E42" s="2">
        <v>1</v>
      </c>
      <c r="F42" s="2">
        <v>7</v>
      </c>
      <c r="G42" s="2">
        <v>7</v>
      </c>
    </row>
    <row r="43" spans="1:7" ht="14.25" customHeight="1" x14ac:dyDescent="0.3">
      <c r="A43" s="3">
        <v>44931</v>
      </c>
      <c r="B43" s="2">
        <v>300020</v>
      </c>
      <c r="C43" s="2">
        <v>10018</v>
      </c>
      <c r="D43" s="2">
        <v>940</v>
      </c>
      <c r="E43" s="2">
        <v>1</v>
      </c>
      <c r="F43" s="2">
        <v>1099</v>
      </c>
      <c r="G43" s="2">
        <v>1099</v>
      </c>
    </row>
    <row r="44" spans="1:7" ht="14.25" customHeight="1" x14ac:dyDescent="0.3">
      <c r="A44" s="3">
        <v>44931</v>
      </c>
      <c r="B44" s="2">
        <v>300020</v>
      </c>
      <c r="C44" s="2">
        <v>10058</v>
      </c>
      <c r="D44" s="2">
        <v>496</v>
      </c>
      <c r="E44" s="2">
        <v>2</v>
      </c>
      <c r="F44" s="2">
        <v>799</v>
      </c>
      <c r="G44" s="2">
        <v>1598</v>
      </c>
    </row>
    <row r="45" spans="1:7" ht="14.25" customHeight="1" x14ac:dyDescent="0.3">
      <c r="A45" s="3">
        <v>44931</v>
      </c>
      <c r="B45" s="2">
        <v>300021</v>
      </c>
      <c r="C45" s="2">
        <v>10031</v>
      </c>
      <c r="D45" s="2">
        <v>118</v>
      </c>
      <c r="E45" s="2">
        <v>3</v>
      </c>
      <c r="F45" s="2">
        <v>25</v>
      </c>
      <c r="G45" s="2">
        <v>75</v>
      </c>
    </row>
    <row r="46" spans="1:7" ht="14.25" customHeight="1" x14ac:dyDescent="0.3">
      <c r="A46" s="3">
        <v>44931</v>
      </c>
      <c r="B46" s="2">
        <v>300021</v>
      </c>
      <c r="C46" s="2">
        <v>10013</v>
      </c>
      <c r="D46" s="2">
        <v>692</v>
      </c>
      <c r="E46" s="2">
        <v>1</v>
      </c>
      <c r="F46" s="2">
        <v>157</v>
      </c>
      <c r="G46" s="2">
        <v>157</v>
      </c>
    </row>
    <row r="47" spans="1:7" ht="14.25" customHeight="1" x14ac:dyDescent="0.3">
      <c r="A47" s="3">
        <v>44931</v>
      </c>
      <c r="B47" s="2">
        <v>300021</v>
      </c>
      <c r="C47" s="2">
        <v>10031</v>
      </c>
      <c r="D47" s="2">
        <v>706</v>
      </c>
      <c r="E47" s="2">
        <v>3</v>
      </c>
      <c r="F47" s="2">
        <v>25</v>
      </c>
      <c r="G47" s="2">
        <v>75</v>
      </c>
    </row>
    <row r="48" spans="1:7" ht="14.25" customHeight="1" x14ac:dyDescent="0.3">
      <c r="A48" s="3">
        <v>44931</v>
      </c>
      <c r="B48" s="2">
        <v>300021</v>
      </c>
      <c r="C48" s="2">
        <v>10037</v>
      </c>
      <c r="D48" s="2">
        <v>11</v>
      </c>
      <c r="E48" s="2">
        <v>3</v>
      </c>
      <c r="F48" s="2">
        <v>500</v>
      </c>
      <c r="G48" s="2">
        <v>1500</v>
      </c>
    </row>
    <row r="49" spans="1:7" ht="14.25" customHeight="1" x14ac:dyDescent="0.3">
      <c r="A49" s="3">
        <v>44931</v>
      </c>
      <c r="B49" s="2">
        <v>300022</v>
      </c>
      <c r="C49" s="2">
        <v>10007</v>
      </c>
      <c r="D49" s="2">
        <v>785</v>
      </c>
      <c r="E49" s="2">
        <v>1</v>
      </c>
      <c r="F49" s="2">
        <v>230</v>
      </c>
      <c r="G49" s="2">
        <v>230</v>
      </c>
    </row>
    <row r="50" spans="1:7" ht="14.25" customHeight="1" x14ac:dyDescent="0.3">
      <c r="A50" s="3">
        <v>44931</v>
      </c>
      <c r="B50" s="2">
        <v>300022</v>
      </c>
      <c r="C50" s="2">
        <v>10013</v>
      </c>
      <c r="D50" s="2">
        <v>45</v>
      </c>
      <c r="E50" s="2">
        <v>2</v>
      </c>
      <c r="F50" s="2">
        <v>157</v>
      </c>
      <c r="G50" s="2">
        <v>314</v>
      </c>
    </row>
    <row r="51" spans="1:7" ht="14.25" customHeight="1" x14ac:dyDescent="0.3">
      <c r="A51" s="3">
        <v>44931</v>
      </c>
      <c r="B51" s="2">
        <v>300022</v>
      </c>
      <c r="C51" s="2">
        <v>10021</v>
      </c>
      <c r="D51" s="2">
        <v>809</v>
      </c>
      <c r="E51" s="2">
        <v>2</v>
      </c>
      <c r="F51" s="2">
        <v>799</v>
      </c>
      <c r="G51" s="2">
        <v>1598</v>
      </c>
    </row>
    <row r="52" spans="1:7" ht="14.25" customHeight="1" x14ac:dyDescent="0.3">
      <c r="A52" s="3">
        <v>44931</v>
      </c>
      <c r="B52" s="2">
        <v>300023</v>
      </c>
      <c r="C52" s="2">
        <v>10058</v>
      </c>
      <c r="D52" s="2">
        <v>772</v>
      </c>
      <c r="E52" s="2">
        <v>3</v>
      </c>
      <c r="F52" s="2">
        <v>799</v>
      </c>
      <c r="G52" s="2">
        <v>2397</v>
      </c>
    </row>
    <row r="53" spans="1:7" ht="14.25" customHeight="1" x14ac:dyDescent="0.3">
      <c r="A53" s="3">
        <v>44931</v>
      </c>
      <c r="B53" s="2">
        <v>300023</v>
      </c>
      <c r="C53" s="2">
        <v>10030</v>
      </c>
      <c r="D53" s="2">
        <v>4</v>
      </c>
      <c r="E53" s="2">
        <v>1</v>
      </c>
      <c r="F53" s="2">
        <v>234</v>
      </c>
      <c r="G53" s="2">
        <v>234</v>
      </c>
    </row>
    <row r="54" spans="1:7" ht="14.25" customHeight="1" x14ac:dyDescent="0.3">
      <c r="A54" s="3">
        <v>44931</v>
      </c>
      <c r="B54" s="2">
        <v>300023</v>
      </c>
      <c r="C54" s="2">
        <v>10022</v>
      </c>
      <c r="D54" s="2">
        <v>120</v>
      </c>
      <c r="E54" s="2">
        <v>3</v>
      </c>
      <c r="F54" s="2">
        <v>899</v>
      </c>
      <c r="G54" s="2">
        <v>2697</v>
      </c>
    </row>
    <row r="55" spans="1:7" ht="14.25" customHeight="1" x14ac:dyDescent="0.3">
      <c r="A55" s="3">
        <v>44931</v>
      </c>
      <c r="B55" s="2">
        <v>300023</v>
      </c>
      <c r="C55" s="2">
        <v>10068</v>
      </c>
      <c r="D55" s="2">
        <v>363</v>
      </c>
      <c r="E55" s="2">
        <v>2</v>
      </c>
      <c r="F55" s="2">
        <v>279</v>
      </c>
      <c r="G55" s="2">
        <v>558</v>
      </c>
    </row>
    <row r="56" spans="1:7" ht="14.25" customHeight="1" x14ac:dyDescent="0.3">
      <c r="A56" s="3">
        <v>44931</v>
      </c>
      <c r="B56" s="2">
        <v>300023</v>
      </c>
      <c r="C56" s="2">
        <v>10062</v>
      </c>
      <c r="D56" s="2">
        <v>160</v>
      </c>
      <c r="E56" s="2">
        <v>3</v>
      </c>
      <c r="F56" s="2">
        <v>1499</v>
      </c>
      <c r="G56" s="2">
        <v>4497</v>
      </c>
    </row>
    <row r="57" spans="1:7" ht="14.25" customHeight="1" x14ac:dyDescent="0.3">
      <c r="A57" s="3">
        <v>44931</v>
      </c>
      <c r="B57" s="2">
        <v>300024</v>
      </c>
      <c r="C57" s="2">
        <v>10057</v>
      </c>
      <c r="D57" s="2">
        <v>291</v>
      </c>
      <c r="E57" s="2">
        <v>3</v>
      </c>
      <c r="F57" s="2">
        <v>1099</v>
      </c>
      <c r="G57" s="2">
        <v>3297</v>
      </c>
    </row>
    <row r="58" spans="1:7" ht="14.25" customHeight="1" x14ac:dyDescent="0.3">
      <c r="A58" s="3">
        <v>44931</v>
      </c>
      <c r="B58" s="2">
        <v>300024</v>
      </c>
      <c r="C58" s="2">
        <v>10064</v>
      </c>
      <c r="D58" s="2">
        <v>11</v>
      </c>
      <c r="E58" s="2">
        <v>3</v>
      </c>
      <c r="F58" s="2">
        <v>1249</v>
      </c>
      <c r="G58" s="2">
        <v>3747</v>
      </c>
    </row>
    <row r="59" spans="1:7" ht="14.25" customHeight="1" x14ac:dyDescent="0.3">
      <c r="A59" s="3">
        <v>44931</v>
      </c>
      <c r="B59" s="2">
        <v>300025</v>
      </c>
      <c r="C59" s="2">
        <v>10005</v>
      </c>
      <c r="D59" s="2">
        <v>693</v>
      </c>
      <c r="E59" s="2">
        <v>3</v>
      </c>
      <c r="F59" s="2">
        <v>36</v>
      </c>
      <c r="G59" s="2">
        <v>108</v>
      </c>
    </row>
    <row r="60" spans="1:7" ht="14.25" customHeight="1" x14ac:dyDescent="0.3">
      <c r="A60" s="3">
        <v>44931</v>
      </c>
      <c r="B60" s="2">
        <v>300026</v>
      </c>
      <c r="C60" s="2">
        <v>10068</v>
      </c>
      <c r="D60" s="2">
        <v>527</v>
      </c>
      <c r="E60" s="2">
        <v>1</v>
      </c>
      <c r="F60" s="2">
        <v>279</v>
      </c>
      <c r="G60" s="2">
        <v>279</v>
      </c>
    </row>
    <row r="61" spans="1:7" ht="14.25" customHeight="1" x14ac:dyDescent="0.3">
      <c r="A61" s="3">
        <v>44931</v>
      </c>
      <c r="B61" s="2">
        <v>300027</v>
      </c>
      <c r="C61" s="2">
        <v>10024</v>
      </c>
      <c r="D61" s="2">
        <v>436</v>
      </c>
      <c r="E61" s="2">
        <v>2</v>
      </c>
      <c r="F61" s="2">
        <v>199</v>
      </c>
      <c r="G61" s="2">
        <v>398</v>
      </c>
    </row>
    <row r="62" spans="1:7" ht="14.25" customHeight="1" x14ac:dyDescent="0.3">
      <c r="A62" s="3">
        <v>44931</v>
      </c>
      <c r="B62" s="2">
        <v>300027</v>
      </c>
      <c r="C62" s="2">
        <v>10026</v>
      </c>
      <c r="D62" s="2">
        <v>905</v>
      </c>
      <c r="E62" s="2">
        <v>1</v>
      </c>
      <c r="F62" s="2">
        <v>850</v>
      </c>
      <c r="G62" s="2">
        <v>850</v>
      </c>
    </row>
    <row r="63" spans="1:7" ht="14.25" customHeight="1" x14ac:dyDescent="0.3">
      <c r="A63" s="3">
        <v>44931</v>
      </c>
      <c r="B63" s="2">
        <v>300027</v>
      </c>
      <c r="C63" s="2">
        <v>10086</v>
      </c>
      <c r="D63" s="2">
        <v>304</v>
      </c>
      <c r="E63" s="2">
        <v>1</v>
      </c>
      <c r="F63" s="2">
        <v>13</v>
      </c>
      <c r="G63" s="2">
        <v>13</v>
      </c>
    </row>
    <row r="64" spans="1:7" ht="14.25" customHeight="1" x14ac:dyDescent="0.3">
      <c r="A64" s="3">
        <v>44931</v>
      </c>
      <c r="B64" s="2">
        <v>300027</v>
      </c>
      <c r="C64" s="2">
        <v>10058</v>
      </c>
      <c r="D64" s="2">
        <v>273</v>
      </c>
      <c r="E64" s="2">
        <v>2</v>
      </c>
      <c r="F64" s="2">
        <v>799</v>
      </c>
      <c r="G64" s="2">
        <v>1598</v>
      </c>
    </row>
    <row r="65" spans="1:7" ht="14.25" customHeight="1" x14ac:dyDescent="0.3">
      <c r="A65" s="3">
        <v>44931</v>
      </c>
      <c r="B65" s="2">
        <v>300027</v>
      </c>
      <c r="C65" s="2">
        <v>10015</v>
      </c>
      <c r="D65" s="2">
        <v>338</v>
      </c>
      <c r="E65" s="2">
        <v>3</v>
      </c>
      <c r="F65" s="2">
        <v>1399</v>
      </c>
      <c r="G65" s="2">
        <v>4197</v>
      </c>
    </row>
    <row r="66" spans="1:7" ht="14.25" customHeight="1" x14ac:dyDescent="0.3">
      <c r="A66" s="3">
        <v>44931</v>
      </c>
      <c r="B66" s="2">
        <v>300027</v>
      </c>
      <c r="C66" s="2">
        <v>10053</v>
      </c>
      <c r="D66" s="2">
        <v>11</v>
      </c>
      <c r="E66" s="2">
        <v>1</v>
      </c>
      <c r="F66" s="2">
        <v>90</v>
      </c>
      <c r="G66" s="2">
        <v>90</v>
      </c>
    </row>
    <row r="67" spans="1:7" ht="14.25" customHeight="1" x14ac:dyDescent="0.3">
      <c r="A67" s="3">
        <v>44931</v>
      </c>
      <c r="B67" s="2">
        <v>300028</v>
      </c>
      <c r="C67" s="2">
        <v>10056</v>
      </c>
      <c r="D67" s="2">
        <v>835</v>
      </c>
      <c r="E67" s="2">
        <v>1</v>
      </c>
      <c r="F67" s="2">
        <v>999</v>
      </c>
      <c r="G67" s="2">
        <v>999</v>
      </c>
    </row>
    <row r="68" spans="1:7" ht="14.25" customHeight="1" x14ac:dyDescent="0.3">
      <c r="A68" s="3">
        <v>44931</v>
      </c>
      <c r="B68" s="2">
        <v>300029</v>
      </c>
      <c r="C68" s="2">
        <v>10086</v>
      </c>
      <c r="D68" s="2">
        <v>667</v>
      </c>
      <c r="E68" s="2">
        <v>1</v>
      </c>
      <c r="F68" s="2">
        <v>13</v>
      </c>
      <c r="G68" s="2">
        <v>13</v>
      </c>
    </row>
    <row r="69" spans="1:7" ht="14.25" customHeight="1" x14ac:dyDescent="0.3">
      <c r="A69" s="3">
        <v>44931</v>
      </c>
      <c r="B69" s="2">
        <v>300030</v>
      </c>
      <c r="C69" s="2">
        <v>10084</v>
      </c>
      <c r="D69" s="2">
        <v>276</v>
      </c>
      <c r="E69" s="2">
        <v>2</v>
      </c>
      <c r="F69" s="2">
        <v>7</v>
      </c>
      <c r="G69" s="2">
        <v>14</v>
      </c>
    </row>
    <row r="70" spans="1:7" ht="14.25" customHeight="1" x14ac:dyDescent="0.3">
      <c r="A70" s="3">
        <v>44932</v>
      </c>
      <c r="B70" s="2">
        <v>300031</v>
      </c>
      <c r="C70" s="2">
        <v>10032</v>
      </c>
      <c r="D70" s="2">
        <v>272</v>
      </c>
      <c r="E70" s="2">
        <v>1</v>
      </c>
      <c r="F70" s="2">
        <v>70</v>
      </c>
      <c r="G70" s="2">
        <v>70</v>
      </c>
    </row>
    <row r="71" spans="1:7" ht="14.25" customHeight="1" x14ac:dyDescent="0.3">
      <c r="A71" s="3">
        <v>44932</v>
      </c>
      <c r="B71" s="2">
        <v>300032</v>
      </c>
      <c r="C71" s="2">
        <v>10068</v>
      </c>
      <c r="D71" s="2">
        <v>572</v>
      </c>
      <c r="E71" s="2">
        <v>2</v>
      </c>
      <c r="F71" s="2">
        <v>279</v>
      </c>
      <c r="G71" s="2">
        <v>558</v>
      </c>
    </row>
    <row r="72" spans="1:7" ht="14.25" customHeight="1" x14ac:dyDescent="0.3">
      <c r="A72" s="3">
        <v>44932</v>
      </c>
      <c r="B72" s="2">
        <v>300033</v>
      </c>
      <c r="C72" s="2">
        <v>10042</v>
      </c>
      <c r="D72" s="2">
        <v>325</v>
      </c>
      <c r="E72" s="2">
        <v>1</v>
      </c>
      <c r="F72" s="2">
        <v>1849</v>
      </c>
      <c r="G72" s="2">
        <v>1849</v>
      </c>
    </row>
    <row r="73" spans="1:7" ht="14.25" customHeight="1" x14ac:dyDescent="0.3">
      <c r="A73" s="3">
        <v>44933</v>
      </c>
      <c r="B73" s="2">
        <v>300034</v>
      </c>
      <c r="C73" s="2">
        <v>10056</v>
      </c>
      <c r="D73" s="2">
        <v>334</v>
      </c>
      <c r="E73" s="2">
        <v>2</v>
      </c>
      <c r="F73" s="2">
        <v>999</v>
      </c>
      <c r="G73" s="2">
        <v>1998</v>
      </c>
    </row>
    <row r="74" spans="1:7" ht="14.25" customHeight="1" x14ac:dyDescent="0.3">
      <c r="A74" s="3">
        <v>44933</v>
      </c>
      <c r="B74" s="2">
        <v>300035</v>
      </c>
      <c r="C74" s="2">
        <v>10064</v>
      </c>
      <c r="D74" s="2">
        <v>158</v>
      </c>
      <c r="E74" s="2">
        <v>1</v>
      </c>
      <c r="F74" s="2">
        <v>1249</v>
      </c>
      <c r="G74" s="2">
        <v>1249</v>
      </c>
    </row>
    <row r="75" spans="1:7" ht="14.25" customHeight="1" x14ac:dyDescent="0.3">
      <c r="A75" s="3">
        <v>44933</v>
      </c>
      <c r="B75" s="2">
        <v>300035</v>
      </c>
      <c r="C75" s="2">
        <v>10061</v>
      </c>
      <c r="D75" s="2">
        <v>960</v>
      </c>
      <c r="E75" s="2">
        <v>1</v>
      </c>
      <c r="F75" s="2">
        <v>1199</v>
      </c>
      <c r="G75" s="2">
        <v>1199</v>
      </c>
    </row>
    <row r="76" spans="1:7" ht="14.25" customHeight="1" x14ac:dyDescent="0.3">
      <c r="A76" s="3">
        <v>44933</v>
      </c>
      <c r="B76" s="2">
        <v>300036</v>
      </c>
      <c r="C76" s="2">
        <v>10021</v>
      </c>
      <c r="D76" s="2">
        <v>929</v>
      </c>
      <c r="E76" s="2">
        <v>3</v>
      </c>
      <c r="F76" s="2">
        <v>799</v>
      </c>
      <c r="G76" s="2">
        <v>2397</v>
      </c>
    </row>
    <row r="77" spans="1:7" ht="14.25" customHeight="1" x14ac:dyDescent="0.3">
      <c r="A77" s="3">
        <v>44933</v>
      </c>
      <c r="B77" s="2">
        <v>300036</v>
      </c>
      <c r="C77" s="2">
        <v>10070</v>
      </c>
      <c r="D77" s="2">
        <v>399</v>
      </c>
      <c r="E77" s="2">
        <v>2</v>
      </c>
      <c r="F77" s="2">
        <v>7</v>
      </c>
      <c r="G77" s="2">
        <v>14</v>
      </c>
    </row>
    <row r="78" spans="1:7" ht="14.25" customHeight="1" x14ac:dyDescent="0.3">
      <c r="A78" s="3">
        <v>44933</v>
      </c>
      <c r="B78" s="2">
        <v>300037</v>
      </c>
      <c r="C78" s="2">
        <v>10016</v>
      </c>
      <c r="D78" s="2">
        <v>932</v>
      </c>
      <c r="E78" s="2">
        <v>3</v>
      </c>
      <c r="F78" s="2">
        <v>1599</v>
      </c>
      <c r="G78" s="2">
        <v>4797</v>
      </c>
    </row>
    <row r="79" spans="1:7" ht="14.25" customHeight="1" x14ac:dyDescent="0.3">
      <c r="A79" s="3">
        <v>44933</v>
      </c>
      <c r="B79" s="2">
        <v>300038</v>
      </c>
      <c r="C79" s="2">
        <v>10069</v>
      </c>
      <c r="D79" s="2">
        <v>380</v>
      </c>
      <c r="E79" s="2">
        <v>3</v>
      </c>
      <c r="F79" s="2">
        <v>5</v>
      </c>
      <c r="G79" s="2">
        <v>15</v>
      </c>
    </row>
    <row r="80" spans="1:7" ht="14.25" customHeight="1" x14ac:dyDescent="0.3">
      <c r="A80" s="3">
        <v>44933</v>
      </c>
      <c r="B80" s="2">
        <v>300039</v>
      </c>
      <c r="C80" s="2">
        <v>10015</v>
      </c>
      <c r="D80" s="2">
        <v>706</v>
      </c>
      <c r="E80" s="2">
        <v>3</v>
      </c>
      <c r="F80" s="2">
        <v>1399</v>
      </c>
      <c r="G80" s="2">
        <v>4197</v>
      </c>
    </row>
    <row r="81" spans="1:7" ht="14.25" customHeight="1" x14ac:dyDescent="0.3">
      <c r="A81" s="3">
        <v>44934</v>
      </c>
      <c r="B81" s="2">
        <v>300040</v>
      </c>
      <c r="C81" s="2">
        <v>10042</v>
      </c>
      <c r="D81" s="2">
        <v>503</v>
      </c>
      <c r="E81" s="2">
        <v>1</v>
      </c>
      <c r="F81" s="2">
        <v>1849</v>
      </c>
      <c r="G81" s="2">
        <v>1849</v>
      </c>
    </row>
    <row r="82" spans="1:7" ht="14.25" customHeight="1" x14ac:dyDescent="0.3">
      <c r="A82" s="3">
        <v>44934</v>
      </c>
      <c r="B82" s="2">
        <v>300040</v>
      </c>
      <c r="C82" s="2">
        <v>10048</v>
      </c>
      <c r="D82" s="2">
        <v>116</v>
      </c>
      <c r="E82" s="2">
        <v>1</v>
      </c>
      <c r="F82" s="2">
        <v>500</v>
      </c>
      <c r="G82" s="2">
        <v>500</v>
      </c>
    </row>
    <row r="83" spans="1:7" ht="14.25" customHeight="1" x14ac:dyDescent="0.3">
      <c r="A83" s="3">
        <v>44934</v>
      </c>
      <c r="B83" s="2">
        <v>300040</v>
      </c>
      <c r="C83" s="2">
        <v>10010</v>
      </c>
      <c r="D83" s="2">
        <v>352</v>
      </c>
      <c r="E83" s="2">
        <v>3</v>
      </c>
      <c r="F83" s="2">
        <v>29</v>
      </c>
      <c r="G83" s="2">
        <v>87</v>
      </c>
    </row>
    <row r="84" spans="1:7" ht="14.25" customHeight="1" x14ac:dyDescent="0.3">
      <c r="A84" s="3">
        <v>44934</v>
      </c>
      <c r="B84" s="2">
        <v>300041</v>
      </c>
      <c r="C84" s="2">
        <v>10081</v>
      </c>
      <c r="D84" s="2">
        <v>870</v>
      </c>
      <c r="E84" s="2">
        <v>2</v>
      </c>
      <c r="F84" s="2">
        <v>5</v>
      </c>
      <c r="G84" s="2">
        <v>10</v>
      </c>
    </row>
    <row r="85" spans="1:7" ht="14.25" customHeight="1" x14ac:dyDescent="0.3">
      <c r="A85" s="3">
        <v>44934</v>
      </c>
      <c r="B85" s="2">
        <v>300042</v>
      </c>
      <c r="C85" s="2">
        <v>10061</v>
      </c>
      <c r="D85" s="2">
        <v>372</v>
      </c>
      <c r="E85" s="2">
        <v>2</v>
      </c>
      <c r="F85" s="2">
        <v>1199</v>
      </c>
      <c r="G85" s="2">
        <v>2398</v>
      </c>
    </row>
    <row r="86" spans="1:7" ht="14.25" customHeight="1" x14ac:dyDescent="0.3">
      <c r="A86" s="3">
        <v>44934</v>
      </c>
      <c r="B86" s="2">
        <v>300042</v>
      </c>
      <c r="C86" s="2">
        <v>10009</v>
      </c>
      <c r="D86" s="2">
        <v>403</v>
      </c>
      <c r="E86" s="2">
        <v>2</v>
      </c>
      <c r="F86" s="2">
        <v>80</v>
      </c>
      <c r="G86" s="2">
        <v>160</v>
      </c>
    </row>
    <row r="87" spans="1:7" ht="14.25" customHeight="1" x14ac:dyDescent="0.3">
      <c r="A87" s="3">
        <v>44934</v>
      </c>
      <c r="B87" s="2">
        <v>300042</v>
      </c>
      <c r="C87" s="2">
        <v>10073</v>
      </c>
      <c r="D87" s="2">
        <v>669</v>
      </c>
      <c r="E87" s="2">
        <v>1</v>
      </c>
      <c r="F87" s="2">
        <v>7</v>
      </c>
      <c r="G87" s="2">
        <v>7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7"/>
  <sheetViews>
    <sheetView topLeftCell="A67" workbookViewId="0">
      <selection activeCell="G89" sqref="G89"/>
    </sheetView>
  </sheetViews>
  <sheetFormatPr baseColWidth="10" defaultColWidth="14.44140625" defaultRowHeight="15" customHeight="1" x14ac:dyDescent="0.3"/>
  <cols>
    <col min="1" max="7" width="8.6640625" customWidth="1"/>
  </cols>
  <sheetData>
    <row r="1" spans="1:7" ht="14.25" customHeight="1" x14ac:dyDescent="0.3">
      <c r="A1" s="2" t="s">
        <v>4</v>
      </c>
      <c r="B1" s="2" t="s">
        <v>4964</v>
      </c>
      <c r="C1" s="2" t="s">
        <v>4965</v>
      </c>
      <c r="D1" s="2" t="s">
        <v>4966</v>
      </c>
      <c r="E1" s="2" t="s">
        <v>4967</v>
      </c>
      <c r="F1" s="2" t="s">
        <v>4968</v>
      </c>
      <c r="G1" s="2" t="s">
        <v>4969</v>
      </c>
    </row>
    <row r="2" spans="1:7" ht="14.25" customHeight="1" x14ac:dyDescent="0.3">
      <c r="A2" s="2">
        <v>10001</v>
      </c>
      <c r="B2" s="2" t="s">
        <v>4970</v>
      </c>
      <c r="C2" s="2" t="s">
        <v>4971</v>
      </c>
      <c r="D2" s="2">
        <v>27</v>
      </c>
      <c r="E2" s="2" t="s">
        <v>4972</v>
      </c>
      <c r="F2" s="2">
        <v>4.7</v>
      </c>
      <c r="G2" s="5">
        <v>0.1</v>
      </c>
    </row>
    <row r="3" spans="1:7" ht="14.25" customHeight="1" x14ac:dyDescent="0.3">
      <c r="A3" s="2">
        <v>10002</v>
      </c>
      <c r="B3" s="2" t="s">
        <v>4973</v>
      </c>
      <c r="C3" s="2" t="s">
        <v>4971</v>
      </c>
      <c r="D3" s="2">
        <v>81</v>
      </c>
      <c r="E3" s="2" t="s">
        <v>4972</v>
      </c>
      <c r="F3" s="2">
        <v>4.7</v>
      </c>
      <c r="G3" s="5">
        <v>0.1</v>
      </c>
    </row>
    <row r="4" spans="1:7" ht="14.25" customHeight="1" x14ac:dyDescent="0.3">
      <c r="A4" s="2">
        <v>10003</v>
      </c>
      <c r="B4" s="2" t="s">
        <v>4974</v>
      </c>
      <c r="C4" s="2" t="s">
        <v>4975</v>
      </c>
      <c r="D4" s="2">
        <v>149</v>
      </c>
      <c r="E4" s="2" t="s">
        <v>4972</v>
      </c>
      <c r="F4" s="2">
        <v>4.5999999999999996</v>
      </c>
      <c r="G4" s="5">
        <v>0.1</v>
      </c>
    </row>
    <row r="5" spans="1:7" ht="14.25" customHeight="1" x14ac:dyDescent="0.3">
      <c r="A5" s="2">
        <v>10004</v>
      </c>
      <c r="B5" s="2" t="s">
        <v>4976</v>
      </c>
      <c r="C5" s="2" t="s">
        <v>4977</v>
      </c>
      <c r="D5" s="2">
        <v>35</v>
      </c>
      <c r="E5" s="2" t="s">
        <v>4972</v>
      </c>
      <c r="F5" s="2">
        <v>3.8</v>
      </c>
      <c r="G5" s="5">
        <v>0.1</v>
      </c>
    </row>
    <row r="6" spans="1:7" ht="14.25" customHeight="1" x14ac:dyDescent="0.3">
      <c r="A6" s="2">
        <v>10005</v>
      </c>
      <c r="B6" s="2" t="s">
        <v>4978</v>
      </c>
      <c r="C6" s="2" t="s">
        <v>4979</v>
      </c>
      <c r="D6" s="2">
        <v>36</v>
      </c>
      <c r="E6" s="2" t="s">
        <v>4972</v>
      </c>
      <c r="F6" s="2">
        <v>4.3</v>
      </c>
      <c r="G6" s="5">
        <v>0.08</v>
      </c>
    </row>
    <row r="7" spans="1:7" ht="14.25" customHeight="1" x14ac:dyDescent="0.3">
      <c r="A7" s="2">
        <v>10006</v>
      </c>
      <c r="B7" s="2" t="s">
        <v>4980</v>
      </c>
      <c r="C7" s="2" t="s">
        <v>4981</v>
      </c>
      <c r="D7" s="2">
        <v>24</v>
      </c>
      <c r="E7" s="2" t="s">
        <v>4972</v>
      </c>
      <c r="F7" s="2">
        <v>4.5999999999999996</v>
      </c>
      <c r="G7" s="5">
        <v>0.13</v>
      </c>
    </row>
    <row r="8" spans="1:7" ht="14.25" customHeight="1" x14ac:dyDescent="0.3">
      <c r="A8" s="2">
        <v>10007</v>
      </c>
      <c r="B8" s="2" t="s">
        <v>4982</v>
      </c>
      <c r="C8" s="2" t="s">
        <v>4983</v>
      </c>
      <c r="D8" s="2">
        <v>230</v>
      </c>
      <c r="E8" s="2" t="s">
        <v>4972</v>
      </c>
      <c r="F8" s="2">
        <v>4.9000000000000004</v>
      </c>
      <c r="G8" s="5">
        <v>0.1</v>
      </c>
    </row>
    <row r="9" spans="1:7" ht="14.25" customHeight="1" x14ac:dyDescent="0.3">
      <c r="A9" s="2">
        <v>10008</v>
      </c>
      <c r="B9" s="2" t="s">
        <v>4984</v>
      </c>
      <c r="C9" s="2" t="s">
        <v>4985</v>
      </c>
      <c r="D9" s="2">
        <v>50</v>
      </c>
      <c r="E9" s="2" t="s">
        <v>4972</v>
      </c>
      <c r="F9" s="2">
        <v>3.6</v>
      </c>
      <c r="G9" s="5">
        <v>0.13</v>
      </c>
    </row>
    <row r="10" spans="1:7" ht="14.25" customHeight="1" x14ac:dyDescent="0.3">
      <c r="A10" s="2">
        <v>10009</v>
      </c>
      <c r="B10" s="2" t="s">
        <v>4986</v>
      </c>
      <c r="C10" s="2" t="s">
        <v>4987</v>
      </c>
      <c r="D10" s="2">
        <v>80</v>
      </c>
      <c r="E10" s="2" t="s">
        <v>4972</v>
      </c>
      <c r="F10" s="2">
        <v>3.6</v>
      </c>
      <c r="G10" s="5">
        <v>0.15</v>
      </c>
    </row>
    <row r="11" spans="1:7" ht="14.25" customHeight="1" x14ac:dyDescent="0.3">
      <c r="A11" s="2">
        <v>10010</v>
      </c>
      <c r="B11" s="2" t="s">
        <v>4988</v>
      </c>
      <c r="C11" s="2" t="s">
        <v>4989</v>
      </c>
      <c r="D11" s="2">
        <v>29</v>
      </c>
      <c r="E11" s="2" t="s">
        <v>4972</v>
      </c>
      <c r="F11" s="2">
        <v>4.3</v>
      </c>
      <c r="G11" s="5">
        <v>7.0000000000000007E-2</v>
      </c>
    </row>
    <row r="12" spans="1:7" ht="14.25" customHeight="1" x14ac:dyDescent="0.3">
      <c r="A12" s="2">
        <v>10011</v>
      </c>
      <c r="B12" s="2" t="s">
        <v>4990</v>
      </c>
      <c r="C12" s="2" t="s">
        <v>4977</v>
      </c>
      <c r="D12" s="2">
        <v>106</v>
      </c>
      <c r="E12" s="2" t="s">
        <v>4972</v>
      </c>
      <c r="F12" s="2">
        <v>5</v>
      </c>
      <c r="G12" s="5">
        <v>0.11</v>
      </c>
    </row>
    <row r="13" spans="1:7" ht="14.25" customHeight="1" x14ac:dyDescent="0.3">
      <c r="A13" s="2">
        <v>10012</v>
      </c>
      <c r="B13" s="2" t="s">
        <v>4991</v>
      </c>
      <c r="C13" s="2" t="s">
        <v>4992</v>
      </c>
      <c r="D13" s="2">
        <v>70</v>
      </c>
      <c r="E13" s="2" t="s">
        <v>4972</v>
      </c>
      <c r="F13" s="2">
        <v>3.9</v>
      </c>
      <c r="G13" s="5">
        <v>0.11</v>
      </c>
    </row>
    <row r="14" spans="1:7" ht="14.25" customHeight="1" x14ac:dyDescent="0.3">
      <c r="A14" s="2">
        <v>10013</v>
      </c>
      <c r="B14" s="2" t="s">
        <v>4993</v>
      </c>
      <c r="C14" s="2" t="s">
        <v>4994</v>
      </c>
      <c r="D14" s="2">
        <v>157</v>
      </c>
      <c r="E14" s="2" t="s">
        <v>4972</v>
      </c>
      <c r="F14" s="2">
        <v>4</v>
      </c>
      <c r="G14" s="5">
        <v>0.13</v>
      </c>
    </row>
    <row r="15" spans="1:7" ht="14.25" customHeight="1" x14ac:dyDescent="0.3">
      <c r="A15" s="2">
        <v>10014</v>
      </c>
      <c r="B15" s="2" t="s">
        <v>4995</v>
      </c>
      <c r="C15" s="2" t="s">
        <v>4996</v>
      </c>
      <c r="D15" s="2">
        <v>1199</v>
      </c>
      <c r="E15" s="2" t="s">
        <v>4972</v>
      </c>
      <c r="F15" s="2">
        <v>4.8</v>
      </c>
      <c r="G15" s="5">
        <v>0.1</v>
      </c>
    </row>
    <row r="16" spans="1:7" ht="14.25" customHeight="1" x14ac:dyDescent="0.3">
      <c r="A16" s="2">
        <v>10015</v>
      </c>
      <c r="B16" s="2" t="s">
        <v>4997</v>
      </c>
      <c r="C16" s="2" t="s">
        <v>4996</v>
      </c>
      <c r="D16" s="2">
        <v>1399</v>
      </c>
      <c r="E16" s="2" t="s">
        <v>4972</v>
      </c>
      <c r="F16" s="2">
        <v>4.8</v>
      </c>
      <c r="G16" s="5">
        <v>0.1</v>
      </c>
    </row>
    <row r="17" spans="1:7" ht="14.25" customHeight="1" x14ac:dyDescent="0.3">
      <c r="A17" s="2">
        <v>10016</v>
      </c>
      <c r="B17" s="2" t="s">
        <v>4998</v>
      </c>
      <c r="C17" s="2" t="s">
        <v>4996</v>
      </c>
      <c r="D17" s="2">
        <v>1599</v>
      </c>
      <c r="E17" s="2" t="s">
        <v>4972</v>
      </c>
      <c r="F17" s="2">
        <v>4.8</v>
      </c>
      <c r="G17" s="5">
        <v>0.1</v>
      </c>
    </row>
    <row r="18" spans="1:7" ht="14.25" customHeight="1" x14ac:dyDescent="0.3">
      <c r="A18" s="2">
        <v>10017</v>
      </c>
      <c r="B18" s="2" t="s">
        <v>4999</v>
      </c>
      <c r="C18" s="2" t="s">
        <v>4996</v>
      </c>
      <c r="D18" s="2">
        <v>999</v>
      </c>
      <c r="E18" s="2" t="s">
        <v>4972</v>
      </c>
      <c r="F18" s="2">
        <v>4.7</v>
      </c>
      <c r="G18" s="5">
        <v>0.1</v>
      </c>
    </row>
    <row r="19" spans="1:7" ht="14.25" customHeight="1" x14ac:dyDescent="0.3">
      <c r="A19" s="2">
        <v>10018</v>
      </c>
      <c r="B19" s="2" t="s">
        <v>5000</v>
      </c>
      <c r="C19" s="2" t="s">
        <v>4996</v>
      </c>
      <c r="D19" s="2">
        <v>1099</v>
      </c>
      <c r="E19" s="2" t="s">
        <v>4972</v>
      </c>
      <c r="F19" s="2">
        <v>5</v>
      </c>
      <c r="G19" s="5">
        <v>0.1</v>
      </c>
    </row>
    <row r="20" spans="1:7" ht="14.25" customHeight="1" x14ac:dyDescent="0.3">
      <c r="A20" s="2">
        <v>10019</v>
      </c>
      <c r="B20" s="2" t="s">
        <v>5001</v>
      </c>
      <c r="C20" s="2" t="s">
        <v>4996</v>
      </c>
      <c r="D20" s="2">
        <v>1299</v>
      </c>
      <c r="E20" s="2" t="s">
        <v>4972</v>
      </c>
      <c r="F20" s="2">
        <v>4.7</v>
      </c>
      <c r="G20" s="5">
        <v>0.1</v>
      </c>
    </row>
    <row r="21" spans="1:7" ht="14.25" customHeight="1" x14ac:dyDescent="0.3">
      <c r="A21" s="2">
        <v>10020</v>
      </c>
      <c r="B21" s="2" t="s">
        <v>5002</v>
      </c>
      <c r="C21" s="2" t="s">
        <v>4996</v>
      </c>
      <c r="D21" s="2">
        <v>1499</v>
      </c>
      <c r="E21" s="2" t="s">
        <v>4972</v>
      </c>
      <c r="F21" s="2">
        <v>4.8</v>
      </c>
      <c r="G21" s="5">
        <v>0.1</v>
      </c>
    </row>
    <row r="22" spans="1:7" ht="14.25" customHeight="1" x14ac:dyDescent="0.3">
      <c r="A22" s="2">
        <v>10021</v>
      </c>
      <c r="B22" s="2" t="s">
        <v>5003</v>
      </c>
      <c r="C22" s="2" t="s">
        <v>4996</v>
      </c>
      <c r="D22" s="2">
        <v>799</v>
      </c>
      <c r="E22" s="2" t="s">
        <v>4972</v>
      </c>
      <c r="F22" s="2">
        <v>4.5</v>
      </c>
      <c r="G22" s="5">
        <v>0.1</v>
      </c>
    </row>
    <row r="23" spans="1:7" ht="14.25" customHeight="1" x14ac:dyDescent="0.3">
      <c r="A23" s="2">
        <v>10022</v>
      </c>
      <c r="B23" s="2" t="s">
        <v>5004</v>
      </c>
      <c r="C23" s="2" t="s">
        <v>4996</v>
      </c>
      <c r="D23" s="2">
        <v>899</v>
      </c>
      <c r="E23" s="2" t="s">
        <v>4972</v>
      </c>
      <c r="F23" s="2">
        <v>4.5999999999999996</v>
      </c>
      <c r="G23" s="5">
        <v>0.1</v>
      </c>
    </row>
    <row r="24" spans="1:7" ht="14.25" customHeight="1" x14ac:dyDescent="0.3">
      <c r="A24" s="2">
        <v>10023</v>
      </c>
      <c r="B24" s="2" t="s">
        <v>5005</v>
      </c>
      <c r="C24" s="2" t="s">
        <v>4996</v>
      </c>
      <c r="D24" s="2">
        <v>1099</v>
      </c>
      <c r="E24" s="2" t="s">
        <v>4972</v>
      </c>
      <c r="F24" s="2">
        <v>4.9000000000000004</v>
      </c>
      <c r="G24" s="5">
        <v>0.1</v>
      </c>
    </row>
    <row r="25" spans="1:7" ht="14.25" customHeight="1" x14ac:dyDescent="0.3">
      <c r="A25" s="2">
        <v>10024</v>
      </c>
      <c r="B25" s="2" t="s">
        <v>5006</v>
      </c>
      <c r="C25" s="2" t="s">
        <v>5007</v>
      </c>
      <c r="D25" s="2">
        <v>199</v>
      </c>
      <c r="E25" s="2" t="s">
        <v>4972</v>
      </c>
      <c r="F25" s="2">
        <v>3.6</v>
      </c>
      <c r="G25" s="5">
        <v>7.0000000000000007E-2</v>
      </c>
    </row>
    <row r="26" spans="1:7" ht="14.25" customHeight="1" x14ac:dyDescent="0.3">
      <c r="A26" s="2">
        <v>10025</v>
      </c>
      <c r="B26" s="2" t="s">
        <v>5008</v>
      </c>
      <c r="C26" s="2" t="s">
        <v>5009</v>
      </c>
      <c r="D26" s="2">
        <v>399</v>
      </c>
      <c r="E26" s="2" t="s">
        <v>4972</v>
      </c>
      <c r="F26" s="2">
        <v>4</v>
      </c>
      <c r="G26" s="5">
        <v>0.13</v>
      </c>
    </row>
    <row r="27" spans="1:7" ht="14.25" customHeight="1" x14ac:dyDescent="0.3">
      <c r="A27" s="2">
        <v>10026</v>
      </c>
      <c r="B27" s="2" t="s">
        <v>5010</v>
      </c>
      <c r="C27" s="2" t="s">
        <v>5009</v>
      </c>
      <c r="D27" s="2">
        <v>850</v>
      </c>
      <c r="E27" s="2" t="s">
        <v>4972</v>
      </c>
      <c r="F27" s="2">
        <v>4.3</v>
      </c>
      <c r="G27" s="5">
        <v>7.0000000000000007E-2</v>
      </c>
    </row>
    <row r="28" spans="1:7" ht="14.25" customHeight="1" x14ac:dyDescent="0.3">
      <c r="A28" s="2">
        <v>10027</v>
      </c>
      <c r="B28" s="2" t="s">
        <v>5011</v>
      </c>
      <c r="C28" s="2" t="s">
        <v>5012</v>
      </c>
      <c r="D28" s="2">
        <v>109</v>
      </c>
      <c r="E28" s="2" t="s">
        <v>4972</v>
      </c>
      <c r="F28" s="2">
        <v>4.8</v>
      </c>
      <c r="G28" s="5">
        <v>7.0000000000000007E-2</v>
      </c>
    </row>
    <row r="29" spans="1:7" ht="14.25" customHeight="1" x14ac:dyDescent="0.3">
      <c r="A29" s="2">
        <v>10028</v>
      </c>
      <c r="B29" s="2" t="s">
        <v>5013</v>
      </c>
      <c r="C29" s="2" t="s">
        <v>5009</v>
      </c>
      <c r="D29" s="2">
        <v>1500</v>
      </c>
      <c r="E29" s="2" t="s">
        <v>4972</v>
      </c>
      <c r="F29" s="2">
        <v>3.7</v>
      </c>
      <c r="G29" s="5">
        <v>0.14000000000000001</v>
      </c>
    </row>
    <row r="30" spans="1:7" ht="14.25" customHeight="1" x14ac:dyDescent="0.3">
      <c r="A30" s="2">
        <v>10029</v>
      </c>
      <c r="B30" s="2" t="s">
        <v>5014</v>
      </c>
      <c r="C30" s="2" t="s">
        <v>5015</v>
      </c>
      <c r="D30" s="2">
        <v>44</v>
      </c>
      <c r="E30" s="2" t="s">
        <v>4972</v>
      </c>
      <c r="F30" s="2">
        <v>3.8</v>
      </c>
      <c r="G30" s="5">
        <v>0.15</v>
      </c>
    </row>
    <row r="31" spans="1:7" ht="14.25" customHeight="1" x14ac:dyDescent="0.3">
      <c r="A31" s="2">
        <v>10030</v>
      </c>
      <c r="B31" s="2" t="s">
        <v>5016</v>
      </c>
      <c r="C31" s="2" t="s">
        <v>5017</v>
      </c>
      <c r="D31" s="2">
        <v>234</v>
      </c>
      <c r="E31" s="2" t="s">
        <v>4972</v>
      </c>
      <c r="F31" s="2">
        <v>5</v>
      </c>
      <c r="G31" s="5">
        <v>0.09</v>
      </c>
    </row>
    <row r="32" spans="1:7" ht="14.25" customHeight="1" x14ac:dyDescent="0.3">
      <c r="A32" s="2">
        <v>10031</v>
      </c>
      <c r="B32" s="2" t="s">
        <v>5018</v>
      </c>
      <c r="C32" s="2" t="s">
        <v>5019</v>
      </c>
      <c r="D32" s="2">
        <v>25</v>
      </c>
      <c r="E32" s="2" t="s">
        <v>4972</v>
      </c>
      <c r="F32" s="2">
        <v>4.2</v>
      </c>
      <c r="G32" s="5">
        <v>0.1</v>
      </c>
    </row>
    <row r="33" spans="1:7" ht="14.25" customHeight="1" x14ac:dyDescent="0.3">
      <c r="A33" s="2">
        <v>10032</v>
      </c>
      <c r="B33" s="2" t="s">
        <v>5020</v>
      </c>
      <c r="C33" s="2" t="s">
        <v>5021</v>
      </c>
      <c r="D33" s="2">
        <v>70</v>
      </c>
      <c r="E33" s="2" t="s">
        <v>4972</v>
      </c>
      <c r="F33" s="2">
        <v>4.3</v>
      </c>
      <c r="G33" s="5">
        <v>0.12</v>
      </c>
    </row>
    <row r="34" spans="1:7" ht="14.25" customHeight="1" x14ac:dyDescent="0.3">
      <c r="A34" s="2">
        <v>10033</v>
      </c>
      <c r="B34" s="2" t="s">
        <v>5022</v>
      </c>
      <c r="C34" s="2" t="s">
        <v>5021</v>
      </c>
      <c r="D34" s="2">
        <v>295</v>
      </c>
      <c r="E34" s="2" t="s">
        <v>4972</v>
      </c>
      <c r="F34" s="2">
        <v>4.5</v>
      </c>
      <c r="G34" s="5">
        <v>0.09</v>
      </c>
    </row>
    <row r="35" spans="1:7" ht="14.25" customHeight="1" x14ac:dyDescent="0.3">
      <c r="A35" s="2">
        <v>10034</v>
      </c>
      <c r="B35" s="2" t="s">
        <v>5023</v>
      </c>
      <c r="C35" s="2" t="s">
        <v>5024</v>
      </c>
      <c r="D35" s="2">
        <v>90</v>
      </c>
      <c r="E35" s="2" t="s">
        <v>4972</v>
      </c>
      <c r="F35" s="2">
        <v>4.9000000000000004</v>
      </c>
      <c r="G35" s="5">
        <v>0.12</v>
      </c>
    </row>
    <row r="36" spans="1:7" ht="14.25" customHeight="1" x14ac:dyDescent="0.3">
      <c r="A36" s="2">
        <v>10035</v>
      </c>
      <c r="B36" s="2" t="s">
        <v>5025</v>
      </c>
      <c r="C36" s="2" t="s">
        <v>5024</v>
      </c>
      <c r="D36" s="2">
        <v>52</v>
      </c>
      <c r="E36" s="2" t="s">
        <v>4972</v>
      </c>
      <c r="F36" s="2">
        <v>4.5999999999999996</v>
      </c>
      <c r="G36" s="5">
        <v>0.1</v>
      </c>
    </row>
    <row r="37" spans="1:7" ht="14.25" customHeight="1" x14ac:dyDescent="0.3">
      <c r="A37" s="2">
        <v>10036</v>
      </c>
      <c r="B37" s="2" t="s">
        <v>5026</v>
      </c>
      <c r="C37" s="2" t="s">
        <v>5024</v>
      </c>
      <c r="D37" s="2">
        <v>111</v>
      </c>
      <c r="E37" s="2" t="s">
        <v>4972</v>
      </c>
      <c r="F37" s="2">
        <v>3.9</v>
      </c>
      <c r="G37" s="5">
        <v>0.14000000000000001</v>
      </c>
    </row>
    <row r="38" spans="1:7" ht="14.25" customHeight="1" x14ac:dyDescent="0.3">
      <c r="A38" s="2">
        <v>10037</v>
      </c>
      <c r="B38" s="2" t="s">
        <v>5027</v>
      </c>
      <c r="C38" s="2" t="s">
        <v>5015</v>
      </c>
      <c r="D38" s="2">
        <v>500</v>
      </c>
      <c r="E38" s="2" t="s">
        <v>4972</v>
      </c>
      <c r="F38" s="2">
        <v>4.5</v>
      </c>
      <c r="G38" s="5">
        <v>0.14000000000000001</v>
      </c>
    </row>
    <row r="39" spans="1:7" ht="14.25" customHeight="1" x14ac:dyDescent="0.3">
      <c r="A39" s="2">
        <v>10038</v>
      </c>
      <c r="B39" s="2" t="s">
        <v>5028</v>
      </c>
      <c r="C39" s="2" t="s">
        <v>5029</v>
      </c>
      <c r="D39" s="2">
        <v>379</v>
      </c>
      <c r="E39" s="2" t="s">
        <v>4972</v>
      </c>
      <c r="F39" s="2">
        <v>4.8</v>
      </c>
      <c r="G39" s="5">
        <v>0.1</v>
      </c>
    </row>
    <row r="40" spans="1:7" ht="14.25" customHeight="1" x14ac:dyDescent="0.3">
      <c r="A40" s="2">
        <v>10039</v>
      </c>
      <c r="B40" s="2" t="s">
        <v>5030</v>
      </c>
      <c r="C40" s="2" t="s">
        <v>5029</v>
      </c>
      <c r="D40" s="2">
        <v>799</v>
      </c>
      <c r="E40" s="2" t="s">
        <v>4972</v>
      </c>
      <c r="F40" s="2">
        <v>4.5999999999999996</v>
      </c>
      <c r="G40" s="5">
        <v>0.1</v>
      </c>
    </row>
    <row r="41" spans="1:7" ht="14.25" customHeight="1" x14ac:dyDescent="0.3">
      <c r="A41" s="2">
        <v>10040</v>
      </c>
      <c r="B41" s="2" t="s">
        <v>5031</v>
      </c>
      <c r="C41" s="2" t="s">
        <v>5032</v>
      </c>
      <c r="D41" s="2">
        <v>949</v>
      </c>
      <c r="E41" s="2" t="s">
        <v>4972</v>
      </c>
      <c r="F41" s="2">
        <v>4.9000000000000004</v>
      </c>
      <c r="G41" s="5">
        <v>0.1</v>
      </c>
    </row>
    <row r="42" spans="1:7" ht="14.25" customHeight="1" x14ac:dyDescent="0.3">
      <c r="A42" s="2">
        <v>10041</v>
      </c>
      <c r="B42" s="2" t="s">
        <v>5033</v>
      </c>
      <c r="C42" s="2" t="s">
        <v>5032</v>
      </c>
      <c r="D42" s="2">
        <v>749</v>
      </c>
      <c r="E42" s="2" t="s">
        <v>4972</v>
      </c>
      <c r="F42" s="2">
        <v>4.8</v>
      </c>
      <c r="G42" s="5">
        <v>0.1</v>
      </c>
    </row>
    <row r="43" spans="1:7" ht="14.25" customHeight="1" x14ac:dyDescent="0.3">
      <c r="A43" s="2">
        <v>10042</v>
      </c>
      <c r="B43" s="2" t="s">
        <v>5034</v>
      </c>
      <c r="C43" s="2" t="s">
        <v>5032</v>
      </c>
      <c r="D43" s="2">
        <v>1849</v>
      </c>
      <c r="E43" s="2" t="s">
        <v>4972</v>
      </c>
      <c r="F43" s="2">
        <v>4.5999999999999996</v>
      </c>
      <c r="G43" s="5">
        <v>0.1</v>
      </c>
    </row>
    <row r="44" spans="1:7" ht="14.25" customHeight="1" x14ac:dyDescent="0.3">
      <c r="A44" s="2">
        <v>10043</v>
      </c>
      <c r="B44" s="2" t="s">
        <v>5035</v>
      </c>
      <c r="C44" s="2" t="s">
        <v>5036</v>
      </c>
      <c r="D44" s="2">
        <v>450</v>
      </c>
      <c r="E44" s="2" t="s">
        <v>4972</v>
      </c>
      <c r="F44" s="2">
        <v>4.8</v>
      </c>
      <c r="G44" s="5">
        <v>0.1</v>
      </c>
    </row>
    <row r="45" spans="1:7" ht="14.25" customHeight="1" x14ac:dyDescent="0.3">
      <c r="A45" s="2">
        <v>10044</v>
      </c>
      <c r="B45" s="2" t="s">
        <v>5037</v>
      </c>
      <c r="C45" s="2" t="s">
        <v>5038</v>
      </c>
      <c r="D45" s="2">
        <v>750</v>
      </c>
      <c r="E45" s="2" t="s">
        <v>4972</v>
      </c>
      <c r="F45" s="2">
        <v>3.8</v>
      </c>
      <c r="G45" s="5">
        <v>0.12</v>
      </c>
    </row>
    <row r="46" spans="1:7" ht="14.25" customHeight="1" x14ac:dyDescent="0.3">
      <c r="A46" s="2">
        <v>10045</v>
      </c>
      <c r="B46" s="2" t="s">
        <v>5039</v>
      </c>
      <c r="C46" s="2" t="s">
        <v>5024</v>
      </c>
      <c r="D46" s="2">
        <v>499</v>
      </c>
      <c r="E46" s="2" t="s">
        <v>4972</v>
      </c>
      <c r="F46" s="2">
        <v>4.8</v>
      </c>
      <c r="G46" s="5">
        <v>0.14000000000000001</v>
      </c>
    </row>
    <row r="47" spans="1:7" ht="14.25" customHeight="1" x14ac:dyDescent="0.3">
      <c r="A47" s="2">
        <v>10046</v>
      </c>
      <c r="B47" s="2" t="s">
        <v>5040</v>
      </c>
      <c r="C47" s="2" t="s">
        <v>5024</v>
      </c>
      <c r="D47" s="2">
        <v>200</v>
      </c>
      <c r="E47" s="2" t="s">
        <v>4972</v>
      </c>
      <c r="F47" s="2">
        <v>4.9000000000000004</v>
      </c>
      <c r="G47" s="5">
        <v>0.12</v>
      </c>
    </row>
    <row r="48" spans="1:7" ht="14.25" customHeight="1" x14ac:dyDescent="0.3">
      <c r="A48" s="2">
        <v>10047</v>
      </c>
      <c r="B48" s="2" t="s">
        <v>5041</v>
      </c>
      <c r="C48" s="2" t="s">
        <v>5024</v>
      </c>
      <c r="D48" s="2">
        <v>300</v>
      </c>
      <c r="E48" s="2" t="s">
        <v>4972</v>
      </c>
      <c r="F48" s="2">
        <v>4.9000000000000004</v>
      </c>
      <c r="G48" s="5">
        <v>0.08</v>
      </c>
    </row>
    <row r="49" spans="1:7" ht="14.25" customHeight="1" x14ac:dyDescent="0.3">
      <c r="A49" s="2">
        <v>10048</v>
      </c>
      <c r="B49" s="2" t="s">
        <v>5042</v>
      </c>
      <c r="C49" s="2" t="s">
        <v>5043</v>
      </c>
      <c r="D49" s="2">
        <v>500</v>
      </c>
      <c r="E49" s="2" t="s">
        <v>4972</v>
      </c>
      <c r="F49" s="2">
        <v>4.5999999999999996</v>
      </c>
      <c r="G49" s="5">
        <v>0.15</v>
      </c>
    </row>
    <row r="50" spans="1:7" ht="14.25" customHeight="1" x14ac:dyDescent="0.3">
      <c r="A50" s="2">
        <v>10049</v>
      </c>
      <c r="B50" s="2" t="s">
        <v>5044</v>
      </c>
      <c r="C50" s="2" t="s">
        <v>5045</v>
      </c>
      <c r="D50" s="2">
        <v>450</v>
      </c>
      <c r="E50" s="2" t="s">
        <v>4972</v>
      </c>
      <c r="F50" s="2">
        <v>4.8</v>
      </c>
      <c r="G50" s="5">
        <v>0.13</v>
      </c>
    </row>
    <row r="51" spans="1:7" ht="14.25" customHeight="1" x14ac:dyDescent="0.3">
      <c r="A51" s="2">
        <v>10050</v>
      </c>
      <c r="B51" s="2" t="s">
        <v>5046</v>
      </c>
      <c r="C51" s="2" t="s">
        <v>5047</v>
      </c>
      <c r="D51" s="2">
        <v>700</v>
      </c>
      <c r="E51" s="2" t="s">
        <v>4972</v>
      </c>
      <c r="F51" s="2">
        <v>4.7</v>
      </c>
      <c r="G51" s="5">
        <v>0.1</v>
      </c>
    </row>
    <row r="52" spans="1:7" ht="14.25" customHeight="1" x14ac:dyDescent="0.3">
      <c r="A52" s="2">
        <v>10051</v>
      </c>
      <c r="B52" s="2" t="s">
        <v>5048</v>
      </c>
      <c r="C52" s="2" t="s">
        <v>5049</v>
      </c>
      <c r="D52" s="2">
        <v>900</v>
      </c>
      <c r="E52" s="2" t="s">
        <v>4972</v>
      </c>
      <c r="F52" s="2">
        <v>4.7</v>
      </c>
      <c r="G52" s="5">
        <v>7.0000000000000007E-2</v>
      </c>
    </row>
    <row r="53" spans="1:7" ht="14.25" customHeight="1" x14ac:dyDescent="0.3">
      <c r="A53" s="2">
        <v>10052</v>
      </c>
      <c r="B53" s="2" t="s">
        <v>5050</v>
      </c>
      <c r="C53" s="2" t="s">
        <v>5051</v>
      </c>
      <c r="D53" s="2">
        <v>300</v>
      </c>
      <c r="E53" s="2" t="s">
        <v>4972</v>
      </c>
      <c r="F53" s="2">
        <v>3.9</v>
      </c>
      <c r="G53" s="5">
        <v>0.12</v>
      </c>
    </row>
    <row r="54" spans="1:7" ht="14.25" customHeight="1" x14ac:dyDescent="0.3">
      <c r="A54" s="2">
        <v>10053</v>
      </c>
      <c r="B54" s="2" t="s">
        <v>5052</v>
      </c>
      <c r="C54" s="2" t="s">
        <v>5053</v>
      </c>
      <c r="D54" s="2">
        <v>90</v>
      </c>
      <c r="E54" s="2" t="s">
        <v>4972</v>
      </c>
      <c r="F54" s="2">
        <v>5</v>
      </c>
      <c r="G54" s="5">
        <v>0.12</v>
      </c>
    </row>
    <row r="55" spans="1:7" ht="14.25" customHeight="1" x14ac:dyDescent="0.3">
      <c r="A55" s="2">
        <v>10054</v>
      </c>
      <c r="B55" s="2" t="s">
        <v>5054</v>
      </c>
      <c r="C55" s="2" t="s">
        <v>5055</v>
      </c>
      <c r="D55" s="2">
        <v>250</v>
      </c>
      <c r="E55" s="2" t="s">
        <v>4972</v>
      </c>
      <c r="F55" s="2">
        <v>3.8</v>
      </c>
      <c r="G55" s="5">
        <v>0.08</v>
      </c>
    </row>
    <row r="56" spans="1:7" ht="14.25" customHeight="1" x14ac:dyDescent="0.3">
      <c r="A56" s="2">
        <v>10055</v>
      </c>
      <c r="B56" s="2" t="s">
        <v>5056</v>
      </c>
      <c r="C56" s="2" t="s">
        <v>5057</v>
      </c>
      <c r="D56" s="2">
        <v>95</v>
      </c>
      <c r="E56" s="2" t="s">
        <v>4972</v>
      </c>
      <c r="F56" s="2">
        <v>3.8</v>
      </c>
      <c r="G56" s="5">
        <v>0.13</v>
      </c>
    </row>
    <row r="57" spans="1:7" ht="14.25" customHeight="1" x14ac:dyDescent="0.3">
      <c r="A57" s="2">
        <v>10056</v>
      </c>
      <c r="B57" s="2" t="s">
        <v>5058</v>
      </c>
      <c r="C57" s="2" t="s">
        <v>5059</v>
      </c>
      <c r="D57" s="2">
        <v>999</v>
      </c>
      <c r="E57" s="2" t="s">
        <v>4972</v>
      </c>
      <c r="F57" s="2">
        <v>4.0999999999999996</v>
      </c>
      <c r="G57" s="5">
        <v>0.11</v>
      </c>
    </row>
    <row r="58" spans="1:7" ht="14.25" customHeight="1" x14ac:dyDescent="0.3">
      <c r="A58" s="2">
        <v>10057</v>
      </c>
      <c r="B58" s="2" t="s">
        <v>5060</v>
      </c>
      <c r="C58" s="2" t="s">
        <v>5061</v>
      </c>
      <c r="D58" s="2">
        <v>1099</v>
      </c>
      <c r="E58" s="2" t="s">
        <v>4972</v>
      </c>
      <c r="F58" s="2">
        <v>4.5999999999999996</v>
      </c>
      <c r="G58" s="5">
        <v>0.08</v>
      </c>
    </row>
    <row r="59" spans="1:7" ht="14.25" customHeight="1" x14ac:dyDescent="0.3">
      <c r="A59" s="2">
        <v>10058</v>
      </c>
      <c r="B59" s="2" t="s">
        <v>5062</v>
      </c>
      <c r="C59" s="2" t="s">
        <v>5063</v>
      </c>
      <c r="D59" s="2">
        <v>799</v>
      </c>
      <c r="E59" s="2" t="s">
        <v>4972</v>
      </c>
      <c r="F59" s="2">
        <v>4</v>
      </c>
      <c r="G59" s="5">
        <v>0.08</v>
      </c>
    </row>
    <row r="60" spans="1:7" ht="14.25" customHeight="1" x14ac:dyDescent="0.3">
      <c r="A60" s="2">
        <v>10059</v>
      </c>
      <c r="B60" s="2" t="s">
        <v>5064</v>
      </c>
      <c r="C60" s="2" t="s">
        <v>5065</v>
      </c>
      <c r="D60" s="2">
        <v>269</v>
      </c>
      <c r="E60" s="2" t="s">
        <v>4972</v>
      </c>
      <c r="F60" s="2">
        <v>3.8</v>
      </c>
      <c r="G60" s="5">
        <v>0.14000000000000001</v>
      </c>
    </row>
    <row r="61" spans="1:7" ht="14.25" customHeight="1" x14ac:dyDescent="0.3">
      <c r="A61" s="2">
        <v>10060</v>
      </c>
      <c r="B61" s="2" t="s">
        <v>5066</v>
      </c>
      <c r="C61" s="2" t="s">
        <v>5059</v>
      </c>
      <c r="D61" s="2">
        <v>579</v>
      </c>
      <c r="E61" s="2" t="s">
        <v>4972</v>
      </c>
      <c r="F61" s="2">
        <v>4.9000000000000004</v>
      </c>
      <c r="G61" s="5">
        <v>0.1</v>
      </c>
    </row>
    <row r="62" spans="1:7" ht="14.25" customHeight="1" x14ac:dyDescent="0.3">
      <c r="A62" s="2">
        <v>10061</v>
      </c>
      <c r="B62" s="2" t="s">
        <v>5067</v>
      </c>
      <c r="C62" s="2" t="s">
        <v>5059</v>
      </c>
      <c r="D62" s="2">
        <v>1199</v>
      </c>
      <c r="E62" s="2" t="s">
        <v>4972</v>
      </c>
      <c r="F62" s="2">
        <v>3.8</v>
      </c>
      <c r="G62" s="5">
        <v>0.14000000000000001</v>
      </c>
    </row>
    <row r="63" spans="1:7" ht="14.25" customHeight="1" x14ac:dyDescent="0.3">
      <c r="A63" s="2">
        <v>10062</v>
      </c>
      <c r="B63" s="2" t="s">
        <v>5068</v>
      </c>
      <c r="C63" s="2" t="s">
        <v>5061</v>
      </c>
      <c r="D63" s="2">
        <v>1499</v>
      </c>
      <c r="E63" s="2" t="s">
        <v>4972</v>
      </c>
      <c r="F63" s="2">
        <v>4.8</v>
      </c>
      <c r="G63" s="5">
        <v>0.09</v>
      </c>
    </row>
    <row r="64" spans="1:7" ht="14.25" customHeight="1" x14ac:dyDescent="0.3">
      <c r="A64" s="2">
        <v>10063</v>
      </c>
      <c r="B64" s="2" t="s">
        <v>5069</v>
      </c>
      <c r="C64" s="2" t="s">
        <v>5070</v>
      </c>
      <c r="D64" s="2">
        <v>1799</v>
      </c>
      <c r="E64" s="2" t="s">
        <v>4972</v>
      </c>
      <c r="F64" s="2">
        <v>4.2</v>
      </c>
      <c r="G64" s="5">
        <v>0.09</v>
      </c>
    </row>
    <row r="65" spans="1:7" ht="14.25" customHeight="1" x14ac:dyDescent="0.3">
      <c r="A65" s="2">
        <v>10064</v>
      </c>
      <c r="B65" s="2" t="s">
        <v>5071</v>
      </c>
      <c r="C65" s="2" t="s">
        <v>5072</v>
      </c>
      <c r="D65" s="2">
        <v>1249</v>
      </c>
      <c r="E65" s="2" t="s">
        <v>4972</v>
      </c>
      <c r="F65" s="2">
        <v>3.6</v>
      </c>
      <c r="G65" s="5">
        <v>0.12</v>
      </c>
    </row>
    <row r="66" spans="1:7" ht="14.25" customHeight="1" x14ac:dyDescent="0.3">
      <c r="A66" s="2">
        <v>10065</v>
      </c>
      <c r="B66" s="2" t="s">
        <v>5073</v>
      </c>
      <c r="C66" s="2" t="s">
        <v>5038</v>
      </c>
      <c r="D66" s="2">
        <v>399</v>
      </c>
      <c r="E66" s="2" t="s">
        <v>4972</v>
      </c>
      <c r="F66" s="2">
        <v>3.6</v>
      </c>
      <c r="G66" s="5">
        <v>0.14000000000000001</v>
      </c>
    </row>
    <row r="67" spans="1:7" ht="14.25" customHeight="1" x14ac:dyDescent="0.3">
      <c r="A67" s="2">
        <v>10066</v>
      </c>
      <c r="B67" s="2" t="s">
        <v>5074</v>
      </c>
      <c r="C67" s="2" t="s">
        <v>5075</v>
      </c>
      <c r="D67" s="2">
        <v>149</v>
      </c>
      <c r="E67" s="2" t="s">
        <v>4972</v>
      </c>
      <c r="F67" s="2">
        <v>4.5</v>
      </c>
      <c r="G67" s="5">
        <v>7.0000000000000007E-2</v>
      </c>
    </row>
    <row r="68" spans="1:7" ht="14.25" customHeight="1" x14ac:dyDescent="0.3">
      <c r="A68" s="2">
        <v>10067</v>
      </c>
      <c r="B68" s="2" t="s">
        <v>5076</v>
      </c>
      <c r="C68" s="2" t="s">
        <v>5077</v>
      </c>
      <c r="D68" s="2">
        <v>269</v>
      </c>
      <c r="E68" s="2" t="s">
        <v>4972</v>
      </c>
      <c r="F68" s="2">
        <v>4.9000000000000004</v>
      </c>
      <c r="G68" s="5">
        <v>0.12</v>
      </c>
    </row>
    <row r="69" spans="1:7" ht="14.25" customHeight="1" x14ac:dyDescent="0.3">
      <c r="A69" s="2">
        <v>10068</v>
      </c>
      <c r="B69" s="2" t="s">
        <v>5078</v>
      </c>
      <c r="C69" s="2" t="s">
        <v>5079</v>
      </c>
      <c r="D69" s="2">
        <v>279</v>
      </c>
      <c r="E69" s="2" t="s">
        <v>4972</v>
      </c>
      <c r="F69" s="2">
        <v>3.7</v>
      </c>
      <c r="G69" s="5">
        <v>0.09</v>
      </c>
    </row>
    <row r="70" spans="1:7" ht="14.25" customHeight="1" x14ac:dyDescent="0.3">
      <c r="A70" s="2">
        <v>10069</v>
      </c>
      <c r="B70" s="2" t="s">
        <v>5080</v>
      </c>
      <c r="C70" s="2" t="s">
        <v>5081</v>
      </c>
      <c r="D70" s="2">
        <v>5</v>
      </c>
      <c r="E70" s="2" t="s">
        <v>4972</v>
      </c>
      <c r="F70" s="2">
        <v>4.9000000000000004</v>
      </c>
      <c r="G70" s="5">
        <v>0.11</v>
      </c>
    </row>
    <row r="71" spans="1:7" ht="14.25" customHeight="1" x14ac:dyDescent="0.3">
      <c r="A71" s="2">
        <v>10070</v>
      </c>
      <c r="B71" s="2" t="s">
        <v>5082</v>
      </c>
      <c r="C71" s="2" t="s">
        <v>5081</v>
      </c>
      <c r="D71" s="2">
        <v>7</v>
      </c>
      <c r="E71" s="2" t="s">
        <v>4972</v>
      </c>
      <c r="F71" s="2">
        <v>4.4000000000000004</v>
      </c>
      <c r="G71" s="5">
        <v>0.12</v>
      </c>
    </row>
    <row r="72" spans="1:7" ht="14.25" customHeight="1" x14ac:dyDescent="0.3">
      <c r="A72" s="2">
        <v>10071</v>
      </c>
      <c r="B72" s="2" t="s">
        <v>5083</v>
      </c>
      <c r="C72" s="2" t="s">
        <v>5081</v>
      </c>
      <c r="D72" s="2">
        <v>6</v>
      </c>
      <c r="E72" s="2" t="s">
        <v>4972</v>
      </c>
      <c r="F72" s="2">
        <v>4.7</v>
      </c>
      <c r="G72" s="5">
        <v>0.13</v>
      </c>
    </row>
    <row r="73" spans="1:7" ht="14.25" customHeight="1" x14ac:dyDescent="0.3">
      <c r="A73" s="2">
        <v>10072</v>
      </c>
      <c r="B73" s="2" t="s">
        <v>5084</v>
      </c>
      <c r="C73" s="2" t="s">
        <v>5081</v>
      </c>
      <c r="D73" s="2">
        <v>5</v>
      </c>
      <c r="E73" s="2" t="s">
        <v>4972</v>
      </c>
      <c r="F73" s="2">
        <v>3.6</v>
      </c>
      <c r="G73" s="5">
        <v>0.13</v>
      </c>
    </row>
    <row r="74" spans="1:7" ht="14.25" customHeight="1" x14ac:dyDescent="0.3">
      <c r="A74" s="2">
        <v>10073</v>
      </c>
      <c r="B74" s="2" t="s">
        <v>5085</v>
      </c>
      <c r="C74" s="2" t="s">
        <v>5081</v>
      </c>
      <c r="D74" s="2">
        <v>7</v>
      </c>
      <c r="E74" s="2" t="s">
        <v>4972</v>
      </c>
      <c r="F74" s="2">
        <v>4.8</v>
      </c>
      <c r="G74" s="5">
        <v>0.09</v>
      </c>
    </row>
    <row r="75" spans="1:7" ht="14.25" customHeight="1" x14ac:dyDescent="0.3">
      <c r="A75" s="2">
        <v>10074</v>
      </c>
      <c r="B75" s="2" t="s">
        <v>5086</v>
      </c>
      <c r="C75" s="2" t="s">
        <v>5081</v>
      </c>
      <c r="D75" s="2">
        <v>6</v>
      </c>
      <c r="E75" s="2" t="s">
        <v>4972</v>
      </c>
      <c r="F75" s="2">
        <v>3.6</v>
      </c>
      <c r="G75" s="5">
        <v>0.13</v>
      </c>
    </row>
    <row r="76" spans="1:7" ht="14.25" customHeight="1" x14ac:dyDescent="0.3">
      <c r="A76" s="2">
        <v>10075</v>
      </c>
      <c r="B76" s="2" t="s">
        <v>5087</v>
      </c>
      <c r="C76" s="2" t="s">
        <v>5081</v>
      </c>
      <c r="D76" s="2">
        <v>5</v>
      </c>
      <c r="E76" s="2" t="s">
        <v>4972</v>
      </c>
      <c r="F76" s="2">
        <v>3.8</v>
      </c>
      <c r="G76" s="5">
        <v>7.0000000000000007E-2</v>
      </c>
    </row>
    <row r="77" spans="1:7" ht="14.25" customHeight="1" x14ac:dyDescent="0.3">
      <c r="A77" s="2">
        <v>10076</v>
      </c>
      <c r="B77" s="2" t="s">
        <v>5088</v>
      </c>
      <c r="C77" s="2" t="s">
        <v>5081</v>
      </c>
      <c r="D77" s="2">
        <v>7</v>
      </c>
      <c r="E77" s="2" t="s">
        <v>4972</v>
      </c>
      <c r="F77" s="2">
        <v>3.6</v>
      </c>
      <c r="G77" s="5">
        <v>0.1</v>
      </c>
    </row>
    <row r="78" spans="1:7" ht="14.25" customHeight="1" x14ac:dyDescent="0.3">
      <c r="A78" s="2">
        <v>10077</v>
      </c>
      <c r="B78" s="2" t="s">
        <v>5089</v>
      </c>
      <c r="C78" s="2" t="s">
        <v>5081</v>
      </c>
      <c r="D78" s="2">
        <v>6</v>
      </c>
      <c r="E78" s="2" t="s">
        <v>4972</v>
      </c>
      <c r="F78" s="2">
        <v>4.0999999999999996</v>
      </c>
      <c r="G78" s="5">
        <v>0.13</v>
      </c>
    </row>
    <row r="79" spans="1:7" ht="14.25" customHeight="1" x14ac:dyDescent="0.3">
      <c r="A79" s="2">
        <v>10078</v>
      </c>
      <c r="B79" s="2" t="s">
        <v>5090</v>
      </c>
      <c r="C79" s="2" t="s">
        <v>5081</v>
      </c>
      <c r="D79" s="2">
        <v>5</v>
      </c>
      <c r="E79" s="2" t="s">
        <v>4972</v>
      </c>
      <c r="F79" s="2">
        <v>4.7</v>
      </c>
      <c r="G79" s="5">
        <v>0.08</v>
      </c>
    </row>
    <row r="80" spans="1:7" ht="14.25" customHeight="1" x14ac:dyDescent="0.3">
      <c r="A80" s="2">
        <v>10079</v>
      </c>
      <c r="B80" s="2" t="s">
        <v>5091</v>
      </c>
      <c r="C80" s="2" t="s">
        <v>5081</v>
      </c>
      <c r="D80" s="2">
        <v>7</v>
      </c>
      <c r="E80" s="2" t="s">
        <v>4972</v>
      </c>
      <c r="F80" s="2">
        <v>3.7</v>
      </c>
      <c r="G80" s="5">
        <v>0.12</v>
      </c>
    </row>
    <row r="81" spans="1:7" ht="14.25" customHeight="1" x14ac:dyDescent="0.3">
      <c r="A81" s="2">
        <v>10080</v>
      </c>
      <c r="B81" s="2" t="s">
        <v>5092</v>
      </c>
      <c r="C81" s="2" t="s">
        <v>5081</v>
      </c>
      <c r="D81" s="2">
        <v>6</v>
      </c>
      <c r="E81" s="2" t="s">
        <v>4972</v>
      </c>
      <c r="F81" s="2">
        <v>4.2</v>
      </c>
      <c r="G81" s="5">
        <v>7.0000000000000007E-2</v>
      </c>
    </row>
    <row r="82" spans="1:7" ht="14.25" customHeight="1" x14ac:dyDescent="0.3">
      <c r="A82" s="2">
        <v>10081</v>
      </c>
      <c r="B82" s="2" t="s">
        <v>5092</v>
      </c>
      <c r="C82" s="2" t="s">
        <v>5081</v>
      </c>
      <c r="D82" s="2">
        <v>5</v>
      </c>
      <c r="E82" s="2" t="s">
        <v>4972</v>
      </c>
      <c r="F82" s="2">
        <v>3.8</v>
      </c>
      <c r="G82" s="5">
        <v>0.14000000000000001</v>
      </c>
    </row>
    <row r="83" spans="1:7" ht="14.25" customHeight="1" x14ac:dyDescent="0.3">
      <c r="A83" s="2">
        <v>10082</v>
      </c>
      <c r="B83" s="2" t="s">
        <v>5093</v>
      </c>
      <c r="C83" s="2" t="s">
        <v>4971</v>
      </c>
      <c r="D83" s="2">
        <v>20</v>
      </c>
      <c r="E83" s="2" t="s">
        <v>4972</v>
      </c>
      <c r="F83" s="2">
        <v>4.7</v>
      </c>
      <c r="G83" s="5">
        <v>0.1</v>
      </c>
    </row>
    <row r="84" spans="1:7" ht="14.25" customHeight="1" x14ac:dyDescent="0.3">
      <c r="A84" s="2">
        <v>10083</v>
      </c>
      <c r="B84" s="2" t="s">
        <v>5094</v>
      </c>
      <c r="C84" s="2" t="s">
        <v>4971</v>
      </c>
      <c r="D84" s="2">
        <v>50</v>
      </c>
      <c r="E84" s="2" t="s">
        <v>4972</v>
      </c>
      <c r="F84" s="2">
        <v>4.5</v>
      </c>
      <c r="G84" s="5">
        <v>0.1</v>
      </c>
    </row>
    <row r="85" spans="1:7" ht="14.25" customHeight="1" x14ac:dyDescent="0.3">
      <c r="A85" s="2">
        <v>10084</v>
      </c>
      <c r="B85" s="2" t="s">
        <v>5095</v>
      </c>
      <c r="C85" s="2" t="s">
        <v>5096</v>
      </c>
      <c r="D85" s="2">
        <v>7</v>
      </c>
      <c r="E85" s="2" t="s">
        <v>4972</v>
      </c>
      <c r="F85" s="2">
        <v>3.9</v>
      </c>
      <c r="G85" s="5">
        <v>0.09</v>
      </c>
    </row>
    <row r="86" spans="1:7" ht="14.25" customHeight="1" x14ac:dyDescent="0.3">
      <c r="A86" s="2">
        <v>10085</v>
      </c>
      <c r="B86" s="2" t="s">
        <v>5097</v>
      </c>
      <c r="C86" s="2" t="s">
        <v>5096</v>
      </c>
      <c r="D86" s="2">
        <v>6</v>
      </c>
      <c r="E86" s="2" t="s">
        <v>4972</v>
      </c>
      <c r="F86" s="2">
        <v>3.9</v>
      </c>
      <c r="G86" s="5">
        <v>0.11</v>
      </c>
    </row>
    <row r="87" spans="1:7" ht="14.25" customHeight="1" x14ac:dyDescent="0.3">
      <c r="A87" s="2">
        <v>10086</v>
      </c>
      <c r="B87" s="2" t="s">
        <v>5098</v>
      </c>
      <c r="C87" s="2" t="s">
        <v>4971</v>
      </c>
      <c r="D87" s="2">
        <v>13</v>
      </c>
      <c r="E87" s="2" t="s">
        <v>4972</v>
      </c>
      <c r="F87" s="2">
        <v>4.7</v>
      </c>
      <c r="G87" s="5">
        <v>0.1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1"/>
  <sheetViews>
    <sheetView tabSelected="1" workbookViewId="0"/>
  </sheetViews>
  <sheetFormatPr baseColWidth="10" defaultColWidth="14.44140625" defaultRowHeight="15" customHeight="1" x14ac:dyDescent="0.3"/>
  <cols>
    <col min="1" max="4" width="8.6640625" customWidth="1"/>
    <col min="5" max="5" width="10.44140625" customWidth="1"/>
    <col min="6" max="11" width="8.6640625" customWidth="1"/>
  </cols>
  <sheetData>
    <row r="1" spans="1:11" ht="14.25" customHeight="1" x14ac:dyDescent="0.3">
      <c r="A1" s="2" t="s">
        <v>5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</row>
    <row r="2" spans="1:11" ht="14.25" customHeight="1" x14ac:dyDescent="0.3">
      <c r="A2" s="2">
        <v>1</v>
      </c>
      <c r="B2" s="2" t="s">
        <v>22</v>
      </c>
      <c r="C2" s="2" t="s">
        <v>23</v>
      </c>
      <c r="D2" s="2" t="s">
        <v>24</v>
      </c>
      <c r="E2" s="3">
        <v>31278</v>
      </c>
      <c r="F2" s="2" t="s">
        <v>25</v>
      </c>
      <c r="G2" s="2" t="s">
        <v>26</v>
      </c>
      <c r="H2" s="2" t="s">
        <v>27</v>
      </c>
      <c r="I2" s="2" t="s">
        <v>28</v>
      </c>
      <c r="J2" s="2">
        <v>33.148000000000003</v>
      </c>
      <c r="K2" s="2">
        <v>-94.462999999999994</v>
      </c>
    </row>
    <row r="3" spans="1:11" ht="14.25" customHeight="1" x14ac:dyDescent="0.3">
      <c r="A3" s="2">
        <v>2</v>
      </c>
      <c r="B3" s="2" t="s">
        <v>29</v>
      </c>
      <c r="C3" s="2" t="s">
        <v>30</v>
      </c>
      <c r="D3" s="2" t="s">
        <v>31</v>
      </c>
      <c r="E3" s="3">
        <v>31280</v>
      </c>
      <c r="F3" s="2" t="s">
        <v>25</v>
      </c>
      <c r="G3" s="2" t="s">
        <v>32</v>
      </c>
      <c r="H3" s="2" t="s">
        <v>33</v>
      </c>
      <c r="I3" s="2" t="s">
        <v>34</v>
      </c>
      <c r="J3" s="2">
        <v>31.832999999999998</v>
      </c>
      <c r="K3" s="2">
        <v>-88.96</v>
      </c>
    </row>
    <row r="4" spans="1:11" ht="14.25" customHeight="1" x14ac:dyDescent="0.3">
      <c r="A4" s="2">
        <v>3</v>
      </c>
      <c r="B4" s="2" t="s">
        <v>35</v>
      </c>
      <c r="C4" s="2" t="s">
        <v>36</v>
      </c>
      <c r="D4" s="2" t="s">
        <v>37</v>
      </c>
      <c r="E4" s="3">
        <v>37640</v>
      </c>
      <c r="F4" s="2" t="s">
        <v>38</v>
      </c>
      <c r="G4" s="2" t="s">
        <v>39</v>
      </c>
      <c r="H4" s="2" t="s">
        <v>27</v>
      </c>
      <c r="I4" s="2" t="s">
        <v>40</v>
      </c>
      <c r="J4" s="2">
        <v>40.389000000000003</v>
      </c>
      <c r="K4" s="2">
        <v>-76.263000000000005</v>
      </c>
    </row>
    <row r="5" spans="1:11" ht="14.25" customHeight="1" x14ac:dyDescent="0.3">
      <c r="A5" s="2">
        <v>4</v>
      </c>
      <c r="B5" s="2" t="s">
        <v>41</v>
      </c>
      <c r="C5" s="2" t="s">
        <v>42</v>
      </c>
      <c r="D5" s="2" t="s">
        <v>43</v>
      </c>
      <c r="E5" s="3">
        <v>35803</v>
      </c>
      <c r="F5" s="2" t="s">
        <v>38</v>
      </c>
      <c r="G5" s="2" t="s">
        <v>44</v>
      </c>
      <c r="H5" s="2" t="s">
        <v>45</v>
      </c>
      <c r="I5" s="2" t="s">
        <v>46</v>
      </c>
      <c r="J5" s="2">
        <v>46.323999999999998</v>
      </c>
      <c r="K5" s="2">
        <v>-73.847999999999999</v>
      </c>
    </row>
    <row r="6" spans="1:11" ht="14.25" customHeight="1" x14ac:dyDescent="0.3">
      <c r="A6" s="2">
        <v>5</v>
      </c>
      <c r="B6" s="2" t="s">
        <v>47</v>
      </c>
      <c r="C6" s="2" t="s">
        <v>48</v>
      </c>
      <c r="D6" s="2" t="s">
        <v>49</v>
      </c>
      <c r="E6" s="3">
        <v>32209</v>
      </c>
      <c r="F6" s="2" t="s">
        <v>25</v>
      </c>
      <c r="G6" s="2" t="s">
        <v>50</v>
      </c>
      <c r="H6" s="2" t="s">
        <v>51</v>
      </c>
      <c r="I6" s="2" t="s">
        <v>52</v>
      </c>
      <c r="J6" s="2">
        <v>51.389000000000003</v>
      </c>
      <c r="K6" s="2">
        <v>-0.13500000000000001</v>
      </c>
    </row>
    <row r="7" spans="1:11" ht="14.25" customHeight="1" x14ac:dyDescent="0.3">
      <c r="A7" s="2">
        <v>6</v>
      </c>
      <c r="B7" s="2" t="s">
        <v>53</v>
      </c>
      <c r="C7" s="2" t="s">
        <v>54</v>
      </c>
      <c r="D7" s="2" t="s">
        <v>55</v>
      </c>
      <c r="E7" s="3">
        <v>36437</v>
      </c>
      <c r="F7" s="2" t="s">
        <v>38</v>
      </c>
      <c r="G7" s="2" t="s">
        <v>56</v>
      </c>
      <c r="H7" s="2" t="s">
        <v>57</v>
      </c>
      <c r="I7" s="2" t="s">
        <v>58</v>
      </c>
      <c r="J7" s="2">
        <v>37.527000000000001</v>
      </c>
      <c r="K7" s="2">
        <v>-89.263999999999996</v>
      </c>
    </row>
    <row r="8" spans="1:11" ht="14.25" customHeight="1" x14ac:dyDescent="0.3">
      <c r="A8" s="2">
        <v>7</v>
      </c>
      <c r="B8" s="2" t="s">
        <v>59</v>
      </c>
      <c r="C8" s="2" t="s">
        <v>60</v>
      </c>
      <c r="D8" s="2" t="s">
        <v>61</v>
      </c>
      <c r="E8" s="3">
        <v>37007</v>
      </c>
      <c r="F8" s="2" t="s">
        <v>38</v>
      </c>
      <c r="G8" s="2" t="s">
        <v>62</v>
      </c>
      <c r="H8" s="2" t="s">
        <v>45</v>
      </c>
      <c r="I8" s="2" t="s">
        <v>63</v>
      </c>
      <c r="J8" s="2">
        <v>46.594999999999999</v>
      </c>
      <c r="K8" s="2">
        <v>-71.114999999999995</v>
      </c>
    </row>
    <row r="9" spans="1:11" ht="14.25" customHeight="1" x14ac:dyDescent="0.3">
      <c r="A9" s="2">
        <v>8</v>
      </c>
      <c r="B9" s="2" t="s">
        <v>64</v>
      </c>
      <c r="C9" s="2" t="s">
        <v>65</v>
      </c>
      <c r="D9" s="2" t="s">
        <v>66</v>
      </c>
      <c r="E9" s="3">
        <v>35007</v>
      </c>
      <c r="F9" s="2" t="s">
        <v>25</v>
      </c>
      <c r="G9" s="2" t="s">
        <v>67</v>
      </c>
      <c r="H9" s="2" t="s">
        <v>27</v>
      </c>
      <c r="I9" s="2" t="s">
        <v>68</v>
      </c>
      <c r="J9" s="2">
        <v>42.636000000000003</v>
      </c>
      <c r="K9" s="2">
        <v>-80.072999999999993</v>
      </c>
    </row>
    <row r="10" spans="1:11" ht="14.25" customHeight="1" x14ac:dyDescent="0.3">
      <c r="A10" s="2">
        <v>9</v>
      </c>
      <c r="B10" s="2" t="s">
        <v>69</v>
      </c>
      <c r="C10" s="2" t="s">
        <v>70</v>
      </c>
      <c r="D10" s="2" t="s">
        <v>71</v>
      </c>
      <c r="E10" s="3">
        <v>38044</v>
      </c>
      <c r="F10" s="2" t="s">
        <v>25</v>
      </c>
      <c r="G10" s="2" t="s">
        <v>72</v>
      </c>
      <c r="H10" s="2" t="s">
        <v>27</v>
      </c>
      <c r="I10" s="2" t="s">
        <v>73</v>
      </c>
      <c r="J10" s="2">
        <v>36.192999999999998</v>
      </c>
      <c r="K10" s="2">
        <v>-97.222999999999999</v>
      </c>
    </row>
    <row r="11" spans="1:11" ht="14.25" customHeight="1" x14ac:dyDescent="0.3">
      <c r="A11" s="2">
        <v>10</v>
      </c>
      <c r="B11" s="2" t="s">
        <v>74</v>
      </c>
      <c r="C11" s="2" t="s">
        <v>75</v>
      </c>
      <c r="D11" s="2" t="s">
        <v>76</v>
      </c>
      <c r="E11" s="3">
        <v>37629</v>
      </c>
      <c r="F11" s="2" t="s">
        <v>38</v>
      </c>
      <c r="G11" s="2" t="s">
        <v>77</v>
      </c>
      <c r="H11" s="2" t="s">
        <v>51</v>
      </c>
      <c r="I11" s="2" t="s">
        <v>78</v>
      </c>
      <c r="J11" s="2">
        <v>51.29</v>
      </c>
      <c r="K11" s="2">
        <v>-0.51900000000000002</v>
      </c>
    </row>
    <row r="12" spans="1:11" ht="14.25" customHeight="1" x14ac:dyDescent="0.3">
      <c r="A12" s="2">
        <v>11</v>
      </c>
      <c r="B12" s="2" t="s">
        <v>79</v>
      </c>
      <c r="C12" s="2" t="s">
        <v>80</v>
      </c>
      <c r="D12" s="2" t="s">
        <v>81</v>
      </c>
      <c r="E12" s="3">
        <v>18298</v>
      </c>
      <c r="F12" s="2" t="s">
        <v>38</v>
      </c>
      <c r="G12" s="2" t="s">
        <v>82</v>
      </c>
      <c r="H12" s="2" t="s">
        <v>45</v>
      </c>
      <c r="I12" s="2" t="s">
        <v>83</v>
      </c>
      <c r="J12" s="2">
        <v>50.881</v>
      </c>
      <c r="K12" s="2">
        <v>-107.304</v>
      </c>
    </row>
    <row r="13" spans="1:11" ht="14.25" customHeight="1" x14ac:dyDescent="0.3">
      <c r="A13" s="2">
        <v>12</v>
      </c>
      <c r="B13" s="2" t="s">
        <v>84</v>
      </c>
      <c r="C13" s="2" t="s">
        <v>85</v>
      </c>
      <c r="D13" s="2" t="s">
        <v>86</v>
      </c>
      <c r="E13" s="3">
        <v>37874</v>
      </c>
      <c r="F13" s="2" t="s">
        <v>38</v>
      </c>
      <c r="G13" s="2" t="s">
        <v>87</v>
      </c>
      <c r="H13" s="2" t="s">
        <v>51</v>
      </c>
      <c r="I13" s="2" t="s">
        <v>88</v>
      </c>
      <c r="J13" s="2">
        <v>51.331000000000003</v>
      </c>
      <c r="K13" s="2">
        <v>-0.34100000000000003</v>
      </c>
    </row>
    <row r="14" spans="1:11" ht="14.25" customHeight="1" x14ac:dyDescent="0.3">
      <c r="A14" s="2">
        <v>13</v>
      </c>
      <c r="B14" s="2" t="s">
        <v>89</v>
      </c>
      <c r="C14" s="2" t="s">
        <v>90</v>
      </c>
      <c r="D14" s="2" t="s">
        <v>91</v>
      </c>
      <c r="E14" s="3">
        <v>38233</v>
      </c>
      <c r="F14" s="2" t="s">
        <v>92</v>
      </c>
      <c r="G14" s="2" t="s">
        <v>93</v>
      </c>
      <c r="H14" s="2" t="s">
        <v>51</v>
      </c>
      <c r="I14" s="2" t="s">
        <v>94</v>
      </c>
      <c r="J14" s="2">
        <v>51.472999999999999</v>
      </c>
      <c r="K14" s="2">
        <v>0.379</v>
      </c>
    </row>
    <row r="15" spans="1:11" ht="14.25" customHeight="1" x14ac:dyDescent="0.3">
      <c r="A15" s="2">
        <v>14</v>
      </c>
      <c r="B15" s="2" t="s">
        <v>95</v>
      </c>
      <c r="C15" s="2" t="s">
        <v>96</v>
      </c>
      <c r="D15" s="2" t="s">
        <v>97</v>
      </c>
      <c r="E15" s="3">
        <v>34205</v>
      </c>
      <c r="F15" s="2" t="s">
        <v>38</v>
      </c>
      <c r="G15" s="2" t="s">
        <v>98</v>
      </c>
      <c r="H15" s="2" t="s">
        <v>45</v>
      </c>
      <c r="I15" s="2" t="s">
        <v>99</v>
      </c>
      <c r="J15" s="2">
        <v>50.497</v>
      </c>
      <c r="K15" s="2">
        <v>-106.364</v>
      </c>
    </row>
    <row r="16" spans="1:11" ht="14.25" customHeight="1" x14ac:dyDescent="0.3">
      <c r="A16" s="2">
        <v>15</v>
      </c>
      <c r="B16" s="2" t="s">
        <v>100</v>
      </c>
      <c r="C16" s="2" t="s">
        <v>101</v>
      </c>
      <c r="D16" s="2" t="s">
        <v>102</v>
      </c>
      <c r="E16" s="3">
        <v>35913</v>
      </c>
      <c r="F16" s="2" t="s">
        <v>25</v>
      </c>
      <c r="G16" s="2" t="s">
        <v>103</v>
      </c>
      <c r="H16" s="2" t="s">
        <v>51</v>
      </c>
      <c r="I16" s="2" t="s">
        <v>104</v>
      </c>
      <c r="J16" s="2">
        <v>51.57</v>
      </c>
      <c r="K16" s="2">
        <v>-0.51400000000000001</v>
      </c>
    </row>
    <row r="17" spans="1:11" ht="14.25" customHeight="1" x14ac:dyDescent="0.3">
      <c r="A17" s="2">
        <v>16</v>
      </c>
      <c r="B17" s="2" t="s">
        <v>105</v>
      </c>
      <c r="C17" s="2" t="s">
        <v>106</v>
      </c>
      <c r="D17" s="2" t="s">
        <v>107</v>
      </c>
      <c r="E17" s="3">
        <v>37647</v>
      </c>
      <c r="F17" s="2" t="s">
        <v>25</v>
      </c>
      <c r="G17" s="2" t="s">
        <v>108</v>
      </c>
      <c r="H17" s="2" t="s">
        <v>27</v>
      </c>
      <c r="I17" s="2" t="s">
        <v>109</v>
      </c>
      <c r="J17" s="2">
        <v>33.51</v>
      </c>
      <c r="K17" s="2">
        <v>-95.628</v>
      </c>
    </row>
    <row r="18" spans="1:11" ht="14.25" customHeight="1" x14ac:dyDescent="0.3">
      <c r="A18" s="2">
        <v>17</v>
      </c>
      <c r="B18" s="2" t="s">
        <v>110</v>
      </c>
      <c r="C18" s="2" t="s">
        <v>111</v>
      </c>
      <c r="D18" s="2" t="s">
        <v>112</v>
      </c>
      <c r="E18" s="3">
        <v>37098</v>
      </c>
      <c r="F18" s="2" t="s">
        <v>25</v>
      </c>
      <c r="G18" s="2" t="s">
        <v>113</v>
      </c>
      <c r="H18" s="2" t="s">
        <v>27</v>
      </c>
      <c r="I18" s="2" t="s">
        <v>114</v>
      </c>
      <c r="J18" s="2">
        <v>35.799999999999997</v>
      </c>
      <c r="K18" s="2">
        <v>-96.757999999999996</v>
      </c>
    </row>
    <row r="19" spans="1:11" ht="14.25" customHeight="1" x14ac:dyDescent="0.3">
      <c r="A19" s="2">
        <v>18</v>
      </c>
      <c r="B19" s="2" t="s">
        <v>115</v>
      </c>
      <c r="C19" s="2" t="s">
        <v>116</v>
      </c>
      <c r="D19" s="2" t="s">
        <v>117</v>
      </c>
      <c r="E19" s="3">
        <v>34325</v>
      </c>
      <c r="F19" s="2" t="s">
        <v>25</v>
      </c>
      <c r="G19" s="2" t="s">
        <v>118</v>
      </c>
      <c r="H19" s="2" t="s">
        <v>33</v>
      </c>
      <c r="I19" s="2" t="s">
        <v>119</v>
      </c>
      <c r="J19" s="2">
        <v>35.152999999999999</v>
      </c>
      <c r="K19" s="2">
        <v>-94.525000000000006</v>
      </c>
    </row>
    <row r="20" spans="1:11" ht="14.25" customHeight="1" x14ac:dyDescent="0.3">
      <c r="A20" s="2">
        <v>19</v>
      </c>
      <c r="B20" s="2" t="s">
        <v>120</v>
      </c>
      <c r="C20" s="2" t="s">
        <v>121</v>
      </c>
      <c r="D20" s="2" t="s">
        <v>122</v>
      </c>
      <c r="E20" s="3">
        <v>33371</v>
      </c>
      <c r="F20" s="2" t="s">
        <v>92</v>
      </c>
      <c r="G20" s="2" t="s">
        <v>123</v>
      </c>
      <c r="H20" s="2" t="s">
        <v>45</v>
      </c>
      <c r="I20" s="2" t="s">
        <v>124</v>
      </c>
      <c r="J20" s="2">
        <v>46.061</v>
      </c>
      <c r="K20" s="2">
        <v>-71.459000000000003</v>
      </c>
    </row>
    <row r="21" spans="1:11" ht="14.25" customHeight="1" x14ac:dyDescent="0.3">
      <c r="A21" s="2">
        <v>20</v>
      </c>
      <c r="B21" s="2" t="s">
        <v>125</v>
      </c>
      <c r="C21" s="2" t="s">
        <v>126</v>
      </c>
      <c r="D21" s="2" t="s">
        <v>127</v>
      </c>
      <c r="E21" s="3">
        <v>34234</v>
      </c>
      <c r="F21" s="2" t="s">
        <v>25</v>
      </c>
      <c r="G21" s="2" t="s">
        <v>128</v>
      </c>
      <c r="H21" s="2" t="s">
        <v>27</v>
      </c>
      <c r="I21" s="2" t="s">
        <v>129</v>
      </c>
      <c r="J21" s="2">
        <v>33.119</v>
      </c>
      <c r="K21" s="2">
        <v>-99.507000000000005</v>
      </c>
    </row>
    <row r="22" spans="1:11" ht="14.25" customHeight="1" x14ac:dyDescent="0.3">
      <c r="A22" s="2">
        <v>21</v>
      </c>
      <c r="B22" s="2" t="s">
        <v>130</v>
      </c>
      <c r="C22" s="2" t="s">
        <v>131</v>
      </c>
      <c r="D22" s="2" t="s">
        <v>132</v>
      </c>
      <c r="E22" s="3">
        <v>36077</v>
      </c>
      <c r="F22" s="2" t="s">
        <v>38</v>
      </c>
      <c r="G22" s="2" t="s">
        <v>133</v>
      </c>
      <c r="H22" s="2" t="s">
        <v>27</v>
      </c>
      <c r="I22" s="2" t="s">
        <v>134</v>
      </c>
      <c r="J22" s="2">
        <v>31.67</v>
      </c>
      <c r="K22" s="2">
        <v>-87.338999999999999</v>
      </c>
    </row>
    <row r="23" spans="1:11" ht="14.25" customHeight="1" x14ac:dyDescent="0.3">
      <c r="A23" s="2">
        <v>22</v>
      </c>
      <c r="B23" s="2" t="s">
        <v>135</v>
      </c>
      <c r="C23" s="2" t="s">
        <v>136</v>
      </c>
      <c r="D23" s="2" t="s">
        <v>137</v>
      </c>
      <c r="E23" s="3">
        <v>28850</v>
      </c>
      <c r="F23" s="2" t="s">
        <v>38</v>
      </c>
      <c r="G23" s="2" t="s">
        <v>138</v>
      </c>
      <c r="H23" s="2" t="s">
        <v>45</v>
      </c>
      <c r="I23" s="2" t="s">
        <v>139</v>
      </c>
      <c r="J23" s="2">
        <v>46.271000000000001</v>
      </c>
      <c r="K23" s="2">
        <v>-75.680999999999997</v>
      </c>
    </row>
    <row r="24" spans="1:11" ht="14.25" customHeight="1" x14ac:dyDescent="0.3">
      <c r="A24" s="2">
        <v>23</v>
      </c>
      <c r="B24" s="2" t="s">
        <v>140</v>
      </c>
      <c r="C24" s="2" t="s">
        <v>141</v>
      </c>
      <c r="D24" s="2" t="s">
        <v>142</v>
      </c>
      <c r="E24" s="3">
        <v>37556</v>
      </c>
      <c r="F24" s="2" t="s">
        <v>25</v>
      </c>
      <c r="G24" s="2" t="s">
        <v>143</v>
      </c>
      <c r="H24" s="2" t="s">
        <v>27</v>
      </c>
      <c r="I24" s="2" t="s">
        <v>144</v>
      </c>
      <c r="J24" s="2">
        <v>31.423999999999999</v>
      </c>
      <c r="K24" s="2">
        <v>-87.325999999999993</v>
      </c>
    </row>
    <row r="25" spans="1:11" ht="14.25" customHeight="1" x14ac:dyDescent="0.3">
      <c r="A25" s="2">
        <v>24</v>
      </c>
      <c r="B25" s="2" t="s">
        <v>145</v>
      </c>
      <c r="C25" s="2" t="s">
        <v>146</v>
      </c>
      <c r="D25" s="2" t="s">
        <v>147</v>
      </c>
      <c r="E25" s="3">
        <v>37382</v>
      </c>
      <c r="F25" s="2" t="s">
        <v>38</v>
      </c>
      <c r="G25" s="2" t="s">
        <v>148</v>
      </c>
      <c r="H25" s="2" t="s">
        <v>51</v>
      </c>
      <c r="I25" s="2" t="s">
        <v>149</v>
      </c>
      <c r="J25" s="2">
        <v>51.628999999999998</v>
      </c>
      <c r="K25" s="2">
        <v>0.19600000000000001</v>
      </c>
    </row>
    <row r="26" spans="1:11" ht="14.25" customHeight="1" x14ac:dyDescent="0.3">
      <c r="A26" s="2">
        <v>25</v>
      </c>
      <c r="B26" s="2" t="s">
        <v>150</v>
      </c>
      <c r="C26" s="2" t="s">
        <v>151</v>
      </c>
      <c r="D26" s="2" t="s">
        <v>152</v>
      </c>
      <c r="E26" s="3">
        <v>34872</v>
      </c>
      <c r="F26" s="2" t="s">
        <v>25</v>
      </c>
      <c r="G26" s="2" t="s">
        <v>153</v>
      </c>
      <c r="H26" s="2" t="s">
        <v>27</v>
      </c>
      <c r="I26" s="2" t="s">
        <v>154</v>
      </c>
      <c r="J26" s="2">
        <v>39.003999999999998</v>
      </c>
      <c r="K26" s="2">
        <v>-99.641999999999996</v>
      </c>
    </row>
    <row r="27" spans="1:11" ht="14.25" customHeight="1" x14ac:dyDescent="0.3">
      <c r="A27" s="2">
        <v>26</v>
      </c>
      <c r="B27" s="2" t="s">
        <v>155</v>
      </c>
      <c r="C27" s="2" t="s">
        <v>156</v>
      </c>
      <c r="D27" s="2" t="s">
        <v>157</v>
      </c>
      <c r="E27" s="3">
        <v>32845</v>
      </c>
      <c r="F27" s="2" t="s">
        <v>25</v>
      </c>
      <c r="G27" s="2" t="s">
        <v>158</v>
      </c>
      <c r="H27" s="2" t="s">
        <v>27</v>
      </c>
      <c r="I27" s="2" t="s">
        <v>159</v>
      </c>
      <c r="J27" s="2">
        <v>42.731000000000002</v>
      </c>
      <c r="K27" s="2">
        <v>-74.39</v>
      </c>
    </row>
    <row r="28" spans="1:11" ht="14.25" customHeight="1" x14ac:dyDescent="0.3">
      <c r="A28" s="2">
        <v>27</v>
      </c>
      <c r="B28" s="2" t="s">
        <v>160</v>
      </c>
      <c r="C28" s="2" t="s">
        <v>161</v>
      </c>
      <c r="D28" s="2" t="s">
        <v>162</v>
      </c>
      <c r="E28" s="3">
        <v>36444</v>
      </c>
      <c r="F28" s="2" t="s">
        <v>25</v>
      </c>
      <c r="G28" s="2" t="s">
        <v>163</v>
      </c>
      <c r="H28" s="2" t="s">
        <v>51</v>
      </c>
      <c r="I28" s="2" t="s">
        <v>164</v>
      </c>
      <c r="J28" s="2">
        <v>51.683</v>
      </c>
      <c r="K28" s="2">
        <v>-0.45400000000000001</v>
      </c>
    </row>
    <row r="29" spans="1:11" ht="14.25" customHeight="1" x14ac:dyDescent="0.3">
      <c r="A29" s="2">
        <v>28</v>
      </c>
      <c r="B29" s="2" t="s">
        <v>165</v>
      </c>
      <c r="C29" s="2" t="s">
        <v>166</v>
      </c>
      <c r="D29" s="2" t="s">
        <v>167</v>
      </c>
      <c r="E29" s="3">
        <v>32082</v>
      </c>
      <c r="G29" s="2" t="s">
        <v>168</v>
      </c>
      <c r="H29" s="2" t="s">
        <v>51</v>
      </c>
      <c r="I29" s="2" t="s">
        <v>169</v>
      </c>
      <c r="J29" s="2">
        <v>51.436999999999998</v>
      </c>
      <c r="K29" s="2">
        <v>-0.11899999999999999</v>
      </c>
    </row>
    <row r="30" spans="1:11" ht="14.25" customHeight="1" x14ac:dyDescent="0.3">
      <c r="A30" s="2">
        <v>29</v>
      </c>
      <c r="B30" s="2" t="s">
        <v>170</v>
      </c>
      <c r="C30" s="2" t="s">
        <v>171</v>
      </c>
      <c r="D30" s="2" t="s">
        <v>172</v>
      </c>
      <c r="E30" s="3">
        <v>36724</v>
      </c>
      <c r="F30" s="2" t="s">
        <v>25</v>
      </c>
      <c r="G30" s="2" t="s">
        <v>173</v>
      </c>
      <c r="H30" s="2" t="s">
        <v>33</v>
      </c>
      <c r="I30" s="2" t="s">
        <v>174</v>
      </c>
      <c r="J30" s="2">
        <v>33.81</v>
      </c>
      <c r="K30" s="2">
        <v>-90.531999999999996</v>
      </c>
    </row>
    <row r="31" spans="1:11" ht="14.25" customHeight="1" x14ac:dyDescent="0.3">
      <c r="A31" s="2">
        <v>30</v>
      </c>
      <c r="B31" s="2" t="s">
        <v>175</v>
      </c>
      <c r="C31" s="2" t="s">
        <v>176</v>
      </c>
      <c r="D31" s="2" t="s">
        <v>177</v>
      </c>
      <c r="E31" s="3">
        <v>31931</v>
      </c>
      <c r="F31" s="2" t="s">
        <v>38</v>
      </c>
      <c r="G31" s="2" t="s">
        <v>178</v>
      </c>
      <c r="H31" s="2" t="s">
        <v>33</v>
      </c>
      <c r="I31" s="2" t="s">
        <v>179</v>
      </c>
      <c r="J31" s="2">
        <v>35.844999999999999</v>
      </c>
      <c r="K31" s="2">
        <v>-82.073999999999998</v>
      </c>
    </row>
    <row r="32" spans="1:11" ht="14.25" customHeight="1" x14ac:dyDescent="0.3">
      <c r="A32" s="2">
        <v>31</v>
      </c>
      <c r="B32" s="2" t="s">
        <v>180</v>
      </c>
      <c r="C32" s="2" t="s">
        <v>181</v>
      </c>
      <c r="D32" s="2" t="s">
        <v>182</v>
      </c>
      <c r="E32" s="3">
        <v>35451</v>
      </c>
      <c r="F32" s="2" t="s">
        <v>38</v>
      </c>
      <c r="G32" s="2" t="s">
        <v>183</v>
      </c>
      <c r="H32" s="2" t="s">
        <v>45</v>
      </c>
      <c r="I32" s="2" t="s">
        <v>184</v>
      </c>
      <c r="J32" s="2">
        <v>52.645000000000003</v>
      </c>
      <c r="K32" s="2">
        <v>-110.574</v>
      </c>
    </row>
    <row r="33" spans="1:11" ht="14.25" customHeight="1" x14ac:dyDescent="0.3">
      <c r="A33" s="2">
        <v>32</v>
      </c>
      <c r="B33" s="2" t="s">
        <v>185</v>
      </c>
      <c r="C33" s="2" t="s">
        <v>186</v>
      </c>
      <c r="D33" s="2" t="s">
        <v>187</v>
      </c>
      <c r="E33" s="3">
        <v>33744</v>
      </c>
      <c r="F33" s="2" t="s">
        <v>25</v>
      </c>
      <c r="G33" s="2" t="s">
        <v>188</v>
      </c>
      <c r="H33" s="2" t="s">
        <v>27</v>
      </c>
      <c r="I33" s="2" t="s">
        <v>189</v>
      </c>
      <c r="J33" s="2">
        <v>36.595999999999997</v>
      </c>
      <c r="K33" s="2">
        <v>-82.98</v>
      </c>
    </row>
    <row r="34" spans="1:11" ht="14.25" customHeight="1" x14ac:dyDescent="0.3">
      <c r="A34" s="2">
        <v>33</v>
      </c>
      <c r="B34" s="2" t="s">
        <v>190</v>
      </c>
      <c r="C34" s="2" t="s">
        <v>191</v>
      </c>
      <c r="D34" s="2" t="s">
        <v>192</v>
      </c>
      <c r="E34" s="3">
        <v>24533</v>
      </c>
      <c r="F34" s="2" t="s">
        <v>25</v>
      </c>
      <c r="G34" s="2" t="s">
        <v>193</v>
      </c>
      <c r="H34" s="2" t="s">
        <v>27</v>
      </c>
      <c r="I34" s="2" t="s">
        <v>194</v>
      </c>
      <c r="J34" s="2">
        <v>35.180999999999997</v>
      </c>
      <c r="K34" s="2">
        <v>-98.323999999999998</v>
      </c>
    </row>
    <row r="35" spans="1:11" ht="14.25" customHeight="1" x14ac:dyDescent="0.3">
      <c r="A35" s="2">
        <v>34</v>
      </c>
      <c r="B35" s="2" t="s">
        <v>195</v>
      </c>
      <c r="C35" s="2" t="s">
        <v>196</v>
      </c>
      <c r="D35" s="2" t="s">
        <v>197</v>
      </c>
      <c r="E35" s="3">
        <v>36774</v>
      </c>
      <c r="F35" s="2" t="s">
        <v>38</v>
      </c>
      <c r="G35" s="2" t="s">
        <v>198</v>
      </c>
      <c r="H35" s="2" t="s">
        <v>27</v>
      </c>
      <c r="I35" s="2" t="s">
        <v>199</v>
      </c>
      <c r="J35" s="2">
        <v>33</v>
      </c>
      <c r="K35" s="2">
        <v>-83.427000000000007</v>
      </c>
    </row>
    <row r="36" spans="1:11" ht="14.25" customHeight="1" x14ac:dyDescent="0.3">
      <c r="A36" s="2">
        <v>35</v>
      </c>
      <c r="B36" s="2" t="s">
        <v>200</v>
      </c>
      <c r="C36" s="2" t="s">
        <v>201</v>
      </c>
      <c r="D36" s="2" t="s">
        <v>202</v>
      </c>
      <c r="E36" s="3">
        <v>32080</v>
      </c>
      <c r="F36" s="2" t="s">
        <v>25</v>
      </c>
      <c r="G36" s="2" t="s">
        <v>203</v>
      </c>
      <c r="H36" s="2" t="s">
        <v>27</v>
      </c>
      <c r="I36" s="2" t="s">
        <v>204</v>
      </c>
      <c r="J36" s="2">
        <v>41.634999999999998</v>
      </c>
      <c r="K36" s="2">
        <v>-77.795000000000002</v>
      </c>
    </row>
    <row r="37" spans="1:11" ht="14.25" customHeight="1" x14ac:dyDescent="0.3">
      <c r="A37" s="2">
        <v>36</v>
      </c>
      <c r="B37" s="2" t="s">
        <v>205</v>
      </c>
      <c r="C37" s="2" t="s">
        <v>206</v>
      </c>
      <c r="D37" s="2" t="s">
        <v>207</v>
      </c>
      <c r="E37" s="3">
        <v>32023</v>
      </c>
      <c r="F37" s="2" t="s">
        <v>25</v>
      </c>
      <c r="G37" s="2" t="s">
        <v>208</v>
      </c>
      <c r="H37" s="2" t="s">
        <v>51</v>
      </c>
      <c r="I37" s="2" t="s">
        <v>209</v>
      </c>
      <c r="J37" s="2">
        <v>51.502000000000002</v>
      </c>
      <c r="K37" s="2">
        <v>0.42</v>
      </c>
    </row>
    <row r="38" spans="1:11" ht="14.25" customHeight="1" x14ac:dyDescent="0.3">
      <c r="A38" s="2">
        <v>37</v>
      </c>
      <c r="B38" s="2" t="s">
        <v>210</v>
      </c>
      <c r="C38" s="2" t="s">
        <v>211</v>
      </c>
      <c r="D38" s="2" t="s">
        <v>212</v>
      </c>
      <c r="E38" s="3">
        <v>32401</v>
      </c>
      <c r="F38" s="2" t="s">
        <v>25</v>
      </c>
      <c r="G38" s="2" t="s">
        <v>213</v>
      </c>
      <c r="H38" s="2" t="s">
        <v>45</v>
      </c>
      <c r="I38" s="2" t="s">
        <v>214</v>
      </c>
      <c r="J38" s="2">
        <v>51.21</v>
      </c>
      <c r="K38" s="2">
        <v>-115.977</v>
      </c>
    </row>
    <row r="39" spans="1:11" ht="14.25" customHeight="1" x14ac:dyDescent="0.3">
      <c r="A39" s="2">
        <v>38</v>
      </c>
      <c r="B39" s="2" t="s">
        <v>215</v>
      </c>
      <c r="C39" s="2" t="s">
        <v>216</v>
      </c>
      <c r="D39" s="2" t="s">
        <v>217</v>
      </c>
      <c r="E39" s="3">
        <v>38130</v>
      </c>
      <c r="F39" s="2" t="s">
        <v>25</v>
      </c>
      <c r="G39" s="2" t="s">
        <v>218</v>
      </c>
      <c r="H39" s="2" t="s">
        <v>51</v>
      </c>
      <c r="I39" s="2" t="s">
        <v>219</v>
      </c>
      <c r="J39" s="2">
        <v>51.673999999999999</v>
      </c>
      <c r="K39" s="2">
        <v>0.308</v>
      </c>
    </row>
    <row r="40" spans="1:11" ht="14.25" customHeight="1" x14ac:dyDescent="0.3">
      <c r="A40" s="2">
        <v>39</v>
      </c>
      <c r="B40" s="2" t="s">
        <v>220</v>
      </c>
      <c r="C40" s="2" t="s">
        <v>221</v>
      </c>
      <c r="D40" s="2" t="s">
        <v>222</v>
      </c>
      <c r="E40" s="3">
        <v>37485</v>
      </c>
      <c r="F40" s="2" t="s">
        <v>38</v>
      </c>
      <c r="G40" s="2" t="s">
        <v>223</v>
      </c>
      <c r="H40" s="2" t="s">
        <v>27</v>
      </c>
      <c r="I40" s="2" t="s">
        <v>224</v>
      </c>
      <c r="J40" s="2">
        <v>35.935000000000002</v>
      </c>
      <c r="K40" s="2">
        <v>-90.765000000000001</v>
      </c>
    </row>
    <row r="41" spans="1:11" ht="14.25" customHeight="1" x14ac:dyDescent="0.3">
      <c r="A41" s="2">
        <v>40</v>
      </c>
      <c r="B41" s="2" t="s">
        <v>225</v>
      </c>
      <c r="C41" s="2" t="s">
        <v>226</v>
      </c>
      <c r="D41" s="2" t="s">
        <v>227</v>
      </c>
      <c r="E41" s="3">
        <v>34717</v>
      </c>
      <c r="G41" s="2" t="s">
        <v>228</v>
      </c>
      <c r="H41" s="2" t="s">
        <v>51</v>
      </c>
      <c r="I41" s="2" t="s">
        <v>229</v>
      </c>
      <c r="J41" s="2">
        <v>51.473999999999997</v>
      </c>
      <c r="K41" s="2">
        <v>-0.315</v>
      </c>
    </row>
    <row r="42" spans="1:11" ht="14.25" customHeight="1" x14ac:dyDescent="0.3">
      <c r="A42" s="2">
        <v>41</v>
      </c>
      <c r="B42" s="2" t="s">
        <v>230</v>
      </c>
      <c r="C42" s="2" t="s">
        <v>231</v>
      </c>
      <c r="D42" s="2" t="s">
        <v>232</v>
      </c>
      <c r="E42" s="3">
        <v>35325</v>
      </c>
      <c r="F42" s="2" t="s">
        <v>25</v>
      </c>
      <c r="G42" s="2" t="s">
        <v>233</v>
      </c>
      <c r="H42" s="2" t="s">
        <v>27</v>
      </c>
      <c r="I42" s="2" t="s">
        <v>234</v>
      </c>
      <c r="J42" s="2">
        <v>40.82</v>
      </c>
      <c r="K42" s="2">
        <v>-91.978999999999999</v>
      </c>
    </row>
    <row r="43" spans="1:11" ht="14.25" customHeight="1" x14ac:dyDescent="0.3">
      <c r="A43" s="2">
        <v>42</v>
      </c>
      <c r="B43" s="2" t="s">
        <v>235</v>
      </c>
      <c r="C43" s="2" t="s">
        <v>236</v>
      </c>
      <c r="D43" s="2" t="s">
        <v>237</v>
      </c>
      <c r="E43" s="3">
        <v>33245</v>
      </c>
      <c r="F43" s="2" t="s">
        <v>25</v>
      </c>
      <c r="G43" s="2" t="s">
        <v>238</v>
      </c>
      <c r="H43" s="2" t="s">
        <v>27</v>
      </c>
      <c r="I43" s="2" t="s">
        <v>239</v>
      </c>
      <c r="J43" s="2">
        <v>41.609000000000002</v>
      </c>
      <c r="K43" s="2">
        <v>-99.938999999999993</v>
      </c>
    </row>
    <row r="44" spans="1:11" ht="14.25" customHeight="1" x14ac:dyDescent="0.3">
      <c r="A44" s="2">
        <v>43</v>
      </c>
      <c r="B44" s="2" t="s">
        <v>240</v>
      </c>
      <c r="C44" s="2" t="s">
        <v>241</v>
      </c>
      <c r="D44" s="2" t="s">
        <v>242</v>
      </c>
      <c r="E44" s="3">
        <v>35466</v>
      </c>
      <c r="F44" s="2" t="s">
        <v>25</v>
      </c>
      <c r="G44" s="2" t="s">
        <v>243</v>
      </c>
      <c r="H44" s="2" t="s">
        <v>45</v>
      </c>
      <c r="I44" s="2" t="s">
        <v>244</v>
      </c>
      <c r="J44" s="2">
        <v>46.402999999999999</v>
      </c>
      <c r="K44" s="2">
        <v>-75.262</v>
      </c>
    </row>
    <row r="45" spans="1:11" ht="14.25" customHeight="1" x14ac:dyDescent="0.3">
      <c r="A45" s="2">
        <v>44</v>
      </c>
      <c r="B45" s="2" t="s">
        <v>245</v>
      </c>
      <c r="C45" s="2" t="s">
        <v>246</v>
      </c>
      <c r="D45" s="2" t="s">
        <v>247</v>
      </c>
      <c r="E45" s="3">
        <v>27403</v>
      </c>
      <c r="F45" s="2" t="s">
        <v>38</v>
      </c>
      <c r="G45" s="2" t="s">
        <v>248</v>
      </c>
      <c r="H45" s="2" t="s">
        <v>51</v>
      </c>
      <c r="I45" s="2" t="s">
        <v>249</v>
      </c>
      <c r="J45" s="2">
        <v>51.743000000000002</v>
      </c>
      <c r="K45" s="2">
        <v>0</v>
      </c>
    </row>
    <row r="46" spans="1:11" ht="14.25" customHeight="1" x14ac:dyDescent="0.3">
      <c r="A46" s="2">
        <v>45</v>
      </c>
      <c r="B46" s="2" t="s">
        <v>250</v>
      </c>
      <c r="C46" s="2" t="s">
        <v>251</v>
      </c>
      <c r="D46" s="2" t="s">
        <v>252</v>
      </c>
      <c r="E46" s="3">
        <v>34897</v>
      </c>
      <c r="F46" s="2" t="s">
        <v>38</v>
      </c>
      <c r="G46" s="2" t="s">
        <v>253</v>
      </c>
      <c r="H46" s="2" t="s">
        <v>45</v>
      </c>
      <c r="I46" s="2" t="s">
        <v>254</v>
      </c>
      <c r="J46" s="2">
        <v>45.87</v>
      </c>
      <c r="K46" s="2">
        <v>-73.545000000000002</v>
      </c>
    </row>
    <row r="47" spans="1:11" ht="14.25" customHeight="1" x14ac:dyDescent="0.3">
      <c r="A47" s="2">
        <v>46</v>
      </c>
      <c r="B47" s="2" t="s">
        <v>255</v>
      </c>
      <c r="C47" s="2" t="s">
        <v>256</v>
      </c>
      <c r="D47" s="2" t="s">
        <v>257</v>
      </c>
      <c r="E47" s="3">
        <v>31574</v>
      </c>
      <c r="F47" s="2" t="s">
        <v>38</v>
      </c>
      <c r="G47" s="2" t="s">
        <v>258</v>
      </c>
      <c r="H47" s="2" t="s">
        <v>51</v>
      </c>
      <c r="I47" s="2" t="s">
        <v>259</v>
      </c>
      <c r="J47" s="2">
        <v>51.686999999999998</v>
      </c>
      <c r="K47" s="2">
        <v>-0.29599999999999999</v>
      </c>
    </row>
    <row r="48" spans="1:11" ht="14.25" customHeight="1" x14ac:dyDescent="0.3">
      <c r="A48" s="2">
        <v>47</v>
      </c>
      <c r="B48" s="2" t="s">
        <v>260</v>
      </c>
      <c r="C48" s="2" t="s">
        <v>261</v>
      </c>
      <c r="D48" s="2" t="s">
        <v>262</v>
      </c>
      <c r="E48" s="3">
        <v>35331</v>
      </c>
      <c r="F48" s="2" t="s">
        <v>38</v>
      </c>
      <c r="G48" s="2" t="s">
        <v>263</v>
      </c>
      <c r="H48" s="2" t="s">
        <v>45</v>
      </c>
      <c r="I48" s="2" t="s">
        <v>264</v>
      </c>
      <c r="J48" s="2">
        <v>45.807000000000002</v>
      </c>
      <c r="K48" s="2">
        <v>-76.097999999999999</v>
      </c>
    </row>
    <row r="49" spans="1:11" ht="14.25" customHeight="1" x14ac:dyDescent="0.3">
      <c r="A49" s="2">
        <v>48</v>
      </c>
      <c r="B49" s="2" t="s">
        <v>265</v>
      </c>
      <c r="C49" s="2" t="s">
        <v>266</v>
      </c>
      <c r="D49" s="2" t="s">
        <v>267</v>
      </c>
      <c r="E49" s="3">
        <v>37066</v>
      </c>
      <c r="F49" s="2" t="s">
        <v>25</v>
      </c>
      <c r="G49" s="2" t="s">
        <v>268</v>
      </c>
      <c r="H49" s="2" t="s">
        <v>27</v>
      </c>
      <c r="I49" s="2" t="s">
        <v>269</v>
      </c>
      <c r="J49" s="2">
        <v>36.893999999999998</v>
      </c>
      <c r="K49" s="2">
        <v>-92.548000000000002</v>
      </c>
    </row>
    <row r="50" spans="1:11" ht="14.25" customHeight="1" x14ac:dyDescent="0.3">
      <c r="A50" s="2">
        <v>49</v>
      </c>
      <c r="B50" s="2" t="s">
        <v>270</v>
      </c>
      <c r="C50" s="2" t="s">
        <v>271</v>
      </c>
      <c r="D50" s="2" t="s">
        <v>272</v>
      </c>
      <c r="E50" s="3">
        <v>36881</v>
      </c>
      <c r="F50" s="2" t="s">
        <v>38</v>
      </c>
      <c r="G50" s="2" t="s">
        <v>273</v>
      </c>
      <c r="H50" s="2" t="s">
        <v>45</v>
      </c>
      <c r="I50" s="2" t="s">
        <v>274</v>
      </c>
      <c r="J50" s="2">
        <v>46.667999999999999</v>
      </c>
      <c r="K50" s="2">
        <v>-75.001999999999995</v>
      </c>
    </row>
    <row r="51" spans="1:11" ht="14.25" customHeight="1" x14ac:dyDescent="0.3">
      <c r="A51" s="2">
        <v>50</v>
      </c>
      <c r="B51" s="2" t="s">
        <v>275</v>
      </c>
      <c r="C51" s="2" t="s">
        <v>276</v>
      </c>
      <c r="D51" s="2" t="s">
        <v>277</v>
      </c>
      <c r="E51" s="3">
        <v>36222</v>
      </c>
      <c r="F51" s="2" t="s">
        <v>38</v>
      </c>
      <c r="G51" s="2" t="s">
        <v>278</v>
      </c>
      <c r="H51" s="2" t="s">
        <v>27</v>
      </c>
      <c r="I51" s="2" t="s">
        <v>279</v>
      </c>
      <c r="J51" s="2">
        <v>33.631999999999998</v>
      </c>
      <c r="K51" s="2">
        <v>-81.251000000000005</v>
      </c>
    </row>
    <row r="52" spans="1:11" ht="14.25" customHeight="1" x14ac:dyDescent="0.3">
      <c r="A52" s="2">
        <v>51</v>
      </c>
      <c r="B52" s="2" t="s">
        <v>280</v>
      </c>
      <c r="C52" s="2" t="s">
        <v>281</v>
      </c>
      <c r="D52" s="2" t="s">
        <v>282</v>
      </c>
      <c r="E52" s="3">
        <v>36074</v>
      </c>
      <c r="F52" s="2" t="s">
        <v>38</v>
      </c>
      <c r="G52" s="2" t="s">
        <v>283</v>
      </c>
      <c r="H52" s="2" t="s">
        <v>45</v>
      </c>
      <c r="I52" s="2" t="s">
        <v>284</v>
      </c>
      <c r="J52" s="2">
        <v>45.789000000000001</v>
      </c>
      <c r="K52" s="2">
        <v>-75.744</v>
      </c>
    </row>
    <row r="53" spans="1:11" ht="14.25" customHeight="1" x14ac:dyDescent="0.3">
      <c r="A53" s="2">
        <v>52</v>
      </c>
      <c r="B53" s="2" t="s">
        <v>285</v>
      </c>
      <c r="C53" s="2" t="s">
        <v>286</v>
      </c>
      <c r="D53" s="2" t="s">
        <v>287</v>
      </c>
      <c r="E53" s="3">
        <v>37171</v>
      </c>
      <c r="F53" s="2" t="s">
        <v>25</v>
      </c>
      <c r="G53" s="2" t="s">
        <v>288</v>
      </c>
      <c r="H53" s="2" t="s">
        <v>51</v>
      </c>
      <c r="I53" s="2" t="s">
        <v>289</v>
      </c>
      <c r="J53" s="2">
        <v>51.408999999999999</v>
      </c>
      <c r="K53" s="2">
        <v>0.39</v>
      </c>
    </row>
    <row r="54" spans="1:11" ht="14.25" customHeight="1" x14ac:dyDescent="0.3">
      <c r="A54" s="2">
        <v>53</v>
      </c>
      <c r="B54" s="2" t="s">
        <v>290</v>
      </c>
      <c r="C54" s="2" t="s">
        <v>291</v>
      </c>
      <c r="D54" s="2" t="s">
        <v>292</v>
      </c>
      <c r="E54" s="3">
        <v>36586</v>
      </c>
      <c r="F54" s="2" t="s">
        <v>38</v>
      </c>
      <c r="G54" s="2" t="s">
        <v>293</v>
      </c>
      <c r="H54" s="2" t="s">
        <v>45</v>
      </c>
      <c r="I54" s="2" t="s">
        <v>294</v>
      </c>
      <c r="J54" s="2">
        <v>46.186</v>
      </c>
      <c r="K54" s="2">
        <v>-74.05</v>
      </c>
    </row>
    <row r="55" spans="1:11" ht="14.25" customHeight="1" x14ac:dyDescent="0.3">
      <c r="A55" s="2">
        <v>54</v>
      </c>
      <c r="B55" s="2" t="s">
        <v>295</v>
      </c>
      <c r="C55" s="2" t="s">
        <v>296</v>
      </c>
      <c r="D55" s="2" t="s">
        <v>297</v>
      </c>
      <c r="E55" s="3">
        <v>36442</v>
      </c>
      <c r="F55" s="2" t="s">
        <v>38</v>
      </c>
      <c r="G55" s="2" t="s">
        <v>298</v>
      </c>
      <c r="H55" s="2" t="s">
        <v>33</v>
      </c>
      <c r="I55" s="2" t="s">
        <v>299</v>
      </c>
      <c r="J55" s="2">
        <v>32.466999999999999</v>
      </c>
      <c r="K55" s="2">
        <v>-93.757999999999996</v>
      </c>
    </row>
    <row r="56" spans="1:11" ht="14.25" customHeight="1" x14ac:dyDescent="0.3">
      <c r="A56" s="2">
        <v>55</v>
      </c>
      <c r="B56" s="2" t="s">
        <v>300</v>
      </c>
      <c r="C56" s="2" t="s">
        <v>301</v>
      </c>
      <c r="D56" s="2" t="s">
        <v>302</v>
      </c>
      <c r="E56" s="3">
        <v>25234</v>
      </c>
      <c r="F56" s="2" t="s">
        <v>25</v>
      </c>
      <c r="G56" s="2" t="s">
        <v>303</v>
      </c>
      <c r="H56" s="2" t="s">
        <v>51</v>
      </c>
      <c r="I56" s="2" t="s">
        <v>304</v>
      </c>
      <c r="J56" s="2">
        <v>51.621000000000002</v>
      </c>
      <c r="K56" s="2">
        <v>-0.50700000000000001</v>
      </c>
    </row>
    <row r="57" spans="1:11" ht="14.25" customHeight="1" x14ac:dyDescent="0.3">
      <c r="A57" s="2">
        <v>56</v>
      </c>
      <c r="B57" s="2" t="s">
        <v>305</v>
      </c>
      <c r="C57" s="2" t="s">
        <v>306</v>
      </c>
      <c r="D57" s="2" t="s">
        <v>307</v>
      </c>
      <c r="E57" s="3">
        <v>34503</v>
      </c>
      <c r="F57" s="2" t="s">
        <v>38</v>
      </c>
      <c r="G57" s="2" t="s">
        <v>308</v>
      </c>
      <c r="H57" s="2" t="s">
        <v>51</v>
      </c>
      <c r="I57" s="2" t="s">
        <v>309</v>
      </c>
      <c r="J57" s="2">
        <v>51.627000000000002</v>
      </c>
      <c r="K57" s="2">
        <v>0.158</v>
      </c>
    </row>
    <row r="58" spans="1:11" ht="14.25" customHeight="1" x14ac:dyDescent="0.3">
      <c r="A58" s="2">
        <v>57</v>
      </c>
      <c r="B58" s="2" t="s">
        <v>310</v>
      </c>
      <c r="C58" s="2" t="s">
        <v>311</v>
      </c>
      <c r="D58" s="2" t="s">
        <v>312</v>
      </c>
      <c r="E58" s="3">
        <v>34783</v>
      </c>
      <c r="F58" s="2" t="s">
        <v>38</v>
      </c>
      <c r="G58" s="2" t="s">
        <v>313</v>
      </c>
      <c r="H58" s="2" t="s">
        <v>51</v>
      </c>
      <c r="I58" s="2" t="s">
        <v>314</v>
      </c>
      <c r="J58" s="2">
        <v>51.548999999999999</v>
      </c>
      <c r="K58" s="2">
        <v>-2.4E-2</v>
      </c>
    </row>
    <row r="59" spans="1:11" ht="14.25" customHeight="1" x14ac:dyDescent="0.3">
      <c r="A59" s="2">
        <v>58</v>
      </c>
      <c r="B59" s="2" t="s">
        <v>315</v>
      </c>
      <c r="C59" s="2" t="s">
        <v>316</v>
      </c>
      <c r="D59" s="2" t="s">
        <v>317</v>
      </c>
      <c r="E59" s="3">
        <v>32370</v>
      </c>
      <c r="F59" s="2" t="s">
        <v>25</v>
      </c>
      <c r="G59" s="2" t="s">
        <v>318</v>
      </c>
      <c r="H59" s="2" t="s">
        <v>51</v>
      </c>
      <c r="I59" s="2" t="s">
        <v>319</v>
      </c>
      <c r="J59" s="2">
        <v>51.621000000000002</v>
      </c>
      <c r="K59" s="2">
        <v>0.39900000000000002</v>
      </c>
    </row>
    <row r="60" spans="1:11" ht="14.25" customHeight="1" x14ac:dyDescent="0.3">
      <c r="A60" s="2">
        <v>59</v>
      </c>
      <c r="B60" s="2" t="s">
        <v>320</v>
      </c>
      <c r="C60" s="2" t="s">
        <v>321</v>
      </c>
      <c r="D60" s="2" t="s">
        <v>322</v>
      </c>
      <c r="E60" s="3">
        <v>34405</v>
      </c>
      <c r="F60" s="2" t="s">
        <v>25</v>
      </c>
      <c r="G60" s="2" t="s">
        <v>323</v>
      </c>
      <c r="H60" s="2" t="s">
        <v>51</v>
      </c>
      <c r="I60" s="2" t="s">
        <v>324</v>
      </c>
      <c r="J60" s="2">
        <v>51.695999999999998</v>
      </c>
      <c r="K60" s="2">
        <v>-0.182</v>
      </c>
    </row>
    <row r="61" spans="1:11" ht="14.25" customHeight="1" x14ac:dyDescent="0.3">
      <c r="A61" s="2">
        <v>60</v>
      </c>
      <c r="B61" s="2" t="s">
        <v>325</v>
      </c>
      <c r="C61" s="2" t="s">
        <v>326</v>
      </c>
      <c r="D61" s="2" t="s">
        <v>327</v>
      </c>
      <c r="E61" s="3">
        <v>31122</v>
      </c>
      <c r="F61" s="2" t="s">
        <v>38</v>
      </c>
      <c r="G61" s="2" t="s">
        <v>328</v>
      </c>
      <c r="H61" s="2" t="s">
        <v>27</v>
      </c>
      <c r="I61" s="2" t="s">
        <v>329</v>
      </c>
      <c r="J61" s="2">
        <v>32.896999999999998</v>
      </c>
      <c r="K61" s="2">
        <v>-91.741</v>
      </c>
    </row>
    <row r="62" spans="1:11" ht="14.25" customHeight="1" x14ac:dyDescent="0.3">
      <c r="A62" s="2">
        <v>61</v>
      </c>
      <c r="B62" s="2" t="s">
        <v>330</v>
      </c>
      <c r="C62" s="2" t="s">
        <v>331</v>
      </c>
      <c r="D62" s="2" t="s">
        <v>332</v>
      </c>
      <c r="E62" s="3">
        <v>33848</v>
      </c>
      <c r="F62" s="2" t="s">
        <v>38</v>
      </c>
      <c r="G62" s="2" t="s">
        <v>333</v>
      </c>
      <c r="H62" s="2" t="s">
        <v>51</v>
      </c>
      <c r="I62" s="2" t="s">
        <v>334</v>
      </c>
      <c r="J62" s="2">
        <v>51.52</v>
      </c>
      <c r="K62" s="2">
        <v>-7.8E-2</v>
      </c>
    </row>
    <row r="63" spans="1:11" ht="14.25" customHeight="1" x14ac:dyDescent="0.3">
      <c r="A63" s="2">
        <v>62</v>
      </c>
      <c r="B63" s="2" t="s">
        <v>335</v>
      </c>
      <c r="C63" s="2" t="s">
        <v>336</v>
      </c>
      <c r="D63" s="2" t="s">
        <v>337</v>
      </c>
      <c r="E63" s="3">
        <v>36585</v>
      </c>
      <c r="F63" s="2" t="s">
        <v>38</v>
      </c>
      <c r="G63" s="2" t="s">
        <v>338</v>
      </c>
      <c r="H63" s="2" t="s">
        <v>45</v>
      </c>
      <c r="I63" s="2" t="s">
        <v>339</v>
      </c>
      <c r="J63" s="2">
        <v>46.779000000000003</v>
      </c>
      <c r="K63" s="2">
        <v>-74.105999999999995</v>
      </c>
    </row>
    <row r="64" spans="1:11" ht="14.25" customHeight="1" x14ac:dyDescent="0.3">
      <c r="A64" s="2">
        <v>63</v>
      </c>
      <c r="B64" s="2" t="s">
        <v>340</v>
      </c>
      <c r="C64" s="2" t="s">
        <v>341</v>
      </c>
      <c r="D64" s="2" t="s">
        <v>342</v>
      </c>
      <c r="E64" s="3">
        <v>34592</v>
      </c>
      <c r="F64" s="2" t="s">
        <v>38</v>
      </c>
      <c r="G64" s="2" t="s">
        <v>343</v>
      </c>
      <c r="H64" s="2" t="s">
        <v>33</v>
      </c>
      <c r="I64" s="2" t="s">
        <v>344</v>
      </c>
      <c r="J64" s="2">
        <v>36.113</v>
      </c>
      <c r="K64" s="2">
        <v>-99.555000000000007</v>
      </c>
    </row>
    <row r="65" spans="1:11" ht="14.25" customHeight="1" x14ac:dyDescent="0.3">
      <c r="A65" s="2">
        <v>64</v>
      </c>
      <c r="B65" s="2" t="s">
        <v>345</v>
      </c>
      <c r="C65" s="2" t="s">
        <v>346</v>
      </c>
      <c r="D65" s="2" t="s">
        <v>347</v>
      </c>
      <c r="E65" s="3">
        <v>32861</v>
      </c>
      <c r="F65" s="2" t="s">
        <v>38</v>
      </c>
      <c r="G65" s="2" t="s">
        <v>348</v>
      </c>
      <c r="H65" s="2" t="s">
        <v>45</v>
      </c>
      <c r="I65" s="2" t="s">
        <v>349</v>
      </c>
      <c r="J65" s="2">
        <v>46.56</v>
      </c>
      <c r="K65" s="2">
        <v>-71.409000000000006</v>
      </c>
    </row>
    <row r="66" spans="1:11" ht="14.25" customHeight="1" x14ac:dyDescent="0.3">
      <c r="A66" s="2">
        <v>65</v>
      </c>
      <c r="B66" s="2" t="s">
        <v>350</v>
      </c>
      <c r="C66" s="2" t="s">
        <v>351</v>
      </c>
      <c r="D66" s="2" t="s">
        <v>352</v>
      </c>
      <c r="E66" s="3">
        <v>31889</v>
      </c>
      <c r="F66" s="2" t="s">
        <v>25</v>
      </c>
      <c r="G66" s="2" t="s">
        <v>353</v>
      </c>
      <c r="H66" s="2" t="s">
        <v>51</v>
      </c>
      <c r="I66" s="2" t="s">
        <v>354</v>
      </c>
      <c r="J66" s="2">
        <v>51.69</v>
      </c>
      <c r="K66" s="2">
        <v>0.443</v>
      </c>
    </row>
    <row r="67" spans="1:11" ht="14.25" customHeight="1" x14ac:dyDescent="0.3">
      <c r="A67" s="2">
        <v>66</v>
      </c>
      <c r="B67" s="2" t="s">
        <v>355</v>
      </c>
      <c r="C67" s="2" t="s">
        <v>356</v>
      </c>
      <c r="D67" s="2" t="s">
        <v>357</v>
      </c>
      <c r="E67" s="3">
        <v>37107</v>
      </c>
      <c r="G67" s="2" t="s">
        <v>358</v>
      </c>
      <c r="H67" s="2" t="s">
        <v>45</v>
      </c>
      <c r="I67" s="2" t="s">
        <v>359</v>
      </c>
      <c r="J67" s="2">
        <v>50.191000000000003</v>
      </c>
      <c r="K67" s="2">
        <v>-107.473</v>
      </c>
    </row>
    <row r="68" spans="1:11" ht="14.25" customHeight="1" x14ac:dyDescent="0.3">
      <c r="A68" s="2">
        <v>67</v>
      </c>
      <c r="B68" s="2" t="s">
        <v>360</v>
      </c>
      <c r="C68" s="2" t="s">
        <v>361</v>
      </c>
      <c r="D68" s="2" t="s">
        <v>362</v>
      </c>
      <c r="E68" s="3">
        <v>32454</v>
      </c>
      <c r="F68" s="2" t="s">
        <v>25</v>
      </c>
      <c r="G68" s="2" t="s">
        <v>363</v>
      </c>
      <c r="H68" s="2" t="s">
        <v>27</v>
      </c>
      <c r="I68" s="2" t="s">
        <v>364</v>
      </c>
      <c r="J68" s="2">
        <v>35.250999999999998</v>
      </c>
      <c r="K68" s="2">
        <v>-86.802999999999997</v>
      </c>
    </row>
    <row r="69" spans="1:11" ht="14.25" customHeight="1" x14ac:dyDescent="0.3">
      <c r="A69" s="2">
        <v>68</v>
      </c>
      <c r="B69" s="2" t="s">
        <v>365</v>
      </c>
      <c r="C69" s="2" t="s">
        <v>366</v>
      </c>
      <c r="D69" s="2" t="s">
        <v>367</v>
      </c>
      <c r="E69" s="3">
        <v>32418</v>
      </c>
      <c r="F69" s="2" t="s">
        <v>25</v>
      </c>
      <c r="G69" s="2" t="s">
        <v>368</v>
      </c>
      <c r="H69" s="2" t="s">
        <v>27</v>
      </c>
      <c r="I69" s="2" t="s">
        <v>369</v>
      </c>
      <c r="J69" s="2">
        <v>34.350999999999999</v>
      </c>
      <c r="K69" s="2">
        <v>-90.168000000000006</v>
      </c>
    </row>
    <row r="70" spans="1:11" ht="14.25" customHeight="1" x14ac:dyDescent="0.3">
      <c r="A70" s="2">
        <v>69</v>
      </c>
      <c r="B70" s="2" t="s">
        <v>370</v>
      </c>
      <c r="C70" s="2" t="s">
        <v>371</v>
      </c>
      <c r="D70" s="2" t="s">
        <v>372</v>
      </c>
      <c r="E70" s="3">
        <v>34657</v>
      </c>
      <c r="F70" s="2" t="s">
        <v>25</v>
      </c>
      <c r="G70" s="2" t="s">
        <v>373</v>
      </c>
      <c r="H70" s="2" t="s">
        <v>27</v>
      </c>
      <c r="I70" s="2" t="s">
        <v>374</v>
      </c>
      <c r="J70" s="2">
        <v>41.87</v>
      </c>
      <c r="K70" s="2">
        <v>-88.299000000000007</v>
      </c>
    </row>
    <row r="71" spans="1:11" ht="14.25" customHeight="1" x14ac:dyDescent="0.3">
      <c r="A71" s="2">
        <v>70</v>
      </c>
      <c r="B71" s="2" t="s">
        <v>375</v>
      </c>
      <c r="C71" s="2" t="s">
        <v>376</v>
      </c>
      <c r="D71" s="2" t="s">
        <v>377</v>
      </c>
      <c r="E71" s="3">
        <v>33854</v>
      </c>
      <c r="F71" s="2" t="s">
        <v>25</v>
      </c>
      <c r="G71" s="2" t="s">
        <v>378</v>
      </c>
      <c r="H71" s="2" t="s">
        <v>27</v>
      </c>
      <c r="I71" s="2" t="s">
        <v>379</v>
      </c>
      <c r="J71" s="2">
        <v>37.466000000000001</v>
      </c>
      <c r="K71" s="2">
        <v>-85.733999999999995</v>
      </c>
    </row>
    <row r="72" spans="1:11" ht="14.25" customHeight="1" x14ac:dyDescent="0.3">
      <c r="A72" s="2">
        <v>71</v>
      </c>
      <c r="B72" s="2" t="s">
        <v>380</v>
      </c>
      <c r="C72" s="2" t="s">
        <v>381</v>
      </c>
      <c r="D72" s="2" t="s">
        <v>382</v>
      </c>
      <c r="E72" s="3">
        <v>33614</v>
      </c>
      <c r="F72" s="2" t="s">
        <v>38</v>
      </c>
      <c r="G72" s="2" t="s">
        <v>383</v>
      </c>
      <c r="H72" s="2" t="s">
        <v>51</v>
      </c>
      <c r="I72" s="2" t="s">
        <v>384</v>
      </c>
      <c r="J72" s="2">
        <v>51.56</v>
      </c>
      <c r="K72" s="2">
        <v>0.314</v>
      </c>
    </row>
    <row r="73" spans="1:11" ht="14.25" customHeight="1" x14ac:dyDescent="0.3">
      <c r="A73" s="2">
        <v>72</v>
      </c>
      <c r="B73" s="2" t="s">
        <v>385</v>
      </c>
      <c r="C73" s="2" t="s">
        <v>386</v>
      </c>
      <c r="D73" s="2" t="s">
        <v>387</v>
      </c>
      <c r="E73" s="3">
        <v>34905</v>
      </c>
      <c r="F73" s="2" t="s">
        <v>25</v>
      </c>
      <c r="G73" s="2" t="s">
        <v>388</v>
      </c>
      <c r="H73" s="2" t="s">
        <v>51</v>
      </c>
      <c r="I73" s="2" t="s">
        <v>389</v>
      </c>
      <c r="J73" s="2">
        <v>51.481000000000002</v>
      </c>
      <c r="K73" s="2">
        <v>0.48299999999999998</v>
      </c>
    </row>
    <row r="74" spans="1:11" ht="14.25" customHeight="1" x14ac:dyDescent="0.3">
      <c r="A74" s="2">
        <v>73</v>
      </c>
      <c r="B74" s="2" t="s">
        <v>390</v>
      </c>
      <c r="C74" s="2" t="s">
        <v>391</v>
      </c>
      <c r="D74" s="2" t="s">
        <v>392</v>
      </c>
      <c r="E74" s="3">
        <v>34381</v>
      </c>
      <c r="F74" s="2" t="s">
        <v>38</v>
      </c>
      <c r="G74" s="2" t="s">
        <v>393</v>
      </c>
      <c r="H74" s="2" t="s">
        <v>51</v>
      </c>
      <c r="I74" s="2" t="s">
        <v>394</v>
      </c>
      <c r="J74" s="2">
        <v>51.418999999999997</v>
      </c>
      <c r="K74" s="2">
        <v>-0.23799999999999999</v>
      </c>
    </row>
    <row r="75" spans="1:11" ht="14.25" customHeight="1" x14ac:dyDescent="0.3">
      <c r="A75" s="2">
        <v>74</v>
      </c>
      <c r="B75" s="2" t="s">
        <v>395</v>
      </c>
      <c r="C75" s="2" t="s">
        <v>396</v>
      </c>
      <c r="D75" s="2" t="s">
        <v>397</v>
      </c>
      <c r="E75" s="3">
        <v>33829</v>
      </c>
      <c r="F75" s="2" t="s">
        <v>38</v>
      </c>
      <c r="G75" s="2" t="s">
        <v>398</v>
      </c>
      <c r="H75" s="2" t="s">
        <v>27</v>
      </c>
      <c r="I75" s="2" t="s">
        <v>399</v>
      </c>
      <c r="J75" s="2">
        <v>35.259</v>
      </c>
      <c r="K75" s="2">
        <v>-89.590999999999994</v>
      </c>
    </row>
    <row r="76" spans="1:11" ht="14.25" customHeight="1" x14ac:dyDescent="0.3">
      <c r="A76" s="2">
        <v>75</v>
      </c>
      <c r="B76" s="2" t="s">
        <v>400</v>
      </c>
      <c r="C76" s="2" t="s">
        <v>401</v>
      </c>
      <c r="D76" s="2" t="s">
        <v>402</v>
      </c>
      <c r="E76" s="3">
        <v>36731</v>
      </c>
      <c r="F76" s="2" t="s">
        <v>25</v>
      </c>
      <c r="G76" s="2" t="s">
        <v>403</v>
      </c>
      <c r="H76" s="2" t="s">
        <v>45</v>
      </c>
      <c r="I76" s="2" t="s">
        <v>404</v>
      </c>
      <c r="J76" s="2">
        <v>50.722999999999999</v>
      </c>
      <c r="K76" s="2">
        <v>-108.227</v>
      </c>
    </row>
    <row r="77" spans="1:11" ht="14.25" customHeight="1" x14ac:dyDescent="0.3">
      <c r="A77" s="2">
        <v>76</v>
      </c>
      <c r="B77" s="2" t="s">
        <v>405</v>
      </c>
      <c r="C77" s="2" t="s">
        <v>406</v>
      </c>
      <c r="D77" s="2" t="s">
        <v>407</v>
      </c>
      <c r="E77" s="3">
        <v>36340</v>
      </c>
      <c r="F77" s="2" t="s">
        <v>38</v>
      </c>
      <c r="G77" s="2" t="s">
        <v>408</v>
      </c>
      <c r="H77" s="2" t="s">
        <v>27</v>
      </c>
      <c r="I77" s="2" t="s">
        <v>409</v>
      </c>
      <c r="J77" s="2">
        <v>43.101999999999997</v>
      </c>
      <c r="K77" s="2">
        <v>-74.245000000000005</v>
      </c>
    </row>
    <row r="78" spans="1:11" ht="14.25" customHeight="1" x14ac:dyDescent="0.3">
      <c r="A78" s="2">
        <v>77</v>
      </c>
      <c r="B78" s="2" t="s">
        <v>410</v>
      </c>
      <c r="C78" s="2" t="s">
        <v>411</v>
      </c>
      <c r="D78" s="2" t="s">
        <v>412</v>
      </c>
      <c r="E78" s="3">
        <v>30550</v>
      </c>
      <c r="G78" s="2" t="s">
        <v>413</v>
      </c>
      <c r="H78" s="2" t="s">
        <v>51</v>
      </c>
      <c r="I78" s="2" t="s">
        <v>414</v>
      </c>
      <c r="J78" s="2">
        <v>51.305999999999997</v>
      </c>
      <c r="K78" s="2">
        <v>0.13300000000000001</v>
      </c>
    </row>
    <row r="79" spans="1:11" ht="14.25" customHeight="1" x14ac:dyDescent="0.3">
      <c r="A79" s="2">
        <v>78</v>
      </c>
      <c r="B79" s="2" t="s">
        <v>415</v>
      </c>
      <c r="C79" s="2" t="s">
        <v>416</v>
      </c>
      <c r="D79" s="2" t="s">
        <v>417</v>
      </c>
      <c r="E79" s="3">
        <v>32177</v>
      </c>
      <c r="F79" s="2" t="s">
        <v>25</v>
      </c>
      <c r="G79" s="2" t="s">
        <v>418</v>
      </c>
      <c r="H79" s="2" t="s">
        <v>45</v>
      </c>
      <c r="I79" s="2" t="s">
        <v>419</v>
      </c>
      <c r="J79" s="2">
        <v>45.683999999999997</v>
      </c>
      <c r="K79" s="2">
        <v>-74.516999999999996</v>
      </c>
    </row>
    <row r="80" spans="1:11" ht="14.25" customHeight="1" x14ac:dyDescent="0.3">
      <c r="A80" s="2">
        <v>79</v>
      </c>
      <c r="B80" s="2" t="s">
        <v>420</v>
      </c>
      <c r="C80" s="2" t="s">
        <v>421</v>
      </c>
      <c r="D80" s="2" t="s">
        <v>422</v>
      </c>
      <c r="E80" s="3">
        <v>38323</v>
      </c>
      <c r="F80" s="2" t="s">
        <v>38</v>
      </c>
      <c r="G80" s="2" t="s">
        <v>423</v>
      </c>
      <c r="H80" s="2" t="s">
        <v>51</v>
      </c>
      <c r="I80" s="2" t="s">
        <v>424</v>
      </c>
      <c r="J80" s="2">
        <v>51.515999999999998</v>
      </c>
      <c r="K80" s="2">
        <v>-0.26500000000000001</v>
      </c>
    </row>
    <row r="81" spans="1:11" ht="14.25" customHeight="1" x14ac:dyDescent="0.3">
      <c r="A81" s="2">
        <v>80</v>
      </c>
      <c r="B81" s="2" t="s">
        <v>425</v>
      </c>
      <c r="C81" s="2" t="s">
        <v>426</v>
      </c>
      <c r="D81" s="2" t="s">
        <v>427</v>
      </c>
      <c r="E81" s="3">
        <v>34657</v>
      </c>
      <c r="F81" s="2" t="s">
        <v>25</v>
      </c>
      <c r="G81" s="2" t="s">
        <v>428</v>
      </c>
      <c r="H81" s="2" t="s">
        <v>45</v>
      </c>
      <c r="I81" s="2" t="s">
        <v>429</v>
      </c>
      <c r="J81" s="2">
        <v>52.042999999999999</v>
      </c>
      <c r="K81" s="2">
        <v>-112.273</v>
      </c>
    </row>
    <row r="82" spans="1:11" ht="14.25" customHeight="1" x14ac:dyDescent="0.3">
      <c r="A82" s="2">
        <v>81</v>
      </c>
      <c r="B82" s="2" t="s">
        <v>430</v>
      </c>
      <c r="C82" s="2" t="s">
        <v>431</v>
      </c>
      <c r="D82" s="2" t="s">
        <v>432</v>
      </c>
      <c r="E82" s="3">
        <v>32923</v>
      </c>
      <c r="F82" s="2" t="s">
        <v>25</v>
      </c>
      <c r="G82" s="2" t="s">
        <v>433</v>
      </c>
      <c r="H82" s="2" t="s">
        <v>45</v>
      </c>
      <c r="I82" s="2" t="s">
        <v>434</v>
      </c>
      <c r="J82" s="2">
        <v>45.345999999999997</v>
      </c>
      <c r="K82" s="2">
        <v>-74.691999999999993</v>
      </c>
    </row>
    <row r="83" spans="1:11" ht="14.25" customHeight="1" x14ac:dyDescent="0.3">
      <c r="A83" s="2">
        <v>82</v>
      </c>
      <c r="B83" s="2" t="s">
        <v>435</v>
      </c>
      <c r="C83" s="2" t="s">
        <v>436</v>
      </c>
      <c r="D83" s="2" t="s">
        <v>437</v>
      </c>
      <c r="E83" s="3">
        <v>37238</v>
      </c>
      <c r="G83" s="2" t="s">
        <v>438</v>
      </c>
      <c r="H83" s="2" t="s">
        <v>45</v>
      </c>
      <c r="I83" s="2" t="s">
        <v>439</v>
      </c>
      <c r="J83" s="2">
        <v>53.429000000000002</v>
      </c>
      <c r="K83" s="2">
        <v>-119.93600000000001</v>
      </c>
    </row>
    <row r="84" spans="1:11" ht="14.25" customHeight="1" x14ac:dyDescent="0.3">
      <c r="A84" s="2">
        <v>83</v>
      </c>
      <c r="B84" s="2" t="s">
        <v>440</v>
      </c>
      <c r="C84" s="2" t="s">
        <v>441</v>
      </c>
      <c r="D84" s="2" t="s">
        <v>442</v>
      </c>
      <c r="E84" s="3">
        <v>36882</v>
      </c>
      <c r="F84" s="2" t="s">
        <v>38</v>
      </c>
      <c r="G84" s="2" t="s">
        <v>443</v>
      </c>
      <c r="H84" s="2" t="s">
        <v>27</v>
      </c>
      <c r="I84" s="2" t="s">
        <v>444</v>
      </c>
      <c r="J84" s="2">
        <v>36.533999999999999</v>
      </c>
      <c r="K84" s="2">
        <v>-99.584999999999994</v>
      </c>
    </row>
    <row r="85" spans="1:11" ht="14.25" customHeight="1" x14ac:dyDescent="0.3">
      <c r="A85" s="2">
        <v>84</v>
      </c>
      <c r="B85" s="2" t="s">
        <v>445</v>
      </c>
      <c r="C85" s="2" t="s">
        <v>446</v>
      </c>
      <c r="D85" s="2" t="s">
        <v>447</v>
      </c>
      <c r="E85" s="3">
        <v>35315</v>
      </c>
      <c r="F85" s="2" t="s">
        <v>38</v>
      </c>
      <c r="G85" s="2" t="s">
        <v>448</v>
      </c>
      <c r="H85" s="2" t="s">
        <v>51</v>
      </c>
      <c r="I85" s="2" t="s">
        <v>449</v>
      </c>
      <c r="J85" s="2">
        <v>51.66</v>
      </c>
      <c r="K85" s="2">
        <v>0.36899999999999999</v>
      </c>
    </row>
    <row r="86" spans="1:11" ht="14.25" customHeight="1" x14ac:dyDescent="0.3">
      <c r="A86" s="2">
        <v>85</v>
      </c>
      <c r="B86" s="2" t="s">
        <v>450</v>
      </c>
      <c r="C86" s="2" t="s">
        <v>451</v>
      </c>
      <c r="D86" s="2" t="s">
        <v>452</v>
      </c>
      <c r="E86" s="3">
        <v>34087</v>
      </c>
      <c r="F86" s="2" t="s">
        <v>25</v>
      </c>
      <c r="G86" s="2" t="s">
        <v>453</v>
      </c>
      <c r="H86" s="2" t="s">
        <v>45</v>
      </c>
      <c r="I86" s="2" t="s">
        <v>454</v>
      </c>
      <c r="J86" s="2">
        <v>54.058</v>
      </c>
      <c r="K86" s="2">
        <v>-110.127</v>
      </c>
    </row>
    <row r="87" spans="1:11" ht="14.25" customHeight="1" x14ac:dyDescent="0.3">
      <c r="A87" s="2">
        <v>86</v>
      </c>
      <c r="B87" s="2" t="s">
        <v>455</v>
      </c>
      <c r="C87" s="2" t="s">
        <v>456</v>
      </c>
      <c r="D87" s="2" t="s">
        <v>457</v>
      </c>
      <c r="E87" s="3">
        <v>34436</v>
      </c>
      <c r="F87" s="2" t="s">
        <v>25</v>
      </c>
      <c r="G87" s="2" t="s">
        <v>458</v>
      </c>
      <c r="H87" s="2" t="s">
        <v>51</v>
      </c>
      <c r="I87" s="2" t="s">
        <v>459</v>
      </c>
      <c r="J87" s="2">
        <v>51.759</v>
      </c>
      <c r="K87" s="2">
        <v>0.43099999999999999</v>
      </c>
    </row>
    <row r="88" spans="1:11" ht="14.25" customHeight="1" x14ac:dyDescent="0.3">
      <c r="A88" s="2">
        <v>87</v>
      </c>
      <c r="B88" s="2" t="s">
        <v>460</v>
      </c>
      <c r="C88" s="2" t="s">
        <v>461</v>
      </c>
      <c r="D88" s="2" t="s">
        <v>462</v>
      </c>
      <c r="E88" s="3">
        <v>31084</v>
      </c>
      <c r="F88" s="2" t="s">
        <v>25</v>
      </c>
      <c r="G88" s="2" t="s">
        <v>463</v>
      </c>
      <c r="H88" s="2" t="s">
        <v>45</v>
      </c>
      <c r="I88" s="2" t="s">
        <v>464</v>
      </c>
      <c r="J88" s="2">
        <v>47.075000000000003</v>
      </c>
      <c r="K88" s="2">
        <v>-75.754999999999995</v>
      </c>
    </row>
    <row r="89" spans="1:11" ht="14.25" customHeight="1" x14ac:dyDescent="0.3">
      <c r="A89" s="2">
        <v>88</v>
      </c>
      <c r="B89" s="2" t="s">
        <v>465</v>
      </c>
      <c r="C89" s="2" t="s">
        <v>466</v>
      </c>
      <c r="D89" s="2" t="s">
        <v>467</v>
      </c>
      <c r="E89" s="3">
        <v>25913</v>
      </c>
      <c r="F89" s="2" t="s">
        <v>38</v>
      </c>
      <c r="G89" s="2" t="s">
        <v>468</v>
      </c>
      <c r="H89" s="2" t="s">
        <v>45</v>
      </c>
      <c r="I89" s="2" t="s">
        <v>469</v>
      </c>
      <c r="J89" s="2">
        <v>45.444000000000003</v>
      </c>
      <c r="K89" s="2">
        <v>-71.950999999999993</v>
      </c>
    </row>
    <row r="90" spans="1:11" ht="14.25" customHeight="1" x14ac:dyDescent="0.3">
      <c r="A90" s="2">
        <v>89</v>
      </c>
      <c r="B90" s="2" t="s">
        <v>470</v>
      </c>
      <c r="C90" s="2" t="s">
        <v>471</v>
      </c>
      <c r="D90" s="2" t="s">
        <v>472</v>
      </c>
      <c r="E90" s="3">
        <v>34507</v>
      </c>
      <c r="F90" s="2" t="s">
        <v>25</v>
      </c>
      <c r="G90" s="2" t="s">
        <v>473</v>
      </c>
      <c r="H90" s="2" t="s">
        <v>27</v>
      </c>
      <c r="I90" s="2" t="s">
        <v>474</v>
      </c>
      <c r="J90" s="2">
        <v>35.86</v>
      </c>
      <c r="K90" s="2">
        <v>-84.739000000000004</v>
      </c>
    </row>
    <row r="91" spans="1:11" ht="14.25" customHeight="1" x14ac:dyDescent="0.3">
      <c r="A91" s="2">
        <v>90</v>
      </c>
      <c r="B91" s="2" t="s">
        <v>475</v>
      </c>
      <c r="C91" s="2" t="s">
        <v>476</v>
      </c>
      <c r="D91" s="2" t="s">
        <v>477</v>
      </c>
      <c r="E91" s="3">
        <v>35421</v>
      </c>
      <c r="F91" s="2" t="s">
        <v>25</v>
      </c>
      <c r="G91" s="2" t="s">
        <v>478</v>
      </c>
      <c r="H91" s="2" t="s">
        <v>45</v>
      </c>
      <c r="I91" s="2" t="s">
        <v>479</v>
      </c>
      <c r="J91" s="2">
        <v>45.59</v>
      </c>
      <c r="K91" s="2">
        <v>-73.108000000000004</v>
      </c>
    </row>
    <row r="92" spans="1:11" ht="14.25" customHeight="1" x14ac:dyDescent="0.3">
      <c r="A92" s="2">
        <v>91</v>
      </c>
      <c r="B92" s="2" t="s">
        <v>480</v>
      </c>
      <c r="C92" s="2" t="s">
        <v>481</v>
      </c>
      <c r="D92" s="2" t="s">
        <v>482</v>
      </c>
      <c r="E92" s="3">
        <v>31798</v>
      </c>
      <c r="G92" s="2" t="s">
        <v>483</v>
      </c>
      <c r="H92" s="2" t="s">
        <v>51</v>
      </c>
      <c r="I92" s="2" t="s">
        <v>484</v>
      </c>
      <c r="J92" s="2">
        <v>51.308999999999997</v>
      </c>
      <c r="K92" s="2">
        <v>0.26400000000000001</v>
      </c>
    </row>
    <row r="93" spans="1:11" ht="14.25" customHeight="1" x14ac:dyDescent="0.3">
      <c r="A93" s="2">
        <v>92</v>
      </c>
      <c r="B93" s="2" t="s">
        <v>485</v>
      </c>
      <c r="C93" s="2" t="s">
        <v>486</v>
      </c>
      <c r="D93" s="2" t="s">
        <v>487</v>
      </c>
      <c r="E93" s="3">
        <v>36559</v>
      </c>
      <c r="G93" s="2" t="s">
        <v>488</v>
      </c>
      <c r="H93" s="2" t="s">
        <v>45</v>
      </c>
      <c r="I93" s="2" t="s">
        <v>489</v>
      </c>
      <c r="J93" s="2">
        <v>46.332000000000001</v>
      </c>
      <c r="K93" s="2">
        <v>-72.028000000000006</v>
      </c>
    </row>
    <row r="94" spans="1:11" ht="14.25" customHeight="1" x14ac:dyDescent="0.3">
      <c r="A94" s="2">
        <v>93</v>
      </c>
      <c r="B94" s="2" t="s">
        <v>490</v>
      </c>
      <c r="C94" s="2" t="s">
        <v>491</v>
      </c>
      <c r="D94" s="2" t="s">
        <v>492</v>
      </c>
      <c r="E94" s="3">
        <v>31953</v>
      </c>
      <c r="F94" s="2" t="s">
        <v>38</v>
      </c>
      <c r="G94" s="2" t="s">
        <v>493</v>
      </c>
      <c r="H94" s="2" t="s">
        <v>27</v>
      </c>
      <c r="I94" s="2" t="s">
        <v>494</v>
      </c>
      <c r="J94" s="2">
        <v>32.834000000000003</v>
      </c>
      <c r="K94" s="2">
        <v>-86.841999999999999</v>
      </c>
    </row>
    <row r="95" spans="1:11" ht="14.25" customHeight="1" x14ac:dyDescent="0.3">
      <c r="A95" s="2">
        <v>94</v>
      </c>
      <c r="B95" s="2" t="s">
        <v>495</v>
      </c>
      <c r="C95" s="2" t="s">
        <v>496</v>
      </c>
      <c r="D95" s="2" t="s">
        <v>497</v>
      </c>
      <c r="E95" s="3">
        <v>36374</v>
      </c>
      <c r="F95" s="2" t="s">
        <v>38</v>
      </c>
      <c r="G95" s="2" t="s">
        <v>498</v>
      </c>
      <c r="H95" s="2" t="s">
        <v>51</v>
      </c>
      <c r="I95" s="2" t="s">
        <v>499</v>
      </c>
      <c r="J95" s="2">
        <v>51.58</v>
      </c>
      <c r="K95" s="2">
        <v>-0.32500000000000001</v>
      </c>
    </row>
    <row r="96" spans="1:11" ht="14.25" customHeight="1" x14ac:dyDescent="0.3">
      <c r="A96" s="2">
        <v>95</v>
      </c>
      <c r="B96" s="2" t="s">
        <v>500</v>
      </c>
      <c r="C96" s="2" t="s">
        <v>501</v>
      </c>
      <c r="D96" s="2" t="s">
        <v>502</v>
      </c>
      <c r="E96" s="3">
        <v>32179</v>
      </c>
      <c r="G96" s="2" t="s">
        <v>503</v>
      </c>
      <c r="H96" s="2" t="s">
        <v>45</v>
      </c>
      <c r="I96" s="2" t="s">
        <v>504</v>
      </c>
      <c r="J96" s="2">
        <v>53.213000000000001</v>
      </c>
      <c r="K96" s="2">
        <v>-118.98099999999999</v>
      </c>
    </row>
    <row r="97" spans="1:11" ht="14.25" customHeight="1" x14ac:dyDescent="0.3">
      <c r="A97" s="2">
        <v>96</v>
      </c>
      <c r="B97" s="2" t="s">
        <v>505</v>
      </c>
      <c r="C97" s="2" t="s">
        <v>506</v>
      </c>
      <c r="D97" s="2" t="s">
        <v>507</v>
      </c>
      <c r="E97" s="3">
        <v>36641</v>
      </c>
      <c r="F97" s="2" t="s">
        <v>38</v>
      </c>
      <c r="G97" s="2" t="s">
        <v>508</v>
      </c>
      <c r="H97" s="2" t="s">
        <v>45</v>
      </c>
      <c r="I97" s="2" t="s">
        <v>509</v>
      </c>
      <c r="J97" s="2">
        <v>45.816000000000003</v>
      </c>
      <c r="K97" s="2">
        <v>-74.204999999999998</v>
      </c>
    </row>
    <row r="98" spans="1:11" ht="14.25" customHeight="1" x14ac:dyDescent="0.3">
      <c r="A98" s="2">
        <v>97</v>
      </c>
      <c r="B98" s="2" t="s">
        <v>510</v>
      </c>
      <c r="C98" s="2" t="s">
        <v>511</v>
      </c>
      <c r="D98" s="2" t="s">
        <v>512</v>
      </c>
      <c r="E98" s="3">
        <v>36535</v>
      </c>
      <c r="G98" s="2" t="s">
        <v>513</v>
      </c>
      <c r="H98" s="2" t="s">
        <v>27</v>
      </c>
      <c r="I98" s="2" t="s">
        <v>514</v>
      </c>
      <c r="J98" s="2">
        <v>38.668999999999997</v>
      </c>
      <c r="K98" s="2">
        <v>-80.906000000000006</v>
      </c>
    </row>
    <row r="99" spans="1:11" ht="14.25" customHeight="1" x14ac:dyDescent="0.3">
      <c r="A99" s="2">
        <v>98</v>
      </c>
      <c r="B99" s="2" t="s">
        <v>515</v>
      </c>
      <c r="C99" s="2" t="s">
        <v>516</v>
      </c>
      <c r="D99" s="2" t="s">
        <v>517</v>
      </c>
      <c r="E99" s="3">
        <v>38052</v>
      </c>
      <c r="F99" s="2" t="s">
        <v>25</v>
      </c>
      <c r="G99" s="2" t="s">
        <v>518</v>
      </c>
      <c r="H99" s="2" t="s">
        <v>33</v>
      </c>
      <c r="I99" s="2" t="s">
        <v>519</v>
      </c>
      <c r="J99" s="2">
        <v>33.845999999999997</v>
      </c>
      <c r="K99" s="2">
        <v>-98.772999999999996</v>
      </c>
    </row>
    <row r="100" spans="1:11" ht="14.25" customHeight="1" x14ac:dyDescent="0.3">
      <c r="A100" s="2">
        <v>99</v>
      </c>
      <c r="B100" s="2" t="s">
        <v>520</v>
      </c>
      <c r="C100" s="2" t="s">
        <v>521</v>
      </c>
      <c r="D100" s="2" t="s">
        <v>522</v>
      </c>
      <c r="E100" s="3">
        <v>32548</v>
      </c>
      <c r="F100" s="2" t="s">
        <v>38</v>
      </c>
      <c r="G100" s="2" t="s">
        <v>523</v>
      </c>
      <c r="H100" s="2" t="s">
        <v>33</v>
      </c>
      <c r="I100" s="2" t="s">
        <v>524</v>
      </c>
      <c r="J100" s="2">
        <v>30.751000000000001</v>
      </c>
      <c r="K100" s="2">
        <v>-96.771000000000001</v>
      </c>
    </row>
    <row r="101" spans="1:11" ht="14.25" customHeight="1" x14ac:dyDescent="0.3">
      <c r="A101" s="2">
        <v>100</v>
      </c>
      <c r="B101" s="2" t="s">
        <v>525</v>
      </c>
      <c r="C101" s="2" t="s">
        <v>526</v>
      </c>
      <c r="D101" s="2" t="s">
        <v>527</v>
      </c>
      <c r="E101" s="3">
        <v>31384</v>
      </c>
      <c r="F101" s="2" t="s">
        <v>25</v>
      </c>
      <c r="G101" s="2" t="s">
        <v>528</v>
      </c>
      <c r="H101" s="2" t="s">
        <v>27</v>
      </c>
      <c r="I101" s="2" t="s">
        <v>529</v>
      </c>
      <c r="J101" s="2">
        <v>30.562999999999999</v>
      </c>
      <c r="K101" s="2">
        <v>-92.412999999999997</v>
      </c>
    </row>
    <row r="102" spans="1:11" ht="14.25" customHeight="1" x14ac:dyDescent="0.3">
      <c r="A102" s="2">
        <v>101</v>
      </c>
      <c r="B102" s="2" t="s">
        <v>530</v>
      </c>
      <c r="C102" s="2" t="s">
        <v>531</v>
      </c>
      <c r="D102" s="2" t="s">
        <v>532</v>
      </c>
      <c r="E102" s="3">
        <v>37250</v>
      </c>
      <c r="F102" s="2" t="s">
        <v>38</v>
      </c>
      <c r="G102" s="2" t="s">
        <v>533</v>
      </c>
      <c r="H102" s="2" t="s">
        <v>27</v>
      </c>
      <c r="I102" s="2" t="s">
        <v>534</v>
      </c>
      <c r="J102" s="2">
        <v>32.991999999999997</v>
      </c>
      <c r="K102" s="2">
        <v>-86.191000000000003</v>
      </c>
    </row>
    <row r="103" spans="1:11" ht="14.25" customHeight="1" x14ac:dyDescent="0.3">
      <c r="A103" s="2">
        <v>102</v>
      </c>
      <c r="B103" s="2" t="s">
        <v>535</v>
      </c>
      <c r="C103" s="2" t="s">
        <v>536</v>
      </c>
      <c r="D103" s="2" t="s">
        <v>537</v>
      </c>
      <c r="E103" s="3">
        <v>36287</v>
      </c>
      <c r="F103" s="2" t="s">
        <v>25</v>
      </c>
      <c r="G103" s="2" t="s">
        <v>538</v>
      </c>
      <c r="H103" s="2" t="s">
        <v>51</v>
      </c>
      <c r="I103" s="2" t="s">
        <v>539</v>
      </c>
      <c r="J103" s="2">
        <v>51.7</v>
      </c>
      <c r="K103" s="2">
        <v>-0.56100000000000005</v>
      </c>
    </row>
    <row r="104" spans="1:11" ht="14.25" customHeight="1" x14ac:dyDescent="0.3">
      <c r="A104" s="2">
        <v>103</v>
      </c>
      <c r="B104" s="2" t="s">
        <v>540</v>
      </c>
      <c r="C104" s="2" t="s">
        <v>541</v>
      </c>
      <c r="D104" s="2" t="s">
        <v>542</v>
      </c>
      <c r="E104" s="3">
        <v>31982</v>
      </c>
      <c r="F104" s="2" t="s">
        <v>38</v>
      </c>
      <c r="G104" s="2" t="s">
        <v>543</v>
      </c>
      <c r="H104" s="2" t="s">
        <v>57</v>
      </c>
      <c r="I104" s="2" t="s">
        <v>544</v>
      </c>
      <c r="J104" s="2">
        <v>41.302999999999997</v>
      </c>
      <c r="K104" s="2">
        <v>-74.587999999999994</v>
      </c>
    </row>
    <row r="105" spans="1:11" ht="14.25" customHeight="1" x14ac:dyDescent="0.3">
      <c r="A105" s="2">
        <v>104</v>
      </c>
      <c r="B105" s="2" t="s">
        <v>545</v>
      </c>
      <c r="C105" s="2" t="s">
        <v>546</v>
      </c>
      <c r="D105" s="2" t="s">
        <v>547</v>
      </c>
      <c r="E105" s="3">
        <v>31129</v>
      </c>
      <c r="F105" s="2" t="s">
        <v>25</v>
      </c>
      <c r="G105" s="2" t="s">
        <v>548</v>
      </c>
      <c r="H105" s="2" t="s">
        <v>45</v>
      </c>
      <c r="I105" s="2" t="s">
        <v>549</v>
      </c>
      <c r="J105" s="2">
        <v>46.375</v>
      </c>
      <c r="K105" s="2">
        <v>-72.317999999999998</v>
      </c>
    </row>
    <row r="106" spans="1:11" ht="14.25" customHeight="1" x14ac:dyDescent="0.3">
      <c r="A106" s="2">
        <v>105</v>
      </c>
      <c r="B106" s="2" t="s">
        <v>550</v>
      </c>
      <c r="C106" s="2" t="s">
        <v>136</v>
      </c>
      <c r="D106" s="2" t="s">
        <v>551</v>
      </c>
      <c r="E106" s="3">
        <v>38329</v>
      </c>
      <c r="F106" s="2" t="s">
        <v>38</v>
      </c>
      <c r="G106" s="2" t="s">
        <v>552</v>
      </c>
      <c r="H106" s="2" t="s">
        <v>51</v>
      </c>
      <c r="I106" s="2" t="s">
        <v>553</v>
      </c>
      <c r="J106" s="2">
        <v>51.561</v>
      </c>
      <c r="K106" s="2">
        <v>0.17100000000000001</v>
      </c>
    </row>
    <row r="107" spans="1:11" ht="14.25" customHeight="1" x14ac:dyDescent="0.3">
      <c r="A107" s="2">
        <v>106</v>
      </c>
      <c r="B107" s="2" t="s">
        <v>554</v>
      </c>
      <c r="C107" s="2" t="s">
        <v>555</v>
      </c>
      <c r="D107" s="2" t="s">
        <v>556</v>
      </c>
      <c r="E107" s="3">
        <v>37547</v>
      </c>
      <c r="F107" s="2" t="s">
        <v>25</v>
      </c>
      <c r="G107" s="2" t="s">
        <v>557</v>
      </c>
      <c r="H107" s="2" t="s">
        <v>45</v>
      </c>
      <c r="I107" s="2" t="s">
        <v>558</v>
      </c>
      <c r="J107" s="2">
        <v>49.877000000000002</v>
      </c>
      <c r="K107" s="2">
        <v>-112.26</v>
      </c>
    </row>
    <row r="108" spans="1:11" ht="14.25" customHeight="1" x14ac:dyDescent="0.3">
      <c r="A108" s="2">
        <v>107</v>
      </c>
      <c r="B108" s="2" t="s">
        <v>559</v>
      </c>
      <c r="C108" s="2" t="s">
        <v>560</v>
      </c>
      <c r="D108" s="2" t="s">
        <v>561</v>
      </c>
      <c r="E108" s="3">
        <v>37331</v>
      </c>
      <c r="F108" s="2" t="s">
        <v>38</v>
      </c>
      <c r="G108" s="2" t="s">
        <v>562</v>
      </c>
      <c r="H108" s="2" t="s">
        <v>51</v>
      </c>
      <c r="I108" s="2" t="s">
        <v>563</v>
      </c>
      <c r="J108" s="2">
        <v>51.716999999999999</v>
      </c>
      <c r="K108" s="2">
        <v>0.27500000000000002</v>
      </c>
    </row>
    <row r="109" spans="1:11" ht="14.25" customHeight="1" x14ac:dyDescent="0.3">
      <c r="A109" s="2">
        <v>108</v>
      </c>
      <c r="B109" s="2" t="s">
        <v>564</v>
      </c>
      <c r="C109" s="2" t="s">
        <v>565</v>
      </c>
      <c r="D109" s="2" t="s">
        <v>566</v>
      </c>
      <c r="E109" s="3">
        <v>35087</v>
      </c>
      <c r="F109" s="2" t="s">
        <v>25</v>
      </c>
      <c r="G109" s="2" t="s">
        <v>567</v>
      </c>
      <c r="H109" s="2" t="s">
        <v>51</v>
      </c>
      <c r="I109" s="2" t="s">
        <v>568</v>
      </c>
      <c r="J109" s="2">
        <v>51.578000000000003</v>
      </c>
      <c r="K109" s="2">
        <v>0.153</v>
      </c>
    </row>
    <row r="110" spans="1:11" ht="14.25" customHeight="1" x14ac:dyDescent="0.3">
      <c r="A110" s="2">
        <v>109</v>
      </c>
      <c r="B110" s="2" t="s">
        <v>569</v>
      </c>
      <c r="C110" s="2" t="s">
        <v>570</v>
      </c>
      <c r="D110" s="2" t="s">
        <v>571</v>
      </c>
      <c r="E110" s="3">
        <v>37107</v>
      </c>
      <c r="F110" s="2" t="s">
        <v>38</v>
      </c>
      <c r="G110" s="2" t="s">
        <v>572</v>
      </c>
      <c r="H110" s="2" t="s">
        <v>27</v>
      </c>
      <c r="I110" s="2" t="s">
        <v>573</v>
      </c>
      <c r="J110" s="2">
        <v>42.808</v>
      </c>
      <c r="K110" s="2">
        <v>-98.742000000000004</v>
      </c>
    </row>
    <row r="111" spans="1:11" ht="14.25" customHeight="1" x14ac:dyDescent="0.3">
      <c r="A111" s="2">
        <v>110</v>
      </c>
      <c r="B111" s="2" t="s">
        <v>574</v>
      </c>
      <c r="C111" s="2" t="s">
        <v>575</v>
      </c>
      <c r="D111" s="2" t="s">
        <v>576</v>
      </c>
      <c r="E111" s="3">
        <v>36448</v>
      </c>
      <c r="F111" s="2" t="s">
        <v>38</v>
      </c>
      <c r="G111" s="2" t="s">
        <v>577</v>
      </c>
      <c r="H111" s="2" t="s">
        <v>27</v>
      </c>
      <c r="I111" s="2" t="s">
        <v>578</v>
      </c>
      <c r="J111" s="2">
        <v>38.829000000000001</v>
      </c>
      <c r="K111" s="2">
        <v>-89.061999999999998</v>
      </c>
    </row>
    <row r="112" spans="1:11" ht="14.25" customHeight="1" x14ac:dyDescent="0.3">
      <c r="A112" s="2">
        <v>111</v>
      </c>
      <c r="B112" s="2" t="s">
        <v>579</v>
      </c>
      <c r="C112" s="2" t="s">
        <v>580</v>
      </c>
      <c r="D112" s="2" t="s">
        <v>581</v>
      </c>
      <c r="E112" s="3">
        <v>36013</v>
      </c>
      <c r="F112" s="2" t="s">
        <v>38</v>
      </c>
      <c r="G112" s="2" t="s">
        <v>582</v>
      </c>
      <c r="H112" s="2" t="s">
        <v>27</v>
      </c>
      <c r="I112" s="2" t="s">
        <v>583</v>
      </c>
      <c r="J112" s="2">
        <v>41.201999999999998</v>
      </c>
      <c r="K112" s="2">
        <v>-78.296999999999997</v>
      </c>
    </row>
    <row r="113" spans="1:11" ht="14.25" customHeight="1" x14ac:dyDescent="0.3">
      <c r="A113" s="2">
        <v>112</v>
      </c>
      <c r="B113" s="2" t="s">
        <v>584</v>
      </c>
      <c r="C113" s="2" t="s">
        <v>585</v>
      </c>
      <c r="D113" s="2" t="s">
        <v>586</v>
      </c>
      <c r="E113" s="3">
        <v>32166</v>
      </c>
      <c r="F113" s="2" t="s">
        <v>38</v>
      </c>
      <c r="G113" s="2" t="s">
        <v>587</v>
      </c>
      <c r="H113" s="2" t="s">
        <v>45</v>
      </c>
      <c r="I113" s="2" t="s">
        <v>588</v>
      </c>
      <c r="J113" s="2">
        <v>52.555999999999997</v>
      </c>
      <c r="K113" s="2">
        <v>-122.196</v>
      </c>
    </row>
    <row r="114" spans="1:11" ht="14.25" customHeight="1" x14ac:dyDescent="0.3">
      <c r="A114" s="2">
        <v>113</v>
      </c>
      <c r="B114" s="2" t="s">
        <v>589</v>
      </c>
      <c r="C114" s="2" t="s">
        <v>590</v>
      </c>
      <c r="D114" s="2" t="s">
        <v>591</v>
      </c>
      <c r="E114" s="3">
        <v>35648</v>
      </c>
      <c r="F114" s="2" t="s">
        <v>25</v>
      </c>
      <c r="G114" s="2" t="s">
        <v>592</v>
      </c>
      <c r="H114" s="2" t="s">
        <v>45</v>
      </c>
      <c r="I114" s="2" t="s">
        <v>593</v>
      </c>
      <c r="J114" s="2">
        <v>51.222000000000001</v>
      </c>
      <c r="K114" s="2">
        <v>-113.252</v>
      </c>
    </row>
    <row r="115" spans="1:11" ht="14.25" customHeight="1" x14ac:dyDescent="0.3">
      <c r="A115" s="2">
        <v>114</v>
      </c>
      <c r="B115" s="2" t="s">
        <v>594</v>
      </c>
      <c r="C115" s="2" t="s">
        <v>595</v>
      </c>
      <c r="D115" s="2" t="s">
        <v>596</v>
      </c>
      <c r="E115" s="3">
        <v>31883</v>
      </c>
      <c r="F115" s="2" t="s">
        <v>25</v>
      </c>
      <c r="G115" s="2" t="s">
        <v>597</v>
      </c>
      <c r="H115" s="2" t="s">
        <v>51</v>
      </c>
      <c r="I115" s="2" t="s">
        <v>598</v>
      </c>
      <c r="J115" s="2">
        <v>51.508000000000003</v>
      </c>
      <c r="K115" s="2">
        <v>-0.31900000000000001</v>
      </c>
    </row>
    <row r="116" spans="1:11" ht="14.25" customHeight="1" x14ac:dyDescent="0.3">
      <c r="A116" s="2">
        <v>115</v>
      </c>
      <c r="B116" s="2" t="s">
        <v>599</v>
      </c>
      <c r="C116" s="2" t="s">
        <v>600</v>
      </c>
      <c r="D116" s="2" t="s">
        <v>601</v>
      </c>
      <c r="E116" s="3">
        <v>37744</v>
      </c>
      <c r="F116" s="2" t="s">
        <v>25</v>
      </c>
      <c r="G116" s="2" t="s">
        <v>602</v>
      </c>
      <c r="H116" s="2" t="s">
        <v>27</v>
      </c>
      <c r="I116" s="2" t="s">
        <v>603</v>
      </c>
      <c r="J116" s="2">
        <v>34.527999999999999</v>
      </c>
      <c r="K116" s="2">
        <v>-80.08</v>
      </c>
    </row>
    <row r="117" spans="1:11" ht="14.25" customHeight="1" x14ac:dyDescent="0.3">
      <c r="A117" s="2">
        <v>116</v>
      </c>
      <c r="B117" s="2" t="s">
        <v>604</v>
      </c>
      <c r="C117" s="2" t="s">
        <v>605</v>
      </c>
      <c r="D117" s="2" t="s">
        <v>606</v>
      </c>
      <c r="E117" s="3">
        <v>34494</v>
      </c>
      <c r="F117" s="2" t="s">
        <v>25</v>
      </c>
      <c r="G117" s="2" t="s">
        <v>607</v>
      </c>
      <c r="H117" s="2" t="s">
        <v>27</v>
      </c>
      <c r="I117" s="2" t="s">
        <v>608</v>
      </c>
      <c r="J117" s="2">
        <v>38.006999999999998</v>
      </c>
      <c r="K117" s="2">
        <v>-82.942999999999998</v>
      </c>
    </row>
    <row r="118" spans="1:11" ht="14.25" customHeight="1" x14ac:dyDescent="0.3">
      <c r="A118" s="2">
        <v>117</v>
      </c>
      <c r="B118" s="2" t="s">
        <v>609</v>
      </c>
      <c r="C118" s="2" t="s">
        <v>610</v>
      </c>
      <c r="D118" s="2" t="s">
        <v>611</v>
      </c>
      <c r="E118" s="3">
        <v>35712</v>
      </c>
      <c r="F118" s="2" t="s">
        <v>38</v>
      </c>
      <c r="G118" s="2" t="s">
        <v>612</v>
      </c>
      <c r="H118" s="2" t="s">
        <v>27</v>
      </c>
      <c r="I118" s="2" t="s">
        <v>613</v>
      </c>
      <c r="J118" s="2">
        <v>36.283999999999999</v>
      </c>
      <c r="K118" s="2">
        <v>-89.072000000000003</v>
      </c>
    </row>
    <row r="119" spans="1:11" ht="14.25" customHeight="1" x14ac:dyDescent="0.3">
      <c r="A119" s="2">
        <v>118</v>
      </c>
      <c r="B119" s="2" t="s">
        <v>614</v>
      </c>
      <c r="C119" s="2" t="s">
        <v>615</v>
      </c>
      <c r="D119" s="2" t="s">
        <v>616</v>
      </c>
      <c r="E119" s="3">
        <v>34692</v>
      </c>
      <c r="F119" s="2" t="s">
        <v>38</v>
      </c>
      <c r="G119" s="2" t="s">
        <v>617</v>
      </c>
      <c r="H119" s="2" t="s">
        <v>27</v>
      </c>
      <c r="I119" s="2" t="s">
        <v>618</v>
      </c>
      <c r="J119" s="2">
        <v>30.506</v>
      </c>
      <c r="K119" s="2">
        <v>-84.230999999999995</v>
      </c>
    </row>
    <row r="120" spans="1:11" ht="14.25" customHeight="1" x14ac:dyDescent="0.3">
      <c r="A120" s="2">
        <v>119</v>
      </c>
      <c r="B120" s="2" t="s">
        <v>619</v>
      </c>
      <c r="C120" s="2" t="s">
        <v>620</v>
      </c>
      <c r="D120" s="2" t="s">
        <v>621</v>
      </c>
      <c r="E120" s="3">
        <v>31781</v>
      </c>
      <c r="F120" s="2" t="s">
        <v>25</v>
      </c>
      <c r="G120" s="2" t="s">
        <v>622</v>
      </c>
      <c r="H120" s="2" t="s">
        <v>45</v>
      </c>
      <c r="I120" s="2" t="s">
        <v>623</v>
      </c>
      <c r="J120" s="2">
        <v>46.975999999999999</v>
      </c>
      <c r="K120" s="2">
        <v>-70.956999999999994</v>
      </c>
    </row>
    <row r="121" spans="1:11" ht="14.25" customHeight="1" x14ac:dyDescent="0.3">
      <c r="A121" s="2">
        <v>120</v>
      </c>
      <c r="B121" s="2" t="s">
        <v>624</v>
      </c>
      <c r="C121" s="2" t="s">
        <v>625</v>
      </c>
      <c r="D121" s="2" t="s">
        <v>626</v>
      </c>
      <c r="E121" s="3">
        <v>33144</v>
      </c>
      <c r="F121" s="2" t="s">
        <v>38</v>
      </c>
      <c r="G121" s="2" t="s">
        <v>627</v>
      </c>
      <c r="H121" s="2" t="s">
        <v>27</v>
      </c>
      <c r="I121" s="2" t="s">
        <v>628</v>
      </c>
      <c r="J121" s="2">
        <v>34.619999999999997</v>
      </c>
      <c r="K121" s="2">
        <v>-90.138000000000005</v>
      </c>
    </row>
    <row r="122" spans="1:11" ht="14.25" customHeight="1" x14ac:dyDescent="0.3">
      <c r="A122" s="2">
        <v>121</v>
      </c>
      <c r="B122" s="2" t="s">
        <v>629</v>
      </c>
      <c r="C122" s="2" t="s">
        <v>630</v>
      </c>
      <c r="D122" s="2" t="s">
        <v>631</v>
      </c>
      <c r="E122" s="3">
        <v>24513</v>
      </c>
      <c r="F122" s="2" t="s">
        <v>38</v>
      </c>
      <c r="G122" s="2" t="s">
        <v>632</v>
      </c>
      <c r="H122" s="2" t="s">
        <v>27</v>
      </c>
      <c r="I122" s="2" t="s">
        <v>633</v>
      </c>
      <c r="J122" s="2">
        <v>41.348999999999997</v>
      </c>
      <c r="K122" s="2">
        <v>-90.394000000000005</v>
      </c>
    </row>
    <row r="123" spans="1:11" ht="14.25" customHeight="1" x14ac:dyDescent="0.3">
      <c r="A123" s="2">
        <v>122</v>
      </c>
      <c r="B123" s="2" t="s">
        <v>634</v>
      </c>
      <c r="C123" s="2" t="s">
        <v>635</v>
      </c>
      <c r="D123" s="2" t="s">
        <v>636</v>
      </c>
      <c r="E123" s="3">
        <v>36218</v>
      </c>
      <c r="F123" s="2" t="s">
        <v>25</v>
      </c>
      <c r="G123" s="2" t="s">
        <v>637</v>
      </c>
      <c r="H123" s="2" t="s">
        <v>27</v>
      </c>
      <c r="I123" s="2" t="s">
        <v>638</v>
      </c>
      <c r="J123" s="2">
        <v>32.075000000000003</v>
      </c>
      <c r="K123" s="2">
        <v>-82.507999999999996</v>
      </c>
    </row>
    <row r="124" spans="1:11" ht="14.25" customHeight="1" x14ac:dyDescent="0.3">
      <c r="A124" s="2">
        <v>123</v>
      </c>
      <c r="B124" s="2" t="s">
        <v>639</v>
      </c>
      <c r="C124" s="2" t="s">
        <v>640</v>
      </c>
      <c r="D124" s="2" t="s">
        <v>641</v>
      </c>
      <c r="E124" s="3">
        <v>32482</v>
      </c>
      <c r="F124" s="2" t="s">
        <v>25</v>
      </c>
      <c r="G124" s="2" t="s">
        <v>642</v>
      </c>
      <c r="H124" s="2" t="s">
        <v>51</v>
      </c>
      <c r="I124" s="2" t="s">
        <v>643</v>
      </c>
      <c r="J124" s="2">
        <v>51.564</v>
      </c>
      <c r="K124" s="2">
        <v>-0.52800000000000002</v>
      </c>
    </row>
    <row r="125" spans="1:11" ht="14.25" customHeight="1" x14ac:dyDescent="0.3">
      <c r="A125" s="2">
        <v>124</v>
      </c>
      <c r="B125" s="2" t="s">
        <v>644</v>
      </c>
      <c r="C125" s="2" t="s">
        <v>645</v>
      </c>
      <c r="D125" s="2" t="s">
        <v>646</v>
      </c>
      <c r="E125" s="3">
        <v>37609</v>
      </c>
      <c r="F125" s="2" t="s">
        <v>38</v>
      </c>
      <c r="G125" s="2" t="s">
        <v>647</v>
      </c>
      <c r="H125" s="2" t="s">
        <v>51</v>
      </c>
      <c r="I125" s="2" t="s">
        <v>648</v>
      </c>
      <c r="J125" s="2">
        <v>51.732999999999997</v>
      </c>
      <c r="K125" s="2">
        <v>0.44700000000000001</v>
      </c>
    </row>
    <row r="126" spans="1:11" ht="14.25" customHeight="1" x14ac:dyDescent="0.3">
      <c r="A126" s="2">
        <v>125</v>
      </c>
      <c r="B126" s="2" t="s">
        <v>649</v>
      </c>
      <c r="C126" s="2" t="s">
        <v>650</v>
      </c>
      <c r="D126" s="2" t="s">
        <v>651</v>
      </c>
      <c r="E126" s="3">
        <v>34927</v>
      </c>
      <c r="F126" s="2" t="s">
        <v>25</v>
      </c>
      <c r="G126" s="2" t="s">
        <v>652</v>
      </c>
      <c r="H126" s="2" t="s">
        <v>51</v>
      </c>
      <c r="I126" s="2" t="s">
        <v>653</v>
      </c>
      <c r="J126" s="2">
        <v>51.536000000000001</v>
      </c>
      <c r="K126" s="2">
        <v>0.217</v>
      </c>
    </row>
    <row r="127" spans="1:11" ht="14.25" customHeight="1" x14ac:dyDescent="0.3">
      <c r="A127" s="2">
        <v>126</v>
      </c>
      <c r="B127" s="2" t="s">
        <v>654</v>
      </c>
      <c r="C127" s="2" t="s">
        <v>655</v>
      </c>
      <c r="D127" s="2" t="s">
        <v>656</v>
      </c>
      <c r="E127" s="3">
        <v>34215</v>
      </c>
      <c r="F127" s="2" t="s">
        <v>25</v>
      </c>
      <c r="G127" s="2" t="s">
        <v>657</v>
      </c>
      <c r="H127" s="2" t="s">
        <v>27</v>
      </c>
      <c r="I127" s="2" t="s">
        <v>658</v>
      </c>
      <c r="J127" s="2">
        <v>40.28</v>
      </c>
      <c r="K127" s="2">
        <v>-89.421999999999997</v>
      </c>
    </row>
    <row r="128" spans="1:11" ht="14.25" customHeight="1" x14ac:dyDescent="0.3">
      <c r="A128" s="2">
        <v>127</v>
      </c>
      <c r="B128" s="2" t="s">
        <v>659</v>
      </c>
      <c r="C128" s="2" t="s">
        <v>660</v>
      </c>
      <c r="D128" s="2" t="s">
        <v>661</v>
      </c>
      <c r="E128" s="3">
        <v>34139</v>
      </c>
      <c r="F128" s="2" t="s">
        <v>38</v>
      </c>
      <c r="G128" s="2" t="s">
        <v>662</v>
      </c>
      <c r="H128" s="2" t="s">
        <v>51</v>
      </c>
      <c r="I128" s="2" t="s">
        <v>663</v>
      </c>
      <c r="J128" s="2">
        <v>51.613</v>
      </c>
      <c r="K128" s="2">
        <v>-0.39600000000000002</v>
      </c>
    </row>
    <row r="129" spans="1:11" ht="14.25" customHeight="1" x14ac:dyDescent="0.3">
      <c r="A129" s="2">
        <v>128</v>
      </c>
      <c r="B129" s="2" t="s">
        <v>664</v>
      </c>
      <c r="C129" s="2" t="s">
        <v>665</v>
      </c>
      <c r="D129" s="2" t="s">
        <v>666</v>
      </c>
      <c r="E129" s="3">
        <v>33018</v>
      </c>
      <c r="F129" s="2" t="s">
        <v>38</v>
      </c>
      <c r="G129" s="2" t="s">
        <v>667</v>
      </c>
      <c r="H129" s="2" t="s">
        <v>27</v>
      </c>
      <c r="I129" s="2" t="s">
        <v>668</v>
      </c>
      <c r="J129" s="2">
        <v>39.695</v>
      </c>
      <c r="K129" s="2">
        <v>-85.400999999999996</v>
      </c>
    </row>
    <row r="130" spans="1:11" ht="14.25" customHeight="1" x14ac:dyDescent="0.3">
      <c r="A130" s="2">
        <v>129</v>
      </c>
      <c r="B130" s="2" t="s">
        <v>669</v>
      </c>
      <c r="C130" s="2" t="s">
        <v>670</v>
      </c>
      <c r="D130" s="2" t="s">
        <v>671</v>
      </c>
      <c r="E130" s="3">
        <v>32723</v>
      </c>
      <c r="F130" s="2" t="s">
        <v>38</v>
      </c>
      <c r="G130" s="2" t="s">
        <v>672</v>
      </c>
      <c r="H130" s="2" t="s">
        <v>51</v>
      </c>
      <c r="I130" s="2" t="s">
        <v>673</v>
      </c>
      <c r="J130" s="2">
        <v>51.311999999999998</v>
      </c>
      <c r="K130" s="2">
        <v>-0.23499999999999999</v>
      </c>
    </row>
    <row r="131" spans="1:11" ht="14.25" customHeight="1" x14ac:dyDescent="0.3">
      <c r="A131" s="2">
        <v>130</v>
      </c>
      <c r="B131" s="2" t="s">
        <v>674</v>
      </c>
      <c r="C131" s="2" t="s">
        <v>675</v>
      </c>
      <c r="D131" s="2" t="s">
        <v>676</v>
      </c>
      <c r="E131" s="3">
        <v>35483</v>
      </c>
      <c r="F131" s="2" t="s">
        <v>25</v>
      </c>
      <c r="G131" s="2" t="s">
        <v>677</v>
      </c>
      <c r="H131" s="2" t="s">
        <v>27</v>
      </c>
      <c r="I131" s="2" t="s">
        <v>678</v>
      </c>
      <c r="J131" s="2">
        <v>41.95</v>
      </c>
      <c r="K131" s="2">
        <v>-80.972999999999999</v>
      </c>
    </row>
    <row r="132" spans="1:11" ht="14.25" customHeight="1" x14ac:dyDescent="0.3">
      <c r="A132" s="2">
        <v>131</v>
      </c>
      <c r="B132" s="2" t="s">
        <v>679</v>
      </c>
      <c r="C132" s="2" t="s">
        <v>680</v>
      </c>
      <c r="D132" s="2" t="s">
        <v>681</v>
      </c>
      <c r="E132" s="3">
        <v>31776</v>
      </c>
      <c r="F132" s="2" t="s">
        <v>25</v>
      </c>
      <c r="G132" s="2" t="s">
        <v>682</v>
      </c>
      <c r="H132" s="2" t="s">
        <v>45</v>
      </c>
      <c r="I132" s="2" t="s">
        <v>683</v>
      </c>
      <c r="J132" s="2">
        <v>52.115000000000002</v>
      </c>
      <c r="K132" s="2">
        <v>-116.054</v>
      </c>
    </row>
    <row r="133" spans="1:11" ht="14.25" customHeight="1" x14ac:dyDescent="0.3">
      <c r="A133" s="2">
        <v>132</v>
      </c>
      <c r="B133" s="2" t="s">
        <v>684</v>
      </c>
      <c r="C133" s="2" t="s">
        <v>685</v>
      </c>
      <c r="D133" s="2" t="s">
        <v>686</v>
      </c>
      <c r="E133" s="3">
        <v>33168</v>
      </c>
      <c r="F133" s="2" t="s">
        <v>38</v>
      </c>
      <c r="G133" s="2" t="s">
        <v>687</v>
      </c>
      <c r="H133" s="2" t="s">
        <v>51</v>
      </c>
      <c r="I133" s="2" t="s">
        <v>688</v>
      </c>
      <c r="J133" s="2">
        <v>51.475999999999999</v>
      </c>
      <c r="K133" s="2">
        <v>-0.33</v>
      </c>
    </row>
    <row r="134" spans="1:11" ht="14.25" customHeight="1" x14ac:dyDescent="0.3">
      <c r="A134" s="2">
        <v>133</v>
      </c>
      <c r="B134" s="2" t="s">
        <v>689</v>
      </c>
      <c r="C134" s="2" t="s">
        <v>690</v>
      </c>
      <c r="D134" s="2" t="s">
        <v>691</v>
      </c>
      <c r="E134" s="3">
        <v>36609</v>
      </c>
      <c r="F134" s="2" t="s">
        <v>25</v>
      </c>
      <c r="G134" s="2" t="s">
        <v>692</v>
      </c>
      <c r="H134" s="2" t="s">
        <v>51</v>
      </c>
      <c r="I134" s="2" t="s">
        <v>693</v>
      </c>
      <c r="J134" s="2">
        <v>51.61</v>
      </c>
      <c r="K134" s="2">
        <v>0.13600000000000001</v>
      </c>
    </row>
    <row r="135" spans="1:11" ht="14.25" customHeight="1" x14ac:dyDescent="0.3">
      <c r="A135" s="2">
        <v>134</v>
      </c>
      <c r="B135" s="2" t="s">
        <v>694</v>
      </c>
      <c r="C135" s="2" t="s">
        <v>695</v>
      </c>
      <c r="D135" s="2" t="s">
        <v>696</v>
      </c>
      <c r="E135" s="3">
        <v>32078</v>
      </c>
      <c r="F135" s="2" t="s">
        <v>38</v>
      </c>
      <c r="G135" s="2" t="s">
        <v>697</v>
      </c>
      <c r="H135" s="2" t="s">
        <v>27</v>
      </c>
      <c r="I135" s="2" t="s">
        <v>698</v>
      </c>
      <c r="J135" s="2">
        <v>32.878999999999998</v>
      </c>
      <c r="K135" s="2">
        <v>-81.908000000000001</v>
      </c>
    </row>
    <row r="136" spans="1:11" ht="14.25" customHeight="1" x14ac:dyDescent="0.3">
      <c r="A136" s="2">
        <v>135</v>
      </c>
      <c r="B136" s="2" t="s">
        <v>699</v>
      </c>
      <c r="C136" s="2" t="s">
        <v>700</v>
      </c>
      <c r="D136" s="2" t="s">
        <v>701</v>
      </c>
      <c r="E136" s="3">
        <v>38238</v>
      </c>
      <c r="F136" s="2" t="s">
        <v>25</v>
      </c>
      <c r="G136" s="2" t="s">
        <v>702</v>
      </c>
      <c r="H136" s="2" t="s">
        <v>45</v>
      </c>
      <c r="I136" s="2" t="s">
        <v>703</v>
      </c>
      <c r="J136" s="2">
        <v>45.719000000000001</v>
      </c>
      <c r="K136" s="2">
        <v>-72.254999999999995</v>
      </c>
    </row>
    <row r="137" spans="1:11" ht="14.25" customHeight="1" x14ac:dyDescent="0.3">
      <c r="A137" s="2">
        <v>136</v>
      </c>
      <c r="B137" s="2" t="s">
        <v>704</v>
      </c>
      <c r="C137" s="2" t="s">
        <v>705</v>
      </c>
      <c r="D137" s="2" t="s">
        <v>706</v>
      </c>
      <c r="E137" s="3">
        <v>36960</v>
      </c>
      <c r="F137" s="2" t="s">
        <v>25</v>
      </c>
      <c r="G137" s="2" t="s">
        <v>707</v>
      </c>
      <c r="H137" s="2" t="s">
        <v>51</v>
      </c>
      <c r="I137" s="2" t="s">
        <v>708</v>
      </c>
      <c r="J137" s="2">
        <v>51.557000000000002</v>
      </c>
      <c r="K137" s="2">
        <v>-0.11700000000000001</v>
      </c>
    </row>
    <row r="138" spans="1:11" ht="14.25" customHeight="1" x14ac:dyDescent="0.3">
      <c r="A138" s="2">
        <v>137</v>
      </c>
      <c r="B138" s="2" t="s">
        <v>709</v>
      </c>
      <c r="C138" s="2" t="s">
        <v>710</v>
      </c>
      <c r="D138" s="2" t="s">
        <v>711</v>
      </c>
      <c r="E138" s="3">
        <v>37796</v>
      </c>
      <c r="F138" s="2" t="s">
        <v>25</v>
      </c>
      <c r="G138" s="2" t="s">
        <v>712</v>
      </c>
      <c r="H138" s="2" t="s">
        <v>45</v>
      </c>
      <c r="I138" s="2" t="s">
        <v>713</v>
      </c>
      <c r="J138" s="2">
        <v>45.601999999999997</v>
      </c>
      <c r="K138" s="2">
        <v>-72.635000000000005</v>
      </c>
    </row>
    <row r="139" spans="1:11" ht="14.25" customHeight="1" x14ac:dyDescent="0.3">
      <c r="A139" s="2">
        <v>138</v>
      </c>
      <c r="B139" s="2" t="s">
        <v>714</v>
      </c>
      <c r="C139" s="2" t="s">
        <v>715</v>
      </c>
      <c r="D139" s="2" t="s">
        <v>716</v>
      </c>
      <c r="E139" s="3">
        <v>31501</v>
      </c>
      <c r="F139" s="2" t="s">
        <v>25</v>
      </c>
      <c r="G139" s="2" t="s">
        <v>717</v>
      </c>
      <c r="H139" s="2" t="s">
        <v>45</v>
      </c>
      <c r="I139" s="2" t="s">
        <v>718</v>
      </c>
      <c r="J139" s="2">
        <v>46.796999999999997</v>
      </c>
      <c r="K139" s="2">
        <v>-75.331000000000003</v>
      </c>
    </row>
    <row r="140" spans="1:11" ht="14.25" customHeight="1" x14ac:dyDescent="0.3">
      <c r="A140" s="2">
        <v>139</v>
      </c>
      <c r="B140" s="2" t="s">
        <v>719</v>
      </c>
      <c r="C140" s="2" t="s">
        <v>720</v>
      </c>
      <c r="D140" s="2" t="s">
        <v>721</v>
      </c>
      <c r="E140" s="3">
        <v>35504</v>
      </c>
      <c r="F140" s="2" t="s">
        <v>25</v>
      </c>
      <c r="G140" s="2" t="s">
        <v>722</v>
      </c>
      <c r="H140" s="2" t="s">
        <v>27</v>
      </c>
      <c r="I140" s="2" t="s">
        <v>723</v>
      </c>
      <c r="J140" s="2">
        <v>37.584000000000003</v>
      </c>
      <c r="K140" s="2">
        <v>-93.337000000000003</v>
      </c>
    </row>
    <row r="141" spans="1:11" ht="14.25" customHeight="1" x14ac:dyDescent="0.3">
      <c r="A141" s="2">
        <v>140</v>
      </c>
      <c r="B141" s="2" t="s">
        <v>290</v>
      </c>
      <c r="C141" s="2" t="s">
        <v>724</v>
      </c>
      <c r="D141" s="2" t="s">
        <v>725</v>
      </c>
      <c r="E141" s="3">
        <v>34213</v>
      </c>
      <c r="F141" s="2" t="s">
        <v>38</v>
      </c>
      <c r="G141" s="2" t="s">
        <v>726</v>
      </c>
      <c r="H141" s="2" t="s">
        <v>51</v>
      </c>
      <c r="I141" s="2" t="s">
        <v>727</v>
      </c>
      <c r="J141" s="2">
        <v>51.476999999999997</v>
      </c>
      <c r="K141" s="2">
        <v>0.499</v>
      </c>
    </row>
    <row r="142" spans="1:11" ht="14.25" customHeight="1" x14ac:dyDescent="0.3">
      <c r="A142" s="2">
        <v>141</v>
      </c>
      <c r="B142" s="2" t="s">
        <v>728</v>
      </c>
      <c r="C142" s="2" t="s">
        <v>729</v>
      </c>
      <c r="D142" s="2" t="s">
        <v>730</v>
      </c>
      <c r="E142" s="3">
        <v>35645</v>
      </c>
      <c r="F142" s="2" t="s">
        <v>25</v>
      </c>
      <c r="G142" s="2" t="s">
        <v>731</v>
      </c>
      <c r="H142" s="2" t="s">
        <v>51</v>
      </c>
      <c r="I142" s="2" t="s">
        <v>732</v>
      </c>
      <c r="J142" s="2">
        <v>51.305999999999997</v>
      </c>
      <c r="K142" s="2">
        <v>9.0999999999999998E-2</v>
      </c>
    </row>
    <row r="143" spans="1:11" ht="14.25" customHeight="1" x14ac:dyDescent="0.3">
      <c r="A143" s="2">
        <v>142</v>
      </c>
      <c r="B143" s="2" t="s">
        <v>733</v>
      </c>
      <c r="C143" s="2" t="s">
        <v>734</v>
      </c>
      <c r="D143" s="2" t="s">
        <v>735</v>
      </c>
      <c r="E143" s="3">
        <v>33907</v>
      </c>
      <c r="F143" s="2" t="s">
        <v>38</v>
      </c>
      <c r="G143" s="2" t="s">
        <v>736</v>
      </c>
      <c r="H143" s="2" t="s">
        <v>51</v>
      </c>
      <c r="I143" s="2" t="s">
        <v>737</v>
      </c>
      <c r="J143" s="2">
        <v>51.401000000000003</v>
      </c>
      <c r="K143" s="2">
        <v>0.35299999999999998</v>
      </c>
    </row>
    <row r="144" spans="1:11" ht="14.25" customHeight="1" x14ac:dyDescent="0.3">
      <c r="A144" s="2">
        <v>143</v>
      </c>
      <c r="B144" s="2" t="s">
        <v>738</v>
      </c>
      <c r="C144" s="2" t="s">
        <v>739</v>
      </c>
      <c r="D144" s="2" t="s">
        <v>740</v>
      </c>
      <c r="E144" s="3">
        <v>35883</v>
      </c>
      <c r="F144" s="2" t="s">
        <v>25</v>
      </c>
      <c r="G144" s="2" t="s">
        <v>741</v>
      </c>
      <c r="H144" s="2" t="s">
        <v>51</v>
      </c>
      <c r="I144" s="2" t="s">
        <v>742</v>
      </c>
      <c r="J144" s="2">
        <v>51.753999999999998</v>
      </c>
      <c r="K144" s="2">
        <v>0.41299999999999998</v>
      </c>
    </row>
    <row r="145" spans="1:11" ht="14.25" customHeight="1" x14ac:dyDescent="0.3">
      <c r="A145" s="2">
        <v>144</v>
      </c>
      <c r="B145" s="2" t="s">
        <v>743</v>
      </c>
      <c r="C145" s="2" t="s">
        <v>744</v>
      </c>
      <c r="D145" s="2" t="s">
        <v>745</v>
      </c>
      <c r="E145" s="3">
        <v>33810</v>
      </c>
      <c r="F145" s="2" t="s">
        <v>38</v>
      </c>
      <c r="G145" s="2" t="s">
        <v>746</v>
      </c>
      <c r="H145" s="2" t="s">
        <v>57</v>
      </c>
      <c r="I145" s="2" t="s">
        <v>747</v>
      </c>
      <c r="J145" s="2">
        <v>39.252000000000002</v>
      </c>
      <c r="K145" s="2">
        <v>-93.400999999999996</v>
      </c>
    </row>
    <row r="146" spans="1:11" ht="14.25" customHeight="1" x14ac:dyDescent="0.3">
      <c r="A146" s="2">
        <v>145</v>
      </c>
      <c r="B146" s="2" t="s">
        <v>748</v>
      </c>
      <c r="C146" s="2" t="s">
        <v>749</v>
      </c>
      <c r="D146" s="2" t="s">
        <v>750</v>
      </c>
      <c r="E146" s="3">
        <v>31539</v>
      </c>
      <c r="F146" s="2" t="s">
        <v>25</v>
      </c>
      <c r="G146" s="2" t="s">
        <v>751</v>
      </c>
      <c r="H146" s="2" t="s">
        <v>45</v>
      </c>
      <c r="I146" s="2" t="s">
        <v>752</v>
      </c>
      <c r="J146" s="2">
        <v>45.427</v>
      </c>
      <c r="K146" s="2">
        <v>-75.245999999999995</v>
      </c>
    </row>
    <row r="147" spans="1:11" ht="14.25" customHeight="1" x14ac:dyDescent="0.3">
      <c r="A147" s="2">
        <v>146</v>
      </c>
      <c r="B147" s="2" t="s">
        <v>753</v>
      </c>
      <c r="C147" s="2" t="s">
        <v>754</v>
      </c>
      <c r="D147" s="2" t="s">
        <v>755</v>
      </c>
      <c r="E147" s="3">
        <v>31336</v>
      </c>
      <c r="F147" s="2" t="s">
        <v>25</v>
      </c>
      <c r="G147" s="2" t="s">
        <v>756</v>
      </c>
      <c r="H147" s="2" t="s">
        <v>51</v>
      </c>
      <c r="I147" s="2" t="s">
        <v>757</v>
      </c>
      <c r="J147" s="2">
        <v>51.286000000000001</v>
      </c>
      <c r="K147" s="2">
        <v>0.46899999999999997</v>
      </c>
    </row>
    <row r="148" spans="1:11" ht="14.25" customHeight="1" x14ac:dyDescent="0.3">
      <c r="A148" s="2">
        <v>147</v>
      </c>
      <c r="B148" s="2" t="s">
        <v>758</v>
      </c>
      <c r="C148" s="2" t="s">
        <v>759</v>
      </c>
      <c r="D148" s="2" t="s">
        <v>760</v>
      </c>
      <c r="E148" s="3">
        <v>32476</v>
      </c>
      <c r="F148" s="2" t="s">
        <v>25</v>
      </c>
      <c r="G148" s="2" t="s">
        <v>761</v>
      </c>
      <c r="H148" s="2" t="s">
        <v>27</v>
      </c>
      <c r="I148" s="2" t="s">
        <v>762</v>
      </c>
      <c r="J148" s="2">
        <v>36.335000000000001</v>
      </c>
      <c r="K148" s="2">
        <v>-87.66</v>
      </c>
    </row>
    <row r="149" spans="1:11" ht="14.25" customHeight="1" x14ac:dyDescent="0.3">
      <c r="A149" s="2">
        <v>148</v>
      </c>
      <c r="B149" s="2" t="s">
        <v>763</v>
      </c>
      <c r="C149" s="2" t="s">
        <v>764</v>
      </c>
      <c r="D149" s="2" t="s">
        <v>765</v>
      </c>
      <c r="E149" s="3">
        <v>34122</v>
      </c>
      <c r="F149" s="2" t="s">
        <v>38</v>
      </c>
      <c r="G149" s="2" t="s">
        <v>766</v>
      </c>
      <c r="H149" s="2" t="s">
        <v>27</v>
      </c>
      <c r="I149" s="2" t="s">
        <v>767</v>
      </c>
      <c r="J149" s="2">
        <v>38.926000000000002</v>
      </c>
      <c r="K149" s="2">
        <v>-87.727999999999994</v>
      </c>
    </row>
    <row r="150" spans="1:11" ht="14.25" customHeight="1" x14ac:dyDescent="0.3">
      <c r="A150" s="2">
        <v>149</v>
      </c>
      <c r="B150" s="2" t="s">
        <v>768</v>
      </c>
      <c r="C150" s="2" t="s">
        <v>769</v>
      </c>
      <c r="D150" s="2" t="s">
        <v>770</v>
      </c>
      <c r="E150" s="3">
        <v>32205</v>
      </c>
      <c r="F150" s="2" t="s">
        <v>25</v>
      </c>
      <c r="G150" s="2" t="s">
        <v>771</v>
      </c>
      <c r="H150" s="2" t="s">
        <v>45</v>
      </c>
      <c r="I150" s="2" t="s">
        <v>772</v>
      </c>
      <c r="J150" s="2">
        <v>45.597000000000001</v>
      </c>
      <c r="K150" s="2">
        <v>-73.503</v>
      </c>
    </row>
    <row r="151" spans="1:11" ht="14.25" customHeight="1" x14ac:dyDescent="0.3">
      <c r="A151" s="2">
        <v>150</v>
      </c>
      <c r="B151" s="2" t="s">
        <v>773</v>
      </c>
      <c r="C151" s="2" t="s">
        <v>774</v>
      </c>
      <c r="D151" s="2" t="s">
        <v>775</v>
      </c>
      <c r="E151" s="3">
        <v>36624</v>
      </c>
      <c r="F151" s="2" t="s">
        <v>38</v>
      </c>
      <c r="G151" s="2" t="s">
        <v>776</v>
      </c>
      <c r="H151" s="2" t="s">
        <v>51</v>
      </c>
      <c r="I151" s="2" t="s">
        <v>777</v>
      </c>
      <c r="J151" s="2">
        <v>51.447000000000003</v>
      </c>
      <c r="K151" s="2">
        <v>-0.52600000000000002</v>
      </c>
    </row>
    <row r="152" spans="1:11" ht="14.25" customHeight="1" x14ac:dyDescent="0.3">
      <c r="A152" s="2">
        <v>151</v>
      </c>
      <c r="B152" s="2" t="s">
        <v>778</v>
      </c>
      <c r="C152" s="2" t="s">
        <v>779</v>
      </c>
      <c r="D152" s="2" t="s">
        <v>780</v>
      </c>
      <c r="E152" s="3">
        <v>32626</v>
      </c>
      <c r="F152" s="2" t="s">
        <v>38</v>
      </c>
      <c r="G152" s="2" t="s">
        <v>781</v>
      </c>
      <c r="H152" s="2" t="s">
        <v>51</v>
      </c>
      <c r="I152" s="2" t="s">
        <v>782</v>
      </c>
      <c r="J152" s="2">
        <v>51.515000000000001</v>
      </c>
      <c r="K152" s="2">
        <v>0.33600000000000002</v>
      </c>
    </row>
    <row r="153" spans="1:11" ht="14.25" customHeight="1" x14ac:dyDescent="0.3">
      <c r="A153" s="2">
        <v>152</v>
      </c>
      <c r="B153" s="2" t="s">
        <v>783</v>
      </c>
      <c r="C153" s="2" t="s">
        <v>784</v>
      </c>
      <c r="D153" s="2" t="s">
        <v>785</v>
      </c>
      <c r="E153" s="3">
        <v>33208</v>
      </c>
      <c r="F153" s="2" t="s">
        <v>38</v>
      </c>
      <c r="G153" s="2" t="s">
        <v>786</v>
      </c>
      <c r="H153" s="2" t="s">
        <v>51</v>
      </c>
      <c r="I153" s="2" t="s">
        <v>787</v>
      </c>
      <c r="J153" s="2">
        <v>51.301000000000002</v>
      </c>
      <c r="K153" s="2">
        <v>-0.55600000000000005</v>
      </c>
    </row>
    <row r="154" spans="1:11" ht="14.25" customHeight="1" x14ac:dyDescent="0.3">
      <c r="A154" s="2">
        <v>153</v>
      </c>
      <c r="B154" s="2" t="s">
        <v>788</v>
      </c>
      <c r="C154" s="2" t="s">
        <v>789</v>
      </c>
      <c r="D154" s="2" t="s">
        <v>790</v>
      </c>
      <c r="E154" s="3">
        <v>31092</v>
      </c>
      <c r="F154" s="2" t="s">
        <v>38</v>
      </c>
      <c r="G154" s="2" t="s">
        <v>791</v>
      </c>
      <c r="H154" s="2" t="s">
        <v>51</v>
      </c>
      <c r="I154" s="2" t="s">
        <v>792</v>
      </c>
      <c r="J154" s="2">
        <v>51.451000000000001</v>
      </c>
      <c r="K154" s="2">
        <v>-0.44600000000000001</v>
      </c>
    </row>
    <row r="155" spans="1:11" ht="14.25" customHeight="1" x14ac:dyDescent="0.3">
      <c r="A155" s="2">
        <v>154</v>
      </c>
      <c r="B155" s="2" t="s">
        <v>793</v>
      </c>
      <c r="C155" s="2" t="s">
        <v>794</v>
      </c>
      <c r="D155" s="2" t="s">
        <v>795</v>
      </c>
      <c r="E155" s="3">
        <v>26748</v>
      </c>
      <c r="F155" s="2" t="s">
        <v>38</v>
      </c>
      <c r="G155" s="2" t="s">
        <v>796</v>
      </c>
      <c r="H155" s="2" t="s">
        <v>45</v>
      </c>
      <c r="I155" s="2" t="s">
        <v>797</v>
      </c>
      <c r="J155" s="2">
        <v>46.881999999999998</v>
      </c>
      <c r="K155" s="2">
        <v>-73</v>
      </c>
    </row>
    <row r="156" spans="1:11" ht="14.25" customHeight="1" x14ac:dyDescent="0.3">
      <c r="A156" s="2">
        <v>155</v>
      </c>
      <c r="B156" s="2" t="s">
        <v>798</v>
      </c>
      <c r="C156" s="2" t="s">
        <v>799</v>
      </c>
      <c r="D156" s="2" t="s">
        <v>800</v>
      </c>
      <c r="E156" s="3">
        <v>37256</v>
      </c>
      <c r="F156" s="2" t="s">
        <v>25</v>
      </c>
      <c r="G156" s="2" t="s">
        <v>801</v>
      </c>
      <c r="H156" s="2" t="s">
        <v>51</v>
      </c>
      <c r="I156" s="2" t="s">
        <v>802</v>
      </c>
      <c r="J156" s="2">
        <v>51.595999999999997</v>
      </c>
      <c r="K156" s="2">
        <v>-0.46899999999999997</v>
      </c>
    </row>
    <row r="157" spans="1:11" ht="14.25" customHeight="1" x14ac:dyDescent="0.3">
      <c r="A157" s="2">
        <v>156</v>
      </c>
      <c r="B157" s="2" t="s">
        <v>803</v>
      </c>
      <c r="C157" s="2" t="s">
        <v>804</v>
      </c>
      <c r="D157" s="2" t="s">
        <v>805</v>
      </c>
      <c r="E157" s="3">
        <v>35543</v>
      </c>
      <c r="F157" s="2" t="s">
        <v>38</v>
      </c>
      <c r="G157" s="2" t="s">
        <v>806</v>
      </c>
      <c r="H157" s="2" t="s">
        <v>51</v>
      </c>
      <c r="I157" s="2" t="s">
        <v>807</v>
      </c>
      <c r="J157" s="2">
        <v>51.689</v>
      </c>
      <c r="K157" s="2">
        <v>0.16800000000000001</v>
      </c>
    </row>
    <row r="158" spans="1:11" ht="14.25" customHeight="1" x14ac:dyDescent="0.3">
      <c r="A158" s="2">
        <v>157</v>
      </c>
      <c r="B158" s="2" t="s">
        <v>808</v>
      </c>
      <c r="C158" s="2" t="s">
        <v>809</v>
      </c>
      <c r="D158" s="2" t="s">
        <v>810</v>
      </c>
      <c r="E158" s="3">
        <v>32038</v>
      </c>
      <c r="F158" s="2" t="s">
        <v>38</v>
      </c>
      <c r="G158" s="2" t="s">
        <v>811</v>
      </c>
      <c r="H158" s="2" t="s">
        <v>51</v>
      </c>
      <c r="I158" s="2" t="s">
        <v>812</v>
      </c>
      <c r="J158" s="2">
        <v>51.783999999999999</v>
      </c>
      <c r="K158" s="2">
        <v>0.26</v>
      </c>
    </row>
    <row r="159" spans="1:11" ht="14.25" customHeight="1" x14ac:dyDescent="0.3">
      <c r="A159" s="2">
        <v>158</v>
      </c>
      <c r="B159" s="2" t="s">
        <v>813</v>
      </c>
      <c r="C159" s="2" t="s">
        <v>814</v>
      </c>
      <c r="D159" s="2" t="s">
        <v>815</v>
      </c>
      <c r="E159" s="3">
        <v>35733</v>
      </c>
      <c r="F159" s="2" t="s">
        <v>25</v>
      </c>
      <c r="G159" s="2" t="s">
        <v>816</v>
      </c>
      <c r="H159" s="2" t="s">
        <v>45</v>
      </c>
      <c r="I159" s="2" t="s">
        <v>817</v>
      </c>
      <c r="J159" s="2">
        <v>46.463999999999999</v>
      </c>
      <c r="K159" s="2">
        <v>-71.793000000000006</v>
      </c>
    </row>
    <row r="160" spans="1:11" ht="14.25" customHeight="1" x14ac:dyDescent="0.3">
      <c r="A160" s="2">
        <v>159</v>
      </c>
      <c r="B160" s="2" t="s">
        <v>818</v>
      </c>
      <c r="C160" s="2" t="s">
        <v>819</v>
      </c>
      <c r="D160" s="2" t="s">
        <v>820</v>
      </c>
      <c r="E160" s="3">
        <v>32427</v>
      </c>
      <c r="F160" s="2" t="s">
        <v>25</v>
      </c>
      <c r="G160" s="2" t="s">
        <v>821</v>
      </c>
      <c r="H160" s="2" t="s">
        <v>51</v>
      </c>
      <c r="I160" s="2" t="s">
        <v>822</v>
      </c>
      <c r="J160" s="2">
        <v>51.615000000000002</v>
      </c>
      <c r="K160" s="2">
        <v>-0.54100000000000004</v>
      </c>
    </row>
    <row r="161" spans="1:11" ht="14.25" customHeight="1" x14ac:dyDescent="0.3">
      <c r="A161" s="2">
        <v>160</v>
      </c>
      <c r="B161" s="2" t="s">
        <v>823</v>
      </c>
      <c r="C161" s="2" t="s">
        <v>824</v>
      </c>
      <c r="D161" s="2" t="s">
        <v>825</v>
      </c>
      <c r="E161" s="3">
        <v>31760</v>
      </c>
      <c r="F161" s="2" t="s">
        <v>38</v>
      </c>
      <c r="G161" s="2" t="s">
        <v>826</v>
      </c>
      <c r="H161" s="2" t="s">
        <v>45</v>
      </c>
      <c r="I161" s="2" t="s">
        <v>827</v>
      </c>
      <c r="J161" s="2">
        <v>45.534999999999997</v>
      </c>
      <c r="K161" s="2">
        <v>-72.203999999999994</v>
      </c>
    </row>
    <row r="162" spans="1:11" ht="14.25" customHeight="1" x14ac:dyDescent="0.3">
      <c r="A162" s="2">
        <v>161</v>
      </c>
      <c r="B162" s="2" t="s">
        <v>828</v>
      </c>
      <c r="C162" s="2" t="s">
        <v>829</v>
      </c>
      <c r="D162" s="2" t="s">
        <v>830</v>
      </c>
      <c r="E162" s="3">
        <v>31596</v>
      </c>
      <c r="F162" s="2" t="s">
        <v>38</v>
      </c>
      <c r="G162" s="2" t="s">
        <v>831</v>
      </c>
      <c r="H162" s="2" t="s">
        <v>45</v>
      </c>
      <c r="I162" s="2" t="s">
        <v>832</v>
      </c>
      <c r="J162" s="2">
        <v>51.762999999999998</v>
      </c>
      <c r="K162" s="2">
        <v>-109.88</v>
      </c>
    </row>
    <row r="163" spans="1:11" ht="14.25" customHeight="1" x14ac:dyDescent="0.3">
      <c r="A163" s="2">
        <v>162</v>
      </c>
      <c r="B163" s="2" t="s">
        <v>833</v>
      </c>
      <c r="C163" s="2" t="s">
        <v>834</v>
      </c>
      <c r="D163" s="2" t="s">
        <v>835</v>
      </c>
      <c r="E163" s="3">
        <v>36046</v>
      </c>
      <c r="F163" s="2" t="s">
        <v>38</v>
      </c>
      <c r="G163" s="2" t="s">
        <v>836</v>
      </c>
      <c r="H163" s="2" t="s">
        <v>51</v>
      </c>
      <c r="I163" s="2" t="s">
        <v>837</v>
      </c>
      <c r="J163" s="2">
        <v>51.424999999999997</v>
      </c>
      <c r="K163" s="2">
        <v>0.28999999999999998</v>
      </c>
    </row>
    <row r="164" spans="1:11" ht="14.25" customHeight="1" x14ac:dyDescent="0.3">
      <c r="A164" s="2">
        <v>163</v>
      </c>
      <c r="B164" s="2" t="s">
        <v>838</v>
      </c>
      <c r="C164" s="2" t="s">
        <v>839</v>
      </c>
      <c r="D164" s="2" t="s">
        <v>840</v>
      </c>
      <c r="E164" s="3">
        <v>36886</v>
      </c>
      <c r="F164" s="2" t="s">
        <v>38</v>
      </c>
      <c r="G164" s="2" t="s">
        <v>841</v>
      </c>
      <c r="H164" s="2" t="s">
        <v>45</v>
      </c>
      <c r="I164" s="2" t="s">
        <v>842</v>
      </c>
      <c r="J164" s="2">
        <v>46.079000000000001</v>
      </c>
      <c r="K164" s="2">
        <v>-72.661000000000001</v>
      </c>
    </row>
    <row r="165" spans="1:11" ht="14.25" customHeight="1" x14ac:dyDescent="0.3">
      <c r="A165" s="2">
        <v>164</v>
      </c>
      <c r="B165" s="2" t="s">
        <v>843</v>
      </c>
      <c r="C165" s="2" t="s">
        <v>844</v>
      </c>
      <c r="D165" s="2" t="s">
        <v>845</v>
      </c>
      <c r="E165" s="3">
        <v>34122</v>
      </c>
      <c r="F165" s="2" t="s">
        <v>25</v>
      </c>
      <c r="G165" s="2" t="s">
        <v>846</v>
      </c>
      <c r="H165" s="2" t="s">
        <v>51</v>
      </c>
      <c r="I165" s="2" t="s">
        <v>847</v>
      </c>
      <c r="J165" s="2">
        <v>51.463000000000001</v>
      </c>
      <c r="K165" s="2">
        <v>-0.26700000000000002</v>
      </c>
    </row>
    <row r="166" spans="1:11" ht="14.25" customHeight="1" x14ac:dyDescent="0.3">
      <c r="A166" s="2">
        <v>165</v>
      </c>
      <c r="B166" s="2" t="s">
        <v>848</v>
      </c>
      <c r="C166" s="2" t="s">
        <v>849</v>
      </c>
      <c r="D166" s="2" t="s">
        <v>850</v>
      </c>
      <c r="E166" s="3">
        <v>25218</v>
      </c>
      <c r="F166" s="2" t="s">
        <v>38</v>
      </c>
      <c r="G166" s="2" t="s">
        <v>851</v>
      </c>
      <c r="H166" s="2" t="s">
        <v>27</v>
      </c>
      <c r="I166" s="2" t="s">
        <v>852</v>
      </c>
      <c r="J166" s="2">
        <v>37.076999999999998</v>
      </c>
      <c r="K166" s="2">
        <v>-93.808999999999997</v>
      </c>
    </row>
    <row r="167" spans="1:11" ht="14.25" customHeight="1" x14ac:dyDescent="0.3">
      <c r="A167" s="2">
        <v>166</v>
      </c>
      <c r="B167" s="2" t="s">
        <v>853</v>
      </c>
      <c r="C167" s="2" t="s">
        <v>854</v>
      </c>
      <c r="D167" s="2" t="s">
        <v>855</v>
      </c>
      <c r="E167" s="3">
        <v>31827</v>
      </c>
      <c r="F167" s="2" t="s">
        <v>25</v>
      </c>
      <c r="G167" s="2" t="s">
        <v>856</v>
      </c>
      <c r="H167" s="2" t="s">
        <v>45</v>
      </c>
      <c r="I167" s="2" t="s">
        <v>857</v>
      </c>
      <c r="J167" s="2">
        <v>52.09</v>
      </c>
      <c r="K167" s="2">
        <v>-112.723</v>
      </c>
    </row>
    <row r="168" spans="1:11" ht="14.25" customHeight="1" x14ac:dyDescent="0.3">
      <c r="A168" s="2">
        <v>167</v>
      </c>
      <c r="B168" s="2" t="s">
        <v>858</v>
      </c>
      <c r="C168" s="2" t="s">
        <v>859</v>
      </c>
      <c r="D168" s="2" t="s">
        <v>860</v>
      </c>
      <c r="E168" s="3">
        <v>32006</v>
      </c>
      <c r="F168" s="2" t="s">
        <v>38</v>
      </c>
      <c r="G168" s="2" t="s">
        <v>861</v>
      </c>
      <c r="H168" s="2" t="s">
        <v>51</v>
      </c>
      <c r="I168" s="2" t="s">
        <v>862</v>
      </c>
      <c r="J168" s="2">
        <v>51.484000000000002</v>
      </c>
      <c r="K168" s="2">
        <v>0.48299999999999998</v>
      </c>
    </row>
    <row r="169" spans="1:11" ht="14.25" customHeight="1" x14ac:dyDescent="0.3">
      <c r="A169" s="2">
        <v>168</v>
      </c>
      <c r="B169" s="2" t="s">
        <v>863</v>
      </c>
      <c r="C169" s="2" t="s">
        <v>864</v>
      </c>
      <c r="D169" s="2" t="s">
        <v>865</v>
      </c>
      <c r="E169" s="3">
        <v>35799</v>
      </c>
      <c r="F169" s="2" t="s">
        <v>25</v>
      </c>
      <c r="G169" s="2" t="s">
        <v>866</v>
      </c>
      <c r="H169" s="2" t="s">
        <v>27</v>
      </c>
      <c r="I169" s="2" t="s">
        <v>867</v>
      </c>
      <c r="J169" s="2">
        <v>32.878999999999998</v>
      </c>
      <c r="K169" s="2">
        <v>-87.432000000000002</v>
      </c>
    </row>
    <row r="170" spans="1:11" ht="14.25" customHeight="1" x14ac:dyDescent="0.3">
      <c r="A170" s="2">
        <v>169</v>
      </c>
      <c r="B170" s="2" t="s">
        <v>868</v>
      </c>
      <c r="C170" s="2" t="s">
        <v>869</v>
      </c>
      <c r="D170" s="2" t="s">
        <v>870</v>
      </c>
      <c r="E170" s="3">
        <v>35433</v>
      </c>
      <c r="F170" s="2" t="s">
        <v>38</v>
      </c>
      <c r="G170" s="2" t="s">
        <v>871</v>
      </c>
      <c r="H170" s="2" t="s">
        <v>51</v>
      </c>
      <c r="I170" s="2" t="s">
        <v>872</v>
      </c>
      <c r="J170" s="2">
        <v>51.491</v>
      </c>
      <c r="K170" s="2">
        <v>-0.40300000000000002</v>
      </c>
    </row>
    <row r="171" spans="1:11" ht="14.25" customHeight="1" x14ac:dyDescent="0.3">
      <c r="A171" s="2">
        <v>170</v>
      </c>
      <c r="B171" s="2" t="s">
        <v>873</v>
      </c>
      <c r="C171" s="2" t="s">
        <v>874</v>
      </c>
      <c r="D171" s="2" t="s">
        <v>875</v>
      </c>
      <c r="E171" s="3">
        <v>35002</v>
      </c>
      <c r="F171" s="2" t="s">
        <v>38</v>
      </c>
      <c r="G171" s="2" t="s">
        <v>876</v>
      </c>
      <c r="H171" s="2" t="s">
        <v>27</v>
      </c>
      <c r="I171" s="2" t="s">
        <v>877</v>
      </c>
      <c r="J171" s="2">
        <v>33.012999999999998</v>
      </c>
      <c r="K171" s="2">
        <v>-98.441000000000003</v>
      </c>
    </row>
    <row r="172" spans="1:11" ht="14.25" customHeight="1" x14ac:dyDescent="0.3">
      <c r="A172" s="2">
        <v>171</v>
      </c>
      <c r="B172" s="2" t="s">
        <v>878</v>
      </c>
      <c r="C172" s="2" t="s">
        <v>879</v>
      </c>
      <c r="D172" s="2" t="s">
        <v>880</v>
      </c>
      <c r="E172" s="3">
        <v>32939</v>
      </c>
      <c r="F172" s="2" t="s">
        <v>38</v>
      </c>
      <c r="G172" s="2" t="s">
        <v>881</v>
      </c>
      <c r="H172" s="2" t="s">
        <v>51</v>
      </c>
      <c r="I172" s="2" t="s">
        <v>882</v>
      </c>
      <c r="J172" s="2">
        <v>51.762999999999998</v>
      </c>
      <c r="K172" s="2">
        <v>-0.436</v>
      </c>
    </row>
    <row r="173" spans="1:11" ht="14.25" customHeight="1" x14ac:dyDescent="0.3">
      <c r="A173" s="2">
        <v>172</v>
      </c>
      <c r="B173" s="2" t="s">
        <v>883</v>
      </c>
      <c r="C173" s="2" t="s">
        <v>884</v>
      </c>
      <c r="D173" s="2" t="s">
        <v>885</v>
      </c>
      <c r="E173" s="3">
        <v>34267</v>
      </c>
      <c r="F173" s="2" t="s">
        <v>38</v>
      </c>
      <c r="G173" s="2" t="s">
        <v>886</v>
      </c>
      <c r="H173" s="2" t="s">
        <v>45</v>
      </c>
      <c r="I173" s="2" t="s">
        <v>887</v>
      </c>
      <c r="J173" s="2">
        <v>46.235999999999997</v>
      </c>
      <c r="K173" s="2">
        <v>-72.941999999999993</v>
      </c>
    </row>
    <row r="174" spans="1:11" ht="14.25" customHeight="1" x14ac:dyDescent="0.3">
      <c r="A174" s="2">
        <v>173</v>
      </c>
      <c r="B174" s="2" t="s">
        <v>888</v>
      </c>
      <c r="C174" s="2" t="s">
        <v>889</v>
      </c>
      <c r="D174" s="2" t="s">
        <v>890</v>
      </c>
      <c r="E174" s="3">
        <v>36886</v>
      </c>
      <c r="F174" s="2" t="s">
        <v>38</v>
      </c>
      <c r="G174" s="2" t="s">
        <v>891</v>
      </c>
      <c r="H174" s="2" t="s">
        <v>27</v>
      </c>
      <c r="I174" s="2" t="s">
        <v>892</v>
      </c>
      <c r="J174" s="2">
        <v>38.659999999999997</v>
      </c>
      <c r="K174" s="2">
        <v>-83.664000000000001</v>
      </c>
    </row>
    <row r="175" spans="1:11" ht="14.25" customHeight="1" x14ac:dyDescent="0.3">
      <c r="A175" s="2">
        <v>174</v>
      </c>
      <c r="B175" s="2" t="s">
        <v>893</v>
      </c>
      <c r="C175" s="2" t="s">
        <v>894</v>
      </c>
      <c r="D175" s="2" t="s">
        <v>895</v>
      </c>
      <c r="E175" s="3">
        <v>32896</v>
      </c>
      <c r="F175" s="2" t="s">
        <v>38</v>
      </c>
      <c r="G175" s="2" t="s">
        <v>896</v>
      </c>
      <c r="H175" s="2" t="s">
        <v>45</v>
      </c>
      <c r="I175" s="2" t="s">
        <v>897</v>
      </c>
      <c r="J175" s="2">
        <v>45.631</v>
      </c>
      <c r="K175" s="2">
        <v>-75.191000000000003</v>
      </c>
    </row>
    <row r="176" spans="1:11" ht="14.25" customHeight="1" x14ac:dyDescent="0.3">
      <c r="A176" s="2">
        <v>175</v>
      </c>
      <c r="B176" s="2" t="s">
        <v>898</v>
      </c>
      <c r="C176" s="2" t="s">
        <v>899</v>
      </c>
      <c r="D176" s="2" t="s">
        <v>900</v>
      </c>
      <c r="E176" s="3">
        <v>31831</v>
      </c>
      <c r="F176" s="2" t="s">
        <v>38</v>
      </c>
      <c r="G176" s="2" t="s">
        <v>901</v>
      </c>
      <c r="H176" s="2" t="s">
        <v>27</v>
      </c>
      <c r="I176" s="2" t="s">
        <v>902</v>
      </c>
      <c r="J176" s="2">
        <v>32.936999999999998</v>
      </c>
      <c r="K176" s="2">
        <v>-87.363</v>
      </c>
    </row>
    <row r="177" spans="1:11" ht="14.25" customHeight="1" x14ac:dyDescent="0.3">
      <c r="A177" s="2">
        <v>176</v>
      </c>
      <c r="B177" s="2" t="s">
        <v>903</v>
      </c>
      <c r="C177" s="2" t="s">
        <v>904</v>
      </c>
      <c r="D177" s="2" t="s">
        <v>905</v>
      </c>
      <c r="E177" s="3">
        <v>30200</v>
      </c>
      <c r="F177" s="2" t="s">
        <v>92</v>
      </c>
      <c r="G177" s="2" t="s">
        <v>906</v>
      </c>
      <c r="H177" s="2" t="s">
        <v>45</v>
      </c>
      <c r="I177" s="2" t="s">
        <v>907</v>
      </c>
      <c r="J177" s="2">
        <v>53.401000000000003</v>
      </c>
      <c r="K177" s="2">
        <v>-106.31</v>
      </c>
    </row>
    <row r="178" spans="1:11" ht="14.25" customHeight="1" x14ac:dyDescent="0.3">
      <c r="A178" s="2">
        <v>177</v>
      </c>
      <c r="B178" s="2" t="s">
        <v>908</v>
      </c>
      <c r="C178" s="2" t="s">
        <v>909</v>
      </c>
      <c r="D178" s="2" t="s">
        <v>910</v>
      </c>
      <c r="E178" s="3">
        <v>38061</v>
      </c>
      <c r="F178" s="2" t="s">
        <v>25</v>
      </c>
      <c r="G178" s="2" t="s">
        <v>911</v>
      </c>
      <c r="H178" s="2" t="s">
        <v>45</v>
      </c>
      <c r="I178" s="2" t="s">
        <v>912</v>
      </c>
      <c r="J178" s="2">
        <v>46.218000000000004</v>
      </c>
      <c r="K178" s="2">
        <v>-73.39</v>
      </c>
    </row>
    <row r="179" spans="1:11" ht="14.25" customHeight="1" x14ac:dyDescent="0.3">
      <c r="A179" s="2">
        <v>178</v>
      </c>
      <c r="B179" s="2" t="s">
        <v>913</v>
      </c>
      <c r="C179" s="2" t="s">
        <v>914</v>
      </c>
      <c r="D179" s="2" t="s">
        <v>915</v>
      </c>
      <c r="E179" s="3">
        <v>35913</v>
      </c>
      <c r="F179" s="2" t="s">
        <v>25</v>
      </c>
      <c r="G179" s="2" t="s">
        <v>916</v>
      </c>
      <c r="H179" s="2" t="s">
        <v>45</v>
      </c>
      <c r="I179" s="2" t="s">
        <v>917</v>
      </c>
      <c r="J179" s="2">
        <v>47.037999999999997</v>
      </c>
      <c r="K179" s="2">
        <v>-75.585999999999999</v>
      </c>
    </row>
    <row r="180" spans="1:11" ht="14.25" customHeight="1" x14ac:dyDescent="0.3">
      <c r="A180" s="2">
        <v>179</v>
      </c>
      <c r="B180" s="2" t="s">
        <v>918</v>
      </c>
      <c r="C180" s="2" t="s">
        <v>919</v>
      </c>
      <c r="D180" s="2" t="s">
        <v>920</v>
      </c>
      <c r="E180" s="3">
        <v>37955</v>
      </c>
      <c r="F180" s="2" t="s">
        <v>25</v>
      </c>
      <c r="G180" s="2" t="s">
        <v>921</v>
      </c>
      <c r="H180" s="2" t="s">
        <v>51</v>
      </c>
      <c r="I180" s="2" t="s">
        <v>922</v>
      </c>
      <c r="J180" s="2">
        <v>51.646999999999998</v>
      </c>
      <c r="K180" s="2">
        <v>-0.47399999999999998</v>
      </c>
    </row>
    <row r="181" spans="1:11" ht="14.25" customHeight="1" x14ac:dyDescent="0.3">
      <c r="A181" s="2">
        <v>180</v>
      </c>
      <c r="B181" s="2" t="s">
        <v>923</v>
      </c>
      <c r="C181" s="2" t="s">
        <v>924</v>
      </c>
      <c r="D181" s="2" t="s">
        <v>925</v>
      </c>
      <c r="E181" s="3">
        <v>37690</v>
      </c>
      <c r="F181" s="2" t="s">
        <v>25</v>
      </c>
      <c r="G181" s="2" t="s">
        <v>926</v>
      </c>
      <c r="H181" s="2" t="s">
        <v>45</v>
      </c>
      <c r="I181" s="2" t="s">
        <v>927</v>
      </c>
      <c r="J181" s="2">
        <v>46.478000000000002</v>
      </c>
      <c r="K181" s="2">
        <v>-74.132999999999996</v>
      </c>
    </row>
    <row r="182" spans="1:11" ht="14.25" customHeight="1" x14ac:dyDescent="0.3">
      <c r="A182" s="2">
        <v>181</v>
      </c>
      <c r="B182" s="2" t="s">
        <v>928</v>
      </c>
      <c r="C182" s="2" t="s">
        <v>929</v>
      </c>
      <c r="D182" s="2" t="s">
        <v>930</v>
      </c>
      <c r="E182" s="3">
        <v>34152</v>
      </c>
      <c r="G182" s="2" t="s">
        <v>931</v>
      </c>
      <c r="H182" s="2" t="s">
        <v>51</v>
      </c>
      <c r="I182" s="2" t="s">
        <v>932</v>
      </c>
      <c r="J182" s="2">
        <v>51.390999999999998</v>
      </c>
      <c r="K182" s="2">
        <v>0.48599999999999999</v>
      </c>
    </row>
    <row r="183" spans="1:11" ht="14.25" customHeight="1" x14ac:dyDescent="0.3">
      <c r="A183" s="2">
        <v>182</v>
      </c>
      <c r="B183" s="2" t="s">
        <v>933</v>
      </c>
      <c r="C183" s="2" t="s">
        <v>934</v>
      </c>
      <c r="D183" s="2" t="s">
        <v>935</v>
      </c>
      <c r="E183" s="3">
        <v>32341</v>
      </c>
      <c r="F183" s="2" t="s">
        <v>25</v>
      </c>
      <c r="G183" s="2" t="s">
        <v>936</v>
      </c>
      <c r="H183" s="2" t="s">
        <v>51</v>
      </c>
      <c r="I183" s="2" t="s">
        <v>937</v>
      </c>
      <c r="J183" s="2">
        <v>51.640999999999998</v>
      </c>
      <c r="K183" s="2">
        <v>0.17699999999999999</v>
      </c>
    </row>
    <row r="184" spans="1:11" ht="14.25" customHeight="1" x14ac:dyDescent="0.3">
      <c r="A184" s="2">
        <v>183</v>
      </c>
      <c r="B184" s="2" t="s">
        <v>938</v>
      </c>
      <c r="C184" s="2" t="s">
        <v>939</v>
      </c>
      <c r="D184" s="2" t="s">
        <v>940</v>
      </c>
      <c r="E184" s="3">
        <v>34640</v>
      </c>
      <c r="F184" s="2" t="s">
        <v>38</v>
      </c>
      <c r="G184" s="2" t="s">
        <v>941</v>
      </c>
      <c r="H184" s="2" t="s">
        <v>27</v>
      </c>
      <c r="I184" s="2" t="s">
        <v>942</v>
      </c>
      <c r="J184" s="2">
        <v>41.040999999999997</v>
      </c>
      <c r="K184" s="2">
        <v>-86.707999999999998</v>
      </c>
    </row>
    <row r="185" spans="1:11" ht="14.25" customHeight="1" x14ac:dyDescent="0.3">
      <c r="A185" s="2">
        <v>184</v>
      </c>
      <c r="B185" s="2" t="s">
        <v>943</v>
      </c>
      <c r="C185" s="2" t="s">
        <v>944</v>
      </c>
      <c r="D185" s="2" t="s">
        <v>945</v>
      </c>
      <c r="E185" s="3">
        <v>34667</v>
      </c>
      <c r="F185" s="2" t="s">
        <v>38</v>
      </c>
      <c r="G185" s="2" t="s">
        <v>946</v>
      </c>
      <c r="H185" s="2" t="s">
        <v>45</v>
      </c>
      <c r="I185" s="2" t="s">
        <v>947</v>
      </c>
      <c r="J185" s="2">
        <v>45.899000000000001</v>
      </c>
      <c r="K185" s="2">
        <v>-71.751999999999995</v>
      </c>
    </row>
    <row r="186" spans="1:11" ht="14.25" customHeight="1" x14ac:dyDescent="0.3">
      <c r="A186" s="2">
        <v>185</v>
      </c>
      <c r="B186" s="2" t="s">
        <v>948</v>
      </c>
      <c r="C186" s="2" t="s">
        <v>949</v>
      </c>
      <c r="D186" s="2" t="s">
        <v>950</v>
      </c>
      <c r="E186" s="3">
        <v>33255</v>
      </c>
      <c r="F186" s="2" t="s">
        <v>25</v>
      </c>
      <c r="G186" s="2" t="s">
        <v>951</v>
      </c>
      <c r="H186" s="2" t="s">
        <v>45</v>
      </c>
      <c r="I186" s="2" t="s">
        <v>952</v>
      </c>
      <c r="J186" s="2">
        <v>45.591000000000001</v>
      </c>
      <c r="K186" s="2">
        <v>-71.090999999999994</v>
      </c>
    </row>
    <row r="187" spans="1:11" ht="14.25" customHeight="1" x14ac:dyDescent="0.3">
      <c r="A187" s="2">
        <v>186</v>
      </c>
      <c r="B187" s="2" t="s">
        <v>953</v>
      </c>
      <c r="C187" s="2" t="s">
        <v>954</v>
      </c>
      <c r="D187" s="2" t="s">
        <v>955</v>
      </c>
      <c r="E187" s="3">
        <v>37909</v>
      </c>
      <c r="F187" s="2" t="s">
        <v>25</v>
      </c>
      <c r="G187" s="2" t="s">
        <v>956</v>
      </c>
      <c r="H187" s="2" t="s">
        <v>45</v>
      </c>
      <c r="I187" s="2" t="s">
        <v>957</v>
      </c>
      <c r="J187" s="2">
        <v>46.325000000000003</v>
      </c>
      <c r="K187" s="2">
        <v>-75.236999999999995</v>
      </c>
    </row>
    <row r="188" spans="1:11" ht="14.25" customHeight="1" x14ac:dyDescent="0.3">
      <c r="A188" s="2">
        <v>187</v>
      </c>
      <c r="B188" s="2" t="s">
        <v>958</v>
      </c>
      <c r="C188" s="2" t="s">
        <v>959</v>
      </c>
      <c r="D188" s="2" t="s">
        <v>960</v>
      </c>
      <c r="E188" s="3">
        <v>28660</v>
      </c>
      <c r="F188" s="2" t="s">
        <v>38</v>
      </c>
      <c r="G188" s="2" t="s">
        <v>961</v>
      </c>
      <c r="H188" s="2" t="s">
        <v>27</v>
      </c>
      <c r="I188" s="2" t="s">
        <v>962</v>
      </c>
      <c r="J188" s="2">
        <v>30.872</v>
      </c>
      <c r="K188" s="2">
        <v>-91.754000000000005</v>
      </c>
    </row>
    <row r="189" spans="1:11" ht="14.25" customHeight="1" x14ac:dyDescent="0.3">
      <c r="A189" s="2">
        <v>188</v>
      </c>
      <c r="B189" s="2" t="s">
        <v>963</v>
      </c>
      <c r="C189" s="2" t="s">
        <v>964</v>
      </c>
      <c r="D189" s="2" t="s">
        <v>965</v>
      </c>
      <c r="E189" s="3">
        <v>33531</v>
      </c>
      <c r="F189" s="2" t="s">
        <v>38</v>
      </c>
      <c r="G189" s="2" t="s">
        <v>966</v>
      </c>
      <c r="H189" s="2" t="s">
        <v>27</v>
      </c>
      <c r="I189" s="2" t="s">
        <v>967</v>
      </c>
      <c r="J189" s="2">
        <v>34.531999999999996</v>
      </c>
      <c r="K189" s="2">
        <v>-94.084999999999994</v>
      </c>
    </row>
    <row r="190" spans="1:11" ht="14.25" customHeight="1" x14ac:dyDescent="0.3">
      <c r="A190" s="2">
        <v>189</v>
      </c>
      <c r="B190" s="2" t="s">
        <v>968</v>
      </c>
      <c r="C190" s="2" t="s">
        <v>969</v>
      </c>
      <c r="D190" s="2" t="s">
        <v>970</v>
      </c>
      <c r="E190" s="3">
        <v>37131</v>
      </c>
      <c r="F190" s="2" t="s">
        <v>25</v>
      </c>
      <c r="G190" s="2" t="s">
        <v>971</v>
      </c>
      <c r="H190" s="2" t="s">
        <v>51</v>
      </c>
      <c r="I190" s="2" t="s">
        <v>972</v>
      </c>
      <c r="J190" s="2">
        <v>51.645000000000003</v>
      </c>
      <c r="K190" s="2">
        <v>-0.28100000000000003</v>
      </c>
    </row>
    <row r="191" spans="1:11" ht="14.25" customHeight="1" x14ac:dyDescent="0.3">
      <c r="A191" s="2">
        <v>190</v>
      </c>
      <c r="B191" s="2" t="s">
        <v>973</v>
      </c>
      <c r="C191" s="2" t="s">
        <v>974</v>
      </c>
      <c r="D191" s="2" t="s">
        <v>975</v>
      </c>
      <c r="E191" s="3">
        <v>31786</v>
      </c>
      <c r="F191" s="2" t="s">
        <v>25</v>
      </c>
      <c r="G191" s="2" t="s">
        <v>976</v>
      </c>
      <c r="H191" s="2" t="s">
        <v>45</v>
      </c>
      <c r="I191" s="2" t="s">
        <v>977</v>
      </c>
      <c r="J191" s="2">
        <v>46.805999999999997</v>
      </c>
      <c r="K191" s="2">
        <v>-72.135000000000005</v>
      </c>
    </row>
    <row r="192" spans="1:11" ht="14.25" customHeight="1" x14ac:dyDescent="0.3">
      <c r="A192" s="2">
        <v>191</v>
      </c>
      <c r="B192" s="2" t="s">
        <v>978</v>
      </c>
      <c r="C192" s="2" t="s">
        <v>979</v>
      </c>
      <c r="D192" s="2" t="s">
        <v>980</v>
      </c>
      <c r="E192" s="3">
        <v>33846</v>
      </c>
      <c r="F192" s="2" t="s">
        <v>38</v>
      </c>
      <c r="G192" s="2" t="s">
        <v>981</v>
      </c>
      <c r="H192" s="2" t="s">
        <v>27</v>
      </c>
      <c r="I192" s="2" t="s">
        <v>982</v>
      </c>
      <c r="J192" s="2">
        <v>37.168999999999997</v>
      </c>
      <c r="K192" s="2">
        <v>-98.83</v>
      </c>
    </row>
    <row r="193" spans="1:11" ht="14.25" customHeight="1" x14ac:dyDescent="0.3">
      <c r="A193" s="2">
        <v>192</v>
      </c>
      <c r="B193" s="2" t="s">
        <v>983</v>
      </c>
      <c r="C193" s="2" t="s">
        <v>984</v>
      </c>
      <c r="D193" s="2" t="s">
        <v>985</v>
      </c>
      <c r="E193" s="3">
        <v>35689</v>
      </c>
      <c r="F193" s="2" t="s">
        <v>25</v>
      </c>
      <c r="G193" s="2" t="s">
        <v>986</v>
      </c>
      <c r="H193" s="2" t="s">
        <v>45</v>
      </c>
      <c r="I193" s="2" t="s">
        <v>987</v>
      </c>
      <c r="J193" s="2">
        <v>51.076999999999998</v>
      </c>
      <c r="K193" s="2">
        <v>-116.491</v>
      </c>
    </row>
    <row r="194" spans="1:11" ht="14.25" customHeight="1" x14ac:dyDescent="0.3">
      <c r="A194" s="2">
        <v>193</v>
      </c>
      <c r="B194" s="2" t="s">
        <v>988</v>
      </c>
      <c r="C194" s="2" t="s">
        <v>989</v>
      </c>
      <c r="D194" s="2" t="s">
        <v>990</v>
      </c>
      <c r="E194" s="3">
        <v>35097</v>
      </c>
      <c r="F194" s="2" t="s">
        <v>25</v>
      </c>
      <c r="G194" s="2" t="s">
        <v>991</v>
      </c>
      <c r="H194" s="2" t="s">
        <v>27</v>
      </c>
      <c r="I194" s="2" t="s">
        <v>992</v>
      </c>
      <c r="J194" s="2">
        <v>34.512</v>
      </c>
      <c r="K194" s="2">
        <v>-80.209000000000003</v>
      </c>
    </row>
    <row r="195" spans="1:11" ht="14.25" customHeight="1" x14ac:dyDescent="0.3">
      <c r="A195" s="2">
        <v>194</v>
      </c>
      <c r="B195" s="2" t="s">
        <v>993</v>
      </c>
      <c r="C195" s="2" t="s">
        <v>994</v>
      </c>
      <c r="D195" s="2" t="s">
        <v>995</v>
      </c>
      <c r="E195" s="3">
        <v>34929</v>
      </c>
      <c r="F195" s="2" t="s">
        <v>38</v>
      </c>
      <c r="G195" s="2" t="s">
        <v>996</v>
      </c>
      <c r="H195" s="2" t="s">
        <v>45</v>
      </c>
      <c r="I195" s="2" t="s">
        <v>997</v>
      </c>
      <c r="J195" s="2">
        <v>50.695</v>
      </c>
      <c r="K195" s="2">
        <v>-110.57</v>
      </c>
    </row>
    <row r="196" spans="1:11" ht="14.25" customHeight="1" x14ac:dyDescent="0.3">
      <c r="A196" s="2">
        <v>195</v>
      </c>
      <c r="B196" s="2" t="s">
        <v>998</v>
      </c>
      <c r="C196" s="2" t="s">
        <v>999</v>
      </c>
      <c r="D196" s="2" t="s">
        <v>1000</v>
      </c>
      <c r="E196" s="3">
        <v>34218</v>
      </c>
      <c r="G196" s="2" t="s">
        <v>1001</v>
      </c>
      <c r="H196" s="2" t="s">
        <v>51</v>
      </c>
      <c r="I196" s="2" t="s">
        <v>1002</v>
      </c>
      <c r="J196" s="2">
        <v>51.697000000000003</v>
      </c>
      <c r="K196" s="2">
        <v>-0.52800000000000002</v>
      </c>
    </row>
    <row r="197" spans="1:11" ht="14.25" customHeight="1" x14ac:dyDescent="0.3">
      <c r="A197" s="2">
        <v>196</v>
      </c>
      <c r="B197" s="2" t="s">
        <v>1003</v>
      </c>
      <c r="C197" s="2" t="s">
        <v>1004</v>
      </c>
      <c r="D197" s="2" t="s">
        <v>1005</v>
      </c>
      <c r="E197" s="3">
        <v>32995</v>
      </c>
      <c r="F197" s="2" t="s">
        <v>38</v>
      </c>
      <c r="G197" s="2" t="s">
        <v>1006</v>
      </c>
      <c r="H197" s="2" t="s">
        <v>27</v>
      </c>
      <c r="I197" s="2" t="s">
        <v>1007</v>
      </c>
      <c r="J197" s="2">
        <v>31.414000000000001</v>
      </c>
      <c r="K197" s="2">
        <v>-80.567999999999998</v>
      </c>
    </row>
    <row r="198" spans="1:11" ht="14.25" customHeight="1" x14ac:dyDescent="0.3">
      <c r="A198" s="2">
        <v>197</v>
      </c>
      <c r="B198" s="2" t="s">
        <v>1008</v>
      </c>
      <c r="C198" s="2" t="s">
        <v>1009</v>
      </c>
      <c r="D198" s="2" t="s">
        <v>1010</v>
      </c>
      <c r="E198" s="3">
        <v>32422</v>
      </c>
      <c r="F198" s="2" t="s">
        <v>25</v>
      </c>
      <c r="G198" s="2" t="s">
        <v>1011</v>
      </c>
      <c r="H198" s="2" t="s">
        <v>51</v>
      </c>
      <c r="I198" s="2" t="s">
        <v>1012</v>
      </c>
      <c r="J198" s="2">
        <v>51.558</v>
      </c>
      <c r="K198" s="2">
        <v>9.9000000000000005E-2</v>
      </c>
    </row>
    <row r="199" spans="1:11" ht="14.25" customHeight="1" x14ac:dyDescent="0.3">
      <c r="A199" s="2">
        <v>198</v>
      </c>
      <c r="B199" s="2" t="s">
        <v>1013</v>
      </c>
      <c r="C199" s="2" t="s">
        <v>1014</v>
      </c>
      <c r="D199" s="2" t="s">
        <v>1015</v>
      </c>
      <c r="E199" s="3">
        <v>30346</v>
      </c>
      <c r="F199" s="2" t="s">
        <v>38</v>
      </c>
      <c r="G199" s="2" t="s">
        <v>1016</v>
      </c>
      <c r="H199" s="2" t="s">
        <v>27</v>
      </c>
      <c r="I199" s="2" t="s">
        <v>1017</v>
      </c>
      <c r="J199" s="2">
        <v>32.972000000000001</v>
      </c>
      <c r="K199" s="2">
        <v>-85.516000000000005</v>
      </c>
    </row>
    <row r="200" spans="1:11" ht="14.25" customHeight="1" x14ac:dyDescent="0.3">
      <c r="A200" s="2">
        <v>199</v>
      </c>
      <c r="B200" s="2" t="s">
        <v>1018</v>
      </c>
      <c r="C200" s="2" t="s">
        <v>1019</v>
      </c>
      <c r="D200" s="2" t="s">
        <v>1020</v>
      </c>
      <c r="E200" s="3">
        <v>37814</v>
      </c>
      <c r="F200" s="2" t="s">
        <v>38</v>
      </c>
      <c r="G200" s="2" t="s">
        <v>1021</v>
      </c>
      <c r="H200" s="2" t="s">
        <v>51</v>
      </c>
      <c r="I200" s="2" t="s">
        <v>1022</v>
      </c>
      <c r="J200" s="2">
        <v>51.487000000000002</v>
      </c>
      <c r="K200" s="2">
        <v>-0.26900000000000002</v>
      </c>
    </row>
    <row r="201" spans="1:11" ht="14.25" customHeight="1" x14ac:dyDescent="0.3">
      <c r="A201" s="2">
        <v>200</v>
      </c>
      <c r="B201" s="2" t="s">
        <v>1023</v>
      </c>
      <c r="C201" s="2" t="s">
        <v>1024</v>
      </c>
      <c r="D201" s="2" t="s">
        <v>1025</v>
      </c>
      <c r="E201" s="3">
        <v>32803</v>
      </c>
      <c r="F201" s="2" t="s">
        <v>38</v>
      </c>
      <c r="G201" s="2" t="s">
        <v>1026</v>
      </c>
      <c r="H201" s="2" t="s">
        <v>45</v>
      </c>
      <c r="I201" s="2" t="s">
        <v>1027</v>
      </c>
      <c r="J201" s="2">
        <v>53.293999999999997</v>
      </c>
      <c r="K201" s="2">
        <v>-117.121</v>
      </c>
    </row>
    <row r="202" spans="1:11" ht="14.25" customHeight="1" x14ac:dyDescent="0.3">
      <c r="A202" s="2">
        <v>201</v>
      </c>
      <c r="B202" s="2" t="s">
        <v>1028</v>
      </c>
      <c r="C202" s="2" t="s">
        <v>1029</v>
      </c>
      <c r="D202" s="2" t="s">
        <v>1030</v>
      </c>
      <c r="E202" s="3">
        <v>37068</v>
      </c>
      <c r="F202" s="2" t="s">
        <v>38</v>
      </c>
      <c r="G202" s="2" t="s">
        <v>1031</v>
      </c>
      <c r="H202" s="2" t="s">
        <v>51</v>
      </c>
      <c r="I202" s="2" t="s">
        <v>1032</v>
      </c>
      <c r="J202" s="2">
        <v>51.706000000000003</v>
      </c>
      <c r="K202" s="2">
        <v>-0.13900000000000001</v>
      </c>
    </row>
    <row r="203" spans="1:11" ht="14.25" customHeight="1" x14ac:dyDescent="0.3">
      <c r="A203" s="2">
        <v>202</v>
      </c>
      <c r="B203" s="2" t="s">
        <v>1033</v>
      </c>
      <c r="C203" s="2" t="s">
        <v>1034</v>
      </c>
      <c r="D203" s="2" t="s">
        <v>1035</v>
      </c>
      <c r="E203" s="3">
        <v>31752</v>
      </c>
      <c r="F203" s="2" t="s">
        <v>38</v>
      </c>
      <c r="G203" s="2" t="s">
        <v>1036</v>
      </c>
      <c r="H203" s="2" t="s">
        <v>27</v>
      </c>
      <c r="I203" s="2" t="s">
        <v>1037</v>
      </c>
      <c r="J203" s="2">
        <v>36.520000000000003</v>
      </c>
      <c r="K203" s="2">
        <v>-80.328000000000003</v>
      </c>
    </row>
    <row r="204" spans="1:11" ht="14.25" customHeight="1" x14ac:dyDescent="0.3">
      <c r="A204" s="2">
        <v>203</v>
      </c>
      <c r="B204" s="2" t="s">
        <v>1038</v>
      </c>
      <c r="C204" s="2" t="s">
        <v>1039</v>
      </c>
      <c r="D204" s="2" t="s">
        <v>1040</v>
      </c>
      <c r="E204" s="3">
        <v>31646</v>
      </c>
      <c r="F204" s="2" t="s">
        <v>25</v>
      </c>
      <c r="G204" s="2" t="s">
        <v>1041</v>
      </c>
      <c r="H204" s="2" t="s">
        <v>27</v>
      </c>
      <c r="I204" s="2" t="s">
        <v>1042</v>
      </c>
      <c r="J204" s="2">
        <v>34.008000000000003</v>
      </c>
      <c r="K204" s="2">
        <v>-81.474999999999994</v>
      </c>
    </row>
    <row r="205" spans="1:11" ht="14.25" customHeight="1" x14ac:dyDescent="0.3">
      <c r="A205" s="2">
        <v>204</v>
      </c>
      <c r="B205" s="2" t="s">
        <v>1043</v>
      </c>
      <c r="C205" s="2" t="s">
        <v>1044</v>
      </c>
      <c r="D205" s="2" t="s">
        <v>1045</v>
      </c>
      <c r="E205" s="3">
        <v>34244</v>
      </c>
      <c r="F205" s="2" t="s">
        <v>25</v>
      </c>
      <c r="G205" s="2" t="s">
        <v>1046</v>
      </c>
      <c r="H205" s="2" t="s">
        <v>27</v>
      </c>
      <c r="I205" s="2" t="s">
        <v>1047</v>
      </c>
      <c r="J205" s="2">
        <v>32.381999999999998</v>
      </c>
      <c r="K205" s="2">
        <v>-89.686000000000007</v>
      </c>
    </row>
    <row r="206" spans="1:11" ht="14.25" customHeight="1" x14ac:dyDescent="0.3">
      <c r="A206" s="2">
        <v>205</v>
      </c>
      <c r="B206" s="2" t="s">
        <v>1048</v>
      </c>
      <c r="C206" s="2" t="s">
        <v>1049</v>
      </c>
      <c r="D206" s="2" t="s">
        <v>1050</v>
      </c>
      <c r="E206" s="3">
        <v>33873</v>
      </c>
      <c r="F206" s="2" t="s">
        <v>38</v>
      </c>
      <c r="G206" s="2" t="s">
        <v>1051</v>
      </c>
      <c r="H206" s="2" t="s">
        <v>27</v>
      </c>
      <c r="I206" s="2" t="s">
        <v>1052</v>
      </c>
      <c r="J206" s="2">
        <v>33.423999999999999</v>
      </c>
      <c r="K206" s="2">
        <v>-81.787999999999997</v>
      </c>
    </row>
    <row r="207" spans="1:11" ht="14.25" customHeight="1" x14ac:dyDescent="0.3">
      <c r="A207" s="2">
        <v>206</v>
      </c>
      <c r="B207" s="2" t="s">
        <v>1053</v>
      </c>
      <c r="C207" s="2" t="s">
        <v>1054</v>
      </c>
      <c r="D207" s="2" t="s">
        <v>1055</v>
      </c>
      <c r="E207" s="3">
        <v>31426</v>
      </c>
      <c r="F207" s="2" t="s">
        <v>38</v>
      </c>
      <c r="G207" s="2" t="s">
        <v>1056</v>
      </c>
      <c r="H207" s="2" t="s">
        <v>51</v>
      </c>
      <c r="I207" s="2" t="s">
        <v>1057</v>
      </c>
      <c r="J207" s="2">
        <v>51.741</v>
      </c>
      <c r="K207" s="2">
        <v>5.8999999999999997E-2</v>
      </c>
    </row>
    <row r="208" spans="1:11" ht="14.25" customHeight="1" x14ac:dyDescent="0.3">
      <c r="A208" s="2">
        <v>207</v>
      </c>
      <c r="B208" s="2" t="s">
        <v>1058</v>
      </c>
      <c r="C208" s="2" t="s">
        <v>1059</v>
      </c>
      <c r="D208" s="2" t="s">
        <v>1060</v>
      </c>
      <c r="E208" s="3">
        <v>36234</v>
      </c>
      <c r="F208" s="2" t="s">
        <v>38</v>
      </c>
      <c r="G208" s="2" t="s">
        <v>1061</v>
      </c>
      <c r="H208" s="2" t="s">
        <v>27</v>
      </c>
      <c r="I208" s="2" t="s">
        <v>1062</v>
      </c>
      <c r="J208" s="2">
        <v>39.521000000000001</v>
      </c>
      <c r="K208" s="2">
        <v>-97.680999999999997</v>
      </c>
    </row>
    <row r="209" spans="1:11" ht="14.25" customHeight="1" x14ac:dyDescent="0.3">
      <c r="A209" s="2">
        <v>208</v>
      </c>
      <c r="B209" s="2" t="s">
        <v>1063</v>
      </c>
      <c r="C209" s="2" t="s">
        <v>1064</v>
      </c>
      <c r="D209" s="2" t="s">
        <v>1065</v>
      </c>
      <c r="E209" s="3">
        <v>31965</v>
      </c>
      <c r="F209" s="2" t="s">
        <v>38</v>
      </c>
      <c r="G209" s="2" t="s">
        <v>1066</v>
      </c>
      <c r="H209" s="2" t="s">
        <v>45</v>
      </c>
      <c r="I209" s="2" t="s">
        <v>1067</v>
      </c>
      <c r="J209" s="2">
        <v>53.844999999999999</v>
      </c>
      <c r="K209" s="2">
        <v>-113.371</v>
      </c>
    </row>
    <row r="210" spans="1:11" ht="14.25" customHeight="1" x14ac:dyDescent="0.3">
      <c r="A210" s="2">
        <v>209</v>
      </c>
      <c r="B210" s="2" t="s">
        <v>1068</v>
      </c>
      <c r="C210" s="2" t="s">
        <v>1069</v>
      </c>
      <c r="D210" s="2" t="s">
        <v>1070</v>
      </c>
      <c r="E210" s="3">
        <v>26219</v>
      </c>
      <c r="F210" s="2" t="s">
        <v>25</v>
      </c>
      <c r="G210" s="2" t="s">
        <v>1071</v>
      </c>
      <c r="H210" s="2" t="s">
        <v>27</v>
      </c>
      <c r="I210" s="2" t="s">
        <v>1072</v>
      </c>
      <c r="J210" s="2">
        <v>36.953000000000003</v>
      </c>
      <c r="K210" s="2">
        <v>-98.471999999999994</v>
      </c>
    </row>
    <row r="211" spans="1:11" ht="14.25" customHeight="1" x14ac:dyDescent="0.3">
      <c r="A211" s="2">
        <v>210</v>
      </c>
      <c r="B211" s="2" t="s">
        <v>1073</v>
      </c>
      <c r="C211" s="2" t="s">
        <v>1074</v>
      </c>
      <c r="D211" s="2" t="s">
        <v>1075</v>
      </c>
      <c r="E211" s="3">
        <v>32260</v>
      </c>
      <c r="F211" s="2" t="s">
        <v>25</v>
      </c>
      <c r="G211" s="2" t="s">
        <v>1076</v>
      </c>
      <c r="H211" s="2" t="s">
        <v>57</v>
      </c>
      <c r="I211" s="2" t="s">
        <v>1077</v>
      </c>
      <c r="J211" s="2">
        <v>42.429000000000002</v>
      </c>
      <c r="K211" s="2">
        <v>-75.950999999999993</v>
      </c>
    </row>
    <row r="212" spans="1:11" ht="14.25" customHeight="1" x14ac:dyDescent="0.3">
      <c r="A212" s="2">
        <v>211</v>
      </c>
      <c r="B212" s="2" t="s">
        <v>1078</v>
      </c>
      <c r="C212" s="2" t="s">
        <v>1079</v>
      </c>
      <c r="D212" s="2" t="s">
        <v>1080</v>
      </c>
      <c r="E212" s="3">
        <v>33716</v>
      </c>
      <c r="F212" s="2" t="s">
        <v>25</v>
      </c>
      <c r="G212" s="2" t="s">
        <v>1081</v>
      </c>
      <c r="H212" s="2" t="s">
        <v>45</v>
      </c>
      <c r="I212" s="2" t="s">
        <v>1082</v>
      </c>
      <c r="J212" s="2">
        <v>47.033999999999999</v>
      </c>
      <c r="K212" s="2">
        <v>-72.869</v>
      </c>
    </row>
    <row r="213" spans="1:11" ht="14.25" customHeight="1" x14ac:dyDescent="0.3">
      <c r="A213" s="2">
        <v>212</v>
      </c>
      <c r="B213" s="2" t="s">
        <v>1083</v>
      </c>
      <c r="C213" s="2" t="s">
        <v>1084</v>
      </c>
      <c r="D213" s="2" t="s">
        <v>1085</v>
      </c>
      <c r="E213" s="3">
        <v>37849</v>
      </c>
      <c r="F213" s="2" t="s">
        <v>25</v>
      </c>
      <c r="G213" s="2" t="s">
        <v>1086</v>
      </c>
      <c r="H213" s="2" t="s">
        <v>51</v>
      </c>
      <c r="I213" s="2" t="s">
        <v>1087</v>
      </c>
      <c r="J213" s="2">
        <v>51.304000000000002</v>
      </c>
      <c r="K213" s="2">
        <v>-0.4</v>
      </c>
    </row>
    <row r="214" spans="1:11" ht="14.25" customHeight="1" x14ac:dyDescent="0.3">
      <c r="A214" s="2">
        <v>213</v>
      </c>
      <c r="B214" s="2" t="s">
        <v>1088</v>
      </c>
      <c r="C214" s="2" t="s">
        <v>1089</v>
      </c>
      <c r="D214" s="2" t="s">
        <v>1090</v>
      </c>
      <c r="E214" s="3">
        <v>32349</v>
      </c>
      <c r="F214" s="2" t="s">
        <v>25</v>
      </c>
      <c r="G214" s="2" t="s">
        <v>1091</v>
      </c>
      <c r="H214" s="2" t="s">
        <v>45</v>
      </c>
      <c r="I214" s="2" t="s">
        <v>1092</v>
      </c>
      <c r="J214" s="2">
        <v>46.835999999999999</v>
      </c>
      <c r="K214" s="2">
        <v>-73.114000000000004</v>
      </c>
    </row>
    <row r="215" spans="1:11" ht="14.25" customHeight="1" x14ac:dyDescent="0.3">
      <c r="A215" s="2">
        <v>214</v>
      </c>
      <c r="B215" s="2" t="s">
        <v>1093</v>
      </c>
      <c r="C215" s="2" t="s">
        <v>1094</v>
      </c>
      <c r="D215" s="2" t="s">
        <v>1095</v>
      </c>
      <c r="E215" s="3">
        <v>37826</v>
      </c>
      <c r="F215" s="2" t="s">
        <v>25</v>
      </c>
      <c r="G215" s="2" t="s">
        <v>1096</v>
      </c>
      <c r="H215" s="2" t="s">
        <v>51</v>
      </c>
      <c r="I215" s="2" t="s">
        <v>1097</v>
      </c>
      <c r="J215" s="2">
        <v>51.588000000000001</v>
      </c>
      <c r="K215" s="2">
        <v>2.3E-2</v>
      </c>
    </row>
    <row r="216" spans="1:11" ht="14.25" customHeight="1" x14ac:dyDescent="0.3">
      <c r="A216" s="2">
        <v>215</v>
      </c>
      <c r="B216" s="2" t="s">
        <v>1098</v>
      </c>
      <c r="C216" s="2" t="s">
        <v>1099</v>
      </c>
      <c r="D216" s="2" t="s">
        <v>1100</v>
      </c>
      <c r="E216" s="3">
        <v>38279</v>
      </c>
      <c r="G216" s="2" t="s">
        <v>1101</v>
      </c>
      <c r="H216" s="2" t="s">
        <v>57</v>
      </c>
      <c r="I216" s="2" t="s">
        <v>1102</v>
      </c>
      <c r="J216" s="2">
        <v>38.640999999999998</v>
      </c>
      <c r="K216" s="2">
        <v>-84.742999999999995</v>
      </c>
    </row>
    <row r="217" spans="1:11" ht="14.25" customHeight="1" x14ac:dyDescent="0.3">
      <c r="A217" s="2">
        <v>216</v>
      </c>
      <c r="B217" s="2" t="s">
        <v>1103</v>
      </c>
      <c r="C217" s="2" t="s">
        <v>1104</v>
      </c>
      <c r="D217" s="2" t="s">
        <v>1105</v>
      </c>
      <c r="E217" s="3">
        <v>32235</v>
      </c>
      <c r="F217" s="2" t="s">
        <v>25</v>
      </c>
      <c r="G217" s="2" t="s">
        <v>1106</v>
      </c>
      <c r="H217" s="2" t="s">
        <v>51</v>
      </c>
      <c r="I217" s="2" t="s">
        <v>1107</v>
      </c>
      <c r="J217" s="2">
        <v>51.453000000000003</v>
      </c>
      <c r="K217" s="2">
        <v>-0.14299999999999999</v>
      </c>
    </row>
    <row r="218" spans="1:11" ht="14.25" customHeight="1" x14ac:dyDescent="0.3">
      <c r="A218" s="2">
        <v>217</v>
      </c>
      <c r="B218" s="2" t="s">
        <v>1108</v>
      </c>
      <c r="C218" s="2" t="s">
        <v>1109</v>
      </c>
      <c r="D218" s="2" t="s">
        <v>1110</v>
      </c>
      <c r="E218" s="3">
        <v>35342</v>
      </c>
      <c r="F218" s="2" t="s">
        <v>25</v>
      </c>
      <c r="G218" s="2" t="s">
        <v>1111</v>
      </c>
      <c r="H218" s="2" t="s">
        <v>45</v>
      </c>
      <c r="I218" s="2" t="s">
        <v>1112</v>
      </c>
      <c r="J218" s="2">
        <v>50.762</v>
      </c>
      <c r="K218" s="2">
        <v>-121.852</v>
      </c>
    </row>
    <row r="219" spans="1:11" ht="14.25" customHeight="1" x14ac:dyDescent="0.3">
      <c r="A219" s="2">
        <v>218</v>
      </c>
      <c r="B219" s="2" t="s">
        <v>1113</v>
      </c>
      <c r="C219" s="2" t="s">
        <v>1114</v>
      </c>
      <c r="D219" s="2" t="s">
        <v>1115</v>
      </c>
      <c r="E219" s="3">
        <v>35498</v>
      </c>
      <c r="F219" s="2" t="s">
        <v>38</v>
      </c>
      <c r="G219" s="2" t="s">
        <v>1116</v>
      </c>
      <c r="H219" s="2" t="s">
        <v>57</v>
      </c>
      <c r="I219" s="2" t="s">
        <v>1117</v>
      </c>
      <c r="J219" s="2">
        <v>35.359000000000002</v>
      </c>
      <c r="K219" s="2">
        <v>-95.156000000000006</v>
      </c>
    </row>
    <row r="220" spans="1:11" ht="14.25" customHeight="1" x14ac:dyDescent="0.3">
      <c r="A220" s="2">
        <v>219</v>
      </c>
      <c r="B220" s="2" t="s">
        <v>1118</v>
      </c>
      <c r="C220" s="2" t="s">
        <v>1119</v>
      </c>
      <c r="D220" s="2" t="s">
        <v>1120</v>
      </c>
      <c r="E220" s="3">
        <v>37006</v>
      </c>
      <c r="F220" s="2" t="s">
        <v>25</v>
      </c>
      <c r="G220" s="2" t="s">
        <v>1121</v>
      </c>
      <c r="H220" s="2" t="s">
        <v>51</v>
      </c>
      <c r="I220" s="2" t="s">
        <v>1122</v>
      </c>
      <c r="J220" s="2">
        <v>51.713000000000001</v>
      </c>
      <c r="K220" s="2">
        <v>0.373</v>
      </c>
    </row>
    <row r="221" spans="1:11" ht="14.25" customHeight="1" x14ac:dyDescent="0.3">
      <c r="A221" s="2">
        <v>220</v>
      </c>
      <c r="B221" s="2" t="s">
        <v>1123</v>
      </c>
      <c r="C221" s="2" t="s">
        <v>1124</v>
      </c>
      <c r="D221" s="2" t="s">
        <v>1125</v>
      </c>
      <c r="E221" s="3">
        <v>37863</v>
      </c>
      <c r="F221" s="2" t="s">
        <v>38</v>
      </c>
      <c r="G221" s="2" t="s">
        <v>1126</v>
      </c>
      <c r="H221" s="2" t="s">
        <v>45</v>
      </c>
      <c r="I221" s="2" t="s">
        <v>1127</v>
      </c>
      <c r="J221" s="2">
        <v>54.073999999999998</v>
      </c>
      <c r="K221" s="2">
        <v>-120.773</v>
      </c>
    </row>
    <row r="222" spans="1:11" ht="14.25" customHeight="1" x14ac:dyDescent="0.3">
      <c r="A222" s="2">
        <v>221</v>
      </c>
      <c r="B222" s="2" t="s">
        <v>1128</v>
      </c>
      <c r="C222" s="2" t="s">
        <v>1129</v>
      </c>
      <c r="D222" s="2" t="s">
        <v>1130</v>
      </c>
      <c r="E222" s="3">
        <v>36093</v>
      </c>
      <c r="F222" s="2" t="s">
        <v>38</v>
      </c>
      <c r="G222" s="2" t="s">
        <v>1131</v>
      </c>
      <c r="H222" s="2" t="s">
        <v>51</v>
      </c>
      <c r="I222" s="2" t="s">
        <v>1132</v>
      </c>
      <c r="J222" s="2">
        <v>51.488</v>
      </c>
      <c r="K222" s="2">
        <v>0.38100000000000001</v>
      </c>
    </row>
    <row r="223" spans="1:11" ht="14.25" customHeight="1" x14ac:dyDescent="0.3">
      <c r="A223" s="2">
        <v>222</v>
      </c>
      <c r="B223" s="2" t="s">
        <v>1133</v>
      </c>
      <c r="C223" s="2" t="s">
        <v>1134</v>
      </c>
      <c r="D223" s="2" t="s">
        <v>1135</v>
      </c>
      <c r="E223" s="3">
        <v>31570</v>
      </c>
      <c r="F223" s="2" t="s">
        <v>38</v>
      </c>
      <c r="G223" s="2" t="s">
        <v>1136</v>
      </c>
      <c r="H223" s="2" t="s">
        <v>51</v>
      </c>
      <c r="I223" s="2" t="s">
        <v>1137</v>
      </c>
      <c r="J223" s="2">
        <v>51.631</v>
      </c>
      <c r="K223" s="2">
        <v>0.47799999999999998</v>
      </c>
    </row>
    <row r="224" spans="1:11" ht="14.25" customHeight="1" x14ac:dyDescent="0.3">
      <c r="A224" s="2">
        <v>223</v>
      </c>
      <c r="B224" s="2" t="s">
        <v>1138</v>
      </c>
      <c r="C224" s="2" t="s">
        <v>1139</v>
      </c>
      <c r="D224" s="2" t="s">
        <v>1140</v>
      </c>
      <c r="E224" s="3">
        <v>35804</v>
      </c>
      <c r="F224" s="2" t="s">
        <v>25</v>
      </c>
      <c r="G224" s="2" t="s">
        <v>1141</v>
      </c>
      <c r="H224" s="2" t="s">
        <v>57</v>
      </c>
      <c r="I224" s="2" t="s">
        <v>1142</v>
      </c>
      <c r="J224" s="2">
        <v>33.317999999999998</v>
      </c>
      <c r="K224" s="2">
        <v>-85.697000000000003</v>
      </c>
    </row>
    <row r="225" spans="1:11" ht="14.25" customHeight="1" x14ac:dyDescent="0.3">
      <c r="A225" s="2">
        <v>224</v>
      </c>
      <c r="B225" s="2" t="s">
        <v>1143</v>
      </c>
      <c r="C225" s="2" t="s">
        <v>1144</v>
      </c>
      <c r="D225" s="2" t="s">
        <v>1145</v>
      </c>
      <c r="E225" s="3">
        <v>34134</v>
      </c>
      <c r="F225" s="2" t="s">
        <v>38</v>
      </c>
      <c r="G225" s="2" t="s">
        <v>1146</v>
      </c>
      <c r="H225" s="2" t="s">
        <v>27</v>
      </c>
      <c r="I225" s="2" t="s">
        <v>1147</v>
      </c>
      <c r="J225" s="2">
        <v>40.716000000000001</v>
      </c>
      <c r="K225" s="2">
        <v>-96.820999999999998</v>
      </c>
    </row>
    <row r="226" spans="1:11" ht="14.25" customHeight="1" x14ac:dyDescent="0.3">
      <c r="A226" s="2">
        <v>225</v>
      </c>
      <c r="B226" s="2" t="s">
        <v>1148</v>
      </c>
      <c r="C226" s="2" t="s">
        <v>1149</v>
      </c>
      <c r="D226" s="2" t="s">
        <v>1150</v>
      </c>
      <c r="E226" s="3">
        <v>35815</v>
      </c>
      <c r="F226" s="2" t="s">
        <v>25</v>
      </c>
      <c r="G226" s="2" t="s">
        <v>1151</v>
      </c>
      <c r="H226" s="2" t="s">
        <v>51</v>
      </c>
      <c r="I226" s="2" t="s">
        <v>1152</v>
      </c>
      <c r="J226" s="2">
        <v>51.566000000000003</v>
      </c>
      <c r="K226" s="2">
        <v>0.33800000000000002</v>
      </c>
    </row>
    <row r="227" spans="1:11" ht="14.25" customHeight="1" x14ac:dyDescent="0.3">
      <c r="A227" s="2">
        <v>226</v>
      </c>
      <c r="B227" s="2" t="s">
        <v>1153</v>
      </c>
      <c r="C227" s="2" t="s">
        <v>1154</v>
      </c>
      <c r="D227" s="2" t="s">
        <v>1155</v>
      </c>
      <c r="E227" s="3">
        <v>36381</v>
      </c>
      <c r="F227" s="2" t="s">
        <v>38</v>
      </c>
      <c r="G227" s="2" t="s">
        <v>1156</v>
      </c>
      <c r="H227" s="2" t="s">
        <v>51</v>
      </c>
      <c r="I227" s="2" t="s">
        <v>1157</v>
      </c>
      <c r="J227" s="2">
        <v>51.283999999999999</v>
      </c>
      <c r="K227" s="2">
        <v>3.9E-2</v>
      </c>
    </row>
    <row r="228" spans="1:11" ht="14.25" customHeight="1" x14ac:dyDescent="0.3">
      <c r="A228" s="2">
        <v>227</v>
      </c>
      <c r="B228" s="2" t="s">
        <v>1158</v>
      </c>
      <c r="C228" s="2" t="s">
        <v>1159</v>
      </c>
      <c r="D228" s="2" t="s">
        <v>1160</v>
      </c>
      <c r="E228" s="3">
        <v>34062</v>
      </c>
      <c r="F228" s="2" t="s">
        <v>25</v>
      </c>
      <c r="G228" s="2" t="s">
        <v>1161</v>
      </c>
      <c r="H228" s="2" t="s">
        <v>45</v>
      </c>
      <c r="I228" s="2" t="s">
        <v>1162</v>
      </c>
      <c r="J228" s="2">
        <v>47.125999999999998</v>
      </c>
      <c r="K228" s="2">
        <v>-76.069999999999993</v>
      </c>
    </row>
    <row r="229" spans="1:11" ht="14.25" customHeight="1" x14ac:dyDescent="0.3">
      <c r="A229" s="2">
        <v>228</v>
      </c>
      <c r="B229" s="2" t="s">
        <v>1163</v>
      </c>
      <c r="C229" s="2" t="s">
        <v>1164</v>
      </c>
      <c r="D229" s="2" t="s">
        <v>1165</v>
      </c>
      <c r="E229" s="3">
        <v>32064</v>
      </c>
      <c r="F229" s="2" t="s">
        <v>38</v>
      </c>
      <c r="G229" s="2" t="s">
        <v>1166</v>
      </c>
      <c r="H229" s="2" t="s">
        <v>27</v>
      </c>
      <c r="I229" s="2" t="s">
        <v>1167</v>
      </c>
      <c r="J229" s="2">
        <v>41.665999999999997</v>
      </c>
      <c r="K229" s="2">
        <v>-88.887</v>
      </c>
    </row>
    <row r="230" spans="1:11" ht="14.25" customHeight="1" x14ac:dyDescent="0.3">
      <c r="A230" s="2">
        <v>229</v>
      </c>
      <c r="B230" s="2" t="s">
        <v>1168</v>
      </c>
      <c r="C230" s="2" t="s">
        <v>1169</v>
      </c>
      <c r="D230" s="2" t="s">
        <v>1170</v>
      </c>
      <c r="E230" s="3">
        <v>37487</v>
      </c>
      <c r="F230" s="2" t="s">
        <v>25</v>
      </c>
      <c r="G230" s="2" t="s">
        <v>1171</v>
      </c>
      <c r="H230" s="2" t="s">
        <v>51</v>
      </c>
      <c r="I230" s="2" t="s">
        <v>1172</v>
      </c>
      <c r="J230" s="2">
        <v>51.526000000000003</v>
      </c>
      <c r="K230" s="2">
        <v>0.27</v>
      </c>
    </row>
    <row r="231" spans="1:11" ht="14.25" customHeight="1" x14ac:dyDescent="0.3">
      <c r="A231" s="2">
        <v>230</v>
      </c>
      <c r="B231" s="2" t="s">
        <v>1173</v>
      </c>
      <c r="C231" s="2" t="s">
        <v>1174</v>
      </c>
      <c r="D231" s="2" t="s">
        <v>1175</v>
      </c>
      <c r="E231" s="3">
        <v>36274</v>
      </c>
      <c r="F231" s="2" t="s">
        <v>25</v>
      </c>
      <c r="G231" s="2" t="s">
        <v>1176</v>
      </c>
      <c r="H231" s="2" t="s">
        <v>27</v>
      </c>
      <c r="I231" s="2" t="s">
        <v>1177</v>
      </c>
      <c r="J231" s="2">
        <v>42.466000000000001</v>
      </c>
      <c r="K231" s="2">
        <v>-99.100999999999999</v>
      </c>
    </row>
    <row r="232" spans="1:11" ht="14.25" customHeight="1" x14ac:dyDescent="0.3">
      <c r="A232" s="2">
        <v>231</v>
      </c>
      <c r="B232" s="2" t="s">
        <v>1178</v>
      </c>
      <c r="C232" s="2" t="s">
        <v>1179</v>
      </c>
      <c r="D232" s="2" t="s">
        <v>1180</v>
      </c>
      <c r="E232" s="3">
        <v>24460</v>
      </c>
      <c r="F232" s="2" t="s">
        <v>38</v>
      </c>
      <c r="G232" s="2" t="s">
        <v>1181</v>
      </c>
      <c r="H232" s="2" t="s">
        <v>51</v>
      </c>
      <c r="I232" s="2" t="s">
        <v>1182</v>
      </c>
      <c r="J232" s="2">
        <v>51.600999999999999</v>
      </c>
      <c r="K232" s="2">
        <v>-0.498</v>
      </c>
    </row>
    <row r="233" spans="1:11" ht="14.25" customHeight="1" x14ac:dyDescent="0.3">
      <c r="A233" s="2">
        <v>232</v>
      </c>
      <c r="B233" s="2" t="s">
        <v>1183</v>
      </c>
      <c r="C233" s="2" t="s">
        <v>1184</v>
      </c>
      <c r="D233" s="2" t="s">
        <v>1185</v>
      </c>
      <c r="E233" s="3">
        <v>31543</v>
      </c>
      <c r="G233" s="2" t="s">
        <v>1186</v>
      </c>
      <c r="H233" s="2" t="s">
        <v>51</v>
      </c>
      <c r="I233" s="2" t="s">
        <v>1187</v>
      </c>
      <c r="J233" s="2">
        <v>51.472000000000001</v>
      </c>
      <c r="K233" s="2">
        <v>-0.35399999999999998</v>
      </c>
    </row>
    <row r="234" spans="1:11" ht="14.25" customHeight="1" x14ac:dyDescent="0.3">
      <c r="A234" s="2">
        <v>233</v>
      </c>
      <c r="B234" s="2" t="s">
        <v>1188</v>
      </c>
      <c r="C234" s="2" t="s">
        <v>1189</v>
      </c>
      <c r="D234" s="2" t="s">
        <v>1190</v>
      </c>
      <c r="E234" s="3">
        <v>35460</v>
      </c>
      <c r="F234" s="2" t="s">
        <v>38</v>
      </c>
      <c r="G234" s="2" t="s">
        <v>1191</v>
      </c>
      <c r="H234" s="2" t="s">
        <v>27</v>
      </c>
      <c r="I234" s="2" t="s">
        <v>1192</v>
      </c>
      <c r="J234" s="2">
        <v>38.723999999999997</v>
      </c>
      <c r="K234" s="2">
        <v>-89.03</v>
      </c>
    </row>
    <row r="235" spans="1:11" ht="14.25" customHeight="1" x14ac:dyDescent="0.3">
      <c r="A235" s="2">
        <v>234</v>
      </c>
      <c r="B235" s="2" t="s">
        <v>1193</v>
      </c>
      <c r="C235" s="2" t="s">
        <v>1194</v>
      </c>
      <c r="D235" s="2" t="s">
        <v>1195</v>
      </c>
      <c r="E235" s="3">
        <v>36761</v>
      </c>
      <c r="F235" s="2" t="s">
        <v>25</v>
      </c>
      <c r="G235" s="2" t="s">
        <v>1196</v>
      </c>
      <c r="H235" s="2" t="s">
        <v>45</v>
      </c>
      <c r="I235" s="2" t="s">
        <v>1197</v>
      </c>
      <c r="J235" s="2">
        <v>51.097000000000001</v>
      </c>
      <c r="K235" s="2">
        <v>-109.28</v>
      </c>
    </row>
    <row r="236" spans="1:11" ht="14.25" customHeight="1" x14ac:dyDescent="0.3">
      <c r="A236" s="2">
        <v>235</v>
      </c>
      <c r="B236" s="2" t="s">
        <v>1198</v>
      </c>
      <c r="C236" s="2" t="s">
        <v>1199</v>
      </c>
      <c r="D236" s="2" t="s">
        <v>1200</v>
      </c>
      <c r="E236" s="3">
        <v>31850</v>
      </c>
      <c r="F236" s="2" t="s">
        <v>25</v>
      </c>
      <c r="G236" s="2" t="s">
        <v>1201</v>
      </c>
      <c r="H236" s="2" t="s">
        <v>45</v>
      </c>
      <c r="I236" s="2" t="s">
        <v>1202</v>
      </c>
      <c r="J236" s="2">
        <v>53.868000000000002</v>
      </c>
      <c r="K236" s="2">
        <v>-112.65600000000001</v>
      </c>
    </row>
    <row r="237" spans="1:11" ht="14.25" customHeight="1" x14ac:dyDescent="0.3">
      <c r="A237" s="2">
        <v>236</v>
      </c>
      <c r="B237" s="2" t="s">
        <v>1203</v>
      </c>
      <c r="C237" s="2" t="s">
        <v>1204</v>
      </c>
      <c r="D237" s="2" t="s">
        <v>1205</v>
      </c>
      <c r="E237" s="3">
        <v>34097</v>
      </c>
      <c r="F237" s="2" t="s">
        <v>38</v>
      </c>
      <c r="G237" s="2" t="s">
        <v>1206</v>
      </c>
      <c r="H237" s="2" t="s">
        <v>27</v>
      </c>
      <c r="I237" s="2" t="s">
        <v>1207</v>
      </c>
      <c r="J237" s="2">
        <v>36.969000000000001</v>
      </c>
      <c r="K237" s="2">
        <v>-83.694999999999993</v>
      </c>
    </row>
    <row r="238" spans="1:11" ht="14.25" customHeight="1" x14ac:dyDescent="0.3">
      <c r="A238" s="2">
        <v>237</v>
      </c>
      <c r="B238" s="2" t="s">
        <v>1208</v>
      </c>
      <c r="C238" s="2" t="s">
        <v>1209</v>
      </c>
      <c r="D238" s="2" t="s">
        <v>1210</v>
      </c>
      <c r="E238" s="3">
        <v>38228</v>
      </c>
      <c r="F238" s="2" t="s">
        <v>38</v>
      </c>
      <c r="G238" s="2" t="s">
        <v>1211</v>
      </c>
      <c r="H238" s="2" t="s">
        <v>51</v>
      </c>
      <c r="I238" s="2" t="s">
        <v>1212</v>
      </c>
      <c r="J238" s="2">
        <v>51.658999999999999</v>
      </c>
      <c r="K238" s="2">
        <v>0.42299999999999999</v>
      </c>
    </row>
    <row r="239" spans="1:11" ht="14.25" customHeight="1" x14ac:dyDescent="0.3">
      <c r="A239" s="2">
        <v>238</v>
      </c>
      <c r="B239" s="2" t="s">
        <v>1213</v>
      </c>
      <c r="C239" s="2" t="s">
        <v>1214</v>
      </c>
      <c r="D239" s="2" t="s">
        <v>1215</v>
      </c>
      <c r="E239" s="3">
        <v>31448</v>
      </c>
      <c r="F239" s="2" t="s">
        <v>38</v>
      </c>
      <c r="G239" s="2" t="s">
        <v>1216</v>
      </c>
      <c r="H239" s="2" t="s">
        <v>51</v>
      </c>
      <c r="I239" s="2" t="s">
        <v>1217</v>
      </c>
      <c r="J239" s="2">
        <v>51.680999999999997</v>
      </c>
      <c r="K239" s="2">
        <v>-0.104</v>
      </c>
    </row>
    <row r="240" spans="1:11" ht="14.25" customHeight="1" x14ac:dyDescent="0.3">
      <c r="A240" s="2">
        <v>239</v>
      </c>
      <c r="B240" s="2" t="s">
        <v>1218</v>
      </c>
      <c r="C240" s="2" t="s">
        <v>1219</v>
      </c>
      <c r="D240" s="2" t="s">
        <v>1220</v>
      </c>
      <c r="E240" s="3">
        <v>35162</v>
      </c>
      <c r="F240" s="2" t="s">
        <v>25</v>
      </c>
      <c r="G240" s="2" t="s">
        <v>1221</v>
      </c>
      <c r="H240" s="2" t="s">
        <v>27</v>
      </c>
      <c r="I240" s="2" t="s">
        <v>1222</v>
      </c>
      <c r="J240" s="2">
        <v>41.228999999999999</v>
      </c>
      <c r="K240" s="2">
        <v>-78.700999999999993</v>
      </c>
    </row>
    <row r="241" spans="1:11" ht="14.25" customHeight="1" x14ac:dyDescent="0.3">
      <c r="A241" s="2">
        <v>240</v>
      </c>
      <c r="B241" s="2" t="s">
        <v>1223</v>
      </c>
      <c r="C241" s="2" t="s">
        <v>1224</v>
      </c>
      <c r="D241" s="2" t="s">
        <v>1225</v>
      </c>
      <c r="E241" s="3">
        <v>32131</v>
      </c>
      <c r="F241" s="2" t="s">
        <v>25</v>
      </c>
      <c r="G241" s="2" t="s">
        <v>1226</v>
      </c>
      <c r="H241" s="2" t="s">
        <v>51</v>
      </c>
      <c r="I241" s="2" t="s">
        <v>1227</v>
      </c>
      <c r="J241" s="2">
        <v>51.631999999999998</v>
      </c>
      <c r="K241" s="2">
        <v>-0.46300000000000002</v>
      </c>
    </row>
    <row r="242" spans="1:11" ht="14.25" customHeight="1" x14ac:dyDescent="0.3">
      <c r="A242" s="2">
        <v>241</v>
      </c>
      <c r="B242" s="2" t="s">
        <v>1228</v>
      </c>
      <c r="C242" s="2" t="s">
        <v>1229</v>
      </c>
      <c r="D242" s="2" t="s">
        <v>1230</v>
      </c>
      <c r="E242" s="3">
        <v>31634</v>
      </c>
      <c r="G242" s="2" t="s">
        <v>1231</v>
      </c>
      <c r="H242" s="2" t="s">
        <v>51</v>
      </c>
      <c r="I242" s="2" t="s">
        <v>1232</v>
      </c>
      <c r="J242" s="2">
        <v>51.728999999999999</v>
      </c>
      <c r="K242" s="2">
        <v>-1.2999999999999999E-2</v>
      </c>
    </row>
    <row r="243" spans="1:11" ht="14.25" customHeight="1" x14ac:dyDescent="0.3">
      <c r="A243" s="2">
        <v>242</v>
      </c>
      <c r="B243" s="2" t="s">
        <v>1233</v>
      </c>
      <c r="C243" s="2" t="s">
        <v>1234</v>
      </c>
      <c r="D243" s="2" t="s">
        <v>1235</v>
      </c>
      <c r="E243" s="3">
        <v>23663</v>
      </c>
      <c r="F243" s="2" t="s">
        <v>25</v>
      </c>
      <c r="G243" s="2" t="s">
        <v>1236</v>
      </c>
      <c r="H243" s="2" t="s">
        <v>27</v>
      </c>
      <c r="I243" s="2" t="s">
        <v>1237</v>
      </c>
      <c r="J243" s="2">
        <v>38.183999999999997</v>
      </c>
      <c r="K243" s="2">
        <v>-90.62</v>
      </c>
    </row>
    <row r="244" spans="1:11" ht="14.25" customHeight="1" x14ac:dyDescent="0.3">
      <c r="A244" s="2">
        <v>243</v>
      </c>
      <c r="B244" s="2" t="s">
        <v>1238</v>
      </c>
      <c r="C244" s="2" t="s">
        <v>1239</v>
      </c>
      <c r="D244" s="2" t="s">
        <v>1240</v>
      </c>
      <c r="E244" s="3">
        <v>37751</v>
      </c>
      <c r="F244" s="2" t="s">
        <v>38</v>
      </c>
      <c r="G244" s="2" t="s">
        <v>1241</v>
      </c>
      <c r="H244" s="2" t="s">
        <v>27</v>
      </c>
      <c r="I244" s="2" t="s">
        <v>1242</v>
      </c>
      <c r="J244" s="2">
        <v>32.106000000000002</v>
      </c>
      <c r="K244" s="2">
        <v>-82.102000000000004</v>
      </c>
    </row>
    <row r="245" spans="1:11" ht="14.25" customHeight="1" x14ac:dyDescent="0.3">
      <c r="A245" s="2">
        <v>244</v>
      </c>
      <c r="B245" s="2" t="s">
        <v>1243</v>
      </c>
      <c r="C245" s="2" t="s">
        <v>1244</v>
      </c>
      <c r="D245" s="2" t="s">
        <v>1245</v>
      </c>
      <c r="E245" s="3">
        <v>31328</v>
      </c>
      <c r="F245" s="2" t="s">
        <v>38</v>
      </c>
      <c r="G245" s="2" t="s">
        <v>1246</v>
      </c>
      <c r="H245" s="2" t="s">
        <v>51</v>
      </c>
      <c r="I245" s="2" t="s">
        <v>1247</v>
      </c>
      <c r="J245" s="2">
        <v>51.475999999999999</v>
      </c>
      <c r="K245" s="2">
        <v>0.49099999999999999</v>
      </c>
    </row>
    <row r="246" spans="1:11" ht="14.25" customHeight="1" x14ac:dyDescent="0.3">
      <c r="A246" s="2">
        <v>245</v>
      </c>
      <c r="B246" s="2" t="s">
        <v>1248</v>
      </c>
      <c r="C246" s="2" t="s">
        <v>1249</v>
      </c>
      <c r="D246" s="2" t="s">
        <v>1250</v>
      </c>
      <c r="E246" s="3">
        <v>31503</v>
      </c>
      <c r="F246" s="2" t="s">
        <v>38</v>
      </c>
      <c r="G246" s="2" t="s">
        <v>1251</v>
      </c>
      <c r="H246" s="2" t="s">
        <v>51</v>
      </c>
      <c r="I246" s="2" t="s">
        <v>1252</v>
      </c>
      <c r="J246" s="2">
        <v>51.463999999999999</v>
      </c>
      <c r="K246" s="2">
        <v>0.45900000000000002</v>
      </c>
    </row>
    <row r="247" spans="1:11" ht="14.25" customHeight="1" x14ac:dyDescent="0.3">
      <c r="A247" s="2">
        <v>246</v>
      </c>
      <c r="B247" s="2" t="s">
        <v>1253</v>
      </c>
      <c r="C247" s="2" t="s">
        <v>1254</v>
      </c>
      <c r="D247" s="2" t="s">
        <v>1255</v>
      </c>
      <c r="E247" s="3">
        <v>34953</v>
      </c>
      <c r="F247" s="2" t="s">
        <v>38</v>
      </c>
      <c r="G247" s="2" t="s">
        <v>1256</v>
      </c>
      <c r="H247" s="2" t="s">
        <v>51</v>
      </c>
      <c r="I247" s="2" t="s">
        <v>1257</v>
      </c>
      <c r="J247" s="2">
        <v>51.779000000000003</v>
      </c>
      <c r="K247" s="2">
        <v>0.14799999999999999</v>
      </c>
    </row>
    <row r="248" spans="1:11" ht="14.25" customHeight="1" x14ac:dyDescent="0.3">
      <c r="A248" s="2">
        <v>247</v>
      </c>
      <c r="B248" s="2" t="s">
        <v>1258</v>
      </c>
      <c r="C248" s="2" t="s">
        <v>1259</v>
      </c>
      <c r="D248" s="2" t="s">
        <v>1260</v>
      </c>
      <c r="E248" s="3">
        <v>32710</v>
      </c>
      <c r="F248" s="2" t="s">
        <v>38</v>
      </c>
      <c r="G248" s="2" t="s">
        <v>1261</v>
      </c>
      <c r="H248" s="2" t="s">
        <v>27</v>
      </c>
      <c r="I248" s="2" t="s">
        <v>1262</v>
      </c>
      <c r="J248" s="2">
        <v>38.231999999999999</v>
      </c>
      <c r="K248" s="2">
        <v>-82.741</v>
      </c>
    </row>
    <row r="249" spans="1:11" ht="14.25" customHeight="1" x14ac:dyDescent="0.3">
      <c r="A249" s="2">
        <v>248</v>
      </c>
      <c r="B249" s="2" t="s">
        <v>1263</v>
      </c>
      <c r="C249" s="2" t="s">
        <v>1264</v>
      </c>
      <c r="D249" s="2" t="s">
        <v>1265</v>
      </c>
      <c r="E249" s="3">
        <v>33394</v>
      </c>
      <c r="F249" s="2" t="s">
        <v>25</v>
      </c>
      <c r="G249" s="2" t="s">
        <v>1266</v>
      </c>
      <c r="H249" s="2" t="s">
        <v>51</v>
      </c>
      <c r="I249" s="2" t="s">
        <v>1267</v>
      </c>
      <c r="J249" s="2">
        <v>51.533999999999999</v>
      </c>
      <c r="K249" s="2">
        <v>0.30599999999999999</v>
      </c>
    </row>
    <row r="250" spans="1:11" ht="14.25" customHeight="1" x14ac:dyDescent="0.3">
      <c r="A250" s="2">
        <v>249</v>
      </c>
      <c r="B250" s="2" t="s">
        <v>1268</v>
      </c>
      <c r="C250" s="2" t="s">
        <v>1269</v>
      </c>
      <c r="D250" s="2" t="s">
        <v>1270</v>
      </c>
      <c r="E250" s="3">
        <v>36070</v>
      </c>
      <c r="F250" s="2" t="s">
        <v>38</v>
      </c>
      <c r="G250" s="2" t="s">
        <v>1271</v>
      </c>
      <c r="H250" s="2" t="s">
        <v>45</v>
      </c>
      <c r="I250" s="2" t="s">
        <v>1272</v>
      </c>
      <c r="J250" s="2">
        <v>50.125999999999998</v>
      </c>
      <c r="K250" s="2">
        <v>-111.292</v>
      </c>
    </row>
    <row r="251" spans="1:11" ht="14.25" customHeight="1" x14ac:dyDescent="0.3">
      <c r="A251" s="2">
        <v>250</v>
      </c>
      <c r="B251" s="2" t="s">
        <v>1273</v>
      </c>
      <c r="C251" s="2" t="s">
        <v>1274</v>
      </c>
      <c r="D251" s="2" t="s">
        <v>1275</v>
      </c>
      <c r="E251" s="3">
        <v>34760</v>
      </c>
      <c r="F251" s="2" t="s">
        <v>25</v>
      </c>
      <c r="G251" s="2" t="s">
        <v>1276</v>
      </c>
      <c r="H251" s="2" t="s">
        <v>27</v>
      </c>
      <c r="I251" s="2" t="s">
        <v>1277</v>
      </c>
      <c r="J251" s="2">
        <v>42.868000000000002</v>
      </c>
      <c r="K251" s="2">
        <v>-99.340999999999994</v>
      </c>
    </row>
    <row r="252" spans="1:11" ht="14.25" customHeight="1" x14ac:dyDescent="0.3">
      <c r="A252" s="2">
        <v>251</v>
      </c>
      <c r="B252" s="2" t="s">
        <v>1278</v>
      </c>
      <c r="C252" s="2" t="s">
        <v>1279</v>
      </c>
      <c r="D252" s="2" t="s">
        <v>1280</v>
      </c>
      <c r="E252" s="3">
        <v>38251</v>
      </c>
      <c r="F252" s="2" t="s">
        <v>38</v>
      </c>
      <c r="G252" s="2" t="s">
        <v>1281</v>
      </c>
      <c r="H252" s="2" t="s">
        <v>45</v>
      </c>
      <c r="I252" s="2" t="s">
        <v>1282</v>
      </c>
      <c r="J252" s="2">
        <v>54.094999999999999</v>
      </c>
      <c r="K252" s="2">
        <v>-106.096</v>
      </c>
    </row>
    <row r="253" spans="1:11" ht="14.25" customHeight="1" x14ac:dyDescent="0.3">
      <c r="A253" s="2">
        <v>252</v>
      </c>
      <c r="B253" s="2" t="s">
        <v>1283</v>
      </c>
      <c r="C253" s="2" t="s">
        <v>1284</v>
      </c>
      <c r="D253" s="2" t="s">
        <v>1285</v>
      </c>
      <c r="E253" s="3">
        <v>34008</v>
      </c>
      <c r="F253" s="2" t="s">
        <v>38</v>
      </c>
      <c r="G253" s="2" t="s">
        <v>1286</v>
      </c>
      <c r="H253" s="2" t="s">
        <v>45</v>
      </c>
      <c r="I253" s="2" t="s">
        <v>1287</v>
      </c>
      <c r="J253" s="2">
        <v>45.881999999999998</v>
      </c>
      <c r="K253" s="2">
        <v>-75.369</v>
      </c>
    </row>
    <row r="254" spans="1:11" ht="14.25" customHeight="1" x14ac:dyDescent="0.3">
      <c r="A254" s="2">
        <v>253</v>
      </c>
      <c r="B254" s="2" t="s">
        <v>1288</v>
      </c>
      <c r="C254" s="2" t="s">
        <v>1289</v>
      </c>
      <c r="D254" s="2" t="s">
        <v>1290</v>
      </c>
      <c r="E254" s="3">
        <v>34651</v>
      </c>
      <c r="F254" s="2" t="s">
        <v>25</v>
      </c>
      <c r="G254" s="2" t="s">
        <v>1291</v>
      </c>
      <c r="H254" s="2" t="s">
        <v>27</v>
      </c>
      <c r="I254" s="2" t="s">
        <v>1292</v>
      </c>
      <c r="J254" s="2">
        <v>43.070999999999998</v>
      </c>
      <c r="K254" s="2">
        <v>-90.716999999999999</v>
      </c>
    </row>
    <row r="255" spans="1:11" ht="14.25" customHeight="1" x14ac:dyDescent="0.3">
      <c r="A255" s="2">
        <v>254</v>
      </c>
      <c r="B255" s="2" t="s">
        <v>1293</v>
      </c>
      <c r="C255" s="2" t="s">
        <v>1294</v>
      </c>
      <c r="D255" s="2" t="s">
        <v>1295</v>
      </c>
      <c r="E255" s="3">
        <v>37532</v>
      </c>
      <c r="F255" s="2" t="s">
        <v>25</v>
      </c>
      <c r="G255" s="2" t="s">
        <v>1296</v>
      </c>
      <c r="H255" s="2" t="s">
        <v>51</v>
      </c>
      <c r="I255" s="2" t="s">
        <v>1297</v>
      </c>
      <c r="J255" s="2">
        <v>51.457999999999998</v>
      </c>
      <c r="K255" s="2">
        <v>-0.123</v>
      </c>
    </row>
    <row r="256" spans="1:11" ht="14.25" customHeight="1" x14ac:dyDescent="0.3">
      <c r="A256" s="2">
        <v>255</v>
      </c>
      <c r="B256" s="2" t="s">
        <v>1298</v>
      </c>
      <c r="C256" s="2" t="s">
        <v>1299</v>
      </c>
      <c r="D256" s="2" t="s">
        <v>1300</v>
      </c>
      <c r="E256" s="3">
        <v>34584</v>
      </c>
      <c r="F256" s="2" t="s">
        <v>38</v>
      </c>
      <c r="G256" s="2" t="s">
        <v>1301</v>
      </c>
      <c r="H256" s="2" t="s">
        <v>51</v>
      </c>
      <c r="I256" s="2" t="s">
        <v>1302</v>
      </c>
      <c r="J256" s="2">
        <v>51.645000000000003</v>
      </c>
      <c r="K256" s="2">
        <v>-0.02</v>
      </c>
    </row>
    <row r="257" spans="1:11" ht="14.25" customHeight="1" x14ac:dyDescent="0.3">
      <c r="A257" s="2">
        <v>256</v>
      </c>
      <c r="B257" s="2" t="s">
        <v>1303</v>
      </c>
      <c r="C257" s="2" t="s">
        <v>1304</v>
      </c>
      <c r="D257" s="2" t="s">
        <v>1305</v>
      </c>
      <c r="E257" s="3">
        <v>38031</v>
      </c>
      <c r="F257" s="2" t="s">
        <v>25</v>
      </c>
      <c r="G257" s="2" t="s">
        <v>1306</v>
      </c>
      <c r="H257" s="2" t="s">
        <v>51</v>
      </c>
      <c r="I257" s="2" t="s">
        <v>1307</v>
      </c>
      <c r="J257" s="2">
        <v>51.597000000000001</v>
      </c>
      <c r="K257" s="2">
        <v>-0.60599999999999998</v>
      </c>
    </row>
    <row r="258" spans="1:11" ht="14.25" customHeight="1" x14ac:dyDescent="0.3">
      <c r="A258" s="2">
        <v>257</v>
      </c>
      <c r="B258" s="2" t="s">
        <v>1308</v>
      </c>
      <c r="C258" s="2" t="s">
        <v>1309</v>
      </c>
      <c r="D258" s="2" t="s">
        <v>1310</v>
      </c>
      <c r="E258" s="3">
        <v>34179</v>
      </c>
      <c r="F258" s="2" t="s">
        <v>25</v>
      </c>
      <c r="G258" s="2" t="s">
        <v>1311</v>
      </c>
      <c r="H258" s="2" t="s">
        <v>27</v>
      </c>
      <c r="I258" s="2" t="s">
        <v>1312</v>
      </c>
      <c r="J258" s="2">
        <v>36.613999999999997</v>
      </c>
      <c r="K258" s="2">
        <v>-98.352000000000004</v>
      </c>
    </row>
    <row r="259" spans="1:11" ht="14.25" customHeight="1" x14ac:dyDescent="0.3">
      <c r="A259" s="2">
        <v>258</v>
      </c>
      <c r="B259" s="2" t="s">
        <v>1313</v>
      </c>
      <c r="C259" s="2" t="s">
        <v>1314</v>
      </c>
      <c r="D259" s="2" t="s">
        <v>1315</v>
      </c>
      <c r="E259" s="3">
        <v>36030</v>
      </c>
      <c r="F259" s="2" t="s">
        <v>38</v>
      </c>
      <c r="G259" s="2" t="s">
        <v>1316</v>
      </c>
      <c r="H259" s="2" t="s">
        <v>27</v>
      </c>
      <c r="I259" s="2" t="s">
        <v>1317</v>
      </c>
      <c r="J259" s="2">
        <v>41.569000000000003</v>
      </c>
      <c r="K259" s="2">
        <v>-79.11</v>
      </c>
    </row>
    <row r="260" spans="1:11" ht="14.25" customHeight="1" x14ac:dyDescent="0.3">
      <c r="A260" s="2">
        <v>259</v>
      </c>
      <c r="B260" s="2" t="s">
        <v>1318</v>
      </c>
      <c r="C260" s="2" t="s">
        <v>1319</v>
      </c>
      <c r="D260" s="2" t="s">
        <v>1320</v>
      </c>
      <c r="E260" s="3">
        <v>32081</v>
      </c>
      <c r="F260" s="2" t="s">
        <v>38</v>
      </c>
      <c r="G260" s="2" t="s">
        <v>1321</v>
      </c>
      <c r="H260" s="2" t="s">
        <v>27</v>
      </c>
      <c r="I260" s="2" t="s">
        <v>1322</v>
      </c>
      <c r="J260" s="2">
        <v>36.372999999999998</v>
      </c>
      <c r="K260" s="2">
        <v>-87.456999999999994</v>
      </c>
    </row>
    <row r="261" spans="1:11" ht="14.25" customHeight="1" x14ac:dyDescent="0.3">
      <c r="A261" s="2">
        <v>260</v>
      </c>
      <c r="B261" s="2" t="s">
        <v>1323</v>
      </c>
      <c r="C261" s="2" t="s">
        <v>1324</v>
      </c>
      <c r="D261" s="2" t="s">
        <v>1325</v>
      </c>
      <c r="E261" s="3">
        <v>32124</v>
      </c>
      <c r="F261" s="2" t="s">
        <v>25</v>
      </c>
      <c r="G261" s="2" t="s">
        <v>1326</v>
      </c>
      <c r="H261" s="2" t="s">
        <v>51</v>
      </c>
      <c r="I261" s="2" t="s">
        <v>1327</v>
      </c>
      <c r="J261" s="2">
        <v>51.433</v>
      </c>
      <c r="K261" s="2">
        <v>-0.38500000000000001</v>
      </c>
    </row>
    <row r="262" spans="1:11" ht="14.25" customHeight="1" x14ac:dyDescent="0.3">
      <c r="A262" s="2">
        <v>261</v>
      </c>
      <c r="B262" s="2" t="s">
        <v>1328</v>
      </c>
      <c r="C262" s="2" t="s">
        <v>1329</v>
      </c>
      <c r="D262" s="2" t="s">
        <v>1330</v>
      </c>
      <c r="E262" s="3">
        <v>36878</v>
      </c>
      <c r="G262" s="2" t="s">
        <v>1331</v>
      </c>
      <c r="H262" s="2" t="s">
        <v>45</v>
      </c>
      <c r="I262" s="2" t="s">
        <v>1332</v>
      </c>
      <c r="J262" s="2">
        <v>45.856000000000002</v>
      </c>
      <c r="K262" s="2">
        <v>-74.356999999999999</v>
      </c>
    </row>
    <row r="263" spans="1:11" ht="14.25" customHeight="1" x14ac:dyDescent="0.3">
      <c r="A263" s="2">
        <v>262</v>
      </c>
      <c r="B263" s="2" t="s">
        <v>1333</v>
      </c>
      <c r="C263" s="2" t="s">
        <v>1334</v>
      </c>
      <c r="D263" s="2" t="s">
        <v>1335</v>
      </c>
      <c r="E263" s="3">
        <v>34534</v>
      </c>
      <c r="F263" s="2" t="s">
        <v>25</v>
      </c>
      <c r="G263" s="2" t="s">
        <v>1336</v>
      </c>
      <c r="H263" s="2" t="s">
        <v>27</v>
      </c>
      <c r="I263" s="2" t="s">
        <v>1337</v>
      </c>
      <c r="J263" s="2">
        <v>35.039000000000001</v>
      </c>
      <c r="K263" s="2">
        <v>-97.263000000000005</v>
      </c>
    </row>
    <row r="264" spans="1:11" ht="14.25" customHeight="1" x14ac:dyDescent="0.3">
      <c r="A264" s="2">
        <v>263</v>
      </c>
      <c r="B264" s="2" t="s">
        <v>1338</v>
      </c>
      <c r="C264" s="2" t="s">
        <v>1339</v>
      </c>
      <c r="D264" s="2" t="s">
        <v>1340</v>
      </c>
      <c r="E264" s="3">
        <v>37033</v>
      </c>
      <c r="F264" s="2" t="s">
        <v>25</v>
      </c>
      <c r="G264" s="2" t="s">
        <v>1341</v>
      </c>
      <c r="H264" s="2" t="s">
        <v>51</v>
      </c>
      <c r="I264" s="2" t="s">
        <v>1342</v>
      </c>
      <c r="J264" s="2">
        <v>51.774000000000001</v>
      </c>
      <c r="K264" s="2">
        <v>-0.60099999999999998</v>
      </c>
    </row>
    <row r="265" spans="1:11" ht="14.25" customHeight="1" x14ac:dyDescent="0.3">
      <c r="A265" s="2">
        <v>264</v>
      </c>
      <c r="B265" s="2" t="s">
        <v>1343</v>
      </c>
      <c r="C265" s="2" t="s">
        <v>1344</v>
      </c>
      <c r="D265" s="2" t="s">
        <v>1345</v>
      </c>
      <c r="E265" s="3">
        <v>36949</v>
      </c>
      <c r="F265" s="2" t="s">
        <v>25</v>
      </c>
      <c r="G265" s="2" t="s">
        <v>1346</v>
      </c>
      <c r="H265" s="2" t="s">
        <v>27</v>
      </c>
      <c r="I265" s="2" t="s">
        <v>1347</v>
      </c>
      <c r="J265" s="2">
        <v>39.756</v>
      </c>
      <c r="K265" s="2">
        <v>-92.45</v>
      </c>
    </row>
    <row r="266" spans="1:11" ht="14.25" customHeight="1" x14ac:dyDescent="0.3">
      <c r="A266" s="2">
        <v>265</v>
      </c>
      <c r="B266" s="2" t="s">
        <v>1348</v>
      </c>
      <c r="C266" s="2" t="s">
        <v>1349</v>
      </c>
      <c r="D266" s="2" t="s">
        <v>1350</v>
      </c>
      <c r="E266" s="3">
        <v>31487</v>
      </c>
      <c r="F266" s="2" t="s">
        <v>38</v>
      </c>
      <c r="G266" s="2" t="s">
        <v>1351</v>
      </c>
      <c r="H266" s="2" t="s">
        <v>51</v>
      </c>
      <c r="I266" s="2" t="s">
        <v>1352</v>
      </c>
      <c r="J266" s="2">
        <v>51.45</v>
      </c>
      <c r="K266" s="2">
        <v>-0.51500000000000001</v>
      </c>
    </row>
    <row r="267" spans="1:11" ht="14.25" customHeight="1" x14ac:dyDescent="0.3">
      <c r="A267" s="2">
        <v>266</v>
      </c>
      <c r="B267" s="2" t="s">
        <v>1353</v>
      </c>
      <c r="C267" s="2" t="s">
        <v>1354</v>
      </c>
      <c r="D267" s="2" t="s">
        <v>1355</v>
      </c>
      <c r="E267" s="3">
        <v>33521</v>
      </c>
      <c r="G267" s="2" t="s">
        <v>1356</v>
      </c>
      <c r="H267" s="2" t="s">
        <v>51</v>
      </c>
      <c r="I267" s="2" t="s">
        <v>1357</v>
      </c>
      <c r="J267" s="2">
        <v>51.491999999999997</v>
      </c>
      <c r="K267" s="2">
        <v>-0.39400000000000002</v>
      </c>
    </row>
    <row r="268" spans="1:11" ht="14.25" customHeight="1" x14ac:dyDescent="0.3">
      <c r="A268" s="2">
        <v>267</v>
      </c>
      <c r="B268" s="2" t="s">
        <v>1358</v>
      </c>
      <c r="C268" s="2" t="s">
        <v>1359</v>
      </c>
      <c r="D268" s="2" t="s">
        <v>1360</v>
      </c>
      <c r="E268" s="3">
        <v>34515</v>
      </c>
      <c r="F268" s="2" t="s">
        <v>25</v>
      </c>
      <c r="G268" s="2" t="s">
        <v>1361</v>
      </c>
      <c r="H268" s="2" t="s">
        <v>27</v>
      </c>
      <c r="I268" s="2" t="s">
        <v>1362</v>
      </c>
      <c r="J268" s="2">
        <v>34.142000000000003</v>
      </c>
      <c r="K268" s="2">
        <v>-95.525999999999996</v>
      </c>
    </row>
    <row r="269" spans="1:11" ht="14.25" customHeight="1" x14ac:dyDescent="0.3">
      <c r="A269" s="2">
        <v>268</v>
      </c>
      <c r="B269" s="2" t="s">
        <v>1363</v>
      </c>
      <c r="C269" s="2" t="s">
        <v>1364</v>
      </c>
      <c r="D269" s="2" t="s">
        <v>1365</v>
      </c>
      <c r="E269" s="3">
        <v>36233</v>
      </c>
      <c r="F269" s="2" t="s">
        <v>25</v>
      </c>
      <c r="G269" s="2" t="s">
        <v>1366</v>
      </c>
      <c r="H269" s="2" t="s">
        <v>27</v>
      </c>
      <c r="I269" s="2" t="s">
        <v>1367</v>
      </c>
      <c r="J269" s="2">
        <v>39.597999999999999</v>
      </c>
      <c r="K269" s="2">
        <v>-84.492000000000004</v>
      </c>
    </row>
    <row r="270" spans="1:11" ht="14.25" customHeight="1" x14ac:dyDescent="0.3">
      <c r="A270" s="2">
        <v>269</v>
      </c>
      <c r="B270" s="2" t="s">
        <v>1368</v>
      </c>
      <c r="C270" s="2" t="s">
        <v>1369</v>
      </c>
      <c r="D270" s="2" t="s">
        <v>1370</v>
      </c>
      <c r="E270" s="3">
        <v>33804</v>
      </c>
      <c r="F270" s="2" t="s">
        <v>38</v>
      </c>
      <c r="G270" s="2" t="s">
        <v>1371</v>
      </c>
      <c r="H270" s="2" t="s">
        <v>27</v>
      </c>
      <c r="I270" s="2" t="s">
        <v>1372</v>
      </c>
      <c r="J270" s="2">
        <v>31.911999999999999</v>
      </c>
      <c r="K270" s="2">
        <v>-85.447999999999993</v>
      </c>
    </row>
    <row r="271" spans="1:11" ht="14.25" customHeight="1" x14ac:dyDescent="0.3">
      <c r="A271" s="2">
        <v>270</v>
      </c>
      <c r="B271" s="2" t="s">
        <v>1373</v>
      </c>
      <c r="C271" s="2" t="s">
        <v>1374</v>
      </c>
      <c r="D271" s="2" t="s">
        <v>1375</v>
      </c>
      <c r="E271" s="3">
        <v>34045</v>
      </c>
      <c r="F271" s="2" t="s">
        <v>38</v>
      </c>
      <c r="G271" s="2" t="s">
        <v>1376</v>
      </c>
      <c r="H271" s="2" t="s">
        <v>51</v>
      </c>
      <c r="I271" s="2" t="s">
        <v>1377</v>
      </c>
      <c r="J271" s="2">
        <v>51.335000000000001</v>
      </c>
      <c r="K271" s="2">
        <v>-0.61299999999999999</v>
      </c>
    </row>
    <row r="272" spans="1:11" ht="14.25" customHeight="1" x14ac:dyDescent="0.3">
      <c r="A272" s="2">
        <v>271</v>
      </c>
      <c r="B272" s="2" t="s">
        <v>1378</v>
      </c>
      <c r="C272" s="2" t="s">
        <v>1379</v>
      </c>
      <c r="D272" s="2" t="s">
        <v>1380</v>
      </c>
      <c r="E272" s="3">
        <v>37366</v>
      </c>
      <c r="F272" s="2" t="s">
        <v>25</v>
      </c>
      <c r="G272" s="2" t="s">
        <v>1381</v>
      </c>
      <c r="H272" s="2" t="s">
        <v>27</v>
      </c>
      <c r="I272" s="2" t="s">
        <v>1382</v>
      </c>
      <c r="J272" s="2">
        <v>36.853000000000002</v>
      </c>
      <c r="K272" s="2">
        <v>-85.822000000000003</v>
      </c>
    </row>
    <row r="273" spans="1:11" ht="14.25" customHeight="1" x14ac:dyDescent="0.3">
      <c r="A273" s="2">
        <v>272</v>
      </c>
      <c r="B273" s="2" t="s">
        <v>1383</v>
      </c>
      <c r="C273" s="2" t="s">
        <v>1384</v>
      </c>
      <c r="D273" s="2" t="s">
        <v>1385</v>
      </c>
      <c r="E273" s="3">
        <v>33000</v>
      </c>
      <c r="F273" s="2" t="s">
        <v>25</v>
      </c>
      <c r="G273" s="2" t="s">
        <v>1386</v>
      </c>
      <c r="H273" s="2" t="s">
        <v>45</v>
      </c>
      <c r="I273" s="2" t="s">
        <v>1387</v>
      </c>
      <c r="J273" s="2">
        <v>52.875</v>
      </c>
      <c r="K273" s="2">
        <v>-110.59</v>
      </c>
    </row>
    <row r="274" spans="1:11" ht="14.25" customHeight="1" x14ac:dyDescent="0.3">
      <c r="A274" s="2">
        <v>273</v>
      </c>
      <c r="B274" s="2" t="s">
        <v>1388</v>
      </c>
      <c r="C274" s="2" t="s">
        <v>1389</v>
      </c>
      <c r="D274" s="2" t="s">
        <v>1390</v>
      </c>
      <c r="E274" s="3">
        <v>31284</v>
      </c>
      <c r="F274" s="2" t="s">
        <v>38</v>
      </c>
      <c r="G274" s="2" t="s">
        <v>1391</v>
      </c>
      <c r="H274" s="2" t="s">
        <v>45</v>
      </c>
      <c r="I274" s="2" t="s">
        <v>1392</v>
      </c>
      <c r="J274" s="2">
        <v>45.585000000000001</v>
      </c>
      <c r="K274" s="2">
        <v>-74.522000000000006</v>
      </c>
    </row>
    <row r="275" spans="1:11" ht="14.25" customHeight="1" x14ac:dyDescent="0.3">
      <c r="A275" s="2">
        <v>274</v>
      </c>
      <c r="B275" s="2" t="s">
        <v>1393</v>
      </c>
      <c r="C275" s="2" t="s">
        <v>1394</v>
      </c>
      <c r="D275" s="2" t="s">
        <v>1395</v>
      </c>
      <c r="E275" s="3">
        <v>38281</v>
      </c>
      <c r="F275" s="2" t="s">
        <v>38</v>
      </c>
      <c r="G275" s="2" t="s">
        <v>1396</v>
      </c>
      <c r="H275" s="2" t="s">
        <v>27</v>
      </c>
      <c r="I275" s="2" t="s">
        <v>1397</v>
      </c>
      <c r="J275" s="2">
        <v>40.814</v>
      </c>
      <c r="K275" s="2">
        <v>-94.918999999999997</v>
      </c>
    </row>
    <row r="276" spans="1:11" ht="14.25" customHeight="1" x14ac:dyDescent="0.3">
      <c r="A276" s="2">
        <v>275</v>
      </c>
      <c r="B276" s="2" t="s">
        <v>1398</v>
      </c>
      <c r="C276" s="2" t="s">
        <v>1399</v>
      </c>
      <c r="D276" s="2" t="s">
        <v>1400</v>
      </c>
      <c r="E276" s="3">
        <v>33989</v>
      </c>
      <c r="F276" s="2" t="s">
        <v>38</v>
      </c>
      <c r="G276" s="2" t="s">
        <v>1401</v>
      </c>
      <c r="H276" s="2" t="s">
        <v>45</v>
      </c>
      <c r="I276" s="2" t="s">
        <v>1402</v>
      </c>
      <c r="J276" s="2">
        <v>50.095999999999997</v>
      </c>
      <c r="K276" s="2">
        <v>-119.309</v>
      </c>
    </row>
    <row r="277" spans="1:11" ht="14.25" customHeight="1" x14ac:dyDescent="0.3">
      <c r="A277" s="2">
        <v>276</v>
      </c>
      <c r="B277" s="2" t="s">
        <v>1403</v>
      </c>
      <c r="C277" s="2" t="s">
        <v>1404</v>
      </c>
      <c r="D277" s="2" t="s">
        <v>1405</v>
      </c>
      <c r="E277" s="3">
        <v>36735</v>
      </c>
      <c r="F277" s="2" t="s">
        <v>38</v>
      </c>
      <c r="G277" s="2" t="s">
        <v>1406</v>
      </c>
      <c r="H277" s="2" t="s">
        <v>57</v>
      </c>
      <c r="I277" s="2" t="s">
        <v>1407</v>
      </c>
      <c r="J277" s="2">
        <v>36.137999999999998</v>
      </c>
      <c r="K277" s="2">
        <v>-88.9</v>
      </c>
    </row>
    <row r="278" spans="1:11" ht="14.25" customHeight="1" x14ac:dyDescent="0.3">
      <c r="A278" s="2">
        <v>277</v>
      </c>
      <c r="B278" s="2" t="s">
        <v>1408</v>
      </c>
      <c r="C278" s="2" t="s">
        <v>1409</v>
      </c>
      <c r="D278" s="2" t="s">
        <v>1410</v>
      </c>
      <c r="E278" s="3">
        <v>31878</v>
      </c>
      <c r="F278" s="2" t="s">
        <v>25</v>
      </c>
      <c r="G278" s="2" t="s">
        <v>1411</v>
      </c>
      <c r="H278" s="2" t="s">
        <v>45</v>
      </c>
      <c r="I278" s="2" t="s">
        <v>1412</v>
      </c>
      <c r="J278" s="2">
        <v>46.423000000000002</v>
      </c>
      <c r="K278" s="2">
        <v>-75.950999999999993</v>
      </c>
    </row>
    <row r="279" spans="1:11" ht="14.25" customHeight="1" x14ac:dyDescent="0.3">
      <c r="A279" s="2">
        <v>278</v>
      </c>
      <c r="B279" s="2" t="s">
        <v>1413</v>
      </c>
      <c r="C279" s="2" t="s">
        <v>1414</v>
      </c>
      <c r="D279" s="2" t="s">
        <v>1415</v>
      </c>
      <c r="E279" s="3">
        <v>33291</v>
      </c>
      <c r="F279" s="2" t="s">
        <v>38</v>
      </c>
      <c r="G279" s="2" t="s">
        <v>1416</v>
      </c>
      <c r="H279" s="2" t="s">
        <v>27</v>
      </c>
      <c r="I279" s="2" t="s">
        <v>1417</v>
      </c>
      <c r="J279" s="2">
        <v>38.417999999999999</v>
      </c>
      <c r="K279" s="2">
        <v>-89.105000000000004</v>
      </c>
    </row>
    <row r="280" spans="1:11" ht="14.25" customHeight="1" x14ac:dyDescent="0.3">
      <c r="A280" s="2">
        <v>279</v>
      </c>
      <c r="B280" s="2" t="s">
        <v>1418</v>
      </c>
      <c r="C280" s="2" t="s">
        <v>1419</v>
      </c>
      <c r="D280" s="2" t="s">
        <v>1420</v>
      </c>
      <c r="E280" s="3">
        <v>37261</v>
      </c>
      <c r="F280" s="2" t="s">
        <v>38</v>
      </c>
      <c r="G280" s="2" t="s">
        <v>1421</v>
      </c>
      <c r="H280" s="2" t="s">
        <v>45</v>
      </c>
      <c r="I280" s="2" t="s">
        <v>1422</v>
      </c>
      <c r="J280" s="2">
        <v>53.292999999999999</v>
      </c>
      <c r="K280" s="2">
        <v>-105.845</v>
      </c>
    </row>
    <row r="281" spans="1:11" ht="14.25" customHeight="1" x14ac:dyDescent="0.3">
      <c r="A281" s="2">
        <v>280</v>
      </c>
      <c r="B281" s="2" t="s">
        <v>1423</v>
      </c>
      <c r="C281" s="2" t="s">
        <v>1424</v>
      </c>
      <c r="D281" s="2" t="s">
        <v>1425</v>
      </c>
      <c r="E281" s="3">
        <v>35089</v>
      </c>
      <c r="F281" s="2" t="s">
        <v>25</v>
      </c>
      <c r="G281" s="2" t="s">
        <v>1426</v>
      </c>
      <c r="H281" s="2" t="s">
        <v>27</v>
      </c>
      <c r="I281" s="2" t="s">
        <v>1427</v>
      </c>
      <c r="J281" s="2">
        <v>35.832000000000001</v>
      </c>
      <c r="K281" s="2">
        <v>-85.412000000000006</v>
      </c>
    </row>
    <row r="282" spans="1:11" ht="14.25" customHeight="1" x14ac:dyDescent="0.3">
      <c r="A282" s="2">
        <v>281</v>
      </c>
      <c r="B282" s="2" t="s">
        <v>525</v>
      </c>
      <c r="C282" s="2" t="s">
        <v>1428</v>
      </c>
      <c r="D282" s="2" t="s">
        <v>1429</v>
      </c>
      <c r="E282" s="3">
        <v>35483</v>
      </c>
      <c r="F282" s="2" t="s">
        <v>25</v>
      </c>
      <c r="G282" s="2" t="s">
        <v>1430</v>
      </c>
      <c r="H282" s="2" t="s">
        <v>51</v>
      </c>
      <c r="I282" s="2" t="s">
        <v>1431</v>
      </c>
      <c r="J282" s="2">
        <v>51.726999999999997</v>
      </c>
      <c r="K282" s="2">
        <v>-0.13400000000000001</v>
      </c>
    </row>
    <row r="283" spans="1:11" ht="14.25" customHeight="1" x14ac:dyDescent="0.3">
      <c r="A283" s="2">
        <v>282</v>
      </c>
      <c r="B283" s="2" t="s">
        <v>1432</v>
      </c>
      <c r="C283" s="2" t="s">
        <v>1433</v>
      </c>
      <c r="D283" s="2" t="s">
        <v>1434</v>
      </c>
      <c r="E283" s="3">
        <v>33701</v>
      </c>
      <c r="F283" s="2" t="s">
        <v>25</v>
      </c>
      <c r="G283" s="2" t="s">
        <v>1435</v>
      </c>
      <c r="H283" s="2" t="s">
        <v>51</v>
      </c>
      <c r="I283" s="2" t="s">
        <v>1436</v>
      </c>
      <c r="J283" s="2">
        <v>51.524999999999999</v>
      </c>
      <c r="K283" s="2">
        <v>0.34</v>
      </c>
    </row>
    <row r="284" spans="1:11" ht="14.25" customHeight="1" x14ac:dyDescent="0.3">
      <c r="A284" s="2">
        <v>283</v>
      </c>
      <c r="B284" s="2" t="s">
        <v>1437</v>
      </c>
      <c r="C284" s="2" t="s">
        <v>1438</v>
      </c>
      <c r="D284" s="2" t="s">
        <v>1439</v>
      </c>
      <c r="E284" s="3">
        <v>36205</v>
      </c>
      <c r="G284" s="2" t="s">
        <v>1440</v>
      </c>
      <c r="H284" s="2" t="s">
        <v>27</v>
      </c>
      <c r="I284" s="2" t="s">
        <v>1441</v>
      </c>
      <c r="J284" s="2">
        <v>38.671999999999997</v>
      </c>
      <c r="K284" s="2">
        <v>-87.825000000000003</v>
      </c>
    </row>
    <row r="285" spans="1:11" ht="14.25" customHeight="1" x14ac:dyDescent="0.3">
      <c r="A285" s="2">
        <v>284</v>
      </c>
      <c r="B285" s="2" t="s">
        <v>1442</v>
      </c>
      <c r="C285" s="2" t="s">
        <v>1443</v>
      </c>
      <c r="D285" s="2" t="s">
        <v>1444</v>
      </c>
      <c r="E285" s="3">
        <v>35295</v>
      </c>
      <c r="F285" s="2" t="s">
        <v>38</v>
      </c>
      <c r="G285" s="2" t="s">
        <v>1445</v>
      </c>
      <c r="H285" s="2" t="s">
        <v>51</v>
      </c>
      <c r="I285" s="2" t="s">
        <v>1446</v>
      </c>
      <c r="J285" s="2">
        <v>51.47</v>
      </c>
      <c r="K285" s="2">
        <v>-9.2999999999999999E-2</v>
      </c>
    </row>
    <row r="286" spans="1:11" ht="14.25" customHeight="1" x14ac:dyDescent="0.3">
      <c r="A286" s="2">
        <v>285</v>
      </c>
      <c r="B286" s="2" t="s">
        <v>1447</v>
      </c>
      <c r="C286" s="2" t="s">
        <v>1448</v>
      </c>
      <c r="D286" s="2" t="s">
        <v>1449</v>
      </c>
      <c r="E286" s="3">
        <v>33368</v>
      </c>
      <c r="F286" s="2" t="s">
        <v>25</v>
      </c>
      <c r="G286" s="2" t="s">
        <v>1450</v>
      </c>
      <c r="H286" s="2" t="s">
        <v>45</v>
      </c>
      <c r="I286" s="2" t="s">
        <v>1451</v>
      </c>
      <c r="J286" s="2">
        <v>47.006</v>
      </c>
      <c r="K286" s="2">
        <v>-74.781999999999996</v>
      </c>
    </row>
    <row r="287" spans="1:11" ht="14.25" customHeight="1" x14ac:dyDescent="0.3">
      <c r="A287" s="2">
        <v>286</v>
      </c>
      <c r="B287" s="2" t="s">
        <v>1452</v>
      </c>
      <c r="C287" s="2" t="s">
        <v>1453</v>
      </c>
      <c r="D287" s="2" t="s">
        <v>1454</v>
      </c>
      <c r="E287" s="3">
        <v>20016</v>
      </c>
      <c r="F287" s="2" t="s">
        <v>25</v>
      </c>
      <c r="G287" s="2" t="s">
        <v>1455</v>
      </c>
      <c r="H287" s="2" t="s">
        <v>51</v>
      </c>
      <c r="I287" s="2" t="s">
        <v>1456</v>
      </c>
      <c r="J287" s="2">
        <v>51.62</v>
      </c>
      <c r="K287" s="2">
        <v>-0.33600000000000002</v>
      </c>
    </row>
    <row r="288" spans="1:11" ht="14.25" customHeight="1" x14ac:dyDescent="0.3">
      <c r="A288" s="2">
        <v>287</v>
      </c>
      <c r="B288" s="2" t="s">
        <v>1457</v>
      </c>
      <c r="C288" s="2" t="s">
        <v>1458</v>
      </c>
      <c r="D288" s="2" t="s">
        <v>1459</v>
      </c>
      <c r="E288" s="3">
        <v>36199</v>
      </c>
      <c r="F288" s="2" t="s">
        <v>38</v>
      </c>
      <c r="G288" s="2" t="s">
        <v>1460</v>
      </c>
      <c r="H288" s="2" t="s">
        <v>45</v>
      </c>
      <c r="I288" s="2" t="s">
        <v>1461</v>
      </c>
      <c r="J288" s="2">
        <v>46.213000000000001</v>
      </c>
      <c r="K288" s="2">
        <v>-72.322999999999993</v>
      </c>
    </row>
    <row r="289" spans="1:11" ht="14.25" customHeight="1" x14ac:dyDescent="0.3">
      <c r="A289" s="2">
        <v>288</v>
      </c>
      <c r="B289" s="2" t="s">
        <v>1462</v>
      </c>
      <c r="C289" s="2" t="s">
        <v>1463</v>
      </c>
      <c r="D289" s="2" t="s">
        <v>1464</v>
      </c>
      <c r="E289" s="3">
        <v>37126</v>
      </c>
      <c r="F289" s="2" t="s">
        <v>92</v>
      </c>
      <c r="G289" s="2" t="s">
        <v>1465</v>
      </c>
      <c r="H289" s="2" t="s">
        <v>27</v>
      </c>
      <c r="I289" s="2" t="s">
        <v>1466</v>
      </c>
      <c r="J289" s="2">
        <v>34.334000000000003</v>
      </c>
      <c r="K289" s="2">
        <v>-83.296000000000006</v>
      </c>
    </row>
    <row r="290" spans="1:11" ht="14.25" customHeight="1" x14ac:dyDescent="0.3">
      <c r="A290" s="2">
        <v>289</v>
      </c>
      <c r="B290" s="2" t="s">
        <v>1467</v>
      </c>
      <c r="C290" s="2" t="s">
        <v>1468</v>
      </c>
      <c r="D290" s="2" t="s">
        <v>1469</v>
      </c>
      <c r="E290" s="3">
        <v>33937</v>
      </c>
      <c r="F290" s="2" t="s">
        <v>25</v>
      </c>
      <c r="G290" s="2" t="s">
        <v>1470</v>
      </c>
      <c r="H290" s="2" t="s">
        <v>51</v>
      </c>
      <c r="I290" s="2" t="s">
        <v>1471</v>
      </c>
      <c r="J290" s="2">
        <v>51.552</v>
      </c>
      <c r="K290" s="2">
        <v>0.36099999999999999</v>
      </c>
    </row>
    <row r="291" spans="1:11" ht="14.25" customHeight="1" x14ac:dyDescent="0.3">
      <c r="A291" s="2">
        <v>290</v>
      </c>
      <c r="B291" s="2" t="s">
        <v>1472</v>
      </c>
      <c r="C291" s="2" t="s">
        <v>1473</v>
      </c>
      <c r="D291" s="2" t="s">
        <v>1474</v>
      </c>
      <c r="E291" s="3">
        <v>31726</v>
      </c>
      <c r="F291" s="2" t="s">
        <v>25</v>
      </c>
      <c r="G291" s="2" t="s">
        <v>1475</v>
      </c>
      <c r="H291" s="2" t="s">
        <v>51</v>
      </c>
      <c r="I291" s="2" t="s">
        <v>1476</v>
      </c>
      <c r="J291" s="2">
        <v>51.6</v>
      </c>
      <c r="K291" s="2">
        <v>0</v>
      </c>
    </row>
    <row r="292" spans="1:11" ht="14.25" customHeight="1" x14ac:dyDescent="0.3">
      <c r="A292" s="2">
        <v>291</v>
      </c>
      <c r="B292" s="2" t="s">
        <v>1477</v>
      </c>
      <c r="C292" s="2" t="s">
        <v>1478</v>
      </c>
      <c r="D292" s="2" t="s">
        <v>1479</v>
      </c>
      <c r="E292" s="3">
        <v>34799</v>
      </c>
      <c r="F292" s="2" t="s">
        <v>38</v>
      </c>
      <c r="G292" s="2" t="s">
        <v>1480</v>
      </c>
      <c r="H292" s="2" t="s">
        <v>27</v>
      </c>
      <c r="I292" s="2" t="s">
        <v>1481</v>
      </c>
      <c r="J292" s="2">
        <v>36.976999999999997</v>
      </c>
      <c r="K292" s="2">
        <v>-84.591999999999999</v>
      </c>
    </row>
    <row r="293" spans="1:11" ht="14.25" customHeight="1" x14ac:dyDescent="0.3">
      <c r="A293" s="2">
        <v>292</v>
      </c>
      <c r="B293" s="2" t="s">
        <v>1482</v>
      </c>
      <c r="C293" s="2" t="s">
        <v>1483</v>
      </c>
      <c r="D293" s="2" t="s">
        <v>1484</v>
      </c>
      <c r="E293" s="3">
        <v>34134</v>
      </c>
      <c r="F293" s="2" t="s">
        <v>25</v>
      </c>
      <c r="G293" s="2" t="s">
        <v>1485</v>
      </c>
      <c r="H293" s="2" t="s">
        <v>45</v>
      </c>
      <c r="I293" s="2" t="s">
        <v>1486</v>
      </c>
      <c r="J293" s="2">
        <v>46.481999999999999</v>
      </c>
      <c r="K293" s="2">
        <v>-71.867000000000004</v>
      </c>
    </row>
    <row r="294" spans="1:11" ht="14.25" customHeight="1" x14ac:dyDescent="0.3">
      <c r="A294" s="2">
        <v>293</v>
      </c>
      <c r="B294" s="2" t="s">
        <v>1487</v>
      </c>
      <c r="C294" s="2" t="s">
        <v>1488</v>
      </c>
      <c r="D294" s="2" t="s">
        <v>1489</v>
      </c>
      <c r="E294" s="3">
        <v>36013</v>
      </c>
      <c r="F294" s="2" t="s">
        <v>25</v>
      </c>
      <c r="G294" s="2" t="s">
        <v>1490</v>
      </c>
      <c r="H294" s="2" t="s">
        <v>45</v>
      </c>
      <c r="I294" s="2" t="s">
        <v>1491</v>
      </c>
      <c r="J294" s="2">
        <v>49.779000000000003</v>
      </c>
      <c r="K294" s="2">
        <v>-120.502</v>
      </c>
    </row>
    <row r="295" spans="1:11" ht="14.25" customHeight="1" x14ac:dyDescent="0.3">
      <c r="A295" s="2">
        <v>294</v>
      </c>
      <c r="B295" s="2" t="s">
        <v>1492</v>
      </c>
      <c r="C295" s="2" t="s">
        <v>1493</v>
      </c>
      <c r="D295" s="2" t="s">
        <v>1494</v>
      </c>
      <c r="E295" s="3">
        <v>31913</v>
      </c>
      <c r="F295" s="2" t="s">
        <v>38</v>
      </c>
      <c r="G295" s="2" t="s">
        <v>1495</v>
      </c>
      <c r="H295" s="2" t="s">
        <v>27</v>
      </c>
      <c r="I295" s="2" t="s">
        <v>1496</v>
      </c>
      <c r="J295" s="2">
        <v>42.35</v>
      </c>
      <c r="K295" s="2">
        <v>-76.305000000000007</v>
      </c>
    </row>
    <row r="296" spans="1:11" ht="14.25" customHeight="1" x14ac:dyDescent="0.3">
      <c r="A296" s="2">
        <v>295</v>
      </c>
      <c r="B296" s="2" t="s">
        <v>1497</v>
      </c>
      <c r="C296" s="2" t="s">
        <v>1498</v>
      </c>
      <c r="D296" s="2" t="s">
        <v>1499</v>
      </c>
      <c r="E296" s="3">
        <v>36360</v>
      </c>
      <c r="F296" s="2" t="s">
        <v>38</v>
      </c>
      <c r="G296" s="2" t="s">
        <v>1500</v>
      </c>
      <c r="H296" s="2" t="s">
        <v>51</v>
      </c>
      <c r="I296" s="2" t="s">
        <v>1501</v>
      </c>
      <c r="J296" s="2">
        <v>51.741</v>
      </c>
      <c r="K296" s="2">
        <v>0.105</v>
      </c>
    </row>
    <row r="297" spans="1:11" ht="14.25" customHeight="1" x14ac:dyDescent="0.3">
      <c r="A297" s="2">
        <v>296</v>
      </c>
      <c r="B297" s="2" t="s">
        <v>1502</v>
      </c>
      <c r="C297" s="2" t="s">
        <v>1503</v>
      </c>
      <c r="D297" s="2" t="s">
        <v>1504</v>
      </c>
      <c r="E297" s="3">
        <v>31420</v>
      </c>
      <c r="F297" s="2" t="s">
        <v>25</v>
      </c>
      <c r="G297" s="2" t="s">
        <v>1505</v>
      </c>
      <c r="H297" s="2" t="s">
        <v>27</v>
      </c>
      <c r="I297" s="2" t="s">
        <v>1506</v>
      </c>
      <c r="J297" s="2">
        <v>41.036000000000001</v>
      </c>
      <c r="K297" s="2">
        <v>-86.144999999999996</v>
      </c>
    </row>
    <row r="298" spans="1:11" ht="14.25" customHeight="1" x14ac:dyDescent="0.3">
      <c r="A298" s="2">
        <v>297</v>
      </c>
      <c r="B298" s="2" t="s">
        <v>1507</v>
      </c>
      <c r="C298" s="2" t="s">
        <v>1508</v>
      </c>
      <c r="D298" s="2" t="s">
        <v>1509</v>
      </c>
      <c r="E298" s="3">
        <v>30453</v>
      </c>
      <c r="F298" s="2" t="s">
        <v>38</v>
      </c>
      <c r="G298" s="2" t="s">
        <v>1510</v>
      </c>
      <c r="H298" s="2" t="s">
        <v>27</v>
      </c>
      <c r="I298" s="2" t="s">
        <v>1511</v>
      </c>
      <c r="J298" s="2">
        <v>41.610999999999997</v>
      </c>
      <c r="K298" s="2">
        <v>-97.132000000000005</v>
      </c>
    </row>
    <row r="299" spans="1:11" ht="14.25" customHeight="1" x14ac:dyDescent="0.3">
      <c r="A299" s="2">
        <v>298</v>
      </c>
      <c r="B299" s="2" t="s">
        <v>1512</v>
      </c>
      <c r="C299" s="2" t="s">
        <v>1513</v>
      </c>
      <c r="D299" s="2" t="s">
        <v>1514</v>
      </c>
      <c r="E299" s="3">
        <v>32585</v>
      </c>
      <c r="F299" s="2" t="s">
        <v>25</v>
      </c>
      <c r="G299" s="2" t="s">
        <v>1515</v>
      </c>
      <c r="H299" s="2" t="s">
        <v>27</v>
      </c>
      <c r="I299" s="2" t="s">
        <v>1516</v>
      </c>
      <c r="J299" s="2">
        <v>41.631999999999998</v>
      </c>
      <c r="K299" s="2">
        <v>-96.123999999999995</v>
      </c>
    </row>
    <row r="300" spans="1:11" ht="14.25" customHeight="1" x14ac:dyDescent="0.3">
      <c r="A300" s="2">
        <v>299</v>
      </c>
      <c r="B300" s="2" t="s">
        <v>1517</v>
      </c>
      <c r="C300" s="2" t="s">
        <v>1518</v>
      </c>
      <c r="D300" s="2" t="s">
        <v>1519</v>
      </c>
      <c r="E300" s="3">
        <v>34435</v>
      </c>
      <c r="F300" s="2" t="s">
        <v>38</v>
      </c>
      <c r="G300" s="2" t="s">
        <v>1520</v>
      </c>
      <c r="H300" s="2" t="s">
        <v>27</v>
      </c>
      <c r="I300" s="2" t="s">
        <v>1521</v>
      </c>
      <c r="J300" s="2">
        <v>31.481999999999999</v>
      </c>
      <c r="K300" s="2">
        <v>-85.093999999999994</v>
      </c>
    </row>
    <row r="301" spans="1:11" ht="14.25" customHeight="1" x14ac:dyDescent="0.3">
      <c r="A301" s="2">
        <v>300</v>
      </c>
      <c r="B301" s="2" t="s">
        <v>1522</v>
      </c>
      <c r="C301" s="2" t="s">
        <v>1523</v>
      </c>
      <c r="D301" s="2" t="s">
        <v>1524</v>
      </c>
      <c r="E301" s="3">
        <v>37252</v>
      </c>
      <c r="F301" s="2" t="s">
        <v>25</v>
      </c>
      <c r="G301" s="2" t="s">
        <v>1525</v>
      </c>
      <c r="H301" s="2" t="s">
        <v>51</v>
      </c>
      <c r="I301" s="2" t="s">
        <v>1526</v>
      </c>
      <c r="J301" s="2">
        <v>51.597000000000001</v>
      </c>
      <c r="K301" s="2">
        <v>0.39800000000000002</v>
      </c>
    </row>
    <row r="302" spans="1:11" ht="14.25" customHeight="1" x14ac:dyDescent="0.3">
      <c r="A302" s="2">
        <v>301</v>
      </c>
      <c r="B302" s="2" t="s">
        <v>1527</v>
      </c>
      <c r="C302" s="2" t="s">
        <v>1528</v>
      </c>
      <c r="D302" s="2" t="s">
        <v>1529</v>
      </c>
      <c r="E302" s="3">
        <v>34472</v>
      </c>
      <c r="F302" s="2" t="s">
        <v>38</v>
      </c>
      <c r="G302" s="2" t="s">
        <v>1530</v>
      </c>
      <c r="H302" s="2" t="s">
        <v>51</v>
      </c>
      <c r="I302" s="2" t="s">
        <v>1531</v>
      </c>
      <c r="J302" s="2">
        <v>51.539000000000001</v>
      </c>
      <c r="K302" s="2">
        <v>-0.56999999999999995</v>
      </c>
    </row>
    <row r="303" spans="1:11" ht="14.25" customHeight="1" x14ac:dyDescent="0.3">
      <c r="A303" s="2">
        <v>302</v>
      </c>
      <c r="B303" s="2" t="s">
        <v>1532</v>
      </c>
      <c r="C303" s="2" t="s">
        <v>1533</v>
      </c>
      <c r="D303" s="2" t="s">
        <v>1534</v>
      </c>
      <c r="E303" s="3">
        <v>36116</v>
      </c>
      <c r="F303" s="2" t="s">
        <v>25</v>
      </c>
      <c r="G303" s="2" t="s">
        <v>1535</v>
      </c>
      <c r="H303" s="2" t="s">
        <v>27</v>
      </c>
      <c r="I303" s="2" t="s">
        <v>1536</v>
      </c>
      <c r="J303" s="2">
        <v>36.927</v>
      </c>
      <c r="K303" s="2">
        <v>-96.400999999999996</v>
      </c>
    </row>
    <row r="304" spans="1:11" ht="14.25" customHeight="1" x14ac:dyDescent="0.3">
      <c r="A304" s="2">
        <v>303</v>
      </c>
      <c r="B304" s="2" t="s">
        <v>1537</v>
      </c>
      <c r="C304" s="2" t="s">
        <v>1538</v>
      </c>
      <c r="D304" s="2" t="s">
        <v>1539</v>
      </c>
      <c r="E304" s="3">
        <v>34210</v>
      </c>
      <c r="F304" s="2" t="s">
        <v>38</v>
      </c>
      <c r="G304" s="2" t="s">
        <v>1540</v>
      </c>
      <c r="H304" s="2" t="s">
        <v>27</v>
      </c>
      <c r="I304" s="2" t="s">
        <v>1541</v>
      </c>
      <c r="J304" s="2">
        <v>33.031999999999996</v>
      </c>
      <c r="K304" s="2">
        <v>-84.652000000000001</v>
      </c>
    </row>
    <row r="305" spans="1:11" ht="14.25" customHeight="1" x14ac:dyDescent="0.3">
      <c r="A305" s="2">
        <v>304</v>
      </c>
      <c r="B305" s="2" t="s">
        <v>1542</v>
      </c>
      <c r="C305" s="2" t="s">
        <v>1543</v>
      </c>
      <c r="D305" s="2" t="s">
        <v>1544</v>
      </c>
      <c r="E305" s="3">
        <v>34339</v>
      </c>
      <c r="F305" s="2" t="s">
        <v>38</v>
      </c>
      <c r="G305" s="2" t="s">
        <v>1545</v>
      </c>
      <c r="H305" s="2" t="s">
        <v>27</v>
      </c>
      <c r="I305" s="2" t="s">
        <v>1546</v>
      </c>
      <c r="J305" s="2">
        <v>42.563000000000002</v>
      </c>
      <c r="K305" s="2">
        <v>-85.012</v>
      </c>
    </row>
    <row r="306" spans="1:11" ht="14.25" customHeight="1" x14ac:dyDescent="0.3">
      <c r="A306" s="2">
        <v>305</v>
      </c>
      <c r="B306" s="2" t="s">
        <v>1547</v>
      </c>
      <c r="C306" s="2" t="s">
        <v>1548</v>
      </c>
      <c r="D306" s="2" t="s">
        <v>1549</v>
      </c>
      <c r="E306" s="3">
        <v>33747</v>
      </c>
      <c r="G306" s="2" t="s">
        <v>1550</v>
      </c>
      <c r="H306" s="2" t="s">
        <v>27</v>
      </c>
      <c r="I306" s="2" t="s">
        <v>1551</v>
      </c>
      <c r="J306" s="2">
        <v>32.956000000000003</v>
      </c>
      <c r="K306" s="2">
        <v>-98.055000000000007</v>
      </c>
    </row>
    <row r="307" spans="1:11" ht="14.25" customHeight="1" x14ac:dyDescent="0.3">
      <c r="A307" s="2">
        <v>306</v>
      </c>
      <c r="B307" s="2" t="s">
        <v>1552</v>
      </c>
      <c r="C307" s="2" t="s">
        <v>1553</v>
      </c>
      <c r="D307" s="2" t="s">
        <v>1554</v>
      </c>
      <c r="E307" s="3">
        <v>33756</v>
      </c>
      <c r="F307" s="2" t="s">
        <v>25</v>
      </c>
      <c r="G307" s="2" t="s">
        <v>1555</v>
      </c>
      <c r="H307" s="2" t="s">
        <v>27</v>
      </c>
      <c r="I307" s="2" t="s">
        <v>1556</v>
      </c>
      <c r="J307" s="2">
        <v>34.523000000000003</v>
      </c>
      <c r="K307" s="2">
        <v>-82.835999999999999</v>
      </c>
    </row>
    <row r="308" spans="1:11" ht="14.25" customHeight="1" x14ac:dyDescent="0.3">
      <c r="A308" s="2">
        <v>307</v>
      </c>
      <c r="B308" s="2" t="s">
        <v>1557</v>
      </c>
      <c r="C308" s="2" t="s">
        <v>1558</v>
      </c>
      <c r="D308" s="2" t="s">
        <v>1559</v>
      </c>
      <c r="E308" s="3">
        <v>32391</v>
      </c>
      <c r="F308" s="2" t="s">
        <v>38</v>
      </c>
      <c r="G308" s="2" t="s">
        <v>1560</v>
      </c>
      <c r="H308" s="2" t="s">
        <v>27</v>
      </c>
      <c r="I308" s="2" t="s">
        <v>1561</v>
      </c>
      <c r="J308" s="2">
        <v>38.442999999999998</v>
      </c>
      <c r="K308" s="2">
        <v>-95.155000000000001</v>
      </c>
    </row>
    <row r="309" spans="1:11" ht="14.25" customHeight="1" x14ac:dyDescent="0.3">
      <c r="A309" s="2">
        <v>308</v>
      </c>
      <c r="B309" s="2" t="s">
        <v>1562</v>
      </c>
      <c r="C309" s="2" t="s">
        <v>1563</v>
      </c>
      <c r="D309" s="2" t="s">
        <v>1564</v>
      </c>
      <c r="E309" s="3">
        <v>18412</v>
      </c>
      <c r="F309" s="2" t="s">
        <v>38</v>
      </c>
      <c r="G309" s="2" t="s">
        <v>1565</v>
      </c>
      <c r="H309" s="2" t="s">
        <v>27</v>
      </c>
      <c r="I309" s="2" t="s">
        <v>1566</v>
      </c>
      <c r="J309" s="2">
        <v>42.558</v>
      </c>
      <c r="K309" s="2">
        <v>-79.379000000000005</v>
      </c>
    </row>
    <row r="310" spans="1:11" ht="14.25" customHeight="1" x14ac:dyDescent="0.3">
      <c r="A310" s="2">
        <v>309</v>
      </c>
      <c r="B310" s="2" t="s">
        <v>1567</v>
      </c>
      <c r="C310" s="2" t="s">
        <v>1568</v>
      </c>
      <c r="D310" s="2" t="s">
        <v>1569</v>
      </c>
      <c r="E310" s="3">
        <v>33334</v>
      </c>
      <c r="F310" s="2" t="s">
        <v>38</v>
      </c>
      <c r="G310" s="2" t="s">
        <v>1570</v>
      </c>
      <c r="H310" s="2" t="s">
        <v>27</v>
      </c>
      <c r="I310" s="2" t="s">
        <v>1571</v>
      </c>
      <c r="J310" s="2">
        <v>34.223999999999997</v>
      </c>
      <c r="K310" s="2">
        <v>-95.733000000000004</v>
      </c>
    </row>
    <row r="311" spans="1:11" ht="14.25" customHeight="1" x14ac:dyDescent="0.3">
      <c r="A311" s="2">
        <v>310</v>
      </c>
      <c r="B311" s="2" t="s">
        <v>1572</v>
      </c>
      <c r="C311" s="2" t="s">
        <v>1573</v>
      </c>
      <c r="D311" s="2" t="s">
        <v>1574</v>
      </c>
      <c r="E311" s="3">
        <v>32433</v>
      </c>
      <c r="F311" s="2" t="s">
        <v>38</v>
      </c>
      <c r="G311" s="2" t="s">
        <v>1575</v>
      </c>
      <c r="H311" s="2" t="s">
        <v>27</v>
      </c>
      <c r="I311" s="2" t="s">
        <v>1576</v>
      </c>
      <c r="J311" s="2">
        <v>41.305999999999997</v>
      </c>
      <c r="K311" s="2">
        <v>-83.558999999999997</v>
      </c>
    </row>
    <row r="312" spans="1:11" ht="14.25" customHeight="1" x14ac:dyDescent="0.3">
      <c r="A312" s="2">
        <v>311</v>
      </c>
      <c r="B312" s="2" t="s">
        <v>1577</v>
      </c>
      <c r="C312" s="2" t="s">
        <v>1578</v>
      </c>
      <c r="D312" s="2" t="s">
        <v>1579</v>
      </c>
      <c r="E312" s="3">
        <v>31892</v>
      </c>
      <c r="F312" s="2" t="s">
        <v>38</v>
      </c>
      <c r="G312" s="2" t="s">
        <v>1580</v>
      </c>
      <c r="H312" s="2" t="s">
        <v>27</v>
      </c>
      <c r="I312" s="2" t="s">
        <v>1581</v>
      </c>
      <c r="J312" s="2">
        <v>33.743000000000002</v>
      </c>
      <c r="K312" s="2">
        <v>-96.697999999999993</v>
      </c>
    </row>
    <row r="313" spans="1:11" ht="14.25" customHeight="1" x14ac:dyDescent="0.3">
      <c r="A313" s="2">
        <v>312</v>
      </c>
      <c r="B313" s="2" t="s">
        <v>1582</v>
      </c>
      <c r="C313" s="2" t="s">
        <v>1583</v>
      </c>
      <c r="D313" s="2" t="s">
        <v>1584</v>
      </c>
      <c r="E313" s="3">
        <v>37658</v>
      </c>
      <c r="F313" s="2" t="s">
        <v>25</v>
      </c>
      <c r="G313" s="2" t="s">
        <v>1585</v>
      </c>
      <c r="H313" s="2" t="s">
        <v>27</v>
      </c>
      <c r="I313" s="2" t="s">
        <v>1586</v>
      </c>
      <c r="J313" s="2">
        <v>41.802</v>
      </c>
      <c r="K313" s="2">
        <v>-82.989000000000004</v>
      </c>
    </row>
    <row r="314" spans="1:11" ht="14.25" customHeight="1" x14ac:dyDescent="0.3">
      <c r="A314" s="2">
        <v>313</v>
      </c>
      <c r="B314" s="2" t="s">
        <v>1587</v>
      </c>
      <c r="C314" s="2" t="s">
        <v>1588</v>
      </c>
      <c r="D314" s="2" t="s">
        <v>1589</v>
      </c>
      <c r="E314" s="3">
        <v>37953</v>
      </c>
      <c r="F314" s="2" t="s">
        <v>25</v>
      </c>
      <c r="G314" s="2" t="s">
        <v>1590</v>
      </c>
      <c r="H314" s="2" t="s">
        <v>51</v>
      </c>
      <c r="I314" s="2" t="s">
        <v>1591</v>
      </c>
      <c r="J314" s="2">
        <v>51.338000000000001</v>
      </c>
      <c r="K314" s="2">
        <v>0.38900000000000001</v>
      </c>
    </row>
    <row r="315" spans="1:11" ht="14.25" customHeight="1" x14ac:dyDescent="0.3">
      <c r="A315" s="2">
        <v>314</v>
      </c>
      <c r="B315" s="2" t="s">
        <v>1592</v>
      </c>
      <c r="C315" s="2" t="s">
        <v>1593</v>
      </c>
      <c r="D315" s="2" t="s">
        <v>1594</v>
      </c>
      <c r="E315" s="3">
        <v>37976</v>
      </c>
      <c r="F315" s="2" t="s">
        <v>25</v>
      </c>
      <c r="G315" s="2" t="s">
        <v>1595</v>
      </c>
      <c r="H315" s="2" t="s">
        <v>27</v>
      </c>
      <c r="I315" s="2" t="s">
        <v>1596</v>
      </c>
      <c r="J315" s="2">
        <v>35.32</v>
      </c>
      <c r="K315" s="2">
        <v>-99.775999999999996</v>
      </c>
    </row>
    <row r="316" spans="1:11" ht="14.25" customHeight="1" x14ac:dyDescent="0.3">
      <c r="A316" s="2">
        <v>315</v>
      </c>
      <c r="B316" s="2" t="s">
        <v>1597</v>
      </c>
      <c r="C316" s="2" t="s">
        <v>1598</v>
      </c>
      <c r="D316" s="2" t="s">
        <v>1599</v>
      </c>
      <c r="E316" s="3">
        <v>33814</v>
      </c>
      <c r="F316" s="2" t="s">
        <v>25</v>
      </c>
      <c r="G316" s="2" t="s">
        <v>1600</v>
      </c>
      <c r="H316" s="2" t="s">
        <v>27</v>
      </c>
      <c r="I316" s="2" t="s">
        <v>1601</v>
      </c>
      <c r="J316" s="2">
        <v>33.590000000000003</v>
      </c>
      <c r="K316" s="2">
        <v>-84.022000000000006</v>
      </c>
    </row>
    <row r="317" spans="1:11" ht="14.25" customHeight="1" x14ac:dyDescent="0.3">
      <c r="A317" s="2">
        <v>316</v>
      </c>
      <c r="B317" s="2" t="s">
        <v>1602</v>
      </c>
      <c r="C317" s="2" t="s">
        <v>1603</v>
      </c>
      <c r="D317" s="2" t="s">
        <v>1604</v>
      </c>
      <c r="E317" s="3">
        <v>31616</v>
      </c>
      <c r="F317" s="2" t="s">
        <v>38</v>
      </c>
      <c r="G317" s="2" t="s">
        <v>1605</v>
      </c>
      <c r="H317" s="2" t="s">
        <v>45</v>
      </c>
      <c r="I317" s="2" t="s">
        <v>1606</v>
      </c>
      <c r="J317" s="2">
        <v>51.874000000000002</v>
      </c>
      <c r="K317" s="2">
        <v>-122.72</v>
      </c>
    </row>
    <row r="318" spans="1:11" ht="14.25" customHeight="1" x14ac:dyDescent="0.3">
      <c r="A318" s="2">
        <v>317</v>
      </c>
      <c r="B318" s="2" t="s">
        <v>200</v>
      </c>
      <c r="C318" s="2" t="s">
        <v>1607</v>
      </c>
      <c r="D318" s="2" t="s">
        <v>1608</v>
      </c>
      <c r="E318" s="3">
        <v>35909</v>
      </c>
      <c r="F318" s="2" t="s">
        <v>25</v>
      </c>
      <c r="G318" s="2" t="s">
        <v>1609</v>
      </c>
      <c r="H318" s="2" t="s">
        <v>45</v>
      </c>
      <c r="I318" s="2" t="s">
        <v>1610</v>
      </c>
      <c r="J318" s="2">
        <v>51.155999999999999</v>
      </c>
      <c r="K318" s="2">
        <v>-116.93899999999999</v>
      </c>
    </row>
    <row r="319" spans="1:11" ht="14.25" customHeight="1" x14ac:dyDescent="0.3">
      <c r="A319" s="2">
        <v>318</v>
      </c>
      <c r="B319" s="2" t="s">
        <v>1611</v>
      </c>
      <c r="C319" s="2" t="s">
        <v>1612</v>
      </c>
      <c r="D319" s="2" t="s">
        <v>1613</v>
      </c>
      <c r="E319" s="3">
        <v>36331</v>
      </c>
      <c r="F319" s="2" t="s">
        <v>38</v>
      </c>
      <c r="G319" s="2" t="s">
        <v>1614</v>
      </c>
      <c r="H319" s="2" t="s">
        <v>45</v>
      </c>
      <c r="I319" s="2" t="s">
        <v>1615</v>
      </c>
      <c r="J319" s="2">
        <v>50.686999999999998</v>
      </c>
      <c r="K319" s="2">
        <v>-116.09399999999999</v>
      </c>
    </row>
    <row r="320" spans="1:11" ht="14.25" customHeight="1" x14ac:dyDescent="0.3">
      <c r="A320" s="2">
        <v>319</v>
      </c>
      <c r="B320" s="2" t="s">
        <v>1616</v>
      </c>
      <c r="C320" s="2" t="s">
        <v>1617</v>
      </c>
      <c r="D320" s="2" t="s">
        <v>1618</v>
      </c>
      <c r="E320" s="3">
        <v>27390</v>
      </c>
      <c r="F320" s="2" t="s">
        <v>38</v>
      </c>
      <c r="G320" s="2" t="s">
        <v>1619</v>
      </c>
      <c r="H320" s="2" t="s">
        <v>57</v>
      </c>
      <c r="I320" s="2" t="s">
        <v>1620</v>
      </c>
      <c r="J320" s="2">
        <v>42.271000000000001</v>
      </c>
      <c r="K320" s="2">
        <v>-77.043000000000006</v>
      </c>
    </row>
    <row r="321" spans="1:11" ht="14.25" customHeight="1" x14ac:dyDescent="0.3">
      <c r="A321" s="2">
        <v>320</v>
      </c>
      <c r="B321" s="2" t="s">
        <v>1621</v>
      </c>
      <c r="C321" s="2" t="s">
        <v>1622</v>
      </c>
      <c r="D321" s="2" t="s">
        <v>1623</v>
      </c>
      <c r="E321" s="3">
        <v>35672</v>
      </c>
      <c r="F321" s="2" t="s">
        <v>25</v>
      </c>
      <c r="G321" s="2" t="s">
        <v>1624</v>
      </c>
      <c r="H321" s="2" t="s">
        <v>51</v>
      </c>
      <c r="I321" s="2" t="s">
        <v>1625</v>
      </c>
      <c r="J321" s="2">
        <v>51.670999999999999</v>
      </c>
      <c r="K321" s="2">
        <v>-0.48899999999999999</v>
      </c>
    </row>
    <row r="322" spans="1:11" ht="14.25" customHeight="1" x14ac:dyDescent="0.3">
      <c r="A322" s="2">
        <v>321</v>
      </c>
      <c r="B322" s="2" t="s">
        <v>1626</v>
      </c>
      <c r="C322" s="2" t="s">
        <v>1627</v>
      </c>
      <c r="D322" s="2" t="s">
        <v>1628</v>
      </c>
      <c r="E322" s="3">
        <v>38290</v>
      </c>
      <c r="F322" s="2" t="s">
        <v>25</v>
      </c>
      <c r="G322" s="2" t="s">
        <v>1629</v>
      </c>
      <c r="H322" s="2" t="s">
        <v>45</v>
      </c>
      <c r="I322" s="2" t="s">
        <v>1630</v>
      </c>
      <c r="J322" s="2">
        <v>50.45</v>
      </c>
      <c r="K322" s="2">
        <v>-116.66</v>
      </c>
    </row>
    <row r="323" spans="1:11" ht="14.25" customHeight="1" x14ac:dyDescent="0.3">
      <c r="A323" s="2">
        <v>322</v>
      </c>
      <c r="B323" s="2" t="s">
        <v>1631</v>
      </c>
      <c r="C323" s="2" t="s">
        <v>1632</v>
      </c>
      <c r="D323" s="2" t="s">
        <v>1633</v>
      </c>
      <c r="E323" s="3">
        <v>31288</v>
      </c>
      <c r="F323" s="2" t="s">
        <v>38</v>
      </c>
      <c r="G323" s="2" t="s">
        <v>1634</v>
      </c>
      <c r="H323" s="2" t="s">
        <v>27</v>
      </c>
      <c r="I323" s="2" t="s">
        <v>1635</v>
      </c>
      <c r="J323" s="2">
        <v>35.630000000000003</v>
      </c>
      <c r="K323" s="2">
        <v>-85.222999999999999</v>
      </c>
    </row>
    <row r="324" spans="1:11" ht="14.25" customHeight="1" x14ac:dyDescent="0.3">
      <c r="A324" s="2">
        <v>323</v>
      </c>
      <c r="B324" s="2" t="s">
        <v>1636</v>
      </c>
      <c r="C324" s="2" t="s">
        <v>1637</v>
      </c>
      <c r="D324" s="2" t="s">
        <v>1638</v>
      </c>
      <c r="E324" s="3">
        <v>34642</v>
      </c>
      <c r="F324" s="2" t="s">
        <v>38</v>
      </c>
      <c r="G324" s="2" t="s">
        <v>1639</v>
      </c>
      <c r="H324" s="2" t="s">
        <v>51</v>
      </c>
      <c r="I324" s="2" t="s">
        <v>1640</v>
      </c>
      <c r="J324" s="2">
        <v>51.63</v>
      </c>
      <c r="K324" s="2">
        <v>-0.56899999999999995</v>
      </c>
    </row>
    <row r="325" spans="1:11" ht="14.25" customHeight="1" x14ac:dyDescent="0.3">
      <c r="A325" s="2">
        <v>324</v>
      </c>
      <c r="B325" s="2" t="s">
        <v>1641</v>
      </c>
      <c r="C325" s="2" t="s">
        <v>1642</v>
      </c>
      <c r="D325" s="2" t="s">
        <v>1643</v>
      </c>
      <c r="E325" s="3">
        <v>33986</v>
      </c>
      <c r="F325" s="2" t="s">
        <v>38</v>
      </c>
      <c r="G325" s="2" t="s">
        <v>1644</v>
      </c>
      <c r="H325" s="2" t="s">
        <v>51</v>
      </c>
      <c r="I325" s="2" t="s">
        <v>1645</v>
      </c>
      <c r="J325" s="2">
        <v>51.515999999999998</v>
      </c>
      <c r="K325" s="2">
        <v>-0.16300000000000001</v>
      </c>
    </row>
    <row r="326" spans="1:11" ht="14.25" customHeight="1" x14ac:dyDescent="0.3">
      <c r="A326" s="2">
        <v>325</v>
      </c>
      <c r="B326" s="2" t="s">
        <v>1646</v>
      </c>
      <c r="C326" s="2" t="s">
        <v>1647</v>
      </c>
      <c r="D326" s="2" t="s">
        <v>1648</v>
      </c>
      <c r="E326" s="3">
        <v>31101</v>
      </c>
      <c r="F326" s="2" t="s">
        <v>38</v>
      </c>
      <c r="G326" s="2" t="s">
        <v>1649</v>
      </c>
      <c r="H326" s="2" t="s">
        <v>45</v>
      </c>
      <c r="I326" s="2" t="s">
        <v>1650</v>
      </c>
      <c r="J326" s="2">
        <v>46.084000000000003</v>
      </c>
      <c r="K326" s="2">
        <v>-74.786000000000001</v>
      </c>
    </row>
    <row r="327" spans="1:11" ht="14.25" customHeight="1" x14ac:dyDescent="0.3">
      <c r="A327" s="2">
        <v>326</v>
      </c>
      <c r="B327" s="2" t="s">
        <v>1651</v>
      </c>
      <c r="C327" s="2" t="s">
        <v>1652</v>
      </c>
      <c r="D327" s="2" t="s">
        <v>1653</v>
      </c>
      <c r="E327" s="3">
        <v>34453</v>
      </c>
      <c r="F327" s="2" t="s">
        <v>38</v>
      </c>
      <c r="G327" s="2" t="s">
        <v>1654</v>
      </c>
      <c r="H327" s="2" t="s">
        <v>27</v>
      </c>
      <c r="I327" s="2" t="s">
        <v>1655</v>
      </c>
      <c r="J327" s="2">
        <v>31.686</v>
      </c>
      <c r="K327" s="2">
        <v>-84.674999999999997</v>
      </c>
    </row>
    <row r="328" spans="1:11" ht="14.25" customHeight="1" x14ac:dyDescent="0.3">
      <c r="A328" s="2">
        <v>327</v>
      </c>
      <c r="B328" s="2" t="s">
        <v>1656</v>
      </c>
      <c r="C328" s="2" t="s">
        <v>1657</v>
      </c>
      <c r="D328" s="2" t="s">
        <v>1658</v>
      </c>
      <c r="E328" s="3">
        <v>37929</v>
      </c>
      <c r="F328" s="2" t="s">
        <v>38</v>
      </c>
      <c r="G328" s="2" t="s">
        <v>1659</v>
      </c>
      <c r="H328" s="2" t="s">
        <v>27</v>
      </c>
      <c r="I328" s="2" t="s">
        <v>1660</v>
      </c>
      <c r="J328" s="2">
        <v>40.526000000000003</v>
      </c>
      <c r="K328" s="2">
        <v>-96.415999999999997</v>
      </c>
    </row>
    <row r="329" spans="1:11" ht="14.25" customHeight="1" x14ac:dyDescent="0.3">
      <c r="A329" s="2">
        <v>328</v>
      </c>
      <c r="B329" s="2" t="s">
        <v>1661</v>
      </c>
      <c r="C329" s="2" t="s">
        <v>1662</v>
      </c>
      <c r="D329" s="2" t="s">
        <v>1663</v>
      </c>
      <c r="E329" s="3">
        <v>37141</v>
      </c>
      <c r="F329" s="2" t="s">
        <v>25</v>
      </c>
      <c r="G329" s="2" t="s">
        <v>1664</v>
      </c>
      <c r="H329" s="2" t="s">
        <v>45</v>
      </c>
      <c r="I329" s="2" t="s">
        <v>1665</v>
      </c>
      <c r="J329" s="2">
        <v>46.898000000000003</v>
      </c>
      <c r="K329" s="2">
        <v>-71.998999999999995</v>
      </c>
    </row>
    <row r="330" spans="1:11" ht="14.25" customHeight="1" x14ac:dyDescent="0.3">
      <c r="A330" s="2">
        <v>329</v>
      </c>
      <c r="B330" s="2" t="s">
        <v>1666</v>
      </c>
      <c r="C330" s="2" t="s">
        <v>1667</v>
      </c>
      <c r="D330" s="2" t="s">
        <v>1668</v>
      </c>
      <c r="E330" s="3">
        <v>35373</v>
      </c>
      <c r="F330" s="2" t="s">
        <v>25</v>
      </c>
      <c r="G330" s="2" t="s">
        <v>1669</v>
      </c>
      <c r="H330" s="2" t="s">
        <v>45</v>
      </c>
      <c r="I330" s="2" t="s">
        <v>1670</v>
      </c>
      <c r="J330" s="2">
        <v>46.218000000000004</v>
      </c>
      <c r="K330" s="2">
        <v>-75.738</v>
      </c>
    </row>
    <row r="331" spans="1:11" ht="14.25" customHeight="1" x14ac:dyDescent="0.3">
      <c r="A331" s="2">
        <v>330</v>
      </c>
      <c r="B331" s="2" t="s">
        <v>1671</v>
      </c>
      <c r="C331" s="2" t="s">
        <v>1672</v>
      </c>
      <c r="D331" s="2" t="s">
        <v>1673</v>
      </c>
      <c r="E331" s="3">
        <v>26165</v>
      </c>
      <c r="F331" s="2" t="s">
        <v>25</v>
      </c>
      <c r="G331" s="2" t="s">
        <v>1674</v>
      </c>
      <c r="H331" s="2" t="s">
        <v>45</v>
      </c>
      <c r="I331" s="2" t="s">
        <v>1675</v>
      </c>
      <c r="J331" s="2">
        <v>49.438000000000002</v>
      </c>
      <c r="K331" s="2">
        <v>-119.408</v>
      </c>
    </row>
    <row r="332" spans="1:11" ht="14.25" customHeight="1" x14ac:dyDescent="0.3">
      <c r="A332" s="2">
        <v>331</v>
      </c>
      <c r="B332" s="2" t="s">
        <v>1676</v>
      </c>
      <c r="C332" s="2" t="s">
        <v>1677</v>
      </c>
      <c r="D332" s="2" t="s">
        <v>1678</v>
      </c>
      <c r="E332" s="3">
        <v>31592</v>
      </c>
      <c r="G332" s="2" t="s">
        <v>1679</v>
      </c>
      <c r="H332" s="2" t="s">
        <v>51</v>
      </c>
      <c r="I332" s="2" t="s">
        <v>1680</v>
      </c>
      <c r="J332" s="2">
        <v>51.41</v>
      </c>
      <c r="K332" s="2">
        <v>-3.7999999999999999E-2</v>
      </c>
    </row>
    <row r="333" spans="1:11" ht="14.25" customHeight="1" x14ac:dyDescent="0.3">
      <c r="A333" s="2">
        <v>332</v>
      </c>
      <c r="B333" s="2" t="s">
        <v>1681</v>
      </c>
      <c r="C333" s="2" t="s">
        <v>1682</v>
      </c>
      <c r="D333" s="2" t="s">
        <v>1683</v>
      </c>
      <c r="E333" s="3">
        <v>34032</v>
      </c>
      <c r="F333" s="2" t="s">
        <v>38</v>
      </c>
      <c r="G333" s="2" t="s">
        <v>1684</v>
      </c>
      <c r="H333" s="2" t="s">
        <v>27</v>
      </c>
      <c r="I333" s="2" t="s">
        <v>1685</v>
      </c>
      <c r="J333" s="2">
        <v>33.127000000000002</v>
      </c>
      <c r="K333" s="2">
        <v>-86.635999999999996</v>
      </c>
    </row>
    <row r="334" spans="1:11" ht="14.25" customHeight="1" x14ac:dyDescent="0.3">
      <c r="A334" s="2">
        <v>333</v>
      </c>
      <c r="B334" s="2" t="s">
        <v>1686</v>
      </c>
      <c r="C334" s="2" t="s">
        <v>1687</v>
      </c>
      <c r="D334" s="2" t="s">
        <v>1688</v>
      </c>
      <c r="E334" s="3">
        <v>38144</v>
      </c>
      <c r="F334" s="2" t="s">
        <v>25</v>
      </c>
      <c r="G334" s="2" t="s">
        <v>1689</v>
      </c>
      <c r="H334" s="2" t="s">
        <v>45</v>
      </c>
      <c r="I334" s="2" t="s">
        <v>1690</v>
      </c>
      <c r="J334" s="2">
        <v>45.57</v>
      </c>
      <c r="K334" s="2">
        <v>-73.588999999999999</v>
      </c>
    </row>
    <row r="335" spans="1:11" ht="14.25" customHeight="1" x14ac:dyDescent="0.3">
      <c r="A335" s="2">
        <v>334</v>
      </c>
      <c r="B335" s="2" t="s">
        <v>1691</v>
      </c>
      <c r="C335" s="2" t="s">
        <v>1692</v>
      </c>
      <c r="D335" s="2" t="s">
        <v>1693</v>
      </c>
      <c r="E335" s="3">
        <v>31487</v>
      </c>
      <c r="F335" s="2" t="s">
        <v>38</v>
      </c>
      <c r="G335" s="2" t="s">
        <v>1694</v>
      </c>
      <c r="H335" s="2" t="s">
        <v>51</v>
      </c>
      <c r="I335" s="2" t="s">
        <v>1695</v>
      </c>
      <c r="J335" s="2">
        <v>51.387999999999998</v>
      </c>
      <c r="K335" s="2">
        <v>-0.29199999999999998</v>
      </c>
    </row>
    <row r="336" spans="1:11" ht="14.25" customHeight="1" x14ac:dyDescent="0.3">
      <c r="A336" s="2">
        <v>335</v>
      </c>
      <c r="B336" s="2" t="s">
        <v>1696</v>
      </c>
      <c r="C336" s="2" t="s">
        <v>1697</v>
      </c>
      <c r="D336" s="2" t="s">
        <v>1698</v>
      </c>
      <c r="E336" s="3">
        <v>35363</v>
      </c>
      <c r="F336" s="2" t="s">
        <v>38</v>
      </c>
      <c r="G336" s="2" t="s">
        <v>1699</v>
      </c>
      <c r="H336" s="2" t="s">
        <v>45</v>
      </c>
      <c r="I336" s="2" t="s">
        <v>1700</v>
      </c>
      <c r="J336" s="2">
        <v>50.529000000000003</v>
      </c>
      <c r="K336" s="2">
        <v>-114.04</v>
      </c>
    </row>
    <row r="337" spans="1:11" ht="14.25" customHeight="1" x14ac:dyDescent="0.3">
      <c r="A337" s="2">
        <v>336</v>
      </c>
      <c r="B337" s="2" t="s">
        <v>1701</v>
      </c>
      <c r="C337" s="2" t="s">
        <v>1702</v>
      </c>
      <c r="D337" s="2" t="s">
        <v>1703</v>
      </c>
      <c r="E337" s="3">
        <v>33041</v>
      </c>
      <c r="F337" s="2" t="s">
        <v>38</v>
      </c>
      <c r="G337" s="2" t="s">
        <v>1704</v>
      </c>
      <c r="H337" s="2" t="s">
        <v>45</v>
      </c>
      <c r="I337" s="2" t="s">
        <v>1705</v>
      </c>
      <c r="J337" s="2">
        <v>47.091999999999999</v>
      </c>
      <c r="K337" s="2">
        <v>-72.099999999999994</v>
      </c>
    </row>
    <row r="338" spans="1:11" ht="14.25" customHeight="1" x14ac:dyDescent="0.3">
      <c r="A338" s="2">
        <v>337</v>
      </c>
      <c r="B338" s="2" t="s">
        <v>1706</v>
      </c>
      <c r="C338" s="2" t="s">
        <v>1707</v>
      </c>
      <c r="D338" s="2" t="s">
        <v>1708</v>
      </c>
      <c r="E338" s="3">
        <v>33290</v>
      </c>
      <c r="F338" s="2" t="s">
        <v>38</v>
      </c>
      <c r="G338" s="2" t="s">
        <v>1709</v>
      </c>
      <c r="H338" s="2" t="s">
        <v>51</v>
      </c>
      <c r="I338" s="2" t="s">
        <v>1710</v>
      </c>
      <c r="J338" s="2">
        <v>51.366</v>
      </c>
      <c r="K338" s="2">
        <v>-0.35599999999999998</v>
      </c>
    </row>
    <row r="339" spans="1:11" ht="14.25" customHeight="1" x14ac:dyDescent="0.3">
      <c r="A339" s="2">
        <v>338</v>
      </c>
      <c r="B339" s="2" t="s">
        <v>1711</v>
      </c>
      <c r="C339" s="2" t="s">
        <v>1712</v>
      </c>
      <c r="D339" s="2" t="s">
        <v>1713</v>
      </c>
      <c r="E339" s="3">
        <v>31307</v>
      </c>
      <c r="F339" s="2" t="s">
        <v>38</v>
      </c>
      <c r="G339" s="2" t="s">
        <v>1714</v>
      </c>
      <c r="H339" s="2" t="s">
        <v>51</v>
      </c>
      <c r="I339" s="2" t="s">
        <v>1715</v>
      </c>
      <c r="J339" s="2">
        <v>51.292000000000002</v>
      </c>
      <c r="K339" s="2">
        <v>-0.48199999999999998</v>
      </c>
    </row>
    <row r="340" spans="1:11" ht="14.25" customHeight="1" x14ac:dyDescent="0.3">
      <c r="A340" s="2">
        <v>339</v>
      </c>
      <c r="B340" s="2" t="s">
        <v>1043</v>
      </c>
      <c r="C340" s="2" t="s">
        <v>1716</v>
      </c>
      <c r="D340" s="2" t="s">
        <v>1717</v>
      </c>
      <c r="E340" s="3">
        <v>36302</v>
      </c>
      <c r="F340" s="2" t="s">
        <v>25</v>
      </c>
      <c r="G340" s="2" t="s">
        <v>1718</v>
      </c>
      <c r="H340" s="2" t="s">
        <v>51</v>
      </c>
      <c r="I340" s="2" t="s">
        <v>1719</v>
      </c>
      <c r="J340" s="2">
        <v>51.287999999999997</v>
      </c>
      <c r="K340" s="2">
        <v>-0.23200000000000001</v>
      </c>
    </row>
    <row r="341" spans="1:11" ht="14.25" customHeight="1" x14ac:dyDescent="0.3">
      <c r="A341" s="2">
        <v>340</v>
      </c>
      <c r="B341" s="2" t="s">
        <v>1720</v>
      </c>
      <c r="C341" s="2" t="s">
        <v>1721</v>
      </c>
      <c r="D341" s="2" t="s">
        <v>1722</v>
      </c>
      <c r="E341" s="3">
        <v>33875</v>
      </c>
      <c r="F341" s="2" t="s">
        <v>25</v>
      </c>
      <c r="G341" s="2" t="s">
        <v>1723</v>
      </c>
      <c r="H341" s="2" t="s">
        <v>27</v>
      </c>
      <c r="I341" s="2" t="s">
        <v>1724</v>
      </c>
      <c r="J341" s="2">
        <v>39.966999999999999</v>
      </c>
      <c r="K341" s="2">
        <v>-93.896000000000001</v>
      </c>
    </row>
    <row r="342" spans="1:11" ht="14.25" customHeight="1" x14ac:dyDescent="0.3">
      <c r="A342" s="2">
        <v>341</v>
      </c>
      <c r="B342" s="2" t="s">
        <v>1725</v>
      </c>
      <c r="C342" s="2" t="s">
        <v>1726</v>
      </c>
      <c r="D342" s="2" t="s">
        <v>1727</v>
      </c>
      <c r="E342" s="3">
        <v>33022</v>
      </c>
      <c r="F342" s="2" t="s">
        <v>25</v>
      </c>
      <c r="G342" s="2" t="s">
        <v>1728</v>
      </c>
      <c r="H342" s="2" t="s">
        <v>51</v>
      </c>
      <c r="I342" s="2" t="s">
        <v>1729</v>
      </c>
      <c r="J342" s="2">
        <v>51.3</v>
      </c>
      <c r="K342" s="2">
        <v>3.7999999999999999E-2</v>
      </c>
    </row>
    <row r="343" spans="1:11" ht="14.25" customHeight="1" x14ac:dyDescent="0.3">
      <c r="A343" s="2">
        <v>342</v>
      </c>
      <c r="B343" s="2" t="s">
        <v>1730</v>
      </c>
      <c r="C343" s="2" t="s">
        <v>1731</v>
      </c>
      <c r="D343" s="2" t="s">
        <v>1732</v>
      </c>
      <c r="E343" s="3">
        <v>34286</v>
      </c>
      <c r="F343" s="2" t="s">
        <v>25</v>
      </c>
      <c r="G343" s="2" t="s">
        <v>1733</v>
      </c>
      <c r="H343" s="2" t="s">
        <v>51</v>
      </c>
      <c r="I343" s="2" t="s">
        <v>1734</v>
      </c>
      <c r="J343" s="2">
        <v>51.664999999999999</v>
      </c>
      <c r="K343" s="2">
        <v>-0.45100000000000001</v>
      </c>
    </row>
    <row r="344" spans="1:11" ht="14.25" customHeight="1" x14ac:dyDescent="0.3">
      <c r="A344" s="2">
        <v>343</v>
      </c>
      <c r="B344" s="2" t="s">
        <v>1735</v>
      </c>
      <c r="C344" s="2" t="s">
        <v>1736</v>
      </c>
      <c r="D344" s="2" t="s">
        <v>1737</v>
      </c>
      <c r="E344" s="3">
        <v>33805</v>
      </c>
      <c r="F344" s="2" t="s">
        <v>25</v>
      </c>
      <c r="G344" s="2" t="s">
        <v>1738</v>
      </c>
      <c r="H344" s="2" t="s">
        <v>51</v>
      </c>
      <c r="I344" s="2" t="s">
        <v>1739</v>
      </c>
      <c r="J344" s="2">
        <v>51.4</v>
      </c>
      <c r="K344" s="2">
        <v>0.14399999999999999</v>
      </c>
    </row>
    <row r="345" spans="1:11" ht="14.25" customHeight="1" x14ac:dyDescent="0.3">
      <c r="A345" s="2">
        <v>344</v>
      </c>
      <c r="B345" s="2" t="s">
        <v>1740</v>
      </c>
      <c r="C345" s="2" t="s">
        <v>1741</v>
      </c>
      <c r="D345" s="2" t="s">
        <v>1742</v>
      </c>
      <c r="E345" s="3">
        <v>37399</v>
      </c>
      <c r="F345" s="2" t="s">
        <v>38</v>
      </c>
      <c r="G345" s="2" t="s">
        <v>1743</v>
      </c>
      <c r="H345" s="2" t="s">
        <v>51</v>
      </c>
      <c r="I345" s="2" t="s">
        <v>1744</v>
      </c>
      <c r="J345" s="2">
        <v>51.451999999999998</v>
      </c>
      <c r="K345" s="2">
        <v>-0.56899999999999995</v>
      </c>
    </row>
    <row r="346" spans="1:11" ht="14.25" customHeight="1" x14ac:dyDescent="0.3">
      <c r="A346" s="2">
        <v>345</v>
      </c>
      <c r="B346" s="2" t="s">
        <v>1745</v>
      </c>
      <c r="C346" s="2" t="s">
        <v>1746</v>
      </c>
      <c r="D346" s="2" t="s">
        <v>1747</v>
      </c>
      <c r="E346" s="3">
        <v>35387</v>
      </c>
      <c r="F346" s="2" t="s">
        <v>38</v>
      </c>
      <c r="G346" s="2" t="s">
        <v>1748</v>
      </c>
      <c r="H346" s="2" t="s">
        <v>51</v>
      </c>
      <c r="I346" s="2" t="s">
        <v>1749</v>
      </c>
      <c r="J346" s="2">
        <v>51.406999999999996</v>
      </c>
      <c r="K346" s="2">
        <v>-0.36</v>
      </c>
    </row>
    <row r="347" spans="1:11" ht="14.25" customHeight="1" x14ac:dyDescent="0.3">
      <c r="A347" s="2">
        <v>346</v>
      </c>
      <c r="B347" s="2" t="s">
        <v>1750</v>
      </c>
      <c r="C347" s="2" t="s">
        <v>1751</v>
      </c>
      <c r="D347" s="2" t="s">
        <v>1752</v>
      </c>
      <c r="E347" s="3">
        <v>37464</v>
      </c>
      <c r="F347" s="2" t="s">
        <v>25</v>
      </c>
      <c r="G347" s="2" t="s">
        <v>1753</v>
      </c>
      <c r="H347" s="2" t="s">
        <v>27</v>
      </c>
      <c r="I347" s="2" t="s">
        <v>1754</v>
      </c>
      <c r="J347" s="2">
        <v>34.023000000000003</v>
      </c>
      <c r="K347" s="2">
        <v>-82.063999999999993</v>
      </c>
    </row>
    <row r="348" spans="1:11" ht="14.25" customHeight="1" x14ac:dyDescent="0.3">
      <c r="A348" s="2">
        <v>347</v>
      </c>
      <c r="B348" s="2" t="s">
        <v>1755</v>
      </c>
      <c r="C348" s="2" t="s">
        <v>1756</v>
      </c>
      <c r="D348" s="2" t="s">
        <v>1757</v>
      </c>
      <c r="E348" s="3">
        <v>35672</v>
      </c>
      <c r="F348" s="2" t="s">
        <v>38</v>
      </c>
      <c r="G348" s="2" t="s">
        <v>1758</v>
      </c>
      <c r="H348" s="2" t="s">
        <v>27</v>
      </c>
      <c r="I348" s="2" t="s">
        <v>1759</v>
      </c>
      <c r="J348" s="2">
        <v>40.19</v>
      </c>
      <c r="K348" s="2">
        <v>-93.215999999999994</v>
      </c>
    </row>
    <row r="349" spans="1:11" ht="14.25" customHeight="1" x14ac:dyDescent="0.3">
      <c r="A349" s="2">
        <v>348</v>
      </c>
      <c r="B349" s="2" t="s">
        <v>1760</v>
      </c>
      <c r="C349" s="2" t="s">
        <v>1761</v>
      </c>
      <c r="D349" s="2" t="s">
        <v>1762</v>
      </c>
      <c r="E349" s="3">
        <v>32339</v>
      </c>
      <c r="F349" s="2" t="s">
        <v>38</v>
      </c>
      <c r="G349" s="2" t="s">
        <v>1763</v>
      </c>
      <c r="H349" s="2" t="s">
        <v>45</v>
      </c>
      <c r="I349" s="2" t="s">
        <v>1764</v>
      </c>
      <c r="J349" s="2">
        <v>47.109000000000002</v>
      </c>
      <c r="K349" s="2">
        <v>-71.912999999999997</v>
      </c>
    </row>
    <row r="350" spans="1:11" ht="14.25" customHeight="1" x14ac:dyDescent="0.3">
      <c r="A350" s="2">
        <v>349</v>
      </c>
      <c r="B350" s="2" t="s">
        <v>1765</v>
      </c>
      <c r="C350" s="2" t="s">
        <v>1766</v>
      </c>
      <c r="D350" s="2" t="s">
        <v>1767</v>
      </c>
      <c r="E350" s="3">
        <v>37227</v>
      </c>
      <c r="F350" s="2" t="s">
        <v>25</v>
      </c>
      <c r="G350" s="2" t="s">
        <v>1768</v>
      </c>
      <c r="H350" s="2" t="s">
        <v>45</v>
      </c>
      <c r="I350" s="2" t="s">
        <v>1769</v>
      </c>
      <c r="J350" s="2">
        <v>46.628</v>
      </c>
      <c r="K350" s="2">
        <v>-71.87</v>
      </c>
    </row>
    <row r="351" spans="1:11" ht="14.25" customHeight="1" x14ac:dyDescent="0.3">
      <c r="A351" s="2">
        <v>350</v>
      </c>
      <c r="B351" s="2" t="s">
        <v>1770</v>
      </c>
      <c r="C351" s="2" t="s">
        <v>1771</v>
      </c>
      <c r="D351" s="2" t="s">
        <v>1772</v>
      </c>
      <c r="E351" s="3">
        <v>31318</v>
      </c>
      <c r="F351" s="2" t="s">
        <v>92</v>
      </c>
      <c r="G351" s="2" t="s">
        <v>1773</v>
      </c>
      <c r="H351" s="2" t="s">
        <v>51</v>
      </c>
      <c r="I351" s="2" t="s">
        <v>1774</v>
      </c>
      <c r="J351" s="2">
        <v>51.506</v>
      </c>
      <c r="K351" s="2">
        <v>-0.33800000000000002</v>
      </c>
    </row>
    <row r="352" spans="1:11" ht="14.25" customHeight="1" x14ac:dyDescent="0.3">
      <c r="A352" s="2">
        <v>351</v>
      </c>
      <c r="B352" s="2" t="s">
        <v>1775</v>
      </c>
      <c r="C352" s="2" t="s">
        <v>1776</v>
      </c>
      <c r="D352" s="2" t="s">
        <v>1777</v>
      </c>
      <c r="E352" s="3">
        <v>31465</v>
      </c>
      <c r="F352" s="2" t="s">
        <v>38</v>
      </c>
      <c r="G352" s="2" t="s">
        <v>1778</v>
      </c>
      <c r="H352" s="2" t="s">
        <v>51</v>
      </c>
      <c r="I352" s="2" t="s">
        <v>1779</v>
      </c>
      <c r="J352" s="2">
        <v>51.424999999999997</v>
      </c>
      <c r="K352" s="2">
        <v>-0.29599999999999999</v>
      </c>
    </row>
    <row r="353" spans="1:11" ht="14.25" customHeight="1" x14ac:dyDescent="0.3">
      <c r="A353" s="2">
        <v>352</v>
      </c>
      <c r="B353" s="2" t="s">
        <v>1780</v>
      </c>
      <c r="C353" s="2" t="s">
        <v>1781</v>
      </c>
      <c r="D353" s="2" t="s">
        <v>1782</v>
      </c>
      <c r="E353" s="3">
        <v>29205</v>
      </c>
      <c r="F353" s="2" t="s">
        <v>25</v>
      </c>
      <c r="G353" s="2" t="s">
        <v>1783</v>
      </c>
      <c r="H353" s="2" t="s">
        <v>57</v>
      </c>
      <c r="I353" s="2" t="s">
        <v>1784</v>
      </c>
      <c r="J353" s="2">
        <v>30.396000000000001</v>
      </c>
      <c r="K353" s="2">
        <v>-81.799000000000007</v>
      </c>
    </row>
    <row r="354" spans="1:11" ht="14.25" customHeight="1" x14ac:dyDescent="0.3">
      <c r="A354" s="2">
        <v>353</v>
      </c>
      <c r="B354" s="2" t="s">
        <v>1785</v>
      </c>
      <c r="C354" s="2" t="s">
        <v>1786</v>
      </c>
      <c r="D354" s="2" t="s">
        <v>1787</v>
      </c>
      <c r="E354" s="3">
        <v>31963</v>
      </c>
      <c r="F354" s="2" t="s">
        <v>25</v>
      </c>
      <c r="G354" s="2" t="s">
        <v>1788</v>
      </c>
      <c r="H354" s="2" t="s">
        <v>27</v>
      </c>
      <c r="I354" s="2" t="s">
        <v>1789</v>
      </c>
      <c r="J354" s="2">
        <v>35.597000000000001</v>
      </c>
      <c r="K354" s="2">
        <v>-95.790999999999997</v>
      </c>
    </row>
    <row r="355" spans="1:11" ht="14.25" customHeight="1" x14ac:dyDescent="0.3">
      <c r="A355" s="2">
        <v>354</v>
      </c>
      <c r="B355" s="2" t="s">
        <v>1790</v>
      </c>
      <c r="C355" s="2" t="s">
        <v>1791</v>
      </c>
      <c r="D355" s="2" t="s">
        <v>1792</v>
      </c>
      <c r="E355" s="3">
        <v>36982</v>
      </c>
      <c r="F355" s="2" t="s">
        <v>25</v>
      </c>
      <c r="G355" s="2" t="s">
        <v>1793</v>
      </c>
      <c r="H355" s="2" t="s">
        <v>51</v>
      </c>
      <c r="I355" s="2" t="s">
        <v>1794</v>
      </c>
      <c r="J355" s="2">
        <v>51.579000000000001</v>
      </c>
      <c r="K355" s="2">
        <v>-0.19</v>
      </c>
    </row>
    <row r="356" spans="1:11" ht="14.25" customHeight="1" x14ac:dyDescent="0.3">
      <c r="A356" s="2">
        <v>355</v>
      </c>
      <c r="B356" s="2" t="s">
        <v>1795</v>
      </c>
      <c r="C356" s="2" t="s">
        <v>1796</v>
      </c>
      <c r="D356" s="2" t="s">
        <v>1797</v>
      </c>
      <c r="E356" s="3">
        <v>34349</v>
      </c>
      <c r="F356" s="2" t="s">
        <v>38</v>
      </c>
      <c r="G356" s="2" t="s">
        <v>1798</v>
      </c>
      <c r="H356" s="2" t="s">
        <v>27</v>
      </c>
      <c r="I356" s="2" t="s">
        <v>1799</v>
      </c>
      <c r="J356" s="2">
        <v>43.048999999999999</v>
      </c>
      <c r="K356" s="2">
        <v>-78.227000000000004</v>
      </c>
    </row>
    <row r="357" spans="1:11" ht="14.25" customHeight="1" x14ac:dyDescent="0.3">
      <c r="A357" s="2">
        <v>356</v>
      </c>
      <c r="B357" s="2" t="s">
        <v>1800</v>
      </c>
      <c r="C357" s="2" t="s">
        <v>1801</v>
      </c>
      <c r="D357" s="2" t="s">
        <v>1802</v>
      </c>
      <c r="E357" s="3">
        <v>36243</v>
      </c>
      <c r="F357" s="2" t="s">
        <v>25</v>
      </c>
      <c r="G357" s="2" t="s">
        <v>1803</v>
      </c>
      <c r="H357" s="2" t="s">
        <v>27</v>
      </c>
      <c r="I357" s="2" t="s">
        <v>1804</v>
      </c>
      <c r="J357" s="2">
        <v>37.545999999999999</v>
      </c>
      <c r="K357" s="2">
        <v>-86.515000000000001</v>
      </c>
    </row>
    <row r="358" spans="1:11" ht="14.25" customHeight="1" x14ac:dyDescent="0.3">
      <c r="A358" s="2">
        <v>357</v>
      </c>
      <c r="B358" s="2" t="s">
        <v>1805</v>
      </c>
      <c r="C358" s="2" t="s">
        <v>1806</v>
      </c>
      <c r="D358" s="2" t="s">
        <v>1807</v>
      </c>
      <c r="E358" s="3">
        <v>37023</v>
      </c>
      <c r="F358" s="2" t="s">
        <v>25</v>
      </c>
      <c r="G358" s="2" t="s">
        <v>1808</v>
      </c>
      <c r="H358" s="2" t="s">
        <v>27</v>
      </c>
      <c r="I358" s="2" t="s">
        <v>1809</v>
      </c>
      <c r="J358" s="2">
        <v>34.613</v>
      </c>
      <c r="K358" s="2">
        <v>-83.141000000000005</v>
      </c>
    </row>
    <row r="359" spans="1:11" ht="14.25" customHeight="1" x14ac:dyDescent="0.3">
      <c r="A359" s="2">
        <v>358</v>
      </c>
      <c r="B359" s="2" t="s">
        <v>1810</v>
      </c>
      <c r="C359" s="2" t="s">
        <v>1811</v>
      </c>
      <c r="D359" s="2" t="s">
        <v>1812</v>
      </c>
      <c r="E359" s="3">
        <v>36603</v>
      </c>
      <c r="F359" s="2" t="s">
        <v>38</v>
      </c>
      <c r="G359" s="2" t="s">
        <v>1813</v>
      </c>
      <c r="H359" s="2" t="s">
        <v>27</v>
      </c>
      <c r="I359" s="2" t="s">
        <v>1814</v>
      </c>
      <c r="J359" s="2">
        <v>41.546999999999997</v>
      </c>
      <c r="K359" s="2">
        <v>-80.754999999999995</v>
      </c>
    </row>
    <row r="360" spans="1:11" ht="14.25" customHeight="1" x14ac:dyDescent="0.3">
      <c r="A360" s="2">
        <v>359</v>
      </c>
      <c r="B360" s="2" t="s">
        <v>1815</v>
      </c>
      <c r="C360" s="2" t="s">
        <v>1816</v>
      </c>
      <c r="D360" s="2" t="s">
        <v>1817</v>
      </c>
      <c r="E360" s="3">
        <v>32958</v>
      </c>
      <c r="F360" s="2" t="s">
        <v>38</v>
      </c>
      <c r="G360" s="2" t="s">
        <v>1818</v>
      </c>
      <c r="H360" s="2" t="s">
        <v>45</v>
      </c>
      <c r="I360" s="2" t="s">
        <v>1819</v>
      </c>
      <c r="J360" s="2">
        <v>45.247</v>
      </c>
      <c r="K360" s="2">
        <v>-72.679000000000002</v>
      </c>
    </row>
    <row r="361" spans="1:11" ht="14.25" customHeight="1" x14ac:dyDescent="0.3">
      <c r="A361" s="2">
        <v>360</v>
      </c>
      <c r="B361" s="2" t="s">
        <v>1820</v>
      </c>
      <c r="C361" s="2" t="s">
        <v>1821</v>
      </c>
      <c r="D361" s="2" t="s">
        <v>1822</v>
      </c>
      <c r="E361" s="3">
        <v>32787</v>
      </c>
      <c r="F361" s="2" t="s">
        <v>38</v>
      </c>
      <c r="G361" s="2" t="s">
        <v>1823</v>
      </c>
      <c r="H361" s="2" t="s">
        <v>51</v>
      </c>
      <c r="I361" s="2" t="s">
        <v>1824</v>
      </c>
      <c r="J361" s="2">
        <v>51.558</v>
      </c>
      <c r="K361" s="2">
        <v>0.108</v>
      </c>
    </row>
    <row r="362" spans="1:11" ht="14.25" customHeight="1" x14ac:dyDescent="0.3">
      <c r="A362" s="2">
        <v>361</v>
      </c>
      <c r="B362" s="2" t="s">
        <v>1825</v>
      </c>
      <c r="C362" s="2" t="s">
        <v>1826</v>
      </c>
      <c r="D362" s="2" t="s">
        <v>1827</v>
      </c>
      <c r="E362" s="3">
        <v>37593</v>
      </c>
      <c r="F362" s="2" t="s">
        <v>38</v>
      </c>
      <c r="G362" s="2" t="s">
        <v>1828</v>
      </c>
      <c r="H362" s="2" t="s">
        <v>45</v>
      </c>
      <c r="I362" s="2" t="s">
        <v>1829</v>
      </c>
      <c r="J362" s="2">
        <v>45.533000000000001</v>
      </c>
      <c r="K362" s="2">
        <v>-73</v>
      </c>
    </row>
    <row r="363" spans="1:11" ht="14.25" customHeight="1" x14ac:dyDescent="0.3">
      <c r="A363" s="2">
        <v>362</v>
      </c>
      <c r="B363" s="2" t="s">
        <v>1830</v>
      </c>
      <c r="C363" s="2" t="s">
        <v>1831</v>
      </c>
      <c r="D363" s="2" t="s">
        <v>1832</v>
      </c>
      <c r="E363" s="3">
        <v>36754</v>
      </c>
      <c r="F363" s="2" t="s">
        <v>25</v>
      </c>
      <c r="G363" s="2" t="s">
        <v>1833</v>
      </c>
      <c r="H363" s="2" t="s">
        <v>45</v>
      </c>
      <c r="I363" s="2" t="s">
        <v>1834</v>
      </c>
      <c r="J363" s="2">
        <v>46.777000000000001</v>
      </c>
      <c r="K363" s="2">
        <v>-75.962999999999994</v>
      </c>
    </row>
    <row r="364" spans="1:11" ht="14.25" customHeight="1" x14ac:dyDescent="0.3">
      <c r="A364" s="2">
        <v>363</v>
      </c>
      <c r="B364" s="2" t="s">
        <v>1835</v>
      </c>
      <c r="C364" s="2" t="s">
        <v>1836</v>
      </c>
      <c r="D364" s="2" t="s">
        <v>1837</v>
      </c>
      <c r="E364" s="3">
        <v>26164</v>
      </c>
      <c r="F364" s="2" t="s">
        <v>38</v>
      </c>
      <c r="G364" s="2" t="s">
        <v>1838</v>
      </c>
      <c r="H364" s="2" t="s">
        <v>27</v>
      </c>
      <c r="I364" s="2" t="s">
        <v>1839</v>
      </c>
      <c r="J364" s="2">
        <v>31.571000000000002</v>
      </c>
      <c r="K364" s="2">
        <v>-86.346999999999994</v>
      </c>
    </row>
    <row r="365" spans="1:11" ht="14.25" customHeight="1" x14ac:dyDescent="0.3">
      <c r="A365" s="2">
        <v>364</v>
      </c>
      <c r="B365" s="2" t="s">
        <v>1840</v>
      </c>
      <c r="C365" s="2" t="s">
        <v>1841</v>
      </c>
      <c r="D365" s="2" t="s">
        <v>1842</v>
      </c>
      <c r="E365" s="3">
        <v>33696</v>
      </c>
      <c r="F365" s="2" t="s">
        <v>38</v>
      </c>
      <c r="G365" s="2" t="s">
        <v>1843</v>
      </c>
      <c r="H365" s="2" t="s">
        <v>27</v>
      </c>
      <c r="I365" s="2" t="s">
        <v>1844</v>
      </c>
      <c r="J365" s="2">
        <v>37.345999999999997</v>
      </c>
      <c r="K365" s="2">
        <v>-83.900999999999996</v>
      </c>
    </row>
    <row r="366" spans="1:11" ht="14.25" customHeight="1" x14ac:dyDescent="0.3">
      <c r="A366" s="2">
        <v>365</v>
      </c>
      <c r="B366" s="2" t="s">
        <v>1845</v>
      </c>
      <c r="C366" s="2" t="s">
        <v>1846</v>
      </c>
      <c r="D366" s="2" t="s">
        <v>1847</v>
      </c>
      <c r="E366" s="3">
        <v>31461</v>
      </c>
      <c r="F366" s="2" t="s">
        <v>25</v>
      </c>
      <c r="G366" s="2" t="s">
        <v>1848</v>
      </c>
      <c r="H366" s="2" t="s">
        <v>27</v>
      </c>
      <c r="I366" s="2" t="s">
        <v>1849</v>
      </c>
      <c r="J366" s="2">
        <v>34.235999999999997</v>
      </c>
      <c r="K366" s="2">
        <v>-81.888000000000005</v>
      </c>
    </row>
    <row r="367" spans="1:11" ht="14.25" customHeight="1" x14ac:dyDescent="0.3">
      <c r="A367" s="2">
        <v>366</v>
      </c>
      <c r="B367" s="2" t="s">
        <v>1850</v>
      </c>
      <c r="C367" s="2" t="s">
        <v>1851</v>
      </c>
      <c r="D367" s="2" t="s">
        <v>1852</v>
      </c>
      <c r="E367" s="3">
        <v>37636</v>
      </c>
      <c r="F367" s="2" t="s">
        <v>25</v>
      </c>
      <c r="G367" s="2" t="s">
        <v>1853</v>
      </c>
      <c r="H367" s="2" t="s">
        <v>45</v>
      </c>
      <c r="I367" s="2" t="s">
        <v>1854</v>
      </c>
      <c r="J367" s="2">
        <v>46.378</v>
      </c>
      <c r="K367" s="2">
        <v>-72.093000000000004</v>
      </c>
    </row>
    <row r="368" spans="1:11" ht="14.25" customHeight="1" x14ac:dyDescent="0.3">
      <c r="A368" s="2">
        <v>367</v>
      </c>
      <c r="B368" s="2" t="s">
        <v>1855</v>
      </c>
      <c r="C368" s="2" t="s">
        <v>1856</v>
      </c>
      <c r="D368" s="2" t="s">
        <v>1857</v>
      </c>
      <c r="E368" s="3">
        <v>33654</v>
      </c>
      <c r="F368" s="2" t="s">
        <v>38</v>
      </c>
      <c r="G368" s="2" t="s">
        <v>1858</v>
      </c>
      <c r="H368" s="2" t="s">
        <v>27</v>
      </c>
      <c r="I368" s="2" t="s">
        <v>1859</v>
      </c>
      <c r="J368" s="2">
        <v>41.353999999999999</v>
      </c>
      <c r="K368" s="2">
        <v>-91.638000000000005</v>
      </c>
    </row>
    <row r="369" spans="1:11" ht="14.25" customHeight="1" x14ac:dyDescent="0.3">
      <c r="A369" s="2">
        <v>368</v>
      </c>
      <c r="B369" s="2" t="s">
        <v>1860</v>
      </c>
      <c r="C369" s="2" t="s">
        <v>1861</v>
      </c>
      <c r="D369" s="2" t="s">
        <v>1862</v>
      </c>
      <c r="E369" s="3">
        <v>31397</v>
      </c>
      <c r="F369" s="2" t="s">
        <v>25</v>
      </c>
      <c r="G369" s="2" t="s">
        <v>1863</v>
      </c>
      <c r="H369" s="2" t="s">
        <v>27</v>
      </c>
      <c r="I369" s="2" t="s">
        <v>1864</v>
      </c>
      <c r="J369" s="2">
        <v>35.631999999999998</v>
      </c>
      <c r="K369" s="2">
        <v>-83.468000000000004</v>
      </c>
    </row>
    <row r="370" spans="1:11" ht="14.25" customHeight="1" x14ac:dyDescent="0.3">
      <c r="A370" s="2">
        <v>369</v>
      </c>
      <c r="B370" s="2" t="s">
        <v>1865</v>
      </c>
      <c r="C370" s="2" t="s">
        <v>1866</v>
      </c>
      <c r="D370" s="2" t="s">
        <v>1867</v>
      </c>
      <c r="E370" s="3">
        <v>31485</v>
      </c>
      <c r="F370" s="2" t="s">
        <v>25</v>
      </c>
      <c r="G370" s="2" t="s">
        <v>1868</v>
      </c>
      <c r="H370" s="2" t="s">
        <v>51</v>
      </c>
      <c r="I370" s="2" t="s">
        <v>1869</v>
      </c>
      <c r="J370" s="2">
        <v>51.741999999999997</v>
      </c>
      <c r="K370" s="2">
        <v>0.33300000000000002</v>
      </c>
    </row>
    <row r="371" spans="1:11" ht="14.25" customHeight="1" x14ac:dyDescent="0.3">
      <c r="A371" s="2">
        <v>370</v>
      </c>
      <c r="B371" s="2" t="s">
        <v>1870</v>
      </c>
      <c r="C371" s="2" t="s">
        <v>1871</v>
      </c>
      <c r="D371" s="2" t="s">
        <v>1872</v>
      </c>
      <c r="E371" s="3">
        <v>32741</v>
      </c>
      <c r="F371" s="2" t="s">
        <v>25</v>
      </c>
      <c r="G371" s="2" t="s">
        <v>1873</v>
      </c>
      <c r="H371" s="2" t="s">
        <v>51</v>
      </c>
      <c r="I371" s="2" t="s">
        <v>1874</v>
      </c>
      <c r="J371" s="2">
        <v>51.453000000000003</v>
      </c>
      <c r="K371" s="2">
        <v>0.13100000000000001</v>
      </c>
    </row>
    <row r="372" spans="1:11" ht="14.25" customHeight="1" x14ac:dyDescent="0.3">
      <c r="A372" s="2">
        <v>371</v>
      </c>
      <c r="B372" s="2" t="s">
        <v>1875</v>
      </c>
      <c r="C372" s="2" t="s">
        <v>1876</v>
      </c>
      <c r="D372" s="2" t="s">
        <v>1877</v>
      </c>
      <c r="E372" s="3">
        <v>34355</v>
      </c>
      <c r="F372" s="2" t="s">
        <v>25</v>
      </c>
      <c r="G372" s="2" t="s">
        <v>1878</v>
      </c>
      <c r="H372" s="2" t="s">
        <v>51</v>
      </c>
      <c r="I372" s="2" t="s">
        <v>1879</v>
      </c>
      <c r="J372" s="2">
        <v>51.732999999999997</v>
      </c>
      <c r="K372" s="2">
        <v>0.34</v>
      </c>
    </row>
    <row r="373" spans="1:11" ht="14.25" customHeight="1" x14ac:dyDescent="0.3">
      <c r="A373" s="2">
        <v>372</v>
      </c>
      <c r="B373" s="2" t="s">
        <v>1880</v>
      </c>
      <c r="C373" s="2" t="s">
        <v>1881</v>
      </c>
      <c r="D373" s="2" t="s">
        <v>1882</v>
      </c>
      <c r="E373" s="3">
        <v>32063</v>
      </c>
      <c r="F373" s="2" t="s">
        <v>38</v>
      </c>
      <c r="G373" s="2" t="s">
        <v>1883</v>
      </c>
      <c r="H373" s="2" t="s">
        <v>45</v>
      </c>
      <c r="I373" s="2" t="s">
        <v>1884</v>
      </c>
      <c r="J373" s="2">
        <v>46.003999999999998</v>
      </c>
      <c r="K373" s="2">
        <v>-74.652000000000001</v>
      </c>
    </row>
    <row r="374" spans="1:11" ht="14.25" customHeight="1" x14ac:dyDescent="0.3">
      <c r="A374" s="2">
        <v>373</v>
      </c>
      <c r="B374" s="2" t="s">
        <v>1885</v>
      </c>
      <c r="C374" s="2" t="s">
        <v>1886</v>
      </c>
      <c r="D374" s="2" t="s">
        <v>1887</v>
      </c>
      <c r="E374" s="3">
        <v>32720</v>
      </c>
      <c r="G374" s="2" t="s">
        <v>1888</v>
      </c>
      <c r="H374" s="2" t="s">
        <v>45</v>
      </c>
      <c r="I374" s="2" t="s">
        <v>1889</v>
      </c>
      <c r="J374" s="2">
        <v>47.064</v>
      </c>
      <c r="K374" s="2">
        <v>-74.17</v>
      </c>
    </row>
    <row r="375" spans="1:11" ht="14.25" customHeight="1" x14ac:dyDescent="0.3">
      <c r="A375" s="2">
        <v>374</v>
      </c>
      <c r="B375" s="2" t="s">
        <v>1890</v>
      </c>
      <c r="C375" s="2" t="s">
        <v>1891</v>
      </c>
      <c r="D375" s="2" t="s">
        <v>1892</v>
      </c>
      <c r="E375" s="3">
        <v>27115</v>
      </c>
      <c r="F375" s="2" t="s">
        <v>38</v>
      </c>
      <c r="G375" s="2" t="s">
        <v>1893</v>
      </c>
      <c r="H375" s="2" t="s">
        <v>51</v>
      </c>
      <c r="I375" s="2" t="s">
        <v>1894</v>
      </c>
      <c r="J375" s="2">
        <v>51.378</v>
      </c>
      <c r="K375" s="2">
        <v>-0.153</v>
      </c>
    </row>
    <row r="376" spans="1:11" ht="14.25" customHeight="1" x14ac:dyDescent="0.3">
      <c r="A376" s="2">
        <v>375</v>
      </c>
      <c r="B376" s="2" t="s">
        <v>1895</v>
      </c>
      <c r="C376" s="2" t="s">
        <v>1896</v>
      </c>
      <c r="D376" s="2" t="s">
        <v>1897</v>
      </c>
      <c r="E376" s="3">
        <v>34498</v>
      </c>
      <c r="F376" s="2" t="s">
        <v>25</v>
      </c>
      <c r="G376" s="2" t="s">
        <v>1898</v>
      </c>
      <c r="H376" s="2" t="s">
        <v>27</v>
      </c>
      <c r="I376" s="2" t="s">
        <v>1899</v>
      </c>
      <c r="J376" s="2">
        <v>38.564</v>
      </c>
      <c r="K376" s="2">
        <v>-86.156000000000006</v>
      </c>
    </row>
    <row r="377" spans="1:11" ht="14.25" customHeight="1" x14ac:dyDescent="0.3">
      <c r="A377" s="2">
        <v>376</v>
      </c>
      <c r="B377" s="2" t="s">
        <v>1900</v>
      </c>
      <c r="C377" s="2" t="s">
        <v>1901</v>
      </c>
      <c r="D377" s="2" t="s">
        <v>1902</v>
      </c>
      <c r="E377" s="3">
        <v>37698</v>
      </c>
      <c r="G377" s="2" t="s">
        <v>1903</v>
      </c>
      <c r="H377" s="2" t="s">
        <v>27</v>
      </c>
      <c r="I377" s="2" t="s">
        <v>1904</v>
      </c>
      <c r="J377" s="2">
        <v>42.597999999999999</v>
      </c>
      <c r="K377" s="2">
        <v>-91.548000000000002</v>
      </c>
    </row>
    <row r="378" spans="1:11" ht="14.25" customHeight="1" x14ac:dyDescent="0.3">
      <c r="A378" s="2">
        <v>377</v>
      </c>
      <c r="B378" s="2" t="s">
        <v>1905</v>
      </c>
      <c r="C378" s="2" t="s">
        <v>1906</v>
      </c>
      <c r="D378" s="2" t="s">
        <v>1907</v>
      </c>
      <c r="E378" s="3">
        <v>38306</v>
      </c>
      <c r="F378" s="2" t="s">
        <v>25</v>
      </c>
      <c r="G378" s="2" t="s">
        <v>1908</v>
      </c>
      <c r="H378" s="2" t="s">
        <v>51</v>
      </c>
      <c r="I378" s="2" t="s">
        <v>1909</v>
      </c>
      <c r="J378" s="2">
        <v>51.418999999999997</v>
      </c>
      <c r="K378" s="2">
        <v>-3.1E-2</v>
      </c>
    </row>
    <row r="379" spans="1:11" ht="14.25" customHeight="1" x14ac:dyDescent="0.3">
      <c r="A379" s="2">
        <v>378</v>
      </c>
      <c r="B379" s="2" t="s">
        <v>1910</v>
      </c>
      <c r="C379" s="2" t="s">
        <v>1911</v>
      </c>
      <c r="D379" s="2" t="s">
        <v>1912</v>
      </c>
      <c r="E379" s="3">
        <v>35393</v>
      </c>
      <c r="F379" s="2" t="s">
        <v>38</v>
      </c>
      <c r="G379" s="2" t="s">
        <v>1913</v>
      </c>
      <c r="H379" s="2" t="s">
        <v>45</v>
      </c>
      <c r="I379" s="2" t="s">
        <v>1914</v>
      </c>
      <c r="J379" s="2">
        <v>52.418999999999997</v>
      </c>
      <c r="K379" s="2">
        <v>-114.065</v>
      </c>
    </row>
    <row r="380" spans="1:11" ht="14.25" customHeight="1" x14ac:dyDescent="0.3">
      <c r="A380" s="2">
        <v>379</v>
      </c>
      <c r="B380" s="2" t="s">
        <v>1915</v>
      </c>
      <c r="C380" s="2" t="s">
        <v>1916</v>
      </c>
      <c r="D380" s="2" t="s">
        <v>1917</v>
      </c>
      <c r="E380" s="3">
        <v>34127</v>
      </c>
      <c r="F380" s="2" t="s">
        <v>38</v>
      </c>
      <c r="G380" s="2" t="s">
        <v>1918</v>
      </c>
      <c r="H380" s="2" t="s">
        <v>27</v>
      </c>
      <c r="I380" s="2" t="s">
        <v>1919</v>
      </c>
      <c r="J380" s="2">
        <v>31.766999999999999</v>
      </c>
      <c r="K380" s="2">
        <v>-83.096000000000004</v>
      </c>
    </row>
    <row r="381" spans="1:11" ht="14.25" customHeight="1" x14ac:dyDescent="0.3">
      <c r="A381" s="2">
        <v>380</v>
      </c>
      <c r="B381" s="2" t="s">
        <v>1920</v>
      </c>
      <c r="C381" s="2" t="s">
        <v>1921</v>
      </c>
      <c r="D381" s="2" t="s">
        <v>1922</v>
      </c>
      <c r="E381" s="3">
        <v>34222</v>
      </c>
      <c r="F381" s="2" t="s">
        <v>38</v>
      </c>
      <c r="G381" s="2" t="s">
        <v>1923</v>
      </c>
      <c r="H381" s="2" t="s">
        <v>27</v>
      </c>
      <c r="I381" s="2" t="s">
        <v>1924</v>
      </c>
      <c r="J381" s="2">
        <v>32.93</v>
      </c>
      <c r="K381" s="2">
        <v>-87.278000000000006</v>
      </c>
    </row>
    <row r="382" spans="1:11" ht="14.25" customHeight="1" x14ac:dyDescent="0.3">
      <c r="A382" s="2">
        <v>381</v>
      </c>
      <c r="B382" s="2" t="s">
        <v>1925</v>
      </c>
      <c r="C382" s="2" t="s">
        <v>1926</v>
      </c>
      <c r="D382" s="2" t="s">
        <v>1927</v>
      </c>
      <c r="E382" s="3">
        <v>36371</v>
      </c>
      <c r="F382" s="2" t="s">
        <v>38</v>
      </c>
      <c r="G382" s="2" t="s">
        <v>1928</v>
      </c>
      <c r="H382" s="2" t="s">
        <v>1929</v>
      </c>
      <c r="I382" s="2" t="s">
        <v>1930</v>
      </c>
      <c r="J382" s="2">
        <v>-33.914000000000001</v>
      </c>
      <c r="K382" s="2">
        <v>150.98400000000001</v>
      </c>
    </row>
    <row r="383" spans="1:11" ht="14.25" customHeight="1" x14ac:dyDescent="0.3">
      <c r="A383" s="2">
        <v>382</v>
      </c>
      <c r="B383" s="2" t="s">
        <v>1931</v>
      </c>
      <c r="C383" s="2" t="s">
        <v>1932</v>
      </c>
      <c r="D383" s="2" t="s">
        <v>1933</v>
      </c>
      <c r="E383" s="3">
        <v>34493</v>
      </c>
      <c r="F383" s="2" t="s">
        <v>25</v>
      </c>
      <c r="G383" s="2" t="s">
        <v>1934</v>
      </c>
      <c r="H383" s="2" t="s">
        <v>1929</v>
      </c>
      <c r="I383" s="2" t="s">
        <v>1935</v>
      </c>
      <c r="J383" s="2">
        <v>-33.790999999999997</v>
      </c>
      <c r="K383" s="2">
        <v>150.79</v>
      </c>
    </row>
    <row r="384" spans="1:11" ht="14.25" customHeight="1" x14ac:dyDescent="0.3">
      <c r="A384" s="2">
        <v>383</v>
      </c>
      <c r="B384" s="2" t="s">
        <v>1936</v>
      </c>
      <c r="C384" s="2" t="s">
        <v>1937</v>
      </c>
      <c r="D384" s="2" t="s">
        <v>1938</v>
      </c>
      <c r="E384" s="3">
        <v>35080</v>
      </c>
      <c r="F384" s="2" t="s">
        <v>25</v>
      </c>
      <c r="G384" s="2" t="s">
        <v>1939</v>
      </c>
      <c r="H384" s="2" t="s">
        <v>1929</v>
      </c>
      <c r="I384" s="2" t="s">
        <v>1940</v>
      </c>
      <c r="J384" s="2">
        <v>-34.034999999999997</v>
      </c>
      <c r="K384" s="2">
        <v>150.809</v>
      </c>
    </row>
    <row r="385" spans="1:11" ht="14.25" customHeight="1" x14ac:dyDescent="0.3">
      <c r="A385" s="2">
        <v>384</v>
      </c>
      <c r="B385" s="2" t="s">
        <v>450</v>
      </c>
      <c r="C385" s="2" t="s">
        <v>1941</v>
      </c>
      <c r="D385" s="2" t="s">
        <v>1942</v>
      </c>
      <c r="E385" s="3">
        <v>31573</v>
      </c>
      <c r="F385" s="2" t="s">
        <v>25</v>
      </c>
      <c r="G385" s="2" t="s">
        <v>1943</v>
      </c>
      <c r="H385" s="2" t="s">
        <v>1929</v>
      </c>
      <c r="I385" s="2" t="s">
        <v>1944</v>
      </c>
      <c r="J385" s="2">
        <v>-33.895000000000003</v>
      </c>
      <c r="K385" s="2">
        <v>150.79300000000001</v>
      </c>
    </row>
    <row r="386" spans="1:11" ht="14.25" customHeight="1" x14ac:dyDescent="0.3">
      <c r="A386" s="2">
        <v>385</v>
      </c>
      <c r="B386" s="2" t="s">
        <v>1945</v>
      </c>
      <c r="C386" s="2" t="s">
        <v>1946</v>
      </c>
      <c r="D386" s="2" t="s">
        <v>1947</v>
      </c>
      <c r="E386" s="3">
        <v>27332</v>
      </c>
      <c r="F386" s="2" t="s">
        <v>25</v>
      </c>
      <c r="G386" s="2" t="s">
        <v>1948</v>
      </c>
      <c r="H386" s="2" t="s">
        <v>45</v>
      </c>
      <c r="I386" s="2" t="s">
        <v>1949</v>
      </c>
      <c r="J386" s="2">
        <v>50.027999999999999</v>
      </c>
      <c r="K386" s="2">
        <v>-118.82299999999999</v>
      </c>
    </row>
    <row r="387" spans="1:11" ht="14.25" customHeight="1" x14ac:dyDescent="0.3">
      <c r="A387" s="2">
        <v>386</v>
      </c>
      <c r="B387" s="2" t="s">
        <v>1950</v>
      </c>
      <c r="C387" s="2" t="s">
        <v>1951</v>
      </c>
      <c r="D387" s="2" t="s">
        <v>1952</v>
      </c>
      <c r="E387" s="3">
        <v>36571</v>
      </c>
      <c r="F387" s="2" t="s">
        <v>38</v>
      </c>
      <c r="G387" s="2" t="s">
        <v>1953</v>
      </c>
      <c r="H387" s="2" t="s">
        <v>27</v>
      </c>
      <c r="I387" s="2" t="s">
        <v>1954</v>
      </c>
      <c r="J387" s="2">
        <v>30.780999999999999</v>
      </c>
      <c r="K387" s="2">
        <v>-80.38</v>
      </c>
    </row>
    <row r="388" spans="1:11" ht="14.25" customHeight="1" x14ac:dyDescent="0.3">
      <c r="A388" s="2">
        <v>387</v>
      </c>
      <c r="B388" s="2" t="s">
        <v>1955</v>
      </c>
      <c r="C388" s="2" t="s">
        <v>1956</v>
      </c>
      <c r="D388" s="2" t="s">
        <v>1957</v>
      </c>
      <c r="E388" s="3">
        <v>31097</v>
      </c>
      <c r="F388" s="2" t="s">
        <v>38</v>
      </c>
      <c r="G388" s="2" t="s">
        <v>1958</v>
      </c>
      <c r="H388" s="2" t="s">
        <v>27</v>
      </c>
      <c r="I388" s="2" t="s">
        <v>1959</v>
      </c>
      <c r="J388" s="2">
        <v>40.874000000000002</v>
      </c>
      <c r="K388" s="2">
        <v>-90.662000000000006</v>
      </c>
    </row>
    <row r="389" spans="1:11" ht="14.25" customHeight="1" x14ac:dyDescent="0.3">
      <c r="A389" s="2">
        <v>388</v>
      </c>
      <c r="B389" s="2" t="s">
        <v>1960</v>
      </c>
      <c r="C389" s="2" t="s">
        <v>1961</v>
      </c>
      <c r="D389" s="2" t="s">
        <v>1962</v>
      </c>
      <c r="E389" s="3">
        <v>36638</v>
      </c>
      <c r="F389" s="2" t="s">
        <v>38</v>
      </c>
      <c r="G389" s="2" t="s">
        <v>1963</v>
      </c>
      <c r="H389" s="2" t="s">
        <v>27</v>
      </c>
      <c r="I389" s="2" t="s">
        <v>1964</v>
      </c>
      <c r="J389" s="2">
        <v>30.481000000000002</v>
      </c>
      <c r="K389" s="2">
        <v>-98.801000000000002</v>
      </c>
    </row>
    <row r="390" spans="1:11" ht="14.25" customHeight="1" x14ac:dyDescent="0.3">
      <c r="A390" s="2">
        <v>389</v>
      </c>
      <c r="B390" s="2" t="s">
        <v>1965</v>
      </c>
      <c r="C390" s="2" t="s">
        <v>1966</v>
      </c>
      <c r="D390" s="2" t="s">
        <v>1967</v>
      </c>
      <c r="E390" s="3">
        <v>37096</v>
      </c>
      <c r="F390" s="2" t="s">
        <v>38</v>
      </c>
      <c r="G390" s="2" t="s">
        <v>1968</v>
      </c>
      <c r="H390" s="2" t="s">
        <v>1929</v>
      </c>
      <c r="I390" s="2" t="s">
        <v>1969</v>
      </c>
      <c r="J390" s="2">
        <v>-33.89</v>
      </c>
      <c r="K390" s="2">
        <v>151.13800000000001</v>
      </c>
    </row>
    <row r="391" spans="1:11" ht="14.25" customHeight="1" x14ac:dyDescent="0.3">
      <c r="A391" s="2">
        <v>390</v>
      </c>
      <c r="B391" s="2" t="s">
        <v>1970</v>
      </c>
      <c r="C391" s="2" t="s">
        <v>1971</v>
      </c>
      <c r="D391" s="2" t="s">
        <v>1972</v>
      </c>
      <c r="E391" s="3">
        <v>34347</v>
      </c>
      <c r="F391" s="2" t="s">
        <v>25</v>
      </c>
      <c r="G391" s="2" t="s">
        <v>1973</v>
      </c>
      <c r="H391" s="2" t="s">
        <v>27</v>
      </c>
      <c r="I391" s="2" t="s">
        <v>1974</v>
      </c>
      <c r="J391" s="2">
        <v>31.350999999999999</v>
      </c>
      <c r="K391" s="2">
        <v>-84.650999999999996</v>
      </c>
    </row>
    <row r="392" spans="1:11" ht="14.25" customHeight="1" x14ac:dyDescent="0.3">
      <c r="A392" s="2">
        <v>391</v>
      </c>
      <c r="B392" s="2" t="s">
        <v>1975</v>
      </c>
      <c r="C392" s="2" t="s">
        <v>1976</v>
      </c>
      <c r="D392" s="2" t="s">
        <v>1977</v>
      </c>
      <c r="E392" s="3">
        <v>34723</v>
      </c>
      <c r="G392" s="2" t="s">
        <v>1978</v>
      </c>
      <c r="H392" s="2" t="s">
        <v>45</v>
      </c>
      <c r="I392" s="2" t="s">
        <v>1979</v>
      </c>
      <c r="J392" s="2">
        <v>45.429000000000002</v>
      </c>
      <c r="K392" s="2">
        <v>-73.251999999999995</v>
      </c>
    </row>
    <row r="393" spans="1:11" ht="14.25" customHeight="1" x14ac:dyDescent="0.3">
      <c r="A393" s="2">
        <v>392</v>
      </c>
      <c r="B393" s="2" t="s">
        <v>1980</v>
      </c>
      <c r="C393" s="2" t="s">
        <v>1981</v>
      </c>
      <c r="D393" s="2" t="s">
        <v>1982</v>
      </c>
      <c r="E393" s="3">
        <v>35342</v>
      </c>
      <c r="F393" s="2" t="s">
        <v>38</v>
      </c>
      <c r="G393" s="2" t="s">
        <v>1983</v>
      </c>
      <c r="H393" s="2" t="s">
        <v>51</v>
      </c>
      <c r="I393" s="2" t="s">
        <v>1984</v>
      </c>
      <c r="J393" s="2">
        <v>51.594999999999999</v>
      </c>
      <c r="K393" s="2">
        <v>-1.7999999999999999E-2</v>
      </c>
    </row>
    <row r="394" spans="1:11" ht="14.25" customHeight="1" x14ac:dyDescent="0.3">
      <c r="A394" s="2">
        <v>393</v>
      </c>
      <c r="B394" s="2" t="s">
        <v>1985</v>
      </c>
      <c r="C394" s="2" t="s">
        <v>1986</v>
      </c>
      <c r="D394" s="2" t="s">
        <v>1987</v>
      </c>
      <c r="E394" s="3">
        <v>31063</v>
      </c>
      <c r="F394" s="2" t="s">
        <v>25</v>
      </c>
      <c r="G394" s="2" t="s">
        <v>1988</v>
      </c>
      <c r="H394" s="2" t="s">
        <v>45</v>
      </c>
      <c r="I394" s="2" t="s">
        <v>1989</v>
      </c>
      <c r="J394" s="2">
        <v>45.536000000000001</v>
      </c>
      <c r="K394" s="2">
        <v>-75.09</v>
      </c>
    </row>
    <row r="395" spans="1:11" ht="14.25" customHeight="1" x14ac:dyDescent="0.3">
      <c r="A395" s="2">
        <v>394</v>
      </c>
      <c r="B395" s="2" t="s">
        <v>1990</v>
      </c>
      <c r="C395" s="2" t="s">
        <v>1991</v>
      </c>
      <c r="D395" s="2" t="s">
        <v>1992</v>
      </c>
      <c r="E395" s="3">
        <v>33578</v>
      </c>
      <c r="F395" s="2" t="s">
        <v>38</v>
      </c>
      <c r="G395" s="2" t="s">
        <v>1993</v>
      </c>
      <c r="H395" s="2" t="s">
        <v>45</v>
      </c>
      <c r="I395" s="2" t="s">
        <v>1994</v>
      </c>
      <c r="J395" s="2">
        <v>51.85</v>
      </c>
      <c r="K395" s="2">
        <v>-106.239</v>
      </c>
    </row>
    <row r="396" spans="1:11" ht="14.25" customHeight="1" x14ac:dyDescent="0.3">
      <c r="A396" s="2">
        <v>395</v>
      </c>
      <c r="B396" s="2" t="s">
        <v>1995</v>
      </c>
      <c r="C396" s="2" t="s">
        <v>1996</v>
      </c>
      <c r="D396" s="2" t="s">
        <v>1997</v>
      </c>
      <c r="E396" s="3">
        <v>36383</v>
      </c>
      <c r="F396" s="2" t="s">
        <v>38</v>
      </c>
      <c r="G396" s="2" t="s">
        <v>1998</v>
      </c>
      <c r="H396" s="2" t="s">
        <v>51</v>
      </c>
      <c r="I396" s="2" t="s">
        <v>1999</v>
      </c>
      <c r="J396" s="2">
        <v>51.49</v>
      </c>
      <c r="K396" s="2">
        <v>-0.27400000000000002</v>
      </c>
    </row>
    <row r="397" spans="1:11" ht="14.25" customHeight="1" x14ac:dyDescent="0.3">
      <c r="A397" s="2">
        <v>396</v>
      </c>
      <c r="B397" s="2" t="s">
        <v>2000</v>
      </c>
      <c r="C397" s="2" t="s">
        <v>2001</v>
      </c>
      <c r="D397" s="2" t="s">
        <v>2002</v>
      </c>
      <c r="E397" s="3">
        <v>31725</v>
      </c>
      <c r="F397" s="2" t="s">
        <v>38</v>
      </c>
      <c r="G397" s="2" t="s">
        <v>2003</v>
      </c>
      <c r="H397" s="2" t="s">
        <v>1929</v>
      </c>
      <c r="I397" s="2" t="s">
        <v>2004</v>
      </c>
      <c r="J397" s="2">
        <v>-33.817999999999998</v>
      </c>
      <c r="K397" s="2">
        <v>151.28800000000001</v>
      </c>
    </row>
    <row r="398" spans="1:11" ht="14.25" customHeight="1" x14ac:dyDescent="0.3">
      <c r="A398" s="2">
        <v>397</v>
      </c>
      <c r="B398" s="2" t="s">
        <v>2005</v>
      </c>
      <c r="C398" s="2" t="s">
        <v>2006</v>
      </c>
      <c r="D398" s="2" t="s">
        <v>2007</v>
      </c>
      <c r="E398" s="3">
        <v>33058</v>
      </c>
      <c r="F398" s="2" t="s">
        <v>25</v>
      </c>
      <c r="G398" s="2" t="s">
        <v>2008</v>
      </c>
      <c r="H398" s="2" t="s">
        <v>27</v>
      </c>
      <c r="I398" s="2" t="s">
        <v>2009</v>
      </c>
      <c r="J398" s="2">
        <v>43.27</v>
      </c>
      <c r="K398" s="2">
        <v>-74.272999999999996</v>
      </c>
    </row>
    <row r="399" spans="1:11" ht="14.25" customHeight="1" x14ac:dyDescent="0.3">
      <c r="A399" s="2">
        <v>398</v>
      </c>
      <c r="B399" s="2" t="s">
        <v>450</v>
      </c>
      <c r="C399" s="2" t="s">
        <v>2010</v>
      </c>
      <c r="D399" s="2" t="s">
        <v>2011</v>
      </c>
      <c r="E399" s="3">
        <v>38227</v>
      </c>
      <c r="F399" s="2" t="s">
        <v>25</v>
      </c>
      <c r="G399" s="2" t="s">
        <v>2012</v>
      </c>
      <c r="H399" s="2" t="s">
        <v>45</v>
      </c>
      <c r="I399" s="2" t="s">
        <v>2013</v>
      </c>
      <c r="J399" s="2">
        <v>45.484999999999999</v>
      </c>
      <c r="K399" s="2">
        <v>-75.287999999999997</v>
      </c>
    </row>
    <row r="400" spans="1:11" ht="14.25" customHeight="1" x14ac:dyDescent="0.3">
      <c r="A400" s="2">
        <v>399</v>
      </c>
      <c r="B400" s="2" t="s">
        <v>2014</v>
      </c>
      <c r="C400" s="2" t="s">
        <v>2015</v>
      </c>
      <c r="D400" s="2" t="s">
        <v>2016</v>
      </c>
      <c r="E400" s="3">
        <v>36664</v>
      </c>
      <c r="F400" s="2" t="s">
        <v>25</v>
      </c>
      <c r="G400" s="2" t="s">
        <v>2017</v>
      </c>
      <c r="H400" s="2" t="s">
        <v>51</v>
      </c>
      <c r="I400" s="2" t="s">
        <v>2018</v>
      </c>
      <c r="J400" s="2">
        <v>51.622</v>
      </c>
      <c r="K400" s="2">
        <v>-0.17299999999999999</v>
      </c>
    </row>
    <row r="401" spans="1:11" ht="14.25" customHeight="1" x14ac:dyDescent="0.3">
      <c r="A401" s="2">
        <v>400</v>
      </c>
      <c r="B401" s="2" t="s">
        <v>2019</v>
      </c>
      <c r="C401" s="2" t="s">
        <v>2020</v>
      </c>
      <c r="D401" s="2" t="s">
        <v>2021</v>
      </c>
      <c r="E401" s="3">
        <v>33739</v>
      </c>
      <c r="F401" s="2" t="s">
        <v>38</v>
      </c>
      <c r="G401" s="2" t="s">
        <v>2022</v>
      </c>
      <c r="H401" s="2" t="s">
        <v>45</v>
      </c>
      <c r="I401" s="2" t="s">
        <v>2023</v>
      </c>
      <c r="J401" s="2">
        <v>46.804000000000002</v>
      </c>
      <c r="K401" s="2">
        <v>-74.799000000000007</v>
      </c>
    </row>
    <row r="402" spans="1:11" ht="14.25" customHeight="1" x14ac:dyDescent="0.3">
      <c r="A402" s="2">
        <v>401</v>
      </c>
      <c r="B402" s="2" t="s">
        <v>2024</v>
      </c>
      <c r="C402" s="2" t="s">
        <v>2025</v>
      </c>
      <c r="D402" s="2" t="s">
        <v>2026</v>
      </c>
      <c r="E402" s="3">
        <v>38252</v>
      </c>
      <c r="G402" s="2" t="s">
        <v>2027</v>
      </c>
      <c r="H402" s="2" t="s">
        <v>27</v>
      </c>
      <c r="I402" s="2" t="s">
        <v>2028</v>
      </c>
      <c r="J402" s="2">
        <v>38.884</v>
      </c>
      <c r="K402" s="2">
        <v>-92.710999999999999</v>
      </c>
    </row>
    <row r="403" spans="1:11" ht="14.25" customHeight="1" x14ac:dyDescent="0.3">
      <c r="A403" s="2">
        <v>402</v>
      </c>
      <c r="B403" s="2" t="s">
        <v>2029</v>
      </c>
      <c r="C403" s="2" t="s">
        <v>2030</v>
      </c>
      <c r="D403" s="2" t="s">
        <v>2031</v>
      </c>
      <c r="E403" s="3">
        <v>32522</v>
      </c>
      <c r="F403" s="2" t="s">
        <v>38</v>
      </c>
      <c r="G403" s="2" t="s">
        <v>2032</v>
      </c>
      <c r="H403" s="2" t="s">
        <v>27</v>
      </c>
      <c r="I403" s="2" t="s">
        <v>2033</v>
      </c>
      <c r="J403" s="2">
        <v>42.975000000000001</v>
      </c>
      <c r="K403" s="2">
        <v>-85.765000000000001</v>
      </c>
    </row>
    <row r="404" spans="1:11" ht="14.25" customHeight="1" x14ac:dyDescent="0.3">
      <c r="A404" s="2">
        <v>403</v>
      </c>
      <c r="B404" s="2" t="s">
        <v>2034</v>
      </c>
      <c r="C404" s="2" t="s">
        <v>2035</v>
      </c>
      <c r="D404" s="2" t="s">
        <v>2036</v>
      </c>
      <c r="E404" s="3">
        <v>34953</v>
      </c>
      <c r="F404" s="2" t="s">
        <v>25</v>
      </c>
      <c r="G404" s="2" t="s">
        <v>2037</v>
      </c>
      <c r="H404" s="2" t="s">
        <v>27</v>
      </c>
      <c r="I404" s="2" t="s">
        <v>2038</v>
      </c>
      <c r="J404" s="2">
        <v>38.661000000000001</v>
      </c>
      <c r="K404" s="2">
        <v>-82.649000000000001</v>
      </c>
    </row>
    <row r="405" spans="1:11" ht="14.25" customHeight="1" x14ac:dyDescent="0.3">
      <c r="A405" s="2">
        <v>404</v>
      </c>
      <c r="B405" s="2" t="s">
        <v>2039</v>
      </c>
      <c r="C405" s="2" t="s">
        <v>2040</v>
      </c>
      <c r="D405" s="2" t="s">
        <v>2041</v>
      </c>
      <c r="E405" s="3">
        <v>35583</v>
      </c>
      <c r="F405" s="2" t="s">
        <v>38</v>
      </c>
      <c r="G405" s="2" t="s">
        <v>2042</v>
      </c>
      <c r="H405" s="2" t="s">
        <v>51</v>
      </c>
      <c r="I405" s="2" t="s">
        <v>2043</v>
      </c>
      <c r="J405" s="2">
        <v>51.71</v>
      </c>
      <c r="K405" s="2">
        <v>-0.153</v>
      </c>
    </row>
    <row r="406" spans="1:11" ht="14.25" customHeight="1" x14ac:dyDescent="0.3">
      <c r="A406" s="2">
        <v>405</v>
      </c>
      <c r="B406" s="2" t="s">
        <v>2044</v>
      </c>
      <c r="C406" s="2" t="s">
        <v>2045</v>
      </c>
      <c r="D406" s="2" t="s">
        <v>2046</v>
      </c>
      <c r="E406" s="3">
        <v>37501</v>
      </c>
      <c r="F406" s="2" t="s">
        <v>25</v>
      </c>
      <c r="G406" s="2" t="s">
        <v>2047</v>
      </c>
      <c r="H406" s="2" t="s">
        <v>45</v>
      </c>
      <c r="I406" s="2" t="s">
        <v>2048</v>
      </c>
      <c r="J406" s="2">
        <v>50.369</v>
      </c>
      <c r="K406" s="2">
        <v>-115.167</v>
      </c>
    </row>
    <row r="407" spans="1:11" ht="14.25" customHeight="1" x14ac:dyDescent="0.3">
      <c r="A407" s="2">
        <v>406</v>
      </c>
      <c r="B407" s="2" t="s">
        <v>2049</v>
      </c>
      <c r="C407" s="2" t="s">
        <v>2050</v>
      </c>
      <c r="D407" s="2" t="s">
        <v>2051</v>
      </c>
      <c r="E407" s="3">
        <v>37910</v>
      </c>
      <c r="F407" s="2" t="s">
        <v>25</v>
      </c>
      <c r="G407" s="2" t="s">
        <v>2052</v>
      </c>
      <c r="H407" s="2" t="s">
        <v>1929</v>
      </c>
      <c r="I407" s="2" t="s">
        <v>2053</v>
      </c>
      <c r="J407" s="2">
        <v>-33.901000000000003</v>
      </c>
      <c r="K407" s="2">
        <v>150.94999999999999</v>
      </c>
    </row>
    <row r="408" spans="1:11" ht="14.25" customHeight="1" x14ac:dyDescent="0.3">
      <c r="A408" s="2">
        <v>407</v>
      </c>
      <c r="B408" s="2" t="s">
        <v>2054</v>
      </c>
      <c r="C408" s="2" t="s">
        <v>2055</v>
      </c>
      <c r="D408" s="2" t="s">
        <v>2056</v>
      </c>
      <c r="E408" s="3">
        <v>37882</v>
      </c>
      <c r="F408" s="2" t="s">
        <v>25</v>
      </c>
      <c r="G408" s="2" t="s">
        <v>2057</v>
      </c>
      <c r="H408" s="2" t="s">
        <v>57</v>
      </c>
      <c r="I408" s="2" t="s">
        <v>2058</v>
      </c>
      <c r="J408" s="2">
        <v>36.031999999999996</v>
      </c>
      <c r="K408" s="2">
        <v>-95.754999999999995</v>
      </c>
    </row>
    <row r="409" spans="1:11" ht="14.25" customHeight="1" x14ac:dyDescent="0.3">
      <c r="A409" s="2">
        <v>408</v>
      </c>
      <c r="B409" s="2" t="s">
        <v>2059</v>
      </c>
      <c r="C409" s="2" t="s">
        <v>2060</v>
      </c>
      <c r="D409" s="2" t="s">
        <v>2061</v>
      </c>
      <c r="E409" s="3">
        <v>37723</v>
      </c>
      <c r="F409" s="2" t="s">
        <v>38</v>
      </c>
      <c r="G409" s="2" t="s">
        <v>2062</v>
      </c>
      <c r="H409" s="2" t="s">
        <v>1929</v>
      </c>
      <c r="I409" s="2" t="s">
        <v>2063</v>
      </c>
      <c r="J409" s="2">
        <v>-33.854999999999997</v>
      </c>
      <c r="K409" s="2">
        <v>150.96100000000001</v>
      </c>
    </row>
    <row r="410" spans="1:11" ht="14.25" customHeight="1" x14ac:dyDescent="0.3">
      <c r="A410" s="2">
        <v>409</v>
      </c>
      <c r="B410" s="2" t="s">
        <v>2064</v>
      </c>
      <c r="C410" s="2" t="s">
        <v>2065</v>
      </c>
      <c r="D410" s="2" t="s">
        <v>2066</v>
      </c>
      <c r="E410" s="3">
        <v>34234</v>
      </c>
      <c r="F410" s="2" t="s">
        <v>25</v>
      </c>
      <c r="G410" s="2" t="s">
        <v>2067</v>
      </c>
      <c r="H410" s="2" t="s">
        <v>57</v>
      </c>
      <c r="I410" s="2" t="s">
        <v>2068</v>
      </c>
      <c r="J410" s="2">
        <v>38.125999999999998</v>
      </c>
      <c r="K410" s="2">
        <v>-84.903000000000006</v>
      </c>
    </row>
    <row r="411" spans="1:11" ht="14.25" customHeight="1" x14ac:dyDescent="0.3">
      <c r="A411" s="2">
        <v>410</v>
      </c>
      <c r="B411" s="2" t="s">
        <v>2069</v>
      </c>
      <c r="C411" s="2" t="s">
        <v>2070</v>
      </c>
      <c r="D411" s="2" t="s">
        <v>2071</v>
      </c>
      <c r="E411" s="3">
        <v>36176</v>
      </c>
      <c r="F411" s="2" t="s">
        <v>25</v>
      </c>
      <c r="G411" s="2" t="s">
        <v>2072</v>
      </c>
      <c r="H411" s="2" t="s">
        <v>27</v>
      </c>
      <c r="I411" s="2" t="s">
        <v>2073</v>
      </c>
      <c r="J411" s="2">
        <v>36.375999999999998</v>
      </c>
      <c r="K411" s="2">
        <v>-82.06</v>
      </c>
    </row>
    <row r="412" spans="1:11" ht="14.25" customHeight="1" x14ac:dyDescent="0.3">
      <c r="A412" s="2">
        <v>411</v>
      </c>
      <c r="B412" s="2" t="s">
        <v>2074</v>
      </c>
      <c r="C412" s="2" t="s">
        <v>2075</v>
      </c>
      <c r="D412" s="2" t="s">
        <v>2076</v>
      </c>
      <c r="E412" s="3">
        <v>38320</v>
      </c>
      <c r="F412" s="2" t="s">
        <v>38</v>
      </c>
      <c r="G412" s="2" t="s">
        <v>2077</v>
      </c>
      <c r="H412" s="2" t="s">
        <v>27</v>
      </c>
      <c r="I412" s="2" t="s">
        <v>2078</v>
      </c>
      <c r="J412" s="2">
        <v>31.977</v>
      </c>
      <c r="K412" s="2">
        <v>-93.620999999999995</v>
      </c>
    </row>
    <row r="413" spans="1:11" ht="14.25" customHeight="1" x14ac:dyDescent="0.3">
      <c r="A413" s="2">
        <v>412</v>
      </c>
      <c r="B413" s="2" t="s">
        <v>2079</v>
      </c>
      <c r="C413" s="2" t="s">
        <v>2080</v>
      </c>
      <c r="D413" s="2" t="s">
        <v>2081</v>
      </c>
      <c r="E413" s="3">
        <v>31676</v>
      </c>
      <c r="F413" s="2" t="s">
        <v>25</v>
      </c>
      <c r="G413" s="2" t="s">
        <v>2082</v>
      </c>
      <c r="H413" s="2" t="s">
        <v>27</v>
      </c>
      <c r="I413" s="2" t="s">
        <v>2083</v>
      </c>
      <c r="J413" s="2">
        <v>39.305</v>
      </c>
      <c r="K413" s="2">
        <v>-98.96</v>
      </c>
    </row>
    <row r="414" spans="1:11" ht="14.25" customHeight="1" x14ac:dyDescent="0.3">
      <c r="A414" s="2">
        <v>413</v>
      </c>
      <c r="B414" s="2" t="s">
        <v>2084</v>
      </c>
      <c r="C414" s="2" t="s">
        <v>2085</v>
      </c>
      <c r="D414" s="2" t="s">
        <v>2086</v>
      </c>
      <c r="E414" s="3">
        <v>33633</v>
      </c>
      <c r="F414" s="2" t="s">
        <v>38</v>
      </c>
      <c r="G414" s="2" t="s">
        <v>2087</v>
      </c>
      <c r="H414" s="2" t="s">
        <v>1929</v>
      </c>
      <c r="I414" s="2" t="s">
        <v>2088</v>
      </c>
      <c r="J414" s="2">
        <v>-33.793999999999997</v>
      </c>
      <c r="K414" s="2">
        <v>151.227</v>
      </c>
    </row>
    <row r="415" spans="1:11" ht="14.25" customHeight="1" x14ac:dyDescent="0.3">
      <c r="A415" s="2">
        <v>414</v>
      </c>
      <c r="B415" s="2" t="s">
        <v>2089</v>
      </c>
      <c r="C415" s="2" t="s">
        <v>2090</v>
      </c>
      <c r="D415" s="2" t="s">
        <v>2091</v>
      </c>
      <c r="E415" s="3">
        <v>32915</v>
      </c>
      <c r="F415" s="2" t="s">
        <v>25</v>
      </c>
      <c r="G415" s="2" t="s">
        <v>2092</v>
      </c>
      <c r="H415" s="2" t="s">
        <v>27</v>
      </c>
      <c r="I415" s="2" t="s">
        <v>2093</v>
      </c>
      <c r="J415" s="2">
        <v>40.802999999999997</v>
      </c>
      <c r="K415" s="2">
        <v>-73.84</v>
      </c>
    </row>
    <row r="416" spans="1:11" ht="14.25" customHeight="1" x14ac:dyDescent="0.3">
      <c r="A416" s="2">
        <v>415</v>
      </c>
      <c r="B416" s="2" t="s">
        <v>2094</v>
      </c>
      <c r="C416" s="2" t="s">
        <v>2095</v>
      </c>
      <c r="D416" s="2" t="s">
        <v>2096</v>
      </c>
      <c r="E416" s="3">
        <v>32051</v>
      </c>
      <c r="F416" s="2" t="s">
        <v>25</v>
      </c>
      <c r="G416" s="2" t="s">
        <v>2097</v>
      </c>
      <c r="H416" s="2" t="s">
        <v>45</v>
      </c>
      <c r="I416" s="2" t="s">
        <v>2098</v>
      </c>
      <c r="J416" s="2">
        <v>46.837000000000003</v>
      </c>
      <c r="K416" s="2">
        <v>-74.22</v>
      </c>
    </row>
    <row r="417" spans="1:11" ht="14.25" customHeight="1" x14ac:dyDescent="0.3">
      <c r="A417" s="2">
        <v>416</v>
      </c>
      <c r="B417" s="2" t="s">
        <v>1855</v>
      </c>
      <c r="C417" s="2" t="s">
        <v>2099</v>
      </c>
      <c r="D417" s="2" t="s">
        <v>2100</v>
      </c>
      <c r="E417" s="3">
        <v>37071</v>
      </c>
      <c r="F417" s="2" t="s">
        <v>38</v>
      </c>
      <c r="G417" s="2" t="s">
        <v>2101</v>
      </c>
      <c r="H417" s="2" t="s">
        <v>51</v>
      </c>
      <c r="I417" s="2" t="s">
        <v>2102</v>
      </c>
      <c r="J417" s="2">
        <v>51.563000000000002</v>
      </c>
      <c r="K417" s="2">
        <v>0.245</v>
      </c>
    </row>
    <row r="418" spans="1:11" ht="14.25" customHeight="1" x14ac:dyDescent="0.3">
      <c r="A418" s="2">
        <v>417</v>
      </c>
      <c r="B418" s="2" t="s">
        <v>2103</v>
      </c>
      <c r="C418" s="2" t="s">
        <v>2104</v>
      </c>
      <c r="D418" s="2" t="s">
        <v>2105</v>
      </c>
      <c r="E418" s="3">
        <v>35950</v>
      </c>
      <c r="F418" s="2" t="s">
        <v>38</v>
      </c>
      <c r="G418" s="2" t="s">
        <v>2106</v>
      </c>
      <c r="H418" s="2" t="s">
        <v>1929</v>
      </c>
      <c r="I418" s="2" t="s">
        <v>2107</v>
      </c>
      <c r="J418" s="2">
        <v>-33.866</v>
      </c>
      <c r="K418" s="2">
        <v>151.22900000000001</v>
      </c>
    </row>
    <row r="419" spans="1:11" ht="14.25" customHeight="1" x14ac:dyDescent="0.3">
      <c r="A419" s="2">
        <v>418</v>
      </c>
      <c r="B419" s="2" t="s">
        <v>2108</v>
      </c>
      <c r="C419" s="2" t="s">
        <v>2109</v>
      </c>
      <c r="D419" s="2" t="s">
        <v>2110</v>
      </c>
      <c r="E419" s="3">
        <v>35393</v>
      </c>
      <c r="F419" s="2" t="s">
        <v>25</v>
      </c>
      <c r="G419" s="2" t="s">
        <v>2111</v>
      </c>
      <c r="H419" s="2" t="s">
        <v>45</v>
      </c>
      <c r="I419" s="2" t="s">
        <v>2112</v>
      </c>
      <c r="J419" s="2">
        <v>45.284999999999997</v>
      </c>
      <c r="K419" s="2">
        <v>-75.012</v>
      </c>
    </row>
    <row r="420" spans="1:11" ht="14.25" customHeight="1" x14ac:dyDescent="0.3">
      <c r="A420" s="2">
        <v>419</v>
      </c>
      <c r="B420" s="2" t="s">
        <v>2113</v>
      </c>
      <c r="C420" s="2" t="s">
        <v>2114</v>
      </c>
      <c r="D420" s="2" t="s">
        <v>2115</v>
      </c>
      <c r="E420" s="3">
        <v>36900</v>
      </c>
      <c r="F420" s="2" t="s">
        <v>92</v>
      </c>
      <c r="G420" s="2" t="s">
        <v>2116</v>
      </c>
      <c r="H420" s="2" t="s">
        <v>27</v>
      </c>
      <c r="I420" s="2" t="s">
        <v>2117</v>
      </c>
      <c r="J420" s="2">
        <v>32.198</v>
      </c>
      <c r="K420" s="2">
        <v>-91.897000000000006</v>
      </c>
    </row>
    <row r="421" spans="1:11" ht="14.25" customHeight="1" x14ac:dyDescent="0.3">
      <c r="A421" s="2">
        <v>420</v>
      </c>
      <c r="B421" s="2" t="s">
        <v>2118</v>
      </c>
      <c r="C421" s="2" t="s">
        <v>2119</v>
      </c>
      <c r="D421" s="2" t="s">
        <v>2120</v>
      </c>
      <c r="E421" s="3">
        <v>33267</v>
      </c>
      <c r="F421" s="2" t="s">
        <v>25</v>
      </c>
      <c r="G421" s="2" t="s">
        <v>2121</v>
      </c>
      <c r="H421" s="2" t="s">
        <v>27</v>
      </c>
      <c r="I421" s="2" t="s">
        <v>2122</v>
      </c>
      <c r="J421" s="2">
        <v>39.805</v>
      </c>
      <c r="K421" s="2">
        <v>-82.057000000000002</v>
      </c>
    </row>
    <row r="422" spans="1:11" ht="14.25" customHeight="1" x14ac:dyDescent="0.3">
      <c r="A422" s="2">
        <v>421</v>
      </c>
      <c r="B422" s="2" t="s">
        <v>2123</v>
      </c>
      <c r="C422" s="2" t="s">
        <v>2124</v>
      </c>
      <c r="D422" s="2" t="s">
        <v>2125</v>
      </c>
      <c r="E422" s="3">
        <v>37506</v>
      </c>
      <c r="F422" s="2" t="s">
        <v>38</v>
      </c>
      <c r="G422" s="2" t="s">
        <v>2126</v>
      </c>
      <c r="H422" s="2" t="s">
        <v>51</v>
      </c>
      <c r="I422" s="2" t="s">
        <v>2127</v>
      </c>
      <c r="J422" s="2">
        <v>51.511000000000003</v>
      </c>
      <c r="K422" s="2">
        <v>9.7000000000000003E-2</v>
      </c>
    </row>
    <row r="423" spans="1:11" ht="14.25" customHeight="1" x14ac:dyDescent="0.3">
      <c r="A423" s="2">
        <v>422</v>
      </c>
      <c r="B423" s="2" t="s">
        <v>2128</v>
      </c>
      <c r="C423" s="2" t="s">
        <v>2129</v>
      </c>
      <c r="D423" s="2" t="s">
        <v>2130</v>
      </c>
      <c r="E423" s="3">
        <v>36908</v>
      </c>
      <c r="F423" s="2" t="s">
        <v>25</v>
      </c>
      <c r="G423" s="2" t="s">
        <v>2131</v>
      </c>
      <c r="H423" s="2" t="s">
        <v>27</v>
      </c>
      <c r="I423" s="2" t="s">
        <v>2132</v>
      </c>
      <c r="J423" s="2">
        <v>37.380000000000003</v>
      </c>
      <c r="K423" s="2">
        <v>-83.138999999999996</v>
      </c>
    </row>
    <row r="424" spans="1:11" ht="14.25" customHeight="1" x14ac:dyDescent="0.3">
      <c r="A424" s="2">
        <v>423</v>
      </c>
      <c r="B424" s="2" t="s">
        <v>2133</v>
      </c>
      <c r="C424" s="2" t="s">
        <v>2134</v>
      </c>
      <c r="D424" s="2" t="s">
        <v>2135</v>
      </c>
      <c r="E424" s="3">
        <v>36131</v>
      </c>
      <c r="G424" s="2" t="s">
        <v>2136</v>
      </c>
      <c r="H424" s="2" t="s">
        <v>27</v>
      </c>
      <c r="I424" s="2" t="s">
        <v>2137</v>
      </c>
      <c r="J424" s="2">
        <v>31.21</v>
      </c>
      <c r="K424" s="2">
        <v>-80.771000000000001</v>
      </c>
    </row>
    <row r="425" spans="1:11" ht="14.25" customHeight="1" x14ac:dyDescent="0.3">
      <c r="A425" s="2">
        <v>424</v>
      </c>
      <c r="B425" s="2" t="s">
        <v>2138</v>
      </c>
      <c r="C425" s="2" t="s">
        <v>1179</v>
      </c>
      <c r="D425" s="2" t="s">
        <v>2139</v>
      </c>
      <c r="E425" s="3">
        <v>32254</v>
      </c>
      <c r="G425" s="2" t="s">
        <v>2140</v>
      </c>
      <c r="H425" s="2" t="s">
        <v>1929</v>
      </c>
      <c r="I425" s="2" t="s">
        <v>2141</v>
      </c>
      <c r="J425" s="2">
        <v>-33.948999999999998</v>
      </c>
      <c r="K425" s="2">
        <v>150.89599999999999</v>
      </c>
    </row>
    <row r="426" spans="1:11" ht="14.25" customHeight="1" x14ac:dyDescent="0.3">
      <c r="A426" s="2">
        <v>425</v>
      </c>
      <c r="B426" s="2" t="s">
        <v>2142</v>
      </c>
      <c r="C426" s="2" t="s">
        <v>2143</v>
      </c>
      <c r="D426" s="2" t="s">
        <v>2144</v>
      </c>
      <c r="E426" s="3">
        <v>36772</v>
      </c>
      <c r="F426" s="2" t="s">
        <v>25</v>
      </c>
      <c r="G426" s="2" t="s">
        <v>2145</v>
      </c>
      <c r="H426" s="2" t="s">
        <v>1929</v>
      </c>
      <c r="I426" s="2" t="s">
        <v>2146</v>
      </c>
      <c r="J426" s="2">
        <v>-33.753</v>
      </c>
      <c r="K426" s="2">
        <v>151.089</v>
      </c>
    </row>
    <row r="427" spans="1:11" ht="14.25" customHeight="1" x14ac:dyDescent="0.3">
      <c r="A427" s="2">
        <v>426</v>
      </c>
      <c r="B427" s="2" t="s">
        <v>2147</v>
      </c>
      <c r="C427" s="2" t="s">
        <v>2148</v>
      </c>
      <c r="D427" s="2" t="s">
        <v>2149</v>
      </c>
      <c r="E427" s="3">
        <v>36834</v>
      </c>
      <c r="F427" s="2" t="s">
        <v>38</v>
      </c>
      <c r="G427" s="2" t="s">
        <v>2150</v>
      </c>
      <c r="H427" s="2" t="s">
        <v>27</v>
      </c>
      <c r="I427" s="2" t="s">
        <v>2151</v>
      </c>
      <c r="J427" s="2">
        <v>42.210999999999999</v>
      </c>
      <c r="K427" s="2">
        <v>-73.757999999999996</v>
      </c>
    </row>
    <row r="428" spans="1:11" ht="14.25" customHeight="1" x14ac:dyDescent="0.3">
      <c r="A428" s="2">
        <v>427</v>
      </c>
      <c r="B428" s="2" t="s">
        <v>2152</v>
      </c>
      <c r="C428" s="2" t="s">
        <v>2153</v>
      </c>
      <c r="D428" s="2" t="s">
        <v>2154</v>
      </c>
      <c r="E428" s="3">
        <v>33879</v>
      </c>
      <c r="F428" s="2" t="s">
        <v>25</v>
      </c>
      <c r="G428" s="2" t="s">
        <v>2155</v>
      </c>
      <c r="H428" s="2" t="s">
        <v>45</v>
      </c>
      <c r="I428" s="2" t="s">
        <v>2156</v>
      </c>
      <c r="J428" s="2">
        <v>45.796999999999997</v>
      </c>
      <c r="K428" s="2">
        <v>-74.006</v>
      </c>
    </row>
    <row r="429" spans="1:11" ht="14.25" customHeight="1" x14ac:dyDescent="0.3">
      <c r="A429" s="2">
        <v>428</v>
      </c>
      <c r="B429" s="2" t="s">
        <v>2157</v>
      </c>
      <c r="C429" s="2" t="s">
        <v>2158</v>
      </c>
      <c r="D429" s="2" t="s">
        <v>2159</v>
      </c>
      <c r="E429" s="3">
        <v>31124</v>
      </c>
      <c r="F429" s="2" t="s">
        <v>25</v>
      </c>
      <c r="G429" s="2" t="s">
        <v>2160</v>
      </c>
      <c r="H429" s="2" t="s">
        <v>27</v>
      </c>
      <c r="I429" s="2" t="s">
        <v>2161</v>
      </c>
      <c r="J429" s="2">
        <v>37.728999999999999</v>
      </c>
      <c r="K429" s="2">
        <v>-97.641999999999996</v>
      </c>
    </row>
    <row r="430" spans="1:11" ht="14.25" customHeight="1" x14ac:dyDescent="0.3">
      <c r="A430" s="2">
        <v>429</v>
      </c>
      <c r="B430" s="2" t="s">
        <v>2162</v>
      </c>
      <c r="C430" s="2" t="s">
        <v>2163</v>
      </c>
      <c r="D430" s="2" t="s">
        <v>2164</v>
      </c>
      <c r="E430" s="3">
        <v>18699</v>
      </c>
      <c r="F430" s="2" t="s">
        <v>25</v>
      </c>
      <c r="G430" s="2" t="s">
        <v>2165</v>
      </c>
      <c r="H430" s="2" t="s">
        <v>1929</v>
      </c>
      <c r="I430" s="2" t="s">
        <v>2166</v>
      </c>
      <c r="J430" s="2">
        <v>-33.892000000000003</v>
      </c>
      <c r="K430" s="2">
        <v>151.126</v>
      </c>
    </row>
    <row r="431" spans="1:11" ht="14.25" customHeight="1" x14ac:dyDescent="0.3">
      <c r="A431" s="2">
        <v>430</v>
      </c>
      <c r="B431" s="2" t="s">
        <v>2167</v>
      </c>
      <c r="C431" s="2" t="s">
        <v>2168</v>
      </c>
      <c r="D431" s="2" t="s">
        <v>2169</v>
      </c>
      <c r="E431" s="3">
        <v>37285</v>
      </c>
      <c r="F431" s="2" t="s">
        <v>38</v>
      </c>
      <c r="G431" s="2" t="s">
        <v>2170</v>
      </c>
      <c r="H431" s="2" t="s">
        <v>45</v>
      </c>
      <c r="I431" s="2" t="s">
        <v>2171</v>
      </c>
      <c r="J431" s="2">
        <v>45.618000000000002</v>
      </c>
      <c r="K431" s="2">
        <v>-73.212000000000003</v>
      </c>
    </row>
    <row r="432" spans="1:11" ht="14.25" customHeight="1" x14ac:dyDescent="0.3">
      <c r="A432" s="2">
        <v>431</v>
      </c>
      <c r="B432" s="2" t="s">
        <v>2172</v>
      </c>
      <c r="C432" s="2" t="s">
        <v>2173</v>
      </c>
      <c r="D432" s="2" t="s">
        <v>2174</v>
      </c>
      <c r="E432" s="3">
        <v>32377</v>
      </c>
      <c r="F432" s="2" t="s">
        <v>25</v>
      </c>
      <c r="G432" s="2" t="s">
        <v>2175</v>
      </c>
      <c r="H432" s="2" t="s">
        <v>1929</v>
      </c>
      <c r="I432" s="2" t="s">
        <v>2176</v>
      </c>
      <c r="J432" s="2">
        <v>-33.845999999999997</v>
      </c>
      <c r="K432" s="2">
        <v>150.73599999999999</v>
      </c>
    </row>
    <row r="433" spans="1:11" ht="14.25" customHeight="1" x14ac:dyDescent="0.3">
      <c r="A433" s="2">
        <v>432</v>
      </c>
      <c r="B433" s="2" t="s">
        <v>2177</v>
      </c>
      <c r="C433" s="2" t="s">
        <v>2178</v>
      </c>
      <c r="D433" s="2" t="s">
        <v>2179</v>
      </c>
      <c r="E433" s="3">
        <v>34370</v>
      </c>
      <c r="F433" s="2" t="s">
        <v>38</v>
      </c>
      <c r="G433" s="2" t="s">
        <v>2180</v>
      </c>
      <c r="H433" s="2" t="s">
        <v>1929</v>
      </c>
      <c r="I433" s="2" t="s">
        <v>2181</v>
      </c>
      <c r="J433" s="2">
        <v>-33.895000000000003</v>
      </c>
      <c r="K433" s="2">
        <v>151.01300000000001</v>
      </c>
    </row>
    <row r="434" spans="1:11" ht="14.25" customHeight="1" x14ac:dyDescent="0.3">
      <c r="A434" s="2">
        <v>433</v>
      </c>
      <c r="B434" s="2" t="s">
        <v>2182</v>
      </c>
      <c r="C434" s="2" t="s">
        <v>2183</v>
      </c>
      <c r="D434" s="2" t="s">
        <v>2184</v>
      </c>
      <c r="E434" s="3">
        <v>37004</v>
      </c>
      <c r="F434" s="2" t="s">
        <v>38</v>
      </c>
      <c r="G434" s="2" t="s">
        <v>2185</v>
      </c>
      <c r="H434" s="2" t="s">
        <v>51</v>
      </c>
      <c r="I434" s="2" t="s">
        <v>2186</v>
      </c>
      <c r="J434" s="2">
        <v>51.771999999999998</v>
      </c>
      <c r="K434" s="2">
        <v>-0.42899999999999999</v>
      </c>
    </row>
    <row r="435" spans="1:11" ht="14.25" customHeight="1" x14ac:dyDescent="0.3">
      <c r="A435" s="2">
        <v>434</v>
      </c>
      <c r="B435" s="2" t="s">
        <v>853</v>
      </c>
      <c r="C435" s="2" t="s">
        <v>2187</v>
      </c>
      <c r="D435" s="2" t="s">
        <v>2188</v>
      </c>
      <c r="E435" s="3">
        <v>37479</v>
      </c>
      <c r="F435" s="2" t="s">
        <v>25</v>
      </c>
      <c r="G435" s="2" t="s">
        <v>2189</v>
      </c>
      <c r="H435" s="2" t="s">
        <v>51</v>
      </c>
      <c r="I435" s="2" t="s">
        <v>2190</v>
      </c>
      <c r="J435" s="2">
        <v>51.509</v>
      </c>
      <c r="K435" s="2">
        <v>-0.13</v>
      </c>
    </row>
    <row r="436" spans="1:11" ht="14.25" customHeight="1" x14ac:dyDescent="0.3">
      <c r="A436" s="2">
        <v>435</v>
      </c>
      <c r="B436" s="2" t="s">
        <v>2191</v>
      </c>
      <c r="C436" s="2" t="s">
        <v>2192</v>
      </c>
      <c r="D436" s="2" t="s">
        <v>2193</v>
      </c>
      <c r="E436" s="3">
        <v>38025</v>
      </c>
      <c r="F436" s="2" t="s">
        <v>25</v>
      </c>
      <c r="G436" s="2" t="s">
        <v>2194</v>
      </c>
      <c r="H436" s="2" t="s">
        <v>27</v>
      </c>
      <c r="I436" s="2" t="s">
        <v>2195</v>
      </c>
      <c r="J436" s="2">
        <v>43.17</v>
      </c>
      <c r="K436" s="2">
        <v>-96.376999999999995</v>
      </c>
    </row>
    <row r="437" spans="1:11" ht="14.25" customHeight="1" x14ac:dyDescent="0.3">
      <c r="A437" s="2">
        <v>436</v>
      </c>
      <c r="B437" s="2" t="s">
        <v>2196</v>
      </c>
      <c r="C437" s="2" t="s">
        <v>2197</v>
      </c>
      <c r="D437" s="2" t="s">
        <v>2198</v>
      </c>
      <c r="E437" s="3">
        <v>34181</v>
      </c>
      <c r="F437" s="2" t="s">
        <v>38</v>
      </c>
      <c r="G437" s="2" t="s">
        <v>2199</v>
      </c>
      <c r="H437" s="2" t="s">
        <v>27</v>
      </c>
      <c r="I437" s="2" t="s">
        <v>2200</v>
      </c>
      <c r="J437" s="2">
        <v>37.908000000000001</v>
      </c>
      <c r="K437" s="2">
        <v>-80.234999999999999</v>
      </c>
    </row>
    <row r="438" spans="1:11" ht="14.25" customHeight="1" x14ac:dyDescent="0.3">
      <c r="A438" s="2">
        <v>437</v>
      </c>
      <c r="B438" s="2" t="s">
        <v>2201</v>
      </c>
      <c r="C438" s="2" t="s">
        <v>2202</v>
      </c>
      <c r="D438" s="2" t="s">
        <v>2203</v>
      </c>
      <c r="E438" s="3">
        <v>37968</v>
      </c>
      <c r="F438" s="2" t="s">
        <v>38</v>
      </c>
      <c r="G438" s="2" t="s">
        <v>2204</v>
      </c>
      <c r="H438" s="2" t="s">
        <v>27</v>
      </c>
      <c r="I438" s="2" t="s">
        <v>2205</v>
      </c>
      <c r="J438" s="2">
        <v>36.92</v>
      </c>
      <c r="K438" s="2">
        <v>-83.15</v>
      </c>
    </row>
    <row r="439" spans="1:11" ht="14.25" customHeight="1" x14ac:dyDescent="0.3">
      <c r="A439" s="2">
        <v>438</v>
      </c>
      <c r="B439" s="2" t="s">
        <v>2206</v>
      </c>
      <c r="C439" s="2" t="s">
        <v>2207</v>
      </c>
      <c r="D439" s="2" t="s">
        <v>2208</v>
      </c>
      <c r="E439" s="3">
        <v>37710</v>
      </c>
      <c r="F439" s="2" t="s">
        <v>38</v>
      </c>
      <c r="G439" s="2" t="s">
        <v>2209</v>
      </c>
      <c r="H439" s="2" t="s">
        <v>51</v>
      </c>
      <c r="I439" s="2" t="s">
        <v>2210</v>
      </c>
      <c r="J439" s="2">
        <v>51.61</v>
      </c>
      <c r="K439" s="2">
        <v>0.38200000000000001</v>
      </c>
    </row>
    <row r="440" spans="1:11" ht="14.25" customHeight="1" x14ac:dyDescent="0.3">
      <c r="A440" s="2">
        <v>439</v>
      </c>
      <c r="B440" s="2" t="s">
        <v>2211</v>
      </c>
      <c r="C440" s="2" t="s">
        <v>2212</v>
      </c>
      <c r="D440" s="2" t="s">
        <v>2213</v>
      </c>
      <c r="E440" s="3">
        <v>31934</v>
      </c>
      <c r="G440" s="2" t="s">
        <v>2214</v>
      </c>
      <c r="H440" s="2" t="s">
        <v>1929</v>
      </c>
      <c r="I440" s="2" t="s">
        <v>2215</v>
      </c>
      <c r="J440" s="2">
        <v>-33.74</v>
      </c>
      <c r="K440" s="2">
        <v>151.143</v>
      </c>
    </row>
    <row r="441" spans="1:11" ht="14.25" customHeight="1" x14ac:dyDescent="0.3">
      <c r="A441" s="2">
        <v>440</v>
      </c>
      <c r="B441" s="2" t="s">
        <v>2216</v>
      </c>
      <c r="C441" s="2" t="s">
        <v>2217</v>
      </c>
      <c r="D441" s="2" t="s">
        <v>2218</v>
      </c>
      <c r="E441" s="3">
        <v>24919</v>
      </c>
      <c r="F441" s="2" t="s">
        <v>25</v>
      </c>
      <c r="G441" s="2" t="s">
        <v>2219</v>
      </c>
      <c r="H441" s="2" t="s">
        <v>27</v>
      </c>
      <c r="I441" s="2" t="s">
        <v>2220</v>
      </c>
      <c r="J441" s="2">
        <v>33.073</v>
      </c>
      <c r="K441" s="2">
        <v>-90.19</v>
      </c>
    </row>
    <row r="442" spans="1:11" ht="14.25" customHeight="1" x14ac:dyDescent="0.3">
      <c r="A442" s="2">
        <v>441</v>
      </c>
      <c r="B442" s="2" t="s">
        <v>2221</v>
      </c>
      <c r="C442" s="2" t="s">
        <v>2222</v>
      </c>
      <c r="D442" s="2" t="s">
        <v>2223</v>
      </c>
      <c r="E442" s="3">
        <v>34371</v>
      </c>
      <c r="F442" s="2" t="s">
        <v>38</v>
      </c>
      <c r="G442" s="2" t="s">
        <v>2224</v>
      </c>
      <c r="H442" s="2" t="s">
        <v>27</v>
      </c>
      <c r="I442" s="2" t="s">
        <v>2225</v>
      </c>
      <c r="J442" s="2">
        <v>39.979999999999997</v>
      </c>
      <c r="K442" s="2">
        <v>-89.721999999999994</v>
      </c>
    </row>
    <row r="443" spans="1:11" ht="14.25" customHeight="1" x14ac:dyDescent="0.3">
      <c r="A443" s="2">
        <v>442</v>
      </c>
      <c r="B443" s="2" t="s">
        <v>2226</v>
      </c>
      <c r="C443" s="2" t="s">
        <v>2227</v>
      </c>
      <c r="D443" s="2" t="s">
        <v>2228</v>
      </c>
      <c r="E443" s="3">
        <v>37482</v>
      </c>
      <c r="F443" s="2" t="s">
        <v>25</v>
      </c>
      <c r="G443" s="2" t="s">
        <v>2229</v>
      </c>
      <c r="H443" s="2" t="s">
        <v>1929</v>
      </c>
      <c r="I443" s="2" t="s">
        <v>2230</v>
      </c>
      <c r="J443" s="2">
        <v>-33.976999999999997</v>
      </c>
      <c r="K443" s="2">
        <v>151.011</v>
      </c>
    </row>
    <row r="444" spans="1:11" ht="14.25" customHeight="1" x14ac:dyDescent="0.3">
      <c r="A444" s="2">
        <v>443</v>
      </c>
      <c r="B444" s="2" t="s">
        <v>2231</v>
      </c>
      <c r="C444" s="2" t="s">
        <v>2232</v>
      </c>
      <c r="D444" s="2" t="s">
        <v>2233</v>
      </c>
      <c r="E444" s="3">
        <v>31235</v>
      </c>
      <c r="F444" s="2" t="s">
        <v>25</v>
      </c>
      <c r="G444" s="2" t="s">
        <v>2234</v>
      </c>
      <c r="H444" s="2" t="s">
        <v>51</v>
      </c>
      <c r="I444" s="2" t="s">
        <v>2235</v>
      </c>
      <c r="J444" s="2">
        <v>51.555999999999997</v>
      </c>
      <c r="K444" s="2">
        <v>7.0999999999999994E-2</v>
      </c>
    </row>
    <row r="445" spans="1:11" ht="14.25" customHeight="1" x14ac:dyDescent="0.3">
      <c r="A445" s="2">
        <v>444</v>
      </c>
      <c r="B445" s="2" t="s">
        <v>2236</v>
      </c>
      <c r="C445" s="2" t="s">
        <v>2237</v>
      </c>
      <c r="D445" s="2" t="s">
        <v>2238</v>
      </c>
      <c r="E445" s="3">
        <v>33169</v>
      </c>
      <c r="F445" s="2" t="s">
        <v>38</v>
      </c>
      <c r="G445" s="2" t="s">
        <v>2239</v>
      </c>
      <c r="H445" s="2" t="s">
        <v>45</v>
      </c>
      <c r="I445" s="2" t="s">
        <v>2240</v>
      </c>
      <c r="J445" s="2">
        <v>46.956000000000003</v>
      </c>
      <c r="K445" s="2">
        <v>-71.676000000000002</v>
      </c>
    </row>
    <row r="446" spans="1:11" ht="14.25" customHeight="1" x14ac:dyDescent="0.3">
      <c r="A446" s="2">
        <v>445</v>
      </c>
      <c r="B446" s="2" t="s">
        <v>2241</v>
      </c>
      <c r="C446" s="2" t="s">
        <v>2242</v>
      </c>
      <c r="D446" s="2" t="s">
        <v>2243</v>
      </c>
      <c r="E446" s="3">
        <v>33768</v>
      </c>
      <c r="F446" s="2" t="s">
        <v>25</v>
      </c>
      <c r="G446" s="2" t="s">
        <v>2244</v>
      </c>
      <c r="H446" s="2" t="s">
        <v>27</v>
      </c>
      <c r="I446" s="2" t="s">
        <v>2245</v>
      </c>
      <c r="J446" s="2">
        <v>32.609000000000002</v>
      </c>
      <c r="K446" s="2">
        <v>-87.171999999999997</v>
      </c>
    </row>
    <row r="447" spans="1:11" ht="14.25" customHeight="1" x14ac:dyDescent="0.3">
      <c r="A447" s="2">
        <v>446</v>
      </c>
      <c r="B447" s="2" t="s">
        <v>2246</v>
      </c>
      <c r="C447" s="2" t="s">
        <v>2247</v>
      </c>
      <c r="D447" s="2" t="s">
        <v>2248</v>
      </c>
      <c r="E447" s="3">
        <v>33393</v>
      </c>
      <c r="F447" s="2" t="s">
        <v>25</v>
      </c>
      <c r="G447" s="2" t="s">
        <v>2249</v>
      </c>
      <c r="H447" s="2" t="s">
        <v>51</v>
      </c>
      <c r="I447" s="2" t="s">
        <v>2250</v>
      </c>
      <c r="J447" s="2">
        <v>51.712000000000003</v>
      </c>
      <c r="K447" s="2">
        <v>-0.26500000000000001</v>
      </c>
    </row>
    <row r="448" spans="1:11" ht="14.25" customHeight="1" x14ac:dyDescent="0.3">
      <c r="A448" s="2">
        <v>447</v>
      </c>
      <c r="B448" s="2" t="s">
        <v>2251</v>
      </c>
      <c r="C448" s="2" t="s">
        <v>2252</v>
      </c>
      <c r="D448" s="2" t="s">
        <v>2253</v>
      </c>
      <c r="E448" s="3">
        <v>36927</v>
      </c>
      <c r="F448" s="2" t="s">
        <v>25</v>
      </c>
      <c r="G448" s="2" t="s">
        <v>2254</v>
      </c>
      <c r="H448" s="2" t="s">
        <v>51</v>
      </c>
      <c r="I448" s="2" t="s">
        <v>2255</v>
      </c>
      <c r="J448" s="2">
        <v>51.341999999999999</v>
      </c>
      <c r="K448" s="2">
        <v>-0.55800000000000005</v>
      </c>
    </row>
    <row r="449" spans="1:11" ht="14.25" customHeight="1" x14ac:dyDescent="0.3">
      <c r="A449" s="2">
        <v>448</v>
      </c>
      <c r="B449" s="2" t="s">
        <v>2256</v>
      </c>
      <c r="C449" s="2" t="s">
        <v>2257</v>
      </c>
      <c r="D449" s="2" t="s">
        <v>2258</v>
      </c>
      <c r="E449" s="3">
        <v>32778</v>
      </c>
      <c r="F449" s="2" t="s">
        <v>38</v>
      </c>
      <c r="G449" s="2" t="s">
        <v>2259</v>
      </c>
      <c r="H449" s="2" t="s">
        <v>1929</v>
      </c>
      <c r="I449" s="2" t="s">
        <v>2260</v>
      </c>
      <c r="J449" s="2">
        <v>-33.859000000000002</v>
      </c>
      <c r="K449" s="2">
        <v>151.21600000000001</v>
      </c>
    </row>
    <row r="450" spans="1:11" ht="14.25" customHeight="1" x14ac:dyDescent="0.3">
      <c r="A450" s="2">
        <v>449</v>
      </c>
      <c r="B450" s="2" t="s">
        <v>2261</v>
      </c>
      <c r="C450" s="2" t="s">
        <v>2262</v>
      </c>
      <c r="D450" s="2" t="s">
        <v>2263</v>
      </c>
      <c r="E450" s="3">
        <v>37919</v>
      </c>
      <c r="F450" s="2" t="s">
        <v>38</v>
      </c>
      <c r="G450" s="2" t="s">
        <v>2264</v>
      </c>
      <c r="H450" s="2" t="s">
        <v>45</v>
      </c>
      <c r="I450" s="2" t="s">
        <v>2265</v>
      </c>
      <c r="J450" s="2">
        <v>46.533999999999999</v>
      </c>
      <c r="K450" s="2">
        <v>-74.715000000000003</v>
      </c>
    </row>
    <row r="451" spans="1:11" ht="14.25" customHeight="1" x14ac:dyDescent="0.3">
      <c r="A451" s="2">
        <v>450</v>
      </c>
      <c r="B451" s="2" t="s">
        <v>2266</v>
      </c>
      <c r="C451" s="2" t="s">
        <v>2267</v>
      </c>
      <c r="D451" s="2" t="s">
        <v>2268</v>
      </c>
      <c r="E451" s="3">
        <v>33479</v>
      </c>
      <c r="F451" s="2" t="s">
        <v>38</v>
      </c>
      <c r="G451" s="2" t="s">
        <v>2269</v>
      </c>
      <c r="H451" s="2" t="s">
        <v>27</v>
      </c>
      <c r="I451" s="2" t="s">
        <v>2270</v>
      </c>
      <c r="J451" s="2">
        <v>32.878</v>
      </c>
      <c r="K451" s="2">
        <v>-81.084000000000003</v>
      </c>
    </row>
    <row r="452" spans="1:11" ht="14.25" customHeight="1" x14ac:dyDescent="0.3">
      <c r="A452" s="2">
        <v>451</v>
      </c>
      <c r="B452" s="2" t="s">
        <v>2271</v>
      </c>
      <c r="C452" s="2" t="s">
        <v>2272</v>
      </c>
      <c r="D452" s="2" t="s">
        <v>2273</v>
      </c>
      <c r="E452" s="3">
        <v>20226</v>
      </c>
      <c r="F452" s="2" t="s">
        <v>25</v>
      </c>
      <c r="G452" s="2" t="s">
        <v>2274</v>
      </c>
      <c r="H452" s="2" t="s">
        <v>45</v>
      </c>
      <c r="I452" s="2" t="s">
        <v>2275</v>
      </c>
      <c r="J452" s="2">
        <v>52.406999999999996</v>
      </c>
      <c r="K452" s="2">
        <v>-108.723</v>
      </c>
    </row>
    <row r="453" spans="1:11" ht="14.25" customHeight="1" x14ac:dyDescent="0.3">
      <c r="A453" s="2">
        <v>452</v>
      </c>
      <c r="B453" s="2" t="s">
        <v>2276</v>
      </c>
      <c r="C453" s="2" t="s">
        <v>2277</v>
      </c>
      <c r="D453" s="2" t="s">
        <v>2278</v>
      </c>
      <c r="E453" s="3">
        <v>32045</v>
      </c>
      <c r="G453" s="2" t="s">
        <v>2279</v>
      </c>
      <c r="H453" s="2" t="s">
        <v>1929</v>
      </c>
      <c r="I453" s="2" t="s">
        <v>2280</v>
      </c>
      <c r="J453" s="2">
        <v>-33.981999999999999</v>
      </c>
      <c r="K453" s="2">
        <v>150.75</v>
      </c>
    </row>
    <row r="454" spans="1:11" ht="14.25" customHeight="1" x14ac:dyDescent="0.3">
      <c r="A454" s="2">
        <v>453</v>
      </c>
      <c r="B454" s="2" t="s">
        <v>2281</v>
      </c>
      <c r="C454" s="2" t="s">
        <v>2282</v>
      </c>
      <c r="D454" s="2" t="s">
        <v>2283</v>
      </c>
      <c r="E454" s="3">
        <v>33345</v>
      </c>
      <c r="G454" s="2" t="s">
        <v>2284</v>
      </c>
      <c r="H454" s="2" t="s">
        <v>45</v>
      </c>
      <c r="I454" s="2" t="s">
        <v>2285</v>
      </c>
      <c r="J454" s="2">
        <v>50.694000000000003</v>
      </c>
      <c r="K454" s="2">
        <v>-115.45699999999999</v>
      </c>
    </row>
    <row r="455" spans="1:11" ht="14.25" customHeight="1" x14ac:dyDescent="0.3">
      <c r="A455" s="2">
        <v>454</v>
      </c>
      <c r="B455" s="2" t="s">
        <v>2286</v>
      </c>
      <c r="C455" s="2" t="s">
        <v>2287</v>
      </c>
      <c r="D455" s="2" t="s">
        <v>2288</v>
      </c>
      <c r="E455" s="3">
        <v>34492</v>
      </c>
      <c r="F455" s="2" t="s">
        <v>38</v>
      </c>
      <c r="G455" s="2" t="s">
        <v>2289</v>
      </c>
      <c r="H455" s="2" t="s">
        <v>27</v>
      </c>
      <c r="I455" s="2" t="s">
        <v>2290</v>
      </c>
      <c r="J455" s="2">
        <v>37.944000000000003</v>
      </c>
      <c r="K455" s="2">
        <v>-94.210999999999999</v>
      </c>
    </row>
    <row r="456" spans="1:11" ht="14.25" customHeight="1" x14ac:dyDescent="0.3">
      <c r="A456" s="2">
        <v>455</v>
      </c>
      <c r="B456" s="2" t="s">
        <v>1103</v>
      </c>
      <c r="C456" s="2" t="s">
        <v>2291</v>
      </c>
      <c r="D456" s="2" t="s">
        <v>2292</v>
      </c>
      <c r="E456" s="3">
        <v>37712</v>
      </c>
      <c r="F456" s="2" t="s">
        <v>38</v>
      </c>
      <c r="G456" s="2" t="s">
        <v>2293</v>
      </c>
      <c r="H456" s="2" t="s">
        <v>27</v>
      </c>
      <c r="I456" s="2" t="s">
        <v>2294</v>
      </c>
      <c r="J456" s="2">
        <v>40.831000000000003</v>
      </c>
      <c r="K456" s="2">
        <v>-97.350999999999999</v>
      </c>
    </row>
    <row r="457" spans="1:11" ht="14.25" customHeight="1" x14ac:dyDescent="0.3">
      <c r="A457" s="2">
        <v>456</v>
      </c>
      <c r="B457" s="2" t="s">
        <v>510</v>
      </c>
      <c r="C457" s="2" t="s">
        <v>2295</v>
      </c>
      <c r="D457" s="2" t="s">
        <v>2296</v>
      </c>
      <c r="E457" s="3">
        <v>31130</v>
      </c>
      <c r="G457" s="2" t="s">
        <v>2297</v>
      </c>
      <c r="H457" s="2" t="s">
        <v>45</v>
      </c>
      <c r="I457" s="2" t="s">
        <v>2298</v>
      </c>
      <c r="J457" s="2">
        <v>47.09</v>
      </c>
      <c r="K457" s="2">
        <v>-74.09</v>
      </c>
    </row>
    <row r="458" spans="1:11" ht="14.25" customHeight="1" x14ac:dyDescent="0.3">
      <c r="A458" s="2">
        <v>457</v>
      </c>
      <c r="B458" s="2" t="s">
        <v>2299</v>
      </c>
      <c r="C458" s="2" t="s">
        <v>2300</v>
      </c>
      <c r="D458" s="2" t="s">
        <v>2301</v>
      </c>
      <c r="E458" s="3">
        <v>37520</v>
      </c>
      <c r="F458" s="2" t="s">
        <v>38</v>
      </c>
      <c r="G458" s="2" t="s">
        <v>2302</v>
      </c>
      <c r="H458" s="2" t="s">
        <v>1929</v>
      </c>
      <c r="I458" s="2" t="s">
        <v>2303</v>
      </c>
      <c r="J458" s="2">
        <v>-33.936</v>
      </c>
      <c r="K458" s="2">
        <v>150.97</v>
      </c>
    </row>
    <row r="459" spans="1:11" ht="14.25" customHeight="1" x14ac:dyDescent="0.3">
      <c r="A459" s="2">
        <v>458</v>
      </c>
      <c r="B459" s="2" t="s">
        <v>2304</v>
      </c>
      <c r="C459" s="2" t="s">
        <v>2305</v>
      </c>
      <c r="D459" s="2" t="s">
        <v>2306</v>
      </c>
      <c r="E459" s="3">
        <v>32536</v>
      </c>
      <c r="F459" s="2" t="s">
        <v>38</v>
      </c>
      <c r="G459" s="2" t="s">
        <v>2307</v>
      </c>
      <c r="H459" s="2" t="s">
        <v>51</v>
      </c>
      <c r="I459" s="2" t="s">
        <v>2308</v>
      </c>
      <c r="J459" s="2">
        <v>51.735999999999997</v>
      </c>
      <c r="K459" s="2">
        <v>0.38900000000000001</v>
      </c>
    </row>
    <row r="460" spans="1:11" ht="14.25" customHeight="1" x14ac:dyDescent="0.3">
      <c r="A460" s="2">
        <v>459</v>
      </c>
      <c r="B460" s="2" t="s">
        <v>2309</v>
      </c>
      <c r="C460" s="2" t="s">
        <v>2310</v>
      </c>
      <c r="D460" s="2" t="s">
        <v>2311</v>
      </c>
      <c r="E460" s="3">
        <v>34524</v>
      </c>
      <c r="F460" s="2" t="s">
        <v>25</v>
      </c>
      <c r="G460" s="2" t="s">
        <v>2312</v>
      </c>
      <c r="H460" s="2" t="s">
        <v>27</v>
      </c>
      <c r="I460" s="2" t="s">
        <v>2313</v>
      </c>
      <c r="J460" s="2">
        <v>33.764000000000003</v>
      </c>
      <c r="K460" s="2">
        <v>-85.545000000000002</v>
      </c>
    </row>
    <row r="461" spans="1:11" ht="14.25" customHeight="1" x14ac:dyDescent="0.3">
      <c r="A461" s="2">
        <v>460</v>
      </c>
      <c r="B461" s="2" t="s">
        <v>2314</v>
      </c>
      <c r="C461" s="2" t="s">
        <v>2315</v>
      </c>
      <c r="D461" s="2" t="s">
        <v>2316</v>
      </c>
      <c r="E461" s="3">
        <v>35366</v>
      </c>
      <c r="F461" s="2" t="s">
        <v>25</v>
      </c>
      <c r="G461" s="2" t="s">
        <v>2317</v>
      </c>
      <c r="H461" s="2" t="s">
        <v>45</v>
      </c>
      <c r="I461" s="2" t="s">
        <v>2318</v>
      </c>
      <c r="J461" s="2">
        <v>52.984000000000002</v>
      </c>
      <c r="K461" s="2">
        <v>-120.979</v>
      </c>
    </row>
    <row r="462" spans="1:11" ht="14.25" customHeight="1" x14ac:dyDescent="0.3">
      <c r="A462" s="2">
        <v>461</v>
      </c>
      <c r="B462" s="2" t="s">
        <v>1602</v>
      </c>
      <c r="C462" s="2" t="s">
        <v>2319</v>
      </c>
      <c r="D462" s="2" t="s">
        <v>2320</v>
      </c>
      <c r="E462" s="3">
        <v>31409</v>
      </c>
      <c r="F462" s="2" t="s">
        <v>38</v>
      </c>
      <c r="G462" s="2" t="s">
        <v>2321</v>
      </c>
      <c r="H462" s="2" t="s">
        <v>27</v>
      </c>
      <c r="I462" s="2" t="s">
        <v>2322</v>
      </c>
      <c r="J462" s="2">
        <v>41.209000000000003</v>
      </c>
      <c r="K462" s="2">
        <v>-94.278000000000006</v>
      </c>
    </row>
    <row r="463" spans="1:11" ht="14.25" customHeight="1" x14ac:dyDescent="0.3">
      <c r="A463" s="2">
        <v>462</v>
      </c>
      <c r="B463" s="2" t="s">
        <v>2323</v>
      </c>
      <c r="C463" s="2" t="s">
        <v>2324</v>
      </c>
      <c r="D463" s="2" t="s">
        <v>2325</v>
      </c>
      <c r="E463" s="3">
        <v>20312</v>
      </c>
      <c r="F463" s="2" t="s">
        <v>38</v>
      </c>
      <c r="G463" s="2" t="s">
        <v>2326</v>
      </c>
      <c r="H463" s="2" t="s">
        <v>1929</v>
      </c>
      <c r="I463" s="2" t="s">
        <v>2327</v>
      </c>
      <c r="J463" s="2">
        <v>-33.811999999999998</v>
      </c>
      <c r="K463" s="2">
        <v>151.03899999999999</v>
      </c>
    </row>
    <row r="464" spans="1:11" ht="14.25" customHeight="1" x14ac:dyDescent="0.3">
      <c r="A464" s="2">
        <v>463</v>
      </c>
      <c r="B464" s="2" t="s">
        <v>2328</v>
      </c>
      <c r="C464" s="2" t="s">
        <v>2329</v>
      </c>
      <c r="D464" s="2" t="s">
        <v>2330</v>
      </c>
      <c r="E464" s="3">
        <v>37726</v>
      </c>
      <c r="F464" s="2" t="s">
        <v>38</v>
      </c>
      <c r="G464" s="2" t="s">
        <v>2331</v>
      </c>
      <c r="H464" s="2" t="s">
        <v>27</v>
      </c>
      <c r="I464" s="2" t="s">
        <v>2332</v>
      </c>
      <c r="J464" s="2">
        <v>31.048999999999999</v>
      </c>
      <c r="K464" s="2">
        <v>-84.92</v>
      </c>
    </row>
    <row r="465" spans="1:11" ht="14.25" customHeight="1" x14ac:dyDescent="0.3">
      <c r="A465" s="2">
        <v>464</v>
      </c>
      <c r="B465" s="2" t="s">
        <v>2333</v>
      </c>
      <c r="C465" s="2" t="s">
        <v>2334</v>
      </c>
      <c r="D465" s="2" t="s">
        <v>2335</v>
      </c>
      <c r="E465" s="3">
        <v>31229</v>
      </c>
      <c r="F465" s="2" t="s">
        <v>25</v>
      </c>
      <c r="G465" s="2" t="s">
        <v>2336</v>
      </c>
      <c r="H465" s="2" t="s">
        <v>27</v>
      </c>
      <c r="I465" s="2" t="s">
        <v>2337</v>
      </c>
      <c r="J465" s="2">
        <v>41.378999999999998</v>
      </c>
      <c r="K465" s="2">
        <v>-81.89</v>
      </c>
    </row>
    <row r="466" spans="1:11" ht="14.25" customHeight="1" x14ac:dyDescent="0.3">
      <c r="A466" s="2">
        <v>465</v>
      </c>
      <c r="B466" s="2" t="s">
        <v>2338</v>
      </c>
      <c r="C466" s="2" t="s">
        <v>2339</v>
      </c>
      <c r="D466" s="2" t="s">
        <v>2340</v>
      </c>
      <c r="E466" s="3">
        <v>35967</v>
      </c>
      <c r="F466" s="2" t="s">
        <v>25</v>
      </c>
      <c r="G466" s="2" t="s">
        <v>2341</v>
      </c>
      <c r="H466" s="2" t="s">
        <v>51</v>
      </c>
      <c r="I466" s="2" t="s">
        <v>2342</v>
      </c>
      <c r="J466" s="2">
        <v>51.709000000000003</v>
      </c>
      <c r="K466" s="2">
        <v>9.9000000000000005E-2</v>
      </c>
    </row>
    <row r="467" spans="1:11" ht="14.25" customHeight="1" x14ac:dyDescent="0.3">
      <c r="A467" s="2">
        <v>466</v>
      </c>
      <c r="B467" s="2" t="s">
        <v>2343</v>
      </c>
      <c r="C467" s="2" t="s">
        <v>1319</v>
      </c>
      <c r="D467" s="2" t="s">
        <v>2344</v>
      </c>
      <c r="E467" s="3">
        <v>34340</v>
      </c>
      <c r="F467" s="2" t="s">
        <v>38</v>
      </c>
      <c r="G467" s="2" t="s">
        <v>2345</v>
      </c>
      <c r="H467" s="2" t="s">
        <v>27</v>
      </c>
      <c r="I467" s="2" t="s">
        <v>2346</v>
      </c>
      <c r="J467" s="2">
        <v>36.097999999999999</v>
      </c>
      <c r="K467" s="2">
        <v>-97.022000000000006</v>
      </c>
    </row>
    <row r="468" spans="1:11" ht="14.25" customHeight="1" x14ac:dyDescent="0.3">
      <c r="A468" s="2">
        <v>467</v>
      </c>
      <c r="B468" s="2" t="s">
        <v>2347</v>
      </c>
      <c r="C468" s="2" t="s">
        <v>2348</v>
      </c>
      <c r="D468" s="2" t="s">
        <v>2349</v>
      </c>
      <c r="E468" s="3">
        <v>37444</v>
      </c>
      <c r="F468" s="2" t="s">
        <v>25</v>
      </c>
      <c r="G468" s="2" t="s">
        <v>2350</v>
      </c>
      <c r="H468" s="2" t="s">
        <v>27</v>
      </c>
      <c r="I468" s="2" t="s">
        <v>2351</v>
      </c>
      <c r="J468" s="2">
        <v>36.017000000000003</v>
      </c>
      <c r="K468" s="2">
        <v>-96.340999999999994</v>
      </c>
    </row>
    <row r="469" spans="1:11" ht="14.25" customHeight="1" x14ac:dyDescent="0.3">
      <c r="A469" s="2">
        <v>468</v>
      </c>
      <c r="B469" s="2" t="s">
        <v>2352</v>
      </c>
      <c r="C469" s="2" t="s">
        <v>2353</v>
      </c>
      <c r="D469" s="2" t="s">
        <v>2354</v>
      </c>
      <c r="E469" s="3">
        <v>35560</v>
      </c>
      <c r="F469" s="2" t="s">
        <v>25</v>
      </c>
      <c r="G469" s="2" t="s">
        <v>2355</v>
      </c>
      <c r="H469" s="2" t="s">
        <v>27</v>
      </c>
      <c r="I469" s="2" t="s">
        <v>2356</v>
      </c>
      <c r="J469" s="2">
        <v>42.26</v>
      </c>
      <c r="K469" s="2">
        <v>-92.531999999999996</v>
      </c>
    </row>
    <row r="470" spans="1:11" ht="14.25" customHeight="1" x14ac:dyDescent="0.3">
      <c r="A470" s="2">
        <v>469</v>
      </c>
      <c r="B470" s="2" t="s">
        <v>1253</v>
      </c>
      <c r="C470" s="2" t="s">
        <v>2357</v>
      </c>
      <c r="D470" s="2" t="s">
        <v>2358</v>
      </c>
      <c r="E470" s="3">
        <v>36012</v>
      </c>
      <c r="F470" s="2" t="s">
        <v>38</v>
      </c>
      <c r="G470" s="2" t="s">
        <v>2359</v>
      </c>
      <c r="H470" s="2" t="s">
        <v>1929</v>
      </c>
      <c r="I470" s="2" t="s">
        <v>2360</v>
      </c>
      <c r="J470" s="2">
        <v>-33.914000000000001</v>
      </c>
      <c r="K470" s="2">
        <v>150.922</v>
      </c>
    </row>
    <row r="471" spans="1:11" ht="14.25" customHeight="1" x14ac:dyDescent="0.3">
      <c r="A471" s="2">
        <v>470</v>
      </c>
      <c r="B471" s="2" t="s">
        <v>2361</v>
      </c>
      <c r="C471" s="2" t="s">
        <v>2362</v>
      </c>
      <c r="D471" s="2" t="s">
        <v>2363</v>
      </c>
      <c r="E471" s="3">
        <v>31916</v>
      </c>
      <c r="F471" s="2" t="s">
        <v>38</v>
      </c>
      <c r="G471" s="2" t="s">
        <v>2364</v>
      </c>
      <c r="H471" s="2" t="s">
        <v>27</v>
      </c>
      <c r="I471" s="2" t="s">
        <v>2365</v>
      </c>
      <c r="J471" s="2">
        <v>36.040999999999997</v>
      </c>
      <c r="K471" s="2">
        <v>-91.631</v>
      </c>
    </row>
    <row r="472" spans="1:11" ht="14.25" customHeight="1" x14ac:dyDescent="0.3">
      <c r="A472" s="2">
        <v>471</v>
      </c>
      <c r="B472" s="2" t="s">
        <v>2366</v>
      </c>
      <c r="C472" s="2" t="s">
        <v>2367</v>
      </c>
      <c r="D472" s="2" t="s">
        <v>2368</v>
      </c>
      <c r="E472" s="3">
        <v>32279</v>
      </c>
      <c r="F472" s="2" t="s">
        <v>25</v>
      </c>
      <c r="G472" s="2" t="s">
        <v>2369</v>
      </c>
      <c r="H472" s="2" t="s">
        <v>51</v>
      </c>
      <c r="I472" s="2" t="s">
        <v>2370</v>
      </c>
      <c r="J472" s="2">
        <v>51.616999999999997</v>
      </c>
      <c r="K472" s="2">
        <v>0.41899999999999998</v>
      </c>
    </row>
    <row r="473" spans="1:11" ht="14.25" customHeight="1" x14ac:dyDescent="0.3">
      <c r="A473" s="2">
        <v>472</v>
      </c>
      <c r="B473" s="2" t="s">
        <v>2371</v>
      </c>
      <c r="C473" s="2" t="s">
        <v>2372</v>
      </c>
      <c r="D473" s="2" t="s">
        <v>2373</v>
      </c>
      <c r="E473" s="3">
        <v>34754</v>
      </c>
      <c r="F473" s="2" t="s">
        <v>25</v>
      </c>
      <c r="G473" s="2" t="s">
        <v>2374</v>
      </c>
      <c r="H473" s="2" t="s">
        <v>51</v>
      </c>
      <c r="I473" s="2" t="s">
        <v>2375</v>
      </c>
      <c r="J473" s="2">
        <v>51.762</v>
      </c>
      <c r="K473" s="2">
        <v>-0.311</v>
      </c>
    </row>
    <row r="474" spans="1:11" ht="14.25" customHeight="1" x14ac:dyDescent="0.3">
      <c r="A474" s="2">
        <v>473</v>
      </c>
      <c r="B474" s="2" t="s">
        <v>2376</v>
      </c>
      <c r="C474" s="2" t="s">
        <v>2377</v>
      </c>
      <c r="D474" s="2" t="s">
        <v>2378</v>
      </c>
      <c r="E474" s="3">
        <v>19666</v>
      </c>
      <c r="F474" s="2" t="s">
        <v>25</v>
      </c>
      <c r="G474" s="2" t="s">
        <v>2379</v>
      </c>
      <c r="H474" s="2" t="s">
        <v>27</v>
      </c>
      <c r="I474" s="2" t="s">
        <v>2380</v>
      </c>
      <c r="J474" s="2">
        <v>39.656999999999996</v>
      </c>
      <c r="K474" s="2">
        <v>-86.539000000000001</v>
      </c>
    </row>
    <row r="475" spans="1:11" ht="14.25" customHeight="1" x14ac:dyDescent="0.3">
      <c r="A475" s="2">
        <v>474</v>
      </c>
      <c r="B475" s="2" t="s">
        <v>2381</v>
      </c>
      <c r="C475" s="2" t="s">
        <v>2382</v>
      </c>
      <c r="D475" s="2" t="s">
        <v>2383</v>
      </c>
      <c r="E475" s="3">
        <v>38240</v>
      </c>
      <c r="G475" s="2" t="s">
        <v>2384</v>
      </c>
      <c r="H475" s="2" t="s">
        <v>27</v>
      </c>
      <c r="I475" s="2" t="s">
        <v>2385</v>
      </c>
      <c r="J475" s="2">
        <v>34.841999999999999</v>
      </c>
      <c r="K475" s="2">
        <v>-83.596000000000004</v>
      </c>
    </row>
    <row r="476" spans="1:11" ht="14.25" customHeight="1" x14ac:dyDescent="0.3">
      <c r="A476" s="2">
        <v>475</v>
      </c>
      <c r="B476" s="2" t="s">
        <v>2386</v>
      </c>
      <c r="C476" s="2" t="s">
        <v>2387</v>
      </c>
      <c r="D476" s="2" t="s">
        <v>2388</v>
      </c>
      <c r="E476" s="3">
        <v>33764</v>
      </c>
      <c r="F476" s="2" t="s">
        <v>38</v>
      </c>
      <c r="G476" s="2" t="s">
        <v>2389</v>
      </c>
      <c r="H476" s="2" t="s">
        <v>27</v>
      </c>
      <c r="I476" s="2" t="s">
        <v>2390</v>
      </c>
      <c r="J476" s="2">
        <v>32.569000000000003</v>
      </c>
      <c r="K476" s="2">
        <v>-96.611000000000004</v>
      </c>
    </row>
    <row r="477" spans="1:11" ht="14.25" customHeight="1" x14ac:dyDescent="0.3">
      <c r="A477" s="2">
        <v>476</v>
      </c>
      <c r="B477" s="2" t="s">
        <v>2391</v>
      </c>
      <c r="C477" s="2" t="s">
        <v>2392</v>
      </c>
      <c r="D477" s="2" t="s">
        <v>2393</v>
      </c>
      <c r="E477" s="3">
        <v>38257</v>
      </c>
      <c r="F477" s="2" t="s">
        <v>25</v>
      </c>
      <c r="G477" s="2" t="s">
        <v>2394</v>
      </c>
      <c r="H477" s="2" t="s">
        <v>27</v>
      </c>
      <c r="I477" s="2" t="s">
        <v>2395</v>
      </c>
      <c r="J477" s="2">
        <v>36.725999999999999</v>
      </c>
      <c r="K477" s="2">
        <v>-98.301000000000002</v>
      </c>
    </row>
    <row r="478" spans="1:11" ht="14.25" customHeight="1" x14ac:dyDescent="0.3">
      <c r="A478" s="2">
        <v>477</v>
      </c>
      <c r="B478" s="2" t="s">
        <v>2396</v>
      </c>
      <c r="C478" s="2" t="s">
        <v>2397</v>
      </c>
      <c r="D478" s="2" t="s">
        <v>2398</v>
      </c>
      <c r="E478" s="3">
        <v>33561</v>
      </c>
      <c r="F478" s="2" t="s">
        <v>38</v>
      </c>
      <c r="G478" s="2" t="s">
        <v>2399</v>
      </c>
      <c r="H478" s="2" t="s">
        <v>27</v>
      </c>
      <c r="I478" s="2" t="s">
        <v>2400</v>
      </c>
      <c r="J478" s="2">
        <v>35.972000000000001</v>
      </c>
      <c r="K478" s="2">
        <v>-81.444000000000003</v>
      </c>
    </row>
    <row r="479" spans="1:11" ht="14.25" customHeight="1" x14ac:dyDescent="0.3">
      <c r="A479" s="2">
        <v>478</v>
      </c>
      <c r="B479" s="2" t="s">
        <v>2401</v>
      </c>
      <c r="C479" s="2" t="s">
        <v>2402</v>
      </c>
      <c r="D479" s="2" t="s">
        <v>2403</v>
      </c>
      <c r="E479" s="3">
        <v>33545</v>
      </c>
      <c r="F479" s="2" t="s">
        <v>25</v>
      </c>
      <c r="G479" s="2" t="s">
        <v>2404</v>
      </c>
      <c r="H479" s="2" t="s">
        <v>27</v>
      </c>
      <c r="I479" s="2" t="s">
        <v>2405</v>
      </c>
      <c r="J479" s="2">
        <v>35.259</v>
      </c>
      <c r="K479" s="2">
        <v>-92.552000000000007</v>
      </c>
    </row>
    <row r="480" spans="1:11" ht="14.25" customHeight="1" x14ac:dyDescent="0.3">
      <c r="A480" s="2">
        <v>479</v>
      </c>
      <c r="B480" s="2" t="s">
        <v>2406</v>
      </c>
      <c r="C480" s="2" t="s">
        <v>2407</v>
      </c>
      <c r="D480" s="2" t="s">
        <v>2408</v>
      </c>
      <c r="E480" s="3">
        <v>36856</v>
      </c>
      <c r="F480" s="2" t="s">
        <v>38</v>
      </c>
      <c r="G480" s="2" t="s">
        <v>2409</v>
      </c>
      <c r="H480" s="2" t="s">
        <v>27</v>
      </c>
      <c r="I480" s="2" t="s">
        <v>2410</v>
      </c>
      <c r="J480" s="2">
        <v>38.783999999999999</v>
      </c>
      <c r="K480" s="2">
        <v>-84.099000000000004</v>
      </c>
    </row>
    <row r="481" spans="1:11" ht="14.25" customHeight="1" x14ac:dyDescent="0.3">
      <c r="A481" s="2">
        <v>480</v>
      </c>
      <c r="B481" s="2" t="s">
        <v>2411</v>
      </c>
      <c r="C481" s="2" t="s">
        <v>2412</v>
      </c>
      <c r="D481" s="2" t="s">
        <v>2413</v>
      </c>
      <c r="E481" s="3">
        <v>35783</v>
      </c>
      <c r="F481" s="2" t="s">
        <v>38</v>
      </c>
      <c r="G481" s="2" t="s">
        <v>2414</v>
      </c>
      <c r="H481" s="2" t="s">
        <v>51</v>
      </c>
      <c r="I481" s="2" t="s">
        <v>2415</v>
      </c>
      <c r="J481" s="2">
        <v>51.377000000000002</v>
      </c>
      <c r="K481" s="2">
        <v>-0.183</v>
      </c>
    </row>
    <row r="482" spans="1:11" ht="14.25" customHeight="1" x14ac:dyDescent="0.3">
      <c r="A482" s="2">
        <v>481</v>
      </c>
      <c r="B482" s="2" t="s">
        <v>2416</v>
      </c>
      <c r="C482" s="2" t="s">
        <v>2417</v>
      </c>
      <c r="D482" s="2" t="s">
        <v>2418</v>
      </c>
      <c r="E482" s="3">
        <v>32460</v>
      </c>
      <c r="F482" s="2" t="s">
        <v>25</v>
      </c>
      <c r="G482" s="2" t="s">
        <v>2419</v>
      </c>
      <c r="H482" s="2" t="s">
        <v>27</v>
      </c>
      <c r="I482" s="2" t="s">
        <v>2420</v>
      </c>
      <c r="J482" s="2">
        <v>33.886000000000003</v>
      </c>
      <c r="K482" s="2">
        <v>-97.203999999999994</v>
      </c>
    </row>
    <row r="483" spans="1:11" ht="14.25" customHeight="1" x14ac:dyDescent="0.3">
      <c r="A483" s="2">
        <v>482</v>
      </c>
      <c r="B483" s="2" t="s">
        <v>2421</v>
      </c>
      <c r="C483" s="2" t="s">
        <v>2422</v>
      </c>
      <c r="D483" s="2" t="s">
        <v>2423</v>
      </c>
      <c r="E483" s="3">
        <v>32789</v>
      </c>
      <c r="F483" s="2" t="s">
        <v>38</v>
      </c>
      <c r="G483" s="2" t="s">
        <v>2424</v>
      </c>
      <c r="H483" s="2" t="s">
        <v>45</v>
      </c>
      <c r="I483" s="2" t="s">
        <v>2425</v>
      </c>
      <c r="J483" s="2">
        <v>45.436</v>
      </c>
      <c r="K483" s="2">
        <v>-71.052000000000007</v>
      </c>
    </row>
    <row r="484" spans="1:11" ht="14.25" customHeight="1" x14ac:dyDescent="0.3">
      <c r="A484" s="2">
        <v>483</v>
      </c>
      <c r="B484" s="2" t="s">
        <v>2426</v>
      </c>
      <c r="C484" s="2" t="s">
        <v>2427</v>
      </c>
      <c r="D484" s="2" t="s">
        <v>2428</v>
      </c>
      <c r="E484" s="3">
        <v>33848</v>
      </c>
      <c r="F484" s="2" t="s">
        <v>38</v>
      </c>
      <c r="G484" s="2" t="s">
        <v>2429</v>
      </c>
      <c r="H484" s="2" t="s">
        <v>45</v>
      </c>
      <c r="I484" s="2" t="s">
        <v>2430</v>
      </c>
      <c r="J484" s="2">
        <v>46.5</v>
      </c>
      <c r="K484" s="2">
        <v>-72.850999999999999</v>
      </c>
    </row>
    <row r="485" spans="1:11" ht="14.25" customHeight="1" x14ac:dyDescent="0.3">
      <c r="A485" s="2">
        <v>484</v>
      </c>
      <c r="B485" s="2" t="s">
        <v>2431</v>
      </c>
      <c r="C485" s="2" t="s">
        <v>2432</v>
      </c>
      <c r="D485" s="2" t="s">
        <v>2433</v>
      </c>
      <c r="E485" s="3">
        <v>35078</v>
      </c>
      <c r="F485" s="2" t="s">
        <v>38</v>
      </c>
      <c r="G485" s="2" t="s">
        <v>2434</v>
      </c>
      <c r="H485" s="2" t="s">
        <v>27</v>
      </c>
      <c r="I485" s="2" t="s">
        <v>2435</v>
      </c>
      <c r="J485" s="2">
        <v>33.593000000000004</v>
      </c>
      <c r="K485" s="2">
        <v>-86.804000000000002</v>
      </c>
    </row>
    <row r="486" spans="1:11" ht="14.25" customHeight="1" x14ac:dyDescent="0.3">
      <c r="A486" s="2">
        <v>485</v>
      </c>
      <c r="B486" s="2" t="s">
        <v>2436</v>
      </c>
      <c r="C486" s="2" t="s">
        <v>2437</v>
      </c>
      <c r="D486" s="2" t="s">
        <v>2438</v>
      </c>
      <c r="E486" s="3">
        <v>37628</v>
      </c>
      <c r="G486" s="2" t="s">
        <v>2439</v>
      </c>
      <c r="H486" s="2" t="s">
        <v>27</v>
      </c>
      <c r="I486" s="2" t="s">
        <v>2440</v>
      </c>
      <c r="J486" s="2">
        <v>33.429000000000002</v>
      </c>
      <c r="K486" s="2">
        <v>-89.04</v>
      </c>
    </row>
    <row r="487" spans="1:11" ht="14.25" customHeight="1" x14ac:dyDescent="0.3">
      <c r="A487" s="2">
        <v>486</v>
      </c>
      <c r="B487" s="2" t="s">
        <v>2196</v>
      </c>
      <c r="C487" s="2" t="s">
        <v>2441</v>
      </c>
      <c r="D487" s="2" t="s">
        <v>2442</v>
      </c>
      <c r="E487" s="3">
        <v>33568</v>
      </c>
      <c r="F487" s="2" t="s">
        <v>38</v>
      </c>
      <c r="G487" s="2" t="s">
        <v>2443</v>
      </c>
      <c r="H487" s="2" t="s">
        <v>51</v>
      </c>
      <c r="I487" s="2" t="s">
        <v>2444</v>
      </c>
      <c r="J487" s="2">
        <v>51.738999999999997</v>
      </c>
      <c r="K487" s="2">
        <v>-6.2E-2</v>
      </c>
    </row>
    <row r="488" spans="1:11" ht="14.25" customHeight="1" x14ac:dyDescent="0.3">
      <c r="A488" s="2">
        <v>487</v>
      </c>
      <c r="B488" s="2" t="s">
        <v>2445</v>
      </c>
      <c r="C488" s="2" t="s">
        <v>2446</v>
      </c>
      <c r="D488" s="2" t="s">
        <v>2447</v>
      </c>
      <c r="E488" s="3">
        <v>33392</v>
      </c>
      <c r="F488" s="2" t="s">
        <v>38</v>
      </c>
      <c r="G488" s="2" t="s">
        <v>2448</v>
      </c>
      <c r="H488" s="2" t="s">
        <v>45</v>
      </c>
      <c r="I488" s="2" t="s">
        <v>2449</v>
      </c>
      <c r="J488" s="2">
        <v>46.209000000000003</v>
      </c>
      <c r="K488" s="2">
        <v>-74.619</v>
      </c>
    </row>
    <row r="489" spans="1:11" ht="14.25" customHeight="1" x14ac:dyDescent="0.3">
      <c r="A489" s="2">
        <v>488</v>
      </c>
      <c r="B489" s="2" t="s">
        <v>2450</v>
      </c>
      <c r="C489" s="2" t="s">
        <v>2451</v>
      </c>
      <c r="D489" s="2" t="s">
        <v>2452</v>
      </c>
      <c r="E489" s="3">
        <v>31541</v>
      </c>
      <c r="F489" s="2" t="s">
        <v>38</v>
      </c>
      <c r="G489" s="2" t="s">
        <v>2453</v>
      </c>
      <c r="H489" s="2" t="s">
        <v>45</v>
      </c>
      <c r="I489" s="2" t="s">
        <v>2454</v>
      </c>
      <c r="J489" s="2">
        <v>47.055</v>
      </c>
      <c r="K489" s="2">
        <v>-73.123999999999995</v>
      </c>
    </row>
    <row r="490" spans="1:11" ht="14.25" customHeight="1" x14ac:dyDescent="0.3">
      <c r="A490" s="2">
        <v>489</v>
      </c>
      <c r="B490" s="2" t="s">
        <v>2455</v>
      </c>
      <c r="C490" s="2" t="s">
        <v>2456</v>
      </c>
      <c r="D490" s="2" t="s">
        <v>2457</v>
      </c>
      <c r="E490" s="3">
        <v>35604</v>
      </c>
      <c r="F490" s="2" t="s">
        <v>25</v>
      </c>
      <c r="G490" s="2" t="s">
        <v>2458</v>
      </c>
      <c r="H490" s="2" t="s">
        <v>51</v>
      </c>
      <c r="I490" s="2" t="s">
        <v>2459</v>
      </c>
      <c r="J490" s="2">
        <v>51.776000000000003</v>
      </c>
      <c r="K490" s="2">
        <v>-0.307</v>
      </c>
    </row>
    <row r="491" spans="1:11" ht="14.25" customHeight="1" x14ac:dyDescent="0.3">
      <c r="A491" s="2">
        <v>490</v>
      </c>
      <c r="B491" s="2" t="s">
        <v>2460</v>
      </c>
      <c r="C491" s="2" t="s">
        <v>2461</v>
      </c>
      <c r="D491" s="2" t="s">
        <v>2462</v>
      </c>
      <c r="E491" s="3">
        <v>33622</v>
      </c>
      <c r="G491" s="2" t="s">
        <v>2463</v>
      </c>
      <c r="H491" s="2" t="s">
        <v>27</v>
      </c>
      <c r="I491" s="2" t="s">
        <v>2464</v>
      </c>
      <c r="J491" s="2">
        <v>38.24</v>
      </c>
      <c r="K491" s="2">
        <v>-84.105999999999995</v>
      </c>
    </row>
    <row r="492" spans="1:11" ht="14.25" customHeight="1" x14ac:dyDescent="0.3">
      <c r="A492" s="2">
        <v>491</v>
      </c>
      <c r="B492" s="2" t="s">
        <v>2465</v>
      </c>
      <c r="C492" s="2" t="s">
        <v>2466</v>
      </c>
      <c r="D492" s="2" t="s">
        <v>2467</v>
      </c>
      <c r="E492" s="3">
        <v>34071</v>
      </c>
      <c r="F492" s="2" t="s">
        <v>92</v>
      </c>
      <c r="G492" s="2" t="s">
        <v>2468</v>
      </c>
      <c r="H492" s="2" t="s">
        <v>51</v>
      </c>
      <c r="I492" s="2" t="s">
        <v>2469</v>
      </c>
      <c r="J492" s="2">
        <v>51.561999999999998</v>
      </c>
      <c r="K492" s="2">
        <v>-0.53300000000000003</v>
      </c>
    </row>
    <row r="493" spans="1:11" ht="14.25" customHeight="1" x14ac:dyDescent="0.3">
      <c r="A493" s="2">
        <v>492</v>
      </c>
      <c r="B493" s="2" t="s">
        <v>2470</v>
      </c>
      <c r="C493" s="2" t="s">
        <v>2471</v>
      </c>
      <c r="D493" s="2" t="s">
        <v>2472</v>
      </c>
      <c r="E493" s="3">
        <v>36502</v>
      </c>
      <c r="F493" s="2" t="s">
        <v>25</v>
      </c>
      <c r="G493" s="2" t="s">
        <v>2473</v>
      </c>
      <c r="H493" s="2" t="s">
        <v>45</v>
      </c>
      <c r="I493" s="2" t="s">
        <v>2474</v>
      </c>
      <c r="J493" s="2">
        <v>52.058</v>
      </c>
      <c r="K493" s="2">
        <v>-119.65300000000001</v>
      </c>
    </row>
    <row r="494" spans="1:11" ht="14.25" customHeight="1" x14ac:dyDescent="0.3">
      <c r="A494" s="2">
        <v>493</v>
      </c>
      <c r="B494" s="2" t="s">
        <v>2475</v>
      </c>
      <c r="C494" s="2" t="s">
        <v>2476</v>
      </c>
      <c r="D494" s="2" t="s">
        <v>2477</v>
      </c>
      <c r="E494" s="3">
        <v>34477</v>
      </c>
      <c r="G494" s="2" t="s">
        <v>2478</v>
      </c>
      <c r="H494" s="2" t="s">
        <v>45</v>
      </c>
      <c r="I494" s="2" t="s">
        <v>2479</v>
      </c>
      <c r="J494" s="2">
        <v>46.633000000000003</v>
      </c>
      <c r="K494" s="2">
        <v>-72.570999999999998</v>
      </c>
    </row>
    <row r="495" spans="1:11" ht="14.25" customHeight="1" x14ac:dyDescent="0.3">
      <c r="A495" s="2">
        <v>494</v>
      </c>
      <c r="B495" s="2" t="s">
        <v>2480</v>
      </c>
      <c r="C495" s="2" t="s">
        <v>2481</v>
      </c>
      <c r="D495" s="2" t="s">
        <v>2482</v>
      </c>
      <c r="E495" s="3">
        <v>37810</v>
      </c>
      <c r="F495" s="2" t="s">
        <v>25</v>
      </c>
      <c r="G495" s="2" t="s">
        <v>2483</v>
      </c>
      <c r="H495" s="2" t="s">
        <v>45</v>
      </c>
      <c r="I495" s="2" t="s">
        <v>2484</v>
      </c>
      <c r="J495" s="2">
        <v>47.115000000000002</v>
      </c>
      <c r="K495" s="2">
        <v>-74.415999999999997</v>
      </c>
    </row>
    <row r="496" spans="1:11" ht="14.25" customHeight="1" x14ac:dyDescent="0.3">
      <c r="A496" s="2">
        <v>495</v>
      </c>
      <c r="B496" s="2" t="s">
        <v>2485</v>
      </c>
      <c r="C496" s="2" t="s">
        <v>2486</v>
      </c>
      <c r="D496" s="2" t="s">
        <v>2487</v>
      </c>
      <c r="E496" s="3">
        <v>35706</v>
      </c>
      <c r="F496" s="2" t="s">
        <v>25</v>
      </c>
      <c r="G496" s="2" t="s">
        <v>2488</v>
      </c>
      <c r="H496" s="2" t="s">
        <v>45</v>
      </c>
      <c r="I496" s="2" t="s">
        <v>2489</v>
      </c>
      <c r="J496" s="2">
        <v>46.414999999999999</v>
      </c>
      <c r="K496" s="2">
        <v>-71.247</v>
      </c>
    </row>
    <row r="497" spans="1:11" ht="14.25" customHeight="1" x14ac:dyDescent="0.3">
      <c r="A497" s="2">
        <v>496</v>
      </c>
      <c r="B497" s="2" t="s">
        <v>2490</v>
      </c>
      <c r="C497" s="2" t="s">
        <v>2491</v>
      </c>
      <c r="D497" s="2" t="s">
        <v>2492</v>
      </c>
      <c r="E497" s="3">
        <v>35143</v>
      </c>
      <c r="F497" s="2" t="s">
        <v>38</v>
      </c>
      <c r="G497" s="2" t="s">
        <v>2493</v>
      </c>
      <c r="H497" s="2" t="s">
        <v>27</v>
      </c>
      <c r="I497" s="2" t="s">
        <v>2494</v>
      </c>
      <c r="J497" s="2">
        <v>41.216999999999999</v>
      </c>
      <c r="K497" s="2">
        <v>-96.754999999999995</v>
      </c>
    </row>
    <row r="498" spans="1:11" ht="14.25" customHeight="1" x14ac:dyDescent="0.3">
      <c r="A498" s="2">
        <v>497</v>
      </c>
      <c r="B498" s="2" t="s">
        <v>2495</v>
      </c>
      <c r="C498" s="2" t="s">
        <v>2496</v>
      </c>
      <c r="D498" s="2" t="s">
        <v>2497</v>
      </c>
      <c r="E498" s="3">
        <v>31877</v>
      </c>
      <c r="F498" s="2" t="s">
        <v>38</v>
      </c>
      <c r="G498" s="2" t="s">
        <v>2498</v>
      </c>
      <c r="H498" s="2" t="s">
        <v>51</v>
      </c>
      <c r="I498" s="2" t="s">
        <v>2499</v>
      </c>
      <c r="J498" s="2">
        <v>51.581000000000003</v>
      </c>
      <c r="K498" s="2">
        <v>0.45100000000000001</v>
      </c>
    </row>
    <row r="499" spans="1:11" ht="14.25" customHeight="1" x14ac:dyDescent="0.3">
      <c r="A499" s="2">
        <v>498</v>
      </c>
      <c r="B499" s="2" t="s">
        <v>2500</v>
      </c>
      <c r="C499" s="2" t="s">
        <v>2501</v>
      </c>
      <c r="D499" s="2" t="s">
        <v>2502</v>
      </c>
      <c r="E499" s="3">
        <v>35474</v>
      </c>
      <c r="F499" s="2" t="s">
        <v>25</v>
      </c>
      <c r="G499" s="2" t="s">
        <v>2503</v>
      </c>
      <c r="H499" s="2" t="s">
        <v>51</v>
      </c>
      <c r="I499" s="2" t="s">
        <v>2504</v>
      </c>
      <c r="J499" s="2">
        <v>51.692</v>
      </c>
      <c r="K499" s="2">
        <v>-0.27100000000000002</v>
      </c>
    </row>
    <row r="500" spans="1:11" ht="14.25" customHeight="1" x14ac:dyDescent="0.3">
      <c r="A500" s="2">
        <v>499</v>
      </c>
      <c r="B500" s="2" t="s">
        <v>2505</v>
      </c>
      <c r="C500" s="2" t="s">
        <v>2506</v>
      </c>
      <c r="D500" s="2" t="s">
        <v>2507</v>
      </c>
      <c r="E500" s="3">
        <v>35803</v>
      </c>
      <c r="F500" s="2" t="s">
        <v>38</v>
      </c>
      <c r="G500" s="2" t="s">
        <v>2508</v>
      </c>
      <c r="H500" s="2" t="s">
        <v>45</v>
      </c>
      <c r="I500" s="2" t="s">
        <v>2509</v>
      </c>
      <c r="J500" s="2">
        <v>46.884</v>
      </c>
      <c r="K500" s="2">
        <v>-72.108999999999995</v>
      </c>
    </row>
    <row r="501" spans="1:11" ht="14.25" customHeight="1" x14ac:dyDescent="0.3">
      <c r="A501" s="2">
        <v>500</v>
      </c>
      <c r="B501" s="2" t="s">
        <v>2510</v>
      </c>
      <c r="C501" s="2" t="s">
        <v>2511</v>
      </c>
      <c r="D501" s="2" t="s">
        <v>2512</v>
      </c>
      <c r="E501" s="3">
        <v>33390</v>
      </c>
      <c r="F501" s="2" t="s">
        <v>25</v>
      </c>
      <c r="G501" s="2" t="s">
        <v>2513</v>
      </c>
      <c r="H501" s="2" t="s">
        <v>45</v>
      </c>
      <c r="I501" s="2" t="s">
        <v>2514</v>
      </c>
      <c r="J501" s="2">
        <v>46.268000000000001</v>
      </c>
      <c r="K501" s="2">
        <v>-72.156000000000006</v>
      </c>
    </row>
    <row r="502" spans="1:11" ht="14.25" customHeight="1" x14ac:dyDescent="0.3">
      <c r="A502" s="2">
        <v>501</v>
      </c>
      <c r="B502" s="2" t="s">
        <v>2515</v>
      </c>
      <c r="C502" s="2" t="s">
        <v>2516</v>
      </c>
      <c r="D502" s="2" t="s">
        <v>2517</v>
      </c>
      <c r="E502" s="3">
        <v>36468</v>
      </c>
      <c r="F502" s="2" t="s">
        <v>38</v>
      </c>
      <c r="G502" s="2" t="s">
        <v>2518</v>
      </c>
      <c r="H502" s="2" t="s">
        <v>45</v>
      </c>
      <c r="I502" s="2" t="s">
        <v>2519</v>
      </c>
      <c r="J502" s="2">
        <v>45.420999999999999</v>
      </c>
      <c r="K502" s="2">
        <v>-70.908000000000001</v>
      </c>
    </row>
    <row r="503" spans="1:11" ht="14.25" customHeight="1" x14ac:dyDescent="0.3">
      <c r="A503" s="2">
        <v>502</v>
      </c>
      <c r="B503" s="2" t="s">
        <v>2520</v>
      </c>
      <c r="C503" s="2" t="s">
        <v>2521</v>
      </c>
      <c r="D503" s="2" t="s">
        <v>2522</v>
      </c>
      <c r="E503" s="3">
        <v>31674</v>
      </c>
      <c r="F503" s="2" t="s">
        <v>38</v>
      </c>
      <c r="G503" s="2" t="s">
        <v>2523</v>
      </c>
      <c r="H503" s="2" t="s">
        <v>45</v>
      </c>
      <c r="I503" s="2" t="s">
        <v>2524</v>
      </c>
      <c r="J503" s="2">
        <v>45.325000000000003</v>
      </c>
      <c r="K503" s="2">
        <v>-74.274000000000001</v>
      </c>
    </row>
    <row r="504" spans="1:11" ht="14.25" customHeight="1" x14ac:dyDescent="0.3">
      <c r="A504" s="2">
        <v>503</v>
      </c>
      <c r="B504" s="2" t="s">
        <v>370</v>
      </c>
      <c r="C504" s="2" t="s">
        <v>2525</v>
      </c>
      <c r="D504" s="2" t="s">
        <v>2526</v>
      </c>
      <c r="E504" s="3">
        <v>35949</v>
      </c>
      <c r="F504" s="2" t="s">
        <v>25</v>
      </c>
      <c r="G504" s="2" t="s">
        <v>2527</v>
      </c>
      <c r="H504" s="2" t="s">
        <v>45</v>
      </c>
      <c r="I504" s="2" t="s">
        <v>2528</v>
      </c>
      <c r="J504" s="2">
        <v>46.482999999999997</v>
      </c>
      <c r="K504" s="2">
        <v>-76.025000000000006</v>
      </c>
    </row>
    <row r="505" spans="1:11" ht="14.25" customHeight="1" x14ac:dyDescent="0.3">
      <c r="A505" s="2">
        <v>504</v>
      </c>
      <c r="B505" s="2" t="s">
        <v>2529</v>
      </c>
      <c r="C505" s="2" t="s">
        <v>2530</v>
      </c>
      <c r="D505" s="2" t="s">
        <v>2531</v>
      </c>
      <c r="E505" s="3">
        <v>33924</v>
      </c>
      <c r="F505" s="2" t="s">
        <v>38</v>
      </c>
      <c r="G505" s="2" t="s">
        <v>2532</v>
      </c>
      <c r="H505" s="2" t="s">
        <v>51</v>
      </c>
      <c r="I505" s="2" t="s">
        <v>2533</v>
      </c>
      <c r="J505" s="2">
        <v>51.656999999999996</v>
      </c>
      <c r="K505" s="2">
        <v>-0.318</v>
      </c>
    </row>
    <row r="506" spans="1:11" ht="14.25" customHeight="1" x14ac:dyDescent="0.3">
      <c r="A506" s="2">
        <v>505</v>
      </c>
      <c r="B506" s="2" t="s">
        <v>2534</v>
      </c>
      <c r="C506" s="2" t="s">
        <v>2535</v>
      </c>
      <c r="D506" s="2" t="s">
        <v>2536</v>
      </c>
      <c r="E506" s="3">
        <v>36583</v>
      </c>
      <c r="F506" s="2" t="s">
        <v>25</v>
      </c>
      <c r="G506" s="2" t="s">
        <v>2537</v>
      </c>
      <c r="H506" s="2" t="s">
        <v>27</v>
      </c>
      <c r="I506" s="2" t="s">
        <v>2538</v>
      </c>
      <c r="J506" s="2">
        <v>36.543999999999997</v>
      </c>
      <c r="K506" s="2">
        <v>-93.748000000000005</v>
      </c>
    </row>
    <row r="507" spans="1:11" ht="14.25" customHeight="1" x14ac:dyDescent="0.3">
      <c r="A507" s="2">
        <v>506</v>
      </c>
      <c r="B507" s="2" t="s">
        <v>2539</v>
      </c>
      <c r="C507" s="2" t="s">
        <v>2540</v>
      </c>
      <c r="D507" s="2" t="s">
        <v>2541</v>
      </c>
      <c r="E507" s="3">
        <v>18749</v>
      </c>
      <c r="F507" s="2" t="s">
        <v>25</v>
      </c>
      <c r="G507" s="2" t="s">
        <v>2542</v>
      </c>
      <c r="H507" s="2" t="s">
        <v>51</v>
      </c>
      <c r="I507" s="2" t="s">
        <v>2543</v>
      </c>
      <c r="J507" s="2">
        <v>51.642000000000003</v>
      </c>
      <c r="K507" s="2">
        <v>0.19600000000000001</v>
      </c>
    </row>
    <row r="508" spans="1:11" ht="14.25" customHeight="1" x14ac:dyDescent="0.3">
      <c r="A508" s="2">
        <v>507</v>
      </c>
      <c r="B508" s="2" t="s">
        <v>2544</v>
      </c>
      <c r="C508" s="2" t="s">
        <v>2545</v>
      </c>
      <c r="D508" s="2" t="s">
        <v>2546</v>
      </c>
      <c r="E508" s="3">
        <v>33517</v>
      </c>
      <c r="F508" s="2" t="s">
        <v>25</v>
      </c>
      <c r="G508" s="2" t="s">
        <v>2547</v>
      </c>
      <c r="H508" s="2" t="s">
        <v>51</v>
      </c>
      <c r="I508" s="2" t="s">
        <v>2548</v>
      </c>
      <c r="J508" s="2">
        <v>51.723999999999997</v>
      </c>
      <c r="K508" s="2">
        <v>-0.184</v>
      </c>
    </row>
    <row r="509" spans="1:11" ht="14.25" customHeight="1" x14ac:dyDescent="0.3">
      <c r="A509" s="2">
        <v>508</v>
      </c>
      <c r="B509" s="2" t="s">
        <v>2549</v>
      </c>
      <c r="C509" s="2" t="s">
        <v>2550</v>
      </c>
      <c r="D509" s="2" t="s">
        <v>2551</v>
      </c>
      <c r="E509" s="3">
        <v>31980</v>
      </c>
      <c r="F509" s="2" t="s">
        <v>38</v>
      </c>
      <c r="G509" s="2" t="s">
        <v>2552</v>
      </c>
      <c r="H509" s="2" t="s">
        <v>51</v>
      </c>
      <c r="I509" s="2" t="s">
        <v>2553</v>
      </c>
      <c r="J509" s="2">
        <v>51.436</v>
      </c>
      <c r="K509" s="2">
        <v>-0.41199999999999998</v>
      </c>
    </row>
    <row r="510" spans="1:11" ht="14.25" customHeight="1" x14ac:dyDescent="0.3">
      <c r="A510" s="2">
        <v>509</v>
      </c>
      <c r="B510" s="2" t="s">
        <v>2554</v>
      </c>
      <c r="C510" s="2" t="s">
        <v>2555</v>
      </c>
      <c r="D510" s="2" t="s">
        <v>2556</v>
      </c>
      <c r="E510" s="3">
        <v>35233</v>
      </c>
      <c r="F510" s="2" t="s">
        <v>38</v>
      </c>
      <c r="G510" s="2" t="s">
        <v>2557</v>
      </c>
      <c r="H510" s="2" t="s">
        <v>27</v>
      </c>
      <c r="I510" s="2" t="s">
        <v>2558</v>
      </c>
      <c r="J510" s="2">
        <v>37.265000000000001</v>
      </c>
      <c r="K510" s="2">
        <v>-96.988</v>
      </c>
    </row>
    <row r="511" spans="1:11" ht="14.25" customHeight="1" x14ac:dyDescent="0.3">
      <c r="A511" s="2">
        <v>510</v>
      </c>
      <c r="B511" s="2" t="s">
        <v>2559</v>
      </c>
      <c r="C511" s="2" t="s">
        <v>2560</v>
      </c>
      <c r="D511" s="2" t="s">
        <v>2561</v>
      </c>
      <c r="E511" s="3">
        <v>38301</v>
      </c>
      <c r="F511" s="2" t="s">
        <v>38</v>
      </c>
      <c r="G511" s="2" t="s">
        <v>2562</v>
      </c>
      <c r="H511" s="2" t="s">
        <v>45</v>
      </c>
      <c r="I511" s="2" t="s">
        <v>2563</v>
      </c>
      <c r="J511" s="2">
        <v>54.61</v>
      </c>
      <c r="K511" s="2">
        <v>-118.431</v>
      </c>
    </row>
    <row r="512" spans="1:11" ht="14.25" customHeight="1" x14ac:dyDescent="0.3">
      <c r="A512" s="2">
        <v>511</v>
      </c>
      <c r="B512" s="2" t="s">
        <v>2564</v>
      </c>
      <c r="C512" s="2" t="s">
        <v>2565</v>
      </c>
      <c r="D512" s="2" t="s">
        <v>2566</v>
      </c>
      <c r="E512" s="3">
        <v>34372</v>
      </c>
      <c r="F512" s="2" t="s">
        <v>38</v>
      </c>
      <c r="G512" s="2" t="s">
        <v>2567</v>
      </c>
      <c r="H512" s="2" t="s">
        <v>45</v>
      </c>
      <c r="I512" s="2" t="s">
        <v>2568</v>
      </c>
      <c r="J512" s="2">
        <v>45.457999999999998</v>
      </c>
      <c r="K512" s="2">
        <v>-70.995000000000005</v>
      </c>
    </row>
    <row r="513" spans="1:11" ht="14.25" customHeight="1" x14ac:dyDescent="0.3">
      <c r="A513" s="2">
        <v>512</v>
      </c>
      <c r="B513" s="2" t="s">
        <v>2569</v>
      </c>
      <c r="C513" s="2" t="s">
        <v>2570</v>
      </c>
      <c r="D513" s="2" t="s">
        <v>2571</v>
      </c>
      <c r="E513" s="3">
        <v>38282</v>
      </c>
      <c r="F513" s="2" t="s">
        <v>38</v>
      </c>
      <c r="G513" s="2" t="s">
        <v>2572</v>
      </c>
      <c r="H513" s="2" t="s">
        <v>45</v>
      </c>
      <c r="I513" s="2" t="s">
        <v>2573</v>
      </c>
      <c r="J513" s="2">
        <v>45.39</v>
      </c>
      <c r="K513" s="2">
        <v>-72.63</v>
      </c>
    </row>
    <row r="514" spans="1:11" ht="14.25" customHeight="1" x14ac:dyDescent="0.3">
      <c r="A514" s="2">
        <v>513</v>
      </c>
      <c r="B514" s="2" t="s">
        <v>2574</v>
      </c>
      <c r="C514" s="2" t="s">
        <v>2575</v>
      </c>
      <c r="D514" s="2" t="s">
        <v>2576</v>
      </c>
      <c r="E514" s="3">
        <v>32692</v>
      </c>
      <c r="F514" s="2" t="s">
        <v>25</v>
      </c>
      <c r="G514" s="2" t="s">
        <v>2577</v>
      </c>
      <c r="H514" s="2" t="s">
        <v>27</v>
      </c>
      <c r="I514" s="2" t="s">
        <v>2578</v>
      </c>
      <c r="J514" s="2">
        <v>35.228000000000002</v>
      </c>
      <c r="K514" s="2">
        <v>-88.76</v>
      </c>
    </row>
    <row r="515" spans="1:11" ht="14.25" customHeight="1" x14ac:dyDescent="0.3">
      <c r="A515" s="2">
        <v>514</v>
      </c>
      <c r="B515" s="2" t="s">
        <v>2579</v>
      </c>
      <c r="C515" s="2" t="s">
        <v>2580</v>
      </c>
      <c r="D515" s="2" t="s">
        <v>2581</v>
      </c>
      <c r="E515" s="3">
        <v>35439</v>
      </c>
      <c r="F515" s="2" t="s">
        <v>38</v>
      </c>
      <c r="G515" s="2" t="s">
        <v>2582</v>
      </c>
      <c r="H515" s="2" t="s">
        <v>51</v>
      </c>
      <c r="I515" s="2" t="s">
        <v>2583</v>
      </c>
      <c r="J515" s="2">
        <v>51.755000000000003</v>
      </c>
      <c r="K515" s="2">
        <v>3.4000000000000002E-2</v>
      </c>
    </row>
    <row r="516" spans="1:11" ht="14.25" customHeight="1" x14ac:dyDescent="0.3">
      <c r="A516" s="2">
        <v>515</v>
      </c>
      <c r="B516" s="2" t="s">
        <v>2584</v>
      </c>
      <c r="C516" s="2" t="s">
        <v>2585</v>
      </c>
      <c r="D516" s="2" t="s">
        <v>2586</v>
      </c>
      <c r="E516" s="3">
        <v>35081</v>
      </c>
      <c r="F516" s="2" t="s">
        <v>38</v>
      </c>
      <c r="G516" s="2" t="s">
        <v>2587</v>
      </c>
      <c r="H516" s="2" t="s">
        <v>27</v>
      </c>
      <c r="I516" s="2" t="s">
        <v>2588</v>
      </c>
      <c r="J516" s="2">
        <v>40.055999999999997</v>
      </c>
      <c r="K516" s="2">
        <v>-76.77</v>
      </c>
    </row>
    <row r="517" spans="1:11" ht="14.25" customHeight="1" x14ac:dyDescent="0.3">
      <c r="A517" s="2">
        <v>516</v>
      </c>
      <c r="B517" s="2" t="s">
        <v>2589</v>
      </c>
      <c r="C517" s="2" t="s">
        <v>2590</v>
      </c>
      <c r="D517" s="2" t="s">
        <v>2591</v>
      </c>
      <c r="E517" s="3">
        <v>31568</v>
      </c>
      <c r="F517" s="2" t="s">
        <v>92</v>
      </c>
      <c r="G517" s="2" t="s">
        <v>2592</v>
      </c>
      <c r="H517" s="2" t="s">
        <v>27</v>
      </c>
      <c r="I517" s="2" t="s">
        <v>2593</v>
      </c>
      <c r="J517" s="2">
        <v>42.389000000000003</v>
      </c>
      <c r="K517" s="2">
        <v>-89.608000000000004</v>
      </c>
    </row>
    <row r="518" spans="1:11" ht="14.25" customHeight="1" x14ac:dyDescent="0.3">
      <c r="A518" s="2">
        <v>517</v>
      </c>
      <c r="B518" s="2" t="s">
        <v>2594</v>
      </c>
      <c r="C518" s="2" t="s">
        <v>2595</v>
      </c>
      <c r="D518" s="2" t="s">
        <v>2596</v>
      </c>
      <c r="E518" s="3">
        <v>32299</v>
      </c>
      <c r="F518" s="2" t="s">
        <v>25</v>
      </c>
      <c r="G518" s="2" t="s">
        <v>2597</v>
      </c>
      <c r="H518" s="2" t="s">
        <v>45</v>
      </c>
      <c r="I518" s="2" t="s">
        <v>2598</v>
      </c>
      <c r="J518" s="2">
        <v>46.832999999999998</v>
      </c>
      <c r="K518" s="2">
        <v>-73.126000000000005</v>
      </c>
    </row>
    <row r="519" spans="1:11" ht="14.25" customHeight="1" x14ac:dyDescent="0.3">
      <c r="A519" s="2">
        <v>518</v>
      </c>
      <c r="B519" s="2" t="s">
        <v>2599</v>
      </c>
      <c r="C519" s="2" t="s">
        <v>2600</v>
      </c>
      <c r="D519" s="2" t="s">
        <v>2601</v>
      </c>
      <c r="E519" s="3">
        <v>35017</v>
      </c>
      <c r="F519" s="2" t="s">
        <v>38</v>
      </c>
      <c r="G519" s="2" t="s">
        <v>2602</v>
      </c>
      <c r="H519" s="2" t="s">
        <v>27</v>
      </c>
      <c r="I519" s="2" t="s">
        <v>2603</v>
      </c>
      <c r="J519" s="2">
        <v>34.749000000000002</v>
      </c>
      <c r="K519" s="2">
        <v>-91.507999999999996</v>
      </c>
    </row>
    <row r="520" spans="1:11" ht="14.25" customHeight="1" x14ac:dyDescent="0.3">
      <c r="A520" s="2">
        <v>519</v>
      </c>
      <c r="B520" s="2" t="s">
        <v>2604</v>
      </c>
      <c r="C520" s="2" t="s">
        <v>2605</v>
      </c>
      <c r="D520" s="2" t="s">
        <v>2606</v>
      </c>
      <c r="E520" s="3">
        <v>31931</v>
      </c>
      <c r="G520" s="2" t="s">
        <v>2607</v>
      </c>
      <c r="H520" s="2" t="s">
        <v>27</v>
      </c>
      <c r="I520" s="2" t="s">
        <v>2608</v>
      </c>
      <c r="J520" s="2">
        <v>35.424999999999997</v>
      </c>
      <c r="K520" s="2">
        <v>-88.049000000000007</v>
      </c>
    </row>
    <row r="521" spans="1:11" ht="14.25" customHeight="1" x14ac:dyDescent="0.3">
      <c r="A521" s="2">
        <v>520</v>
      </c>
      <c r="B521" s="2" t="s">
        <v>2609</v>
      </c>
      <c r="C521" s="2" t="s">
        <v>2610</v>
      </c>
      <c r="D521" s="2" t="s">
        <v>2611</v>
      </c>
      <c r="E521" s="3">
        <v>35269</v>
      </c>
      <c r="F521" s="2" t="s">
        <v>25</v>
      </c>
      <c r="G521" s="2" t="s">
        <v>2612</v>
      </c>
      <c r="H521" s="2" t="s">
        <v>45</v>
      </c>
      <c r="I521" s="2" t="s">
        <v>2613</v>
      </c>
      <c r="J521" s="2">
        <v>52.203000000000003</v>
      </c>
      <c r="K521" s="2">
        <v>-105.045</v>
      </c>
    </row>
    <row r="522" spans="1:11" ht="14.25" customHeight="1" x14ac:dyDescent="0.3">
      <c r="A522" s="2">
        <v>521</v>
      </c>
      <c r="B522" s="2" t="s">
        <v>2614</v>
      </c>
      <c r="C522" s="2" t="s">
        <v>2615</v>
      </c>
      <c r="D522" s="2" t="s">
        <v>2616</v>
      </c>
      <c r="E522" s="3">
        <v>32944</v>
      </c>
      <c r="F522" s="2" t="s">
        <v>38</v>
      </c>
      <c r="G522" s="2" t="s">
        <v>2617</v>
      </c>
      <c r="H522" s="2" t="s">
        <v>51</v>
      </c>
      <c r="I522" s="2" t="s">
        <v>2618</v>
      </c>
      <c r="J522" s="2">
        <v>51.637</v>
      </c>
      <c r="K522" s="2">
        <v>0.26900000000000002</v>
      </c>
    </row>
    <row r="523" spans="1:11" ht="14.25" customHeight="1" x14ac:dyDescent="0.3">
      <c r="A523" s="2">
        <v>522</v>
      </c>
      <c r="B523" s="2" t="s">
        <v>2619</v>
      </c>
      <c r="C523" s="2" t="s">
        <v>2620</v>
      </c>
      <c r="D523" s="2" t="s">
        <v>2621</v>
      </c>
      <c r="E523" s="3">
        <v>32133</v>
      </c>
      <c r="F523" s="2" t="s">
        <v>25</v>
      </c>
      <c r="G523" s="2" t="s">
        <v>2622</v>
      </c>
      <c r="H523" s="2" t="s">
        <v>51</v>
      </c>
      <c r="I523" s="2" t="s">
        <v>2623</v>
      </c>
      <c r="J523" s="2">
        <v>51.356999999999999</v>
      </c>
      <c r="K523" s="2">
        <v>-8.4000000000000005E-2</v>
      </c>
    </row>
    <row r="524" spans="1:11" ht="14.25" customHeight="1" x14ac:dyDescent="0.3">
      <c r="A524" s="2">
        <v>523</v>
      </c>
      <c r="B524" s="2" t="s">
        <v>2624</v>
      </c>
      <c r="C524" s="2" t="s">
        <v>2625</v>
      </c>
      <c r="D524" s="2" t="s">
        <v>2626</v>
      </c>
      <c r="E524" s="3">
        <v>31882</v>
      </c>
      <c r="F524" s="2" t="s">
        <v>38</v>
      </c>
      <c r="G524" s="2" t="s">
        <v>2627</v>
      </c>
      <c r="H524" s="2" t="s">
        <v>27</v>
      </c>
      <c r="I524" s="2" t="s">
        <v>2628</v>
      </c>
      <c r="J524" s="2">
        <v>35.395000000000003</v>
      </c>
      <c r="K524" s="2">
        <v>-87.231999999999999</v>
      </c>
    </row>
    <row r="525" spans="1:11" ht="14.25" customHeight="1" x14ac:dyDescent="0.3">
      <c r="A525" s="2">
        <v>524</v>
      </c>
      <c r="B525" s="2" t="s">
        <v>2629</v>
      </c>
      <c r="C525" s="2" t="s">
        <v>2630</v>
      </c>
      <c r="D525" s="2" t="s">
        <v>2631</v>
      </c>
      <c r="E525" s="3">
        <v>38299</v>
      </c>
      <c r="F525" s="2" t="s">
        <v>38</v>
      </c>
      <c r="G525" s="2" t="s">
        <v>2632</v>
      </c>
      <c r="H525" s="2" t="s">
        <v>27</v>
      </c>
      <c r="I525" s="2" t="s">
        <v>2633</v>
      </c>
      <c r="J525" s="2">
        <v>43.35</v>
      </c>
      <c r="K525" s="2">
        <v>-75.756</v>
      </c>
    </row>
    <row r="526" spans="1:11" ht="14.25" customHeight="1" x14ac:dyDescent="0.3">
      <c r="A526" s="2">
        <v>525</v>
      </c>
      <c r="B526" s="2" t="s">
        <v>2634</v>
      </c>
      <c r="C526" s="2" t="s">
        <v>2635</v>
      </c>
      <c r="D526" s="2" t="s">
        <v>2636</v>
      </c>
      <c r="E526" s="3">
        <v>34606</v>
      </c>
      <c r="F526" s="2" t="s">
        <v>38</v>
      </c>
      <c r="G526" s="2" t="s">
        <v>2637</v>
      </c>
      <c r="H526" s="2" t="s">
        <v>51</v>
      </c>
      <c r="I526" s="2" t="s">
        <v>2638</v>
      </c>
      <c r="J526" s="2">
        <v>51.755000000000003</v>
      </c>
      <c r="K526" s="2">
        <v>-0.30399999999999999</v>
      </c>
    </row>
    <row r="527" spans="1:11" ht="14.25" customHeight="1" x14ac:dyDescent="0.3">
      <c r="A527" s="2">
        <v>526</v>
      </c>
      <c r="B527" s="2" t="s">
        <v>2639</v>
      </c>
      <c r="C527" s="2" t="s">
        <v>2640</v>
      </c>
      <c r="D527" s="2" t="s">
        <v>2641</v>
      </c>
      <c r="E527" s="3">
        <v>31488</v>
      </c>
      <c r="F527" s="2" t="s">
        <v>25</v>
      </c>
      <c r="G527" s="2" t="s">
        <v>2642</v>
      </c>
      <c r="H527" s="2" t="s">
        <v>45</v>
      </c>
      <c r="I527" s="2" t="s">
        <v>2643</v>
      </c>
      <c r="J527" s="2">
        <v>46.109000000000002</v>
      </c>
      <c r="K527" s="2">
        <v>-74.438000000000002</v>
      </c>
    </row>
    <row r="528" spans="1:11" ht="14.25" customHeight="1" x14ac:dyDescent="0.3">
      <c r="A528" s="2">
        <v>527</v>
      </c>
      <c r="B528" s="2" t="s">
        <v>2644</v>
      </c>
      <c r="C528" s="2" t="s">
        <v>2645</v>
      </c>
      <c r="D528" s="2" t="s">
        <v>2646</v>
      </c>
      <c r="E528" s="3">
        <v>32368</v>
      </c>
      <c r="F528" s="2" t="s">
        <v>38</v>
      </c>
      <c r="G528" s="2" t="s">
        <v>2647</v>
      </c>
      <c r="H528" s="2" t="s">
        <v>51</v>
      </c>
      <c r="I528" s="2" t="s">
        <v>2648</v>
      </c>
      <c r="J528" s="2">
        <v>51.424999999999997</v>
      </c>
      <c r="K528" s="2">
        <v>-0.14699999999999999</v>
      </c>
    </row>
    <row r="529" spans="1:11" ht="14.25" customHeight="1" x14ac:dyDescent="0.3">
      <c r="A529" s="2">
        <v>528</v>
      </c>
      <c r="B529" s="2" t="s">
        <v>2649</v>
      </c>
      <c r="C529" s="2" t="s">
        <v>2650</v>
      </c>
      <c r="D529" s="2" t="s">
        <v>2651</v>
      </c>
      <c r="E529" s="3">
        <v>37982</v>
      </c>
      <c r="F529" s="2" t="s">
        <v>25</v>
      </c>
      <c r="G529" s="2" t="s">
        <v>2652</v>
      </c>
      <c r="H529" s="2" t="s">
        <v>45</v>
      </c>
      <c r="I529" s="2" t="s">
        <v>2653</v>
      </c>
      <c r="J529" s="2">
        <v>52.670999999999999</v>
      </c>
      <c r="K529" s="2">
        <v>-108.684</v>
      </c>
    </row>
    <row r="530" spans="1:11" ht="14.25" customHeight="1" x14ac:dyDescent="0.3">
      <c r="A530" s="2">
        <v>529</v>
      </c>
      <c r="B530" s="2" t="s">
        <v>2654</v>
      </c>
      <c r="C530" s="2" t="s">
        <v>2655</v>
      </c>
      <c r="D530" s="2" t="s">
        <v>2656</v>
      </c>
      <c r="E530" s="3">
        <v>32822</v>
      </c>
      <c r="F530" s="2" t="s">
        <v>25</v>
      </c>
      <c r="G530" s="2" t="s">
        <v>2657</v>
      </c>
      <c r="H530" s="2" t="s">
        <v>45</v>
      </c>
      <c r="I530" s="2" t="s">
        <v>2658</v>
      </c>
      <c r="J530" s="2">
        <v>50.215000000000003</v>
      </c>
      <c r="K530" s="2">
        <v>-113.44</v>
      </c>
    </row>
    <row r="531" spans="1:11" ht="14.25" customHeight="1" x14ac:dyDescent="0.3">
      <c r="A531" s="2">
        <v>530</v>
      </c>
      <c r="B531" s="2" t="s">
        <v>2659</v>
      </c>
      <c r="C531" s="2" t="s">
        <v>2660</v>
      </c>
      <c r="D531" s="2" t="s">
        <v>2661</v>
      </c>
      <c r="E531" s="3">
        <v>34609</v>
      </c>
      <c r="F531" s="2" t="s">
        <v>38</v>
      </c>
      <c r="G531" s="2" t="s">
        <v>2662</v>
      </c>
      <c r="H531" s="2" t="s">
        <v>45</v>
      </c>
      <c r="I531" s="2" t="s">
        <v>2663</v>
      </c>
      <c r="J531" s="2">
        <v>45.393999999999998</v>
      </c>
      <c r="K531" s="2">
        <v>-72.144999999999996</v>
      </c>
    </row>
    <row r="532" spans="1:11" ht="14.25" customHeight="1" x14ac:dyDescent="0.3">
      <c r="A532" s="2">
        <v>531</v>
      </c>
      <c r="B532" s="2" t="s">
        <v>2664</v>
      </c>
      <c r="C532" s="2" t="s">
        <v>2665</v>
      </c>
      <c r="D532" s="2" t="s">
        <v>2666</v>
      </c>
      <c r="E532" s="3">
        <v>35366</v>
      </c>
      <c r="F532" s="2" t="s">
        <v>38</v>
      </c>
      <c r="G532" s="2" t="s">
        <v>2667</v>
      </c>
      <c r="H532" s="2" t="s">
        <v>45</v>
      </c>
      <c r="I532" s="2" t="s">
        <v>2668</v>
      </c>
      <c r="J532" s="2">
        <v>53.612000000000002</v>
      </c>
      <c r="K532" s="2">
        <v>-121.61499999999999</v>
      </c>
    </row>
    <row r="533" spans="1:11" ht="14.25" customHeight="1" x14ac:dyDescent="0.3">
      <c r="A533" s="2">
        <v>532</v>
      </c>
      <c r="B533" s="2" t="s">
        <v>255</v>
      </c>
      <c r="C533" s="2" t="s">
        <v>2669</v>
      </c>
      <c r="D533" s="2" t="s">
        <v>2670</v>
      </c>
      <c r="E533" s="3">
        <v>35356</v>
      </c>
      <c r="F533" s="2" t="s">
        <v>38</v>
      </c>
      <c r="G533" s="2" t="s">
        <v>2671</v>
      </c>
      <c r="H533" s="2" t="s">
        <v>51</v>
      </c>
      <c r="I533" s="2" t="s">
        <v>2672</v>
      </c>
      <c r="J533" s="2">
        <v>51.566000000000003</v>
      </c>
      <c r="K533" s="2">
        <v>0.375</v>
      </c>
    </row>
    <row r="534" spans="1:11" ht="14.25" customHeight="1" x14ac:dyDescent="0.3">
      <c r="A534" s="2">
        <v>533</v>
      </c>
      <c r="B534" s="2" t="s">
        <v>2673</v>
      </c>
      <c r="C534" s="2" t="s">
        <v>2674</v>
      </c>
      <c r="D534" s="2" t="s">
        <v>2675</v>
      </c>
      <c r="E534" s="3">
        <v>32901</v>
      </c>
      <c r="F534" s="2" t="s">
        <v>25</v>
      </c>
      <c r="G534" s="2" t="s">
        <v>2676</v>
      </c>
      <c r="H534" s="2" t="s">
        <v>27</v>
      </c>
      <c r="I534" s="2" t="s">
        <v>2677</v>
      </c>
      <c r="J534" s="2">
        <v>34.518000000000001</v>
      </c>
      <c r="K534" s="2">
        <v>-89.013000000000005</v>
      </c>
    </row>
    <row r="535" spans="1:11" ht="14.25" customHeight="1" x14ac:dyDescent="0.3">
      <c r="A535" s="2">
        <v>534</v>
      </c>
      <c r="B535" s="2" t="s">
        <v>1820</v>
      </c>
      <c r="C535" s="2" t="s">
        <v>2678</v>
      </c>
      <c r="D535" s="2" t="s">
        <v>2679</v>
      </c>
      <c r="E535" s="3">
        <v>36439</v>
      </c>
      <c r="F535" s="2" t="s">
        <v>38</v>
      </c>
      <c r="G535" s="2" t="s">
        <v>2680</v>
      </c>
      <c r="H535" s="2" t="s">
        <v>45</v>
      </c>
      <c r="I535" s="2" t="s">
        <v>2681</v>
      </c>
      <c r="J535" s="2">
        <v>46.142000000000003</v>
      </c>
      <c r="K535" s="2">
        <v>-75.34</v>
      </c>
    </row>
    <row r="536" spans="1:11" ht="14.25" customHeight="1" x14ac:dyDescent="0.3">
      <c r="A536" s="2">
        <v>535</v>
      </c>
      <c r="B536" s="2" t="s">
        <v>2682</v>
      </c>
      <c r="C536" s="2" t="s">
        <v>2683</v>
      </c>
      <c r="D536" s="2" t="s">
        <v>2684</v>
      </c>
      <c r="E536" s="3">
        <v>32570</v>
      </c>
      <c r="F536" s="2" t="s">
        <v>25</v>
      </c>
      <c r="G536" s="2" t="s">
        <v>2685</v>
      </c>
      <c r="H536" s="2" t="s">
        <v>27</v>
      </c>
      <c r="I536" s="2" t="s">
        <v>2686</v>
      </c>
      <c r="J536" s="2">
        <v>37.795999999999999</v>
      </c>
      <c r="K536" s="2">
        <v>-83.8</v>
      </c>
    </row>
    <row r="537" spans="1:11" ht="14.25" customHeight="1" x14ac:dyDescent="0.3">
      <c r="A537" s="2">
        <v>536</v>
      </c>
      <c r="B537" s="2" t="s">
        <v>2687</v>
      </c>
      <c r="C537" s="2" t="s">
        <v>2688</v>
      </c>
      <c r="D537" s="2" t="s">
        <v>2689</v>
      </c>
      <c r="E537" s="3">
        <v>31445</v>
      </c>
      <c r="F537" s="2" t="s">
        <v>25</v>
      </c>
      <c r="G537" s="2" t="s">
        <v>2690</v>
      </c>
      <c r="H537" s="2" t="s">
        <v>27</v>
      </c>
      <c r="I537" s="2" t="s">
        <v>2691</v>
      </c>
      <c r="J537" s="2">
        <v>39.320999999999998</v>
      </c>
      <c r="K537" s="2">
        <v>-93.036000000000001</v>
      </c>
    </row>
    <row r="538" spans="1:11" ht="14.25" customHeight="1" x14ac:dyDescent="0.3">
      <c r="A538" s="2">
        <v>537</v>
      </c>
      <c r="B538" s="2" t="s">
        <v>2247</v>
      </c>
      <c r="C538" s="2" t="s">
        <v>2692</v>
      </c>
      <c r="D538" s="2" t="s">
        <v>2693</v>
      </c>
      <c r="E538" s="3">
        <v>38118</v>
      </c>
      <c r="F538" s="2" t="s">
        <v>25</v>
      </c>
      <c r="G538" s="2" t="s">
        <v>2694</v>
      </c>
      <c r="H538" s="2" t="s">
        <v>51</v>
      </c>
      <c r="I538" s="2" t="s">
        <v>2695</v>
      </c>
      <c r="J538" s="2">
        <v>51.405000000000001</v>
      </c>
      <c r="K538" s="2">
        <v>6.2E-2</v>
      </c>
    </row>
    <row r="539" spans="1:11" ht="14.25" customHeight="1" x14ac:dyDescent="0.3">
      <c r="A539" s="2">
        <v>538</v>
      </c>
      <c r="B539" s="2" t="s">
        <v>2696</v>
      </c>
      <c r="C539" s="2" t="s">
        <v>2697</v>
      </c>
      <c r="D539" s="2" t="s">
        <v>2698</v>
      </c>
      <c r="E539" s="3">
        <v>36974</v>
      </c>
      <c r="F539" s="2" t="s">
        <v>25</v>
      </c>
      <c r="G539" s="2" t="s">
        <v>2699</v>
      </c>
      <c r="H539" s="2" t="s">
        <v>51</v>
      </c>
      <c r="I539" s="2" t="s">
        <v>2700</v>
      </c>
      <c r="J539" s="2">
        <v>51.488</v>
      </c>
      <c r="K539" s="2">
        <v>0.40400000000000003</v>
      </c>
    </row>
    <row r="540" spans="1:11" ht="14.25" customHeight="1" x14ac:dyDescent="0.3">
      <c r="A540" s="2">
        <v>539</v>
      </c>
      <c r="B540" s="2" t="s">
        <v>1855</v>
      </c>
      <c r="C540" s="2" t="s">
        <v>2701</v>
      </c>
      <c r="D540" s="2" t="s">
        <v>2702</v>
      </c>
      <c r="E540" s="3">
        <v>36753</v>
      </c>
      <c r="F540" s="2" t="s">
        <v>38</v>
      </c>
      <c r="G540" s="2" t="s">
        <v>2703</v>
      </c>
      <c r="H540" s="2" t="s">
        <v>27</v>
      </c>
      <c r="I540" s="2" t="s">
        <v>2704</v>
      </c>
      <c r="J540" s="2">
        <v>32.094000000000001</v>
      </c>
      <c r="K540" s="2">
        <v>-82.43</v>
      </c>
    </row>
    <row r="541" spans="1:11" ht="14.25" customHeight="1" x14ac:dyDescent="0.3">
      <c r="A541" s="2">
        <v>540</v>
      </c>
      <c r="B541" s="2" t="s">
        <v>2705</v>
      </c>
      <c r="C541" s="2" t="s">
        <v>2706</v>
      </c>
      <c r="D541" s="2" t="s">
        <v>2707</v>
      </c>
      <c r="E541" s="3">
        <v>36974</v>
      </c>
      <c r="F541" s="2" t="s">
        <v>25</v>
      </c>
      <c r="G541" s="2" t="s">
        <v>2708</v>
      </c>
      <c r="H541" s="2" t="s">
        <v>45</v>
      </c>
      <c r="I541" s="2" t="s">
        <v>2709</v>
      </c>
      <c r="J541" s="2">
        <v>46.624000000000002</v>
      </c>
      <c r="K541" s="2">
        <v>-74.656000000000006</v>
      </c>
    </row>
    <row r="542" spans="1:11" ht="14.25" customHeight="1" x14ac:dyDescent="0.3">
      <c r="A542" s="2">
        <v>541</v>
      </c>
      <c r="B542" s="2" t="s">
        <v>2710</v>
      </c>
      <c r="C542" s="2" t="s">
        <v>2711</v>
      </c>
      <c r="D542" s="2" t="s">
        <v>2712</v>
      </c>
      <c r="E542" s="3">
        <v>31561</v>
      </c>
      <c r="F542" s="2" t="s">
        <v>38</v>
      </c>
      <c r="G542" s="2" t="s">
        <v>2713</v>
      </c>
      <c r="H542" s="2" t="s">
        <v>51</v>
      </c>
      <c r="I542" s="2" t="s">
        <v>2714</v>
      </c>
      <c r="J542" s="2">
        <v>51.552</v>
      </c>
      <c r="K542" s="2">
        <v>4.1000000000000002E-2</v>
      </c>
    </row>
    <row r="543" spans="1:11" ht="14.25" customHeight="1" x14ac:dyDescent="0.3">
      <c r="A543" s="2">
        <v>542</v>
      </c>
      <c r="B543" s="2" t="s">
        <v>694</v>
      </c>
      <c r="C543" s="2" t="s">
        <v>2715</v>
      </c>
      <c r="D543" s="2" t="s">
        <v>2716</v>
      </c>
      <c r="E543" s="3">
        <v>31839</v>
      </c>
      <c r="G543" s="2" t="s">
        <v>2717</v>
      </c>
      <c r="H543" s="2" t="s">
        <v>27</v>
      </c>
      <c r="I543" s="2" t="s">
        <v>2718</v>
      </c>
      <c r="J543" s="2">
        <v>34.162999999999997</v>
      </c>
      <c r="K543" s="2">
        <v>-85.906999999999996</v>
      </c>
    </row>
    <row r="544" spans="1:11" ht="14.25" customHeight="1" x14ac:dyDescent="0.3">
      <c r="A544" s="2">
        <v>543</v>
      </c>
      <c r="B544" s="2" t="s">
        <v>2719</v>
      </c>
      <c r="C544" s="2" t="s">
        <v>2720</v>
      </c>
      <c r="D544" s="2" t="s">
        <v>2721</v>
      </c>
      <c r="E544" s="3">
        <v>37163</v>
      </c>
      <c r="F544" s="2" t="s">
        <v>38</v>
      </c>
      <c r="G544" s="2" t="s">
        <v>2722</v>
      </c>
      <c r="H544" s="2" t="s">
        <v>45</v>
      </c>
      <c r="I544" s="2" t="s">
        <v>2723</v>
      </c>
      <c r="J544" s="2">
        <v>45.621000000000002</v>
      </c>
      <c r="K544" s="2">
        <v>-72.423000000000002</v>
      </c>
    </row>
    <row r="545" spans="1:11" ht="14.25" customHeight="1" x14ac:dyDescent="0.3">
      <c r="A545" s="2">
        <v>544</v>
      </c>
      <c r="B545" s="2" t="s">
        <v>2724</v>
      </c>
      <c r="C545" s="2" t="s">
        <v>2725</v>
      </c>
      <c r="D545" s="2" t="s">
        <v>2726</v>
      </c>
      <c r="E545" s="3">
        <v>33302</v>
      </c>
      <c r="F545" s="2" t="s">
        <v>38</v>
      </c>
      <c r="G545" s="2" t="s">
        <v>2727</v>
      </c>
      <c r="H545" s="2" t="s">
        <v>27</v>
      </c>
      <c r="I545" s="2" t="s">
        <v>2728</v>
      </c>
      <c r="J545" s="2">
        <v>39.24</v>
      </c>
      <c r="K545" s="2">
        <v>-93.625</v>
      </c>
    </row>
    <row r="546" spans="1:11" ht="14.25" customHeight="1" x14ac:dyDescent="0.3">
      <c r="A546" s="2">
        <v>545</v>
      </c>
      <c r="B546" s="2" t="s">
        <v>2729</v>
      </c>
      <c r="C546" s="2" t="s">
        <v>2730</v>
      </c>
      <c r="D546" s="2" t="s">
        <v>2731</v>
      </c>
      <c r="E546" s="3">
        <v>35923</v>
      </c>
      <c r="F546" s="2" t="s">
        <v>38</v>
      </c>
      <c r="G546" s="2" t="s">
        <v>2732</v>
      </c>
      <c r="H546" s="2" t="s">
        <v>45</v>
      </c>
      <c r="I546" s="2" t="s">
        <v>2733</v>
      </c>
      <c r="J546" s="2">
        <v>47.119</v>
      </c>
      <c r="K546" s="2">
        <v>-74.744</v>
      </c>
    </row>
    <row r="547" spans="1:11" ht="14.25" customHeight="1" x14ac:dyDescent="0.3">
      <c r="A547" s="2">
        <v>546</v>
      </c>
      <c r="B547" s="2" t="s">
        <v>2734</v>
      </c>
      <c r="C547" s="2" t="s">
        <v>2735</v>
      </c>
      <c r="D547" s="2" t="s">
        <v>2736</v>
      </c>
      <c r="E547" s="3">
        <v>33453</v>
      </c>
      <c r="F547" s="2" t="s">
        <v>25</v>
      </c>
      <c r="G547" s="2" t="s">
        <v>2737</v>
      </c>
      <c r="H547" s="2" t="s">
        <v>45</v>
      </c>
      <c r="I547" s="2" t="s">
        <v>2738</v>
      </c>
      <c r="J547" s="2">
        <v>52.125999999999998</v>
      </c>
      <c r="K547" s="2">
        <v>-121.161</v>
      </c>
    </row>
    <row r="548" spans="1:11" ht="14.25" customHeight="1" x14ac:dyDescent="0.3">
      <c r="A548" s="2">
        <v>547</v>
      </c>
      <c r="B548" s="2" t="s">
        <v>2079</v>
      </c>
      <c r="C548" s="2" t="s">
        <v>2739</v>
      </c>
      <c r="D548" s="2" t="s">
        <v>2740</v>
      </c>
      <c r="E548" s="3">
        <v>36212</v>
      </c>
      <c r="F548" s="2" t="s">
        <v>38</v>
      </c>
      <c r="G548" s="2" t="s">
        <v>2741</v>
      </c>
      <c r="H548" s="2" t="s">
        <v>51</v>
      </c>
      <c r="I548" s="2" t="s">
        <v>2742</v>
      </c>
      <c r="J548" s="2">
        <v>51.677999999999997</v>
      </c>
      <c r="K548" s="2">
        <v>4.7E-2</v>
      </c>
    </row>
    <row r="549" spans="1:11" ht="14.25" customHeight="1" x14ac:dyDescent="0.3">
      <c r="A549" s="2">
        <v>548</v>
      </c>
      <c r="B549" s="2" t="s">
        <v>2743</v>
      </c>
      <c r="C549" s="2" t="s">
        <v>2744</v>
      </c>
      <c r="D549" s="2" t="s">
        <v>2745</v>
      </c>
      <c r="E549" s="3">
        <v>33130</v>
      </c>
      <c r="F549" s="2" t="s">
        <v>38</v>
      </c>
      <c r="G549" s="2" t="s">
        <v>2746</v>
      </c>
      <c r="H549" s="2" t="s">
        <v>27</v>
      </c>
      <c r="I549" s="2" t="s">
        <v>2747</v>
      </c>
      <c r="J549" s="2">
        <v>39.366</v>
      </c>
      <c r="K549" s="2">
        <v>-95.036000000000001</v>
      </c>
    </row>
    <row r="550" spans="1:11" ht="14.25" customHeight="1" x14ac:dyDescent="0.3">
      <c r="A550" s="2">
        <v>549</v>
      </c>
      <c r="B550" s="2" t="s">
        <v>2748</v>
      </c>
      <c r="C550" s="2" t="s">
        <v>2749</v>
      </c>
      <c r="D550" s="2" t="s">
        <v>2750</v>
      </c>
      <c r="E550" s="3">
        <v>32962</v>
      </c>
      <c r="F550" s="2" t="s">
        <v>38</v>
      </c>
      <c r="G550" s="2" t="s">
        <v>2751</v>
      </c>
      <c r="H550" s="2" t="s">
        <v>51</v>
      </c>
      <c r="I550" s="2" t="s">
        <v>2752</v>
      </c>
      <c r="J550" s="2">
        <v>51.448</v>
      </c>
      <c r="K550" s="2">
        <v>-0.23699999999999999</v>
      </c>
    </row>
    <row r="551" spans="1:11" ht="14.25" customHeight="1" x14ac:dyDescent="0.3">
      <c r="A551" s="2">
        <v>550</v>
      </c>
      <c r="B551" s="2" t="s">
        <v>2753</v>
      </c>
      <c r="C551" s="2" t="s">
        <v>2754</v>
      </c>
      <c r="D551" s="2" t="s">
        <v>2755</v>
      </c>
      <c r="E551" s="3">
        <v>34440</v>
      </c>
      <c r="F551" s="2" t="s">
        <v>25</v>
      </c>
      <c r="G551" s="2" t="s">
        <v>2756</v>
      </c>
      <c r="H551" s="2" t="s">
        <v>45</v>
      </c>
      <c r="I551" s="2" t="s">
        <v>2757</v>
      </c>
      <c r="J551" s="2">
        <v>45.58</v>
      </c>
      <c r="K551" s="2">
        <v>-72.081000000000003</v>
      </c>
    </row>
    <row r="552" spans="1:11" ht="14.25" customHeight="1" x14ac:dyDescent="0.3">
      <c r="A552" s="2">
        <v>551</v>
      </c>
      <c r="B552" s="2" t="s">
        <v>2758</v>
      </c>
      <c r="C552" s="2" t="s">
        <v>2759</v>
      </c>
      <c r="D552" s="2" t="s">
        <v>2760</v>
      </c>
      <c r="E552" s="3">
        <v>37802</v>
      </c>
      <c r="F552" s="2" t="s">
        <v>38</v>
      </c>
      <c r="G552" s="2" t="s">
        <v>2761</v>
      </c>
      <c r="H552" s="2" t="s">
        <v>27</v>
      </c>
      <c r="I552" s="2" t="s">
        <v>2762</v>
      </c>
      <c r="J552" s="2">
        <v>36.567</v>
      </c>
      <c r="K552" s="2">
        <v>-85.57</v>
      </c>
    </row>
    <row r="553" spans="1:11" ht="14.25" customHeight="1" x14ac:dyDescent="0.3">
      <c r="A553" s="2">
        <v>552</v>
      </c>
      <c r="B553" s="2" t="s">
        <v>2763</v>
      </c>
      <c r="C553" s="2" t="s">
        <v>2764</v>
      </c>
      <c r="D553" s="2" t="s">
        <v>2765</v>
      </c>
      <c r="E553" s="3">
        <v>33955</v>
      </c>
      <c r="F553" s="2" t="s">
        <v>38</v>
      </c>
      <c r="G553" s="2" t="s">
        <v>2766</v>
      </c>
      <c r="H553" s="2" t="s">
        <v>51</v>
      </c>
      <c r="I553" s="2" t="s">
        <v>2767</v>
      </c>
      <c r="J553" s="2">
        <v>51.427999999999997</v>
      </c>
      <c r="K553" s="2">
        <v>0.40100000000000002</v>
      </c>
    </row>
    <row r="554" spans="1:11" ht="14.25" customHeight="1" x14ac:dyDescent="0.3">
      <c r="A554" s="2">
        <v>553</v>
      </c>
      <c r="B554" s="2" t="s">
        <v>2768</v>
      </c>
      <c r="C554" s="2" t="s">
        <v>341</v>
      </c>
      <c r="D554" s="2" t="s">
        <v>2769</v>
      </c>
      <c r="E554" s="3">
        <v>34653</v>
      </c>
      <c r="F554" s="2" t="s">
        <v>92</v>
      </c>
      <c r="G554" s="2" t="s">
        <v>2770</v>
      </c>
      <c r="H554" s="2" t="s">
        <v>27</v>
      </c>
      <c r="I554" s="2" t="s">
        <v>2771</v>
      </c>
      <c r="J554" s="2">
        <v>37.587000000000003</v>
      </c>
      <c r="K554" s="2">
        <v>-98.637</v>
      </c>
    </row>
    <row r="555" spans="1:11" ht="14.25" customHeight="1" x14ac:dyDescent="0.3">
      <c r="A555" s="2">
        <v>554</v>
      </c>
      <c r="B555" s="2" t="s">
        <v>2772</v>
      </c>
      <c r="C555" s="2" t="s">
        <v>2773</v>
      </c>
      <c r="D555" s="2" t="s">
        <v>2774</v>
      </c>
      <c r="E555" s="3">
        <v>37409</v>
      </c>
      <c r="F555" s="2" t="s">
        <v>25</v>
      </c>
      <c r="G555" s="2" t="s">
        <v>2775</v>
      </c>
      <c r="H555" s="2" t="s">
        <v>51</v>
      </c>
      <c r="I555" s="2" t="s">
        <v>2776</v>
      </c>
      <c r="J555" s="2">
        <v>51.604999999999997</v>
      </c>
      <c r="K555" s="2">
        <v>0.314</v>
      </c>
    </row>
    <row r="556" spans="1:11" ht="14.25" customHeight="1" x14ac:dyDescent="0.3">
      <c r="A556" s="2">
        <v>555</v>
      </c>
      <c r="B556" s="2" t="s">
        <v>2777</v>
      </c>
      <c r="C556" s="2" t="s">
        <v>2778</v>
      </c>
      <c r="D556" s="2" t="s">
        <v>2779</v>
      </c>
      <c r="E556" s="3">
        <v>33776</v>
      </c>
      <c r="F556" s="2" t="s">
        <v>25</v>
      </c>
      <c r="G556" s="2" t="s">
        <v>2780</v>
      </c>
      <c r="H556" s="2" t="s">
        <v>45</v>
      </c>
      <c r="I556" s="2" t="s">
        <v>2781</v>
      </c>
      <c r="J556" s="2">
        <v>54.381</v>
      </c>
      <c r="K556" s="2">
        <v>-108.08</v>
      </c>
    </row>
    <row r="557" spans="1:11" ht="14.25" customHeight="1" x14ac:dyDescent="0.3">
      <c r="A557" s="2">
        <v>556</v>
      </c>
      <c r="B557" s="2" t="s">
        <v>2782</v>
      </c>
      <c r="C557" s="2" t="s">
        <v>2783</v>
      </c>
      <c r="D557" s="2" t="s">
        <v>2784</v>
      </c>
      <c r="E557" s="3">
        <v>32866</v>
      </c>
      <c r="F557" s="2" t="s">
        <v>38</v>
      </c>
      <c r="G557" s="2" t="s">
        <v>2785</v>
      </c>
      <c r="H557" s="2" t="s">
        <v>45</v>
      </c>
      <c r="I557" s="2" t="s">
        <v>2786</v>
      </c>
      <c r="J557" s="2">
        <v>46.15</v>
      </c>
      <c r="K557" s="2">
        <v>-71.718999999999994</v>
      </c>
    </row>
    <row r="558" spans="1:11" ht="14.25" customHeight="1" x14ac:dyDescent="0.3">
      <c r="A558" s="2">
        <v>557</v>
      </c>
      <c r="B558" s="2" t="s">
        <v>2787</v>
      </c>
      <c r="C558" s="2" t="s">
        <v>2788</v>
      </c>
      <c r="D558" s="2" t="s">
        <v>2789</v>
      </c>
      <c r="E558" s="3">
        <v>33421</v>
      </c>
      <c r="F558" s="2" t="s">
        <v>25</v>
      </c>
      <c r="G558" s="2" t="s">
        <v>2790</v>
      </c>
      <c r="H558" s="2" t="s">
        <v>45</v>
      </c>
      <c r="I558" s="2" t="s">
        <v>2791</v>
      </c>
      <c r="J558" s="2">
        <v>45.758000000000003</v>
      </c>
      <c r="K558" s="2">
        <v>-73.900000000000006</v>
      </c>
    </row>
    <row r="559" spans="1:11" ht="14.25" customHeight="1" x14ac:dyDescent="0.3">
      <c r="A559" s="2">
        <v>558</v>
      </c>
      <c r="B559" s="2" t="s">
        <v>2792</v>
      </c>
      <c r="C559" s="2" t="s">
        <v>2793</v>
      </c>
      <c r="D559" s="2" t="s">
        <v>2794</v>
      </c>
      <c r="E559" s="3">
        <v>35359</v>
      </c>
      <c r="F559" s="2" t="s">
        <v>38</v>
      </c>
      <c r="G559" s="2" t="s">
        <v>2795</v>
      </c>
      <c r="H559" s="2" t="s">
        <v>27</v>
      </c>
      <c r="I559" s="2" t="s">
        <v>2796</v>
      </c>
      <c r="J559" s="2">
        <v>35.872999999999998</v>
      </c>
      <c r="K559" s="2">
        <v>-91.135000000000005</v>
      </c>
    </row>
    <row r="560" spans="1:11" ht="14.25" customHeight="1" x14ac:dyDescent="0.3">
      <c r="A560" s="2">
        <v>559</v>
      </c>
      <c r="B560" s="2" t="s">
        <v>2797</v>
      </c>
      <c r="C560" s="2" t="s">
        <v>2798</v>
      </c>
      <c r="D560" s="2" t="s">
        <v>2799</v>
      </c>
      <c r="E560" s="3">
        <v>31305</v>
      </c>
      <c r="F560" s="2" t="s">
        <v>25</v>
      </c>
      <c r="G560" s="2" t="s">
        <v>2800</v>
      </c>
      <c r="H560" s="2" t="s">
        <v>51</v>
      </c>
      <c r="I560" s="2" t="s">
        <v>2801</v>
      </c>
      <c r="J560" s="2">
        <v>51.366</v>
      </c>
      <c r="K560" s="2">
        <v>-0.122</v>
      </c>
    </row>
    <row r="561" spans="1:11" ht="14.25" customHeight="1" x14ac:dyDescent="0.3">
      <c r="A561" s="2">
        <v>560</v>
      </c>
      <c r="B561" s="2" t="s">
        <v>2802</v>
      </c>
      <c r="C561" s="2" t="s">
        <v>2803</v>
      </c>
      <c r="D561" s="2" t="s">
        <v>2804</v>
      </c>
      <c r="E561" s="3">
        <v>34533</v>
      </c>
      <c r="F561" s="2" t="s">
        <v>25</v>
      </c>
      <c r="G561" s="2" t="s">
        <v>2805</v>
      </c>
      <c r="H561" s="2" t="s">
        <v>45</v>
      </c>
      <c r="I561" s="2" t="s">
        <v>2806</v>
      </c>
      <c r="J561" s="2">
        <v>47.030999999999999</v>
      </c>
      <c r="K561" s="2">
        <v>-71.070999999999998</v>
      </c>
    </row>
    <row r="562" spans="1:11" ht="14.25" customHeight="1" x14ac:dyDescent="0.3">
      <c r="A562" s="2">
        <v>561</v>
      </c>
      <c r="B562" s="2" t="s">
        <v>2807</v>
      </c>
      <c r="C562" s="2" t="s">
        <v>2808</v>
      </c>
      <c r="D562" s="2" t="s">
        <v>2809</v>
      </c>
      <c r="E562" s="3">
        <v>20049</v>
      </c>
      <c r="F562" s="2" t="s">
        <v>38</v>
      </c>
      <c r="G562" s="2" t="s">
        <v>2810</v>
      </c>
      <c r="H562" s="2" t="s">
        <v>51</v>
      </c>
      <c r="I562" s="2" t="s">
        <v>2811</v>
      </c>
      <c r="J562" s="2">
        <v>51.5</v>
      </c>
      <c r="K562" s="2">
        <v>0.22</v>
      </c>
    </row>
    <row r="563" spans="1:11" ht="14.25" customHeight="1" x14ac:dyDescent="0.3">
      <c r="A563" s="2">
        <v>562</v>
      </c>
      <c r="B563" s="2" t="s">
        <v>2812</v>
      </c>
      <c r="C563" s="2" t="s">
        <v>2813</v>
      </c>
      <c r="D563" s="2" t="s">
        <v>2814</v>
      </c>
      <c r="E563" s="3">
        <v>38164</v>
      </c>
      <c r="F563" s="2" t="s">
        <v>25</v>
      </c>
      <c r="G563" s="2" t="s">
        <v>2815</v>
      </c>
      <c r="H563" s="2" t="s">
        <v>51</v>
      </c>
      <c r="I563" s="2" t="s">
        <v>2816</v>
      </c>
      <c r="J563" s="2">
        <v>51.731999999999999</v>
      </c>
      <c r="K563" s="2">
        <v>0.49099999999999999</v>
      </c>
    </row>
    <row r="564" spans="1:11" ht="14.25" customHeight="1" x14ac:dyDescent="0.3">
      <c r="A564" s="2">
        <v>563</v>
      </c>
      <c r="B564" s="2" t="s">
        <v>2817</v>
      </c>
      <c r="C564" s="2" t="s">
        <v>2818</v>
      </c>
      <c r="D564" s="2" t="s">
        <v>2819</v>
      </c>
      <c r="E564" s="3">
        <v>35136</v>
      </c>
      <c r="F564" s="2" t="s">
        <v>38</v>
      </c>
      <c r="G564" s="2" t="s">
        <v>2820</v>
      </c>
      <c r="H564" s="2" t="s">
        <v>51</v>
      </c>
      <c r="I564" s="2" t="s">
        <v>2821</v>
      </c>
      <c r="J564" s="2">
        <v>51.384</v>
      </c>
      <c r="K564" s="2">
        <v>0.254</v>
      </c>
    </row>
    <row r="565" spans="1:11" ht="14.25" customHeight="1" x14ac:dyDescent="0.3">
      <c r="A565" s="2">
        <v>564</v>
      </c>
      <c r="B565" s="2" t="s">
        <v>1745</v>
      </c>
      <c r="C565" s="2" t="s">
        <v>2822</v>
      </c>
      <c r="D565" s="2" t="s">
        <v>2823</v>
      </c>
      <c r="E565" s="3">
        <v>32634</v>
      </c>
      <c r="F565" s="2" t="s">
        <v>38</v>
      </c>
      <c r="G565" s="2" t="s">
        <v>2824</v>
      </c>
      <c r="H565" s="2" t="s">
        <v>27</v>
      </c>
      <c r="I565" s="2" t="s">
        <v>2825</v>
      </c>
      <c r="J565" s="2">
        <v>41.536999999999999</v>
      </c>
      <c r="K565" s="2">
        <v>-94.668999999999997</v>
      </c>
    </row>
    <row r="566" spans="1:11" ht="14.25" customHeight="1" x14ac:dyDescent="0.3">
      <c r="A566" s="2">
        <v>565</v>
      </c>
      <c r="B566" s="2" t="s">
        <v>2826</v>
      </c>
      <c r="C566" s="2" t="s">
        <v>2827</v>
      </c>
      <c r="D566" s="2" t="s">
        <v>2828</v>
      </c>
      <c r="E566" s="3">
        <v>33083</v>
      </c>
      <c r="F566" s="2" t="s">
        <v>25</v>
      </c>
      <c r="G566" s="2" t="s">
        <v>2829</v>
      </c>
      <c r="H566" s="2" t="s">
        <v>27</v>
      </c>
      <c r="I566" s="2" t="s">
        <v>2830</v>
      </c>
      <c r="J566" s="2">
        <v>33.338000000000001</v>
      </c>
      <c r="K566" s="2">
        <v>-92.659000000000006</v>
      </c>
    </row>
    <row r="567" spans="1:11" ht="14.25" customHeight="1" x14ac:dyDescent="0.3">
      <c r="A567" s="2">
        <v>566</v>
      </c>
      <c r="B567" s="2" t="s">
        <v>2103</v>
      </c>
      <c r="C567" s="2" t="s">
        <v>2831</v>
      </c>
      <c r="D567" s="2" t="s">
        <v>2832</v>
      </c>
      <c r="E567" s="3">
        <v>33812</v>
      </c>
      <c r="F567" s="2" t="s">
        <v>38</v>
      </c>
      <c r="G567" s="2" t="s">
        <v>2833</v>
      </c>
      <c r="H567" s="2" t="s">
        <v>51</v>
      </c>
      <c r="I567" s="2" t="s">
        <v>2834</v>
      </c>
      <c r="J567" s="2">
        <v>51.37</v>
      </c>
      <c r="K567" s="2">
        <v>-0.439</v>
      </c>
    </row>
    <row r="568" spans="1:11" ht="14.25" customHeight="1" x14ac:dyDescent="0.3">
      <c r="A568" s="2">
        <v>567</v>
      </c>
      <c r="B568" s="2" t="s">
        <v>2835</v>
      </c>
      <c r="C568" s="2" t="s">
        <v>2836</v>
      </c>
      <c r="D568" s="2" t="s">
        <v>2837</v>
      </c>
      <c r="E568" s="3">
        <v>35785</v>
      </c>
      <c r="G568" s="2" t="s">
        <v>2838</v>
      </c>
      <c r="H568" s="2" t="s">
        <v>51</v>
      </c>
      <c r="I568" s="2" t="s">
        <v>2839</v>
      </c>
      <c r="J568" s="2">
        <v>51.326999999999998</v>
      </c>
      <c r="K568" s="2">
        <v>-9.4E-2</v>
      </c>
    </row>
    <row r="569" spans="1:11" ht="14.25" customHeight="1" x14ac:dyDescent="0.3">
      <c r="A569" s="2">
        <v>568</v>
      </c>
      <c r="B569" s="2" t="s">
        <v>2840</v>
      </c>
      <c r="C569" s="2" t="s">
        <v>2841</v>
      </c>
      <c r="D569" s="2" t="s">
        <v>2842</v>
      </c>
      <c r="E569" s="3">
        <v>33629</v>
      </c>
      <c r="F569" s="2" t="s">
        <v>38</v>
      </c>
      <c r="G569" s="2" t="s">
        <v>2843</v>
      </c>
      <c r="H569" s="2" t="s">
        <v>45</v>
      </c>
      <c r="I569" s="2" t="s">
        <v>2844</v>
      </c>
      <c r="J569" s="2">
        <v>51.725999999999999</v>
      </c>
      <c r="K569" s="2">
        <v>-110.33799999999999</v>
      </c>
    </row>
    <row r="570" spans="1:11" ht="14.25" customHeight="1" x14ac:dyDescent="0.3">
      <c r="A570" s="2">
        <v>569</v>
      </c>
      <c r="B570" s="2" t="s">
        <v>2845</v>
      </c>
      <c r="C570" s="2" t="s">
        <v>2846</v>
      </c>
      <c r="D570" s="2" t="s">
        <v>2847</v>
      </c>
      <c r="E570" s="3">
        <v>36986</v>
      </c>
      <c r="F570" s="2" t="s">
        <v>25</v>
      </c>
      <c r="G570" s="2" t="s">
        <v>2848</v>
      </c>
      <c r="H570" s="2" t="s">
        <v>51</v>
      </c>
      <c r="I570" s="2" t="s">
        <v>2849</v>
      </c>
      <c r="J570" s="2">
        <v>51.345999999999997</v>
      </c>
      <c r="K570" s="2">
        <v>-0.52500000000000002</v>
      </c>
    </row>
    <row r="571" spans="1:11" ht="14.25" customHeight="1" x14ac:dyDescent="0.3">
      <c r="A571" s="2">
        <v>570</v>
      </c>
      <c r="B571" s="2" t="s">
        <v>2850</v>
      </c>
      <c r="C571" s="2" t="s">
        <v>2851</v>
      </c>
      <c r="D571" s="2" t="s">
        <v>2852</v>
      </c>
      <c r="E571" s="3">
        <v>36471</v>
      </c>
      <c r="F571" s="2" t="s">
        <v>38</v>
      </c>
      <c r="G571" s="2" t="s">
        <v>2853</v>
      </c>
      <c r="H571" s="2" t="s">
        <v>45</v>
      </c>
      <c r="I571" s="2" t="s">
        <v>2854</v>
      </c>
      <c r="J571" s="2">
        <v>52.387999999999998</v>
      </c>
      <c r="K571" s="2">
        <v>-114.693</v>
      </c>
    </row>
    <row r="572" spans="1:11" ht="14.25" customHeight="1" x14ac:dyDescent="0.3">
      <c r="A572" s="2">
        <v>571</v>
      </c>
      <c r="B572" s="2" t="s">
        <v>2855</v>
      </c>
      <c r="C572" s="2" t="s">
        <v>2856</v>
      </c>
      <c r="D572" s="2" t="s">
        <v>2857</v>
      </c>
      <c r="E572" s="3">
        <v>33972</v>
      </c>
      <c r="F572" s="2" t="s">
        <v>25</v>
      </c>
      <c r="G572" s="2" t="s">
        <v>2858</v>
      </c>
      <c r="H572" s="2" t="s">
        <v>51</v>
      </c>
      <c r="I572" s="2" t="s">
        <v>2859</v>
      </c>
      <c r="J572" s="2">
        <v>51.445</v>
      </c>
      <c r="K572" s="2">
        <v>-0.33500000000000002</v>
      </c>
    </row>
    <row r="573" spans="1:11" ht="14.25" customHeight="1" x14ac:dyDescent="0.3">
      <c r="A573" s="2">
        <v>572</v>
      </c>
      <c r="B573" s="2" t="s">
        <v>2860</v>
      </c>
      <c r="C573" s="2" t="s">
        <v>2861</v>
      </c>
      <c r="D573" s="2" t="s">
        <v>2862</v>
      </c>
      <c r="E573" s="3">
        <v>38040</v>
      </c>
      <c r="F573" s="2" t="s">
        <v>38</v>
      </c>
      <c r="G573" s="2" t="s">
        <v>2863</v>
      </c>
      <c r="H573" s="2" t="s">
        <v>45</v>
      </c>
      <c r="I573" s="2" t="s">
        <v>2864</v>
      </c>
      <c r="J573" s="2">
        <v>46.984000000000002</v>
      </c>
      <c r="K573" s="2">
        <v>-74.978999999999999</v>
      </c>
    </row>
    <row r="574" spans="1:11" ht="14.25" customHeight="1" x14ac:dyDescent="0.3">
      <c r="A574" s="2">
        <v>573</v>
      </c>
      <c r="B574" s="2" t="s">
        <v>2865</v>
      </c>
      <c r="C574" s="2" t="s">
        <v>2866</v>
      </c>
      <c r="D574" s="2" t="s">
        <v>2867</v>
      </c>
      <c r="E574" s="3">
        <v>37587</v>
      </c>
      <c r="F574" s="2" t="s">
        <v>25</v>
      </c>
      <c r="G574" s="2" t="s">
        <v>2868</v>
      </c>
      <c r="H574" s="2" t="s">
        <v>45</v>
      </c>
      <c r="I574" s="2" t="s">
        <v>2869</v>
      </c>
      <c r="J574" s="2">
        <v>53.820999999999998</v>
      </c>
      <c r="K574" s="2">
        <v>-111.51900000000001</v>
      </c>
    </row>
    <row r="575" spans="1:11" ht="14.25" customHeight="1" x14ac:dyDescent="0.3">
      <c r="A575" s="2">
        <v>574</v>
      </c>
      <c r="B575" s="2" t="s">
        <v>2870</v>
      </c>
      <c r="C575" s="2" t="s">
        <v>2871</v>
      </c>
      <c r="D575" s="2" t="s">
        <v>2872</v>
      </c>
      <c r="E575" s="3">
        <v>32953</v>
      </c>
      <c r="G575" s="2" t="s">
        <v>2873</v>
      </c>
      <c r="H575" s="2" t="s">
        <v>51</v>
      </c>
      <c r="I575" s="2" t="s">
        <v>2874</v>
      </c>
      <c r="J575" s="2">
        <v>51.582999999999998</v>
      </c>
      <c r="K575" s="2">
        <v>0.42099999999999999</v>
      </c>
    </row>
    <row r="576" spans="1:11" ht="14.25" customHeight="1" x14ac:dyDescent="0.3">
      <c r="A576" s="2">
        <v>575</v>
      </c>
      <c r="B576" s="2" t="s">
        <v>2875</v>
      </c>
      <c r="C576" s="2" t="s">
        <v>2876</v>
      </c>
      <c r="D576" s="2" t="s">
        <v>2877</v>
      </c>
      <c r="E576" s="3">
        <v>37181</v>
      </c>
      <c r="F576" s="2" t="s">
        <v>38</v>
      </c>
      <c r="G576" s="2" t="s">
        <v>2878</v>
      </c>
      <c r="H576" s="2" t="s">
        <v>27</v>
      </c>
      <c r="I576" s="2" t="s">
        <v>2879</v>
      </c>
      <c r="J576" s="2">
        <v>31.061</v>
      </c>
      <c r="K576" s="2">
        <v>-84.403000000000006</v>
      </c>
    </row>
    <row r="577" spans="1:11" ht="14.25" customHeight="1" x14ac:dyDescent="0.3">
      <c r="A577" s="2">
        <v>576</v>
      </c>
      <c r="B577" s="2" t="s">
        <v>1133</v>
      </c>
      <c r="C577" s="2" t="s">
        <v>2880</v>
      </c>
      <c r="D577" s="2" t="s">
        <v>2881</v>
      </c>
      <c r="E577" s="3">
        <v>33447</v>
      </c>
      <c r="F577" s="2" t="s">
        <v>38</v>
      </c>
      <c r="G577" s="2" t="s">
        <v>2882</v>
      </c>
      <c r="H577" s="2" t="s">
        <v>45</v>
      </c>
      <c r="I577" s="2" t="s">
        <v>2883</v>
      </c>
      <c r="J577" s="2">
        <v>46.762</v>
      </c>
      <c r="K577" s="2">
        <v>-74.430000000000007</v>
      </c>
    </row>
    <row r="578" spans="1:11" ht="14.25" customHeight="1" x14ac:dyDescent="0.3">
      <c r="A578" s="2">
        <v>577</v>
      </c>
      <c r="B578" s="2" t="s">
        <v>2884</v>
      </c>
      <c r="C578" s="2" t="s">
        <v>2885</v>
      </c>
      <c r="D578" s="2" t="s">
        <v>2886</v>
      </c>
      <c r="E578" s="3">
        <v>31805</v>
      </c>
      <c r="F578" s="2" t="s">
        <v>25</v>
      </c>
      <c r="G578" s="2" t="s">
        <v>2887</v>
      </c>
      <c r="H578" s="2" t="s">
        <v>27</v>
      </c>
      <c r="I578" s="2" t="s">
        <v>2888</v>
      </c>
      <c r="J578" s="2">
        <v>31.08</v>
      </c>
      <c r="K578" s="2">
        <v>-98.99</v>
      </c>
    </row>
    <row r="579" spans="1:11" ht="14.25" customHeight="1" x14ac:dyDescent="0.3">
      <c r="A579" s="2">
        <v>578</v>
      </c>
      <c r="B579" s="2" t="s">
        <v>2889</v>
      </c>
      <c r="C579" s="2" t="s">
        <v>2890</v>
      </c>
      <c r="D579" s="2" t="s">
        <v>2891</v>
      </c>
      <c r="E579" s="3">
        <v>32237</v>
      </c>
      <c r="F579" s="2" t="s">
        <v>38</v>
      </c>
      <c r="G579" s="2" t="s">
        <v>2892</v>
      </c>
      <c r="H579" s="2" t="s">
        <v>51</v>
      </c>
      <c r="I579" s="2" t="s">
        <v>2893</v>
      </c>
      <c r="J579" s="2">
        <v>51.47</v>
      </c>
      <c r="K579" s="2">
        <v>-5.5E-2</v>
      </c>
    </row>
    <row r="580" spans="1:11" ht="14.25" customHeight="1" x14ac:dyDescent="0.3">
      <c r="A580" s="2">
        <v>579</v>
      </c>
      <c r="B580" s="2" t="s">
        <v>2894</v>
      </c>
      <c r="C580" s="2" t="s">
        <v>2895</v>
      </c>
      <c r="D580" s="2" t="s">
        <v>2896</v>
      </c>
      <c r="E580" s="3">
        <v>37379</v>
      </c>
      <c r="F580" s="2" t="s">
        <v>38</v>
      </c>
      <c r="G580" s="2" t="s">
        <v>2897</v>
      </c>
      <c r="H580" s="2" t="s">
        <v>27</v>
      </c>
      <c r="I580" s="2" t="s">
        <v>2898</v>
      </c>
      <c r="J580" s="2">
        <v>34.628999999999998</v>
      </c>
      <c r="K580" s="2">
        <v>-82.042000000000002</v>
      </c>
    </row>
    <row r="581" spans="1:11" ht="14.25" customHeight="1" x14ac:dyDescent="0.3">
      <c r="A581" s="2">
        <v>580</v>
      </c>
      <c r="B581" s="2" t="s">
        <v>2899</v>
      </c>
      <c r="C581" s="2" t="s">
        <v>2900</v>
      </c>
      <c r="D581" s="2" t="s">
        <v>2901</v>
      </c>
      <c r="E581" s="3">
        <v>38055</v>
      </c>
      <c r="G581" s="2" t="s">
        <v>2902</v>
      </c>
      <c r="H581" s="2" t="s">
        <v>27</v>
      </c>
      <c r="I581" s="2" t="s">
        <v>2903</v>
      </c>
      <c r="J581" s="2">
        <v>40.192</v>
      </c>
      <c r="K581" s="2">
        <v>-91.138000000000005</v>
      </c>
    </row>
    <row r="582" spans="1:11" ht="14.25" customHeight="1" x14ac:dyDescent="0.3">
      <c r="A582" s="2">
        <v>581</v>
      </c>
      <c r="B582" s="2" t="s">
        <v>2904</v>
      </c>
      <c r="C582" s="2" t="s">
        <v>2905</v>
      </c>
      <c r="D582" s="2" t="s">
        <v>2906</v>
      </c>
      <c r="E582" s="3">
        <v>37653</v>
      </c>
      <c r="F582" s="2" t="s">
        <v>25</v>
      </c>
      <c r="G582" s="2" t="s">
        <v>2907</v>
      </c>
      <c r="H582" s="2" t="s">
        <v>45</v>
      </c>
      <c r="I582" s="2" t="s">
        <v>2908</v>
      </c>
      <c r="J582" s="2">
        <v>47.042000000000002</v>
      </c>
      <c r="K582" s="2">
        <v>-74.153000000000006</v>
      </c>
    </row>
    <row r="583" spans="1:11" ht="14.25" customHeight="1" x14ac:dyDescent="0.3">
      <c r="A583" s="2">
        <v>582</v>
      </c>
      <c r="B583" s="2" t="s">
        <v>2909</v>
      </c>
      <c r="C583" s="2" t="s">
        <v>2910</v>
      </c>
      <c r="D583" s="2" t="s">
        <v>2911</v>
      </c>
      <c r="E583" s="3">
        <v>34992</v>
      </c>
      <c r="F583" s="2" t="s">
        <v>25</v>
      </c>
      <c r="G583" s="2" t="s">
        <v>2912</v>
      </c>
      <c r="H583" s="2" t="s">
        <v>27</v>
      </c>
      <c r="I583" s="2" t="s">
        <v>2913</v>
      </c>
      <c r="J583" s="2">
        <v>41.261000000000003</v>
      </c>
      <c r="K583" s="2">
        <v>-87.256</v>
      </c>
    </row>
    <row r="584" spans="1:11" ht="14.25" customHeight="1" x14ac:dyDescent="0.3">
      <c r="A584" s="2">
        <v>583</v>
      </c>
      <c r="B584" s="2" t="s">
        <v>2914</v>
      </c>
      <c r="C584" s="2" t="s">
        <v>2915</v>
      </c>
      <c r="D584" s="2" t="s">
        <v>2916</v>
      </c>
      <c r="E584" s="3">
        <v>32343</v>
      </c>
      <c r="F584" s="2" t="s">
        <v>25</v>
      </c>
      <c r="G584" s="2" t="s">
        <v>2917</v>
      </c>
      <c r="H584" s="2" t="s">
        <v>45</v>
      </c>
      <c r="I584" s="2" t="s">
        <v>2918</v>
      </c>
      <c r="J584" s="2">
        <v>46.337000000000003</v>
      </c>
      <c r="K584" s="2">
        <v>-74.343000000000004</v>
      </c>
    </row>
    <row r="585" spans="1:11" ht="14.25" customHeight="1" x14ac:dyDescent="0.3">
      <c r="A585" s="2">
        <v>584</v>
      </c>
      <c r="B585" s="2" t="s">
        <v>2919</v>
      </c>
      <c r="C585" s="2" t="s">
        <v>2920</v>
      </c>
      <c r="D585" s="2" t="s">
        <v>2921</v>
      </c>
      <c r="E585" s="3">
        <v>36362</v>
      </c>
      <c r="F585" s="2" t="s">
        <v>25</v>
      </c>
      <c r="G585" s="2" t="s">
        <v>2922</v>
      </c>
      <c r="H585" s="2" t="s">
        <v>45</v>
      </c>
      <c r="I585" s="2" t="s">
        <v>2923</v>
      </c>
      <c r="J585" s="2">
        <v>46.732999999999997</v>
      </c>
      <c r="K585" s="2">
        <v>-74.063999999999993</v>
      </c>
    </row>
    <row r="586" spans="1:11" ht="14.25" customHeight="1" x14ac:dyDescent="0.3">
      <c r="A586" s="2">
        <v>585</v>
      </c>
      <c r="B586" s="2" t="s">
        <v>2924</v>
      </c>
      <c r="C586" s="2" t="s">
        <v>2925</v>
      </c>
      <c r="D586" s="2" t="s">
        <v>2926</v>
      </c>
      <c r="E586" s="3">
        <v>32998</v>
      </c>
      <c r="F586" s="2" t="s">
        <v>38</v>
      </c>
      <c r="G586" s="2" t="s">
        <v>2927</v>
      </c>
      <c r="H586" s="2" t="s">
        <v>45</v>
      </c>
      <c r="I586" s="2" t="s">
        <v>2928</v>
      </c>
      <c r="J586" s="2">
        <v>50.847000000000001</v>
      </c>
      <c r="K586" s="2">
        <v>-122.99</v>
      </c>
    </row>
    <row r="587" spans="1:11" ht="14.25" customHeight="1" x14ac:dyDescent="0.3">
      <c r="A587" s="2">
        <v>586</v>
      </c>
      <c r="B587" s="2" t="s">
        <v>2929</v>
      </c>
      <c r="C587" s="2" t="s">
        <v>2930</v>
      </c>
      <c r="D587" s="2" t="s">
        <v>2931</v>
      </c>
      <c r="E587" s="3">
        <v>34231</v>
      </c>
      <c r="F587" s="2" t="s">
        <v>38</v>
      </c>
      <c r="G587" s="2" t="s">
        <v>2932</v>
      </c>
      <c r="H587" s="2" t="s">
        <v>45</v>
      </c>
      <c r="I587" s="2" t="s">
        <v>2933</v>
      </c>
      <c r="J587" s="2">
        <v>53.01</v>
      </c>
      <c r="K587" s="2">
        <v>-114.218</v>
      </c>
    </row>
    <row r="588" spans="1:11" ht="14.25" customHeight="1" x14ac:dyDescent="0.3">
      <c r="A588" s="2">
        <v>587</v>
      </c>
      <c r="B588" s="2" t="s">
        <v>2934</v>
      </c>
      <c r="C588" s="2" t="s">
        <v>2935</v>
      </c>
      <c r="D588" s="2" t="s">
        <v>2936</v>
      </c>
      <c r="E588" s="3">
        <v>32810</v>
      </c>
      <c r="F588" s="2" t="s">
        <v>38</v>
      </c>
      <c r="G588" s="2" t="s">
        <v>2937</v>
      </c>
      <c r="H588" s="2" t="s">
        <v>51</v>
      </c>
      <c r="I588" s="2" t="s">
        <v>2938</v>
      </c>
      <c r="J588" s="2">
        <v>51.718000000000004</v>
      </c>
      <c r="K588" s="2">
        <v>0.44800000000000001</v>
      </c>
    </row>
    <row r="589" spans="1:11" ht="14.25" customHeight="1" x14ac:dyDescent="0.3">
      <c r="A589" s="2">
        <v>588</v>
      </c>
      <c r="B589" s="2" t="s">
        <v>2939</v>
      </c>
      <c r="C589" s="2" t="s">
        <v>2940</v>
      </c>
      <c r="D589" s="2" t="s">
        <v>2941</v>
      </c>
      <c r="E589" s="3">
        <v>37739</v>
      </c>
      <c r="F589" s="2" t="s">
        <v>38</v>
      </c>
      <c r="G589" s="2" t="s">
        <v>2942</v>
      </c>
      <c r="H589" s="2" t="s">
        <v>27</v>
      </c>
      <c r="I589" s="2" t="s">
        <v>2943</v>
      </c>
      <c r="J589" s="2">
        <v>41.723999999999997</v>
      </c>
      <c r="K589" s="2">
        <v>-95.126000000000005</v>
      </c>
    </row>
    <row r="590" spans="1:11" ht="14.25" customHeight="1" x14ac:dyDescent="0.3">
      <c r="A590" s="2">
        <v>589</v>
      </c>
      <c r="B590" s="2" t="s">
        <v>2944</v>
      </c>
      <c r="C590" s="2" t="s">
        <v>2945</v>
      </c>
      <c r="D590" s="2" t="s">
        <v>2946</v>
      </c>
      <c r="E590" s="3">
        <v>36455</v>
      </c>
      <c r="F590" s="2" t="s">
        <v>25</v>
      </c>
      <c r="G590" s="2" t="s">
        <v>2947</v>
      </c>
      <c r="H590" s="2" t="s">
        <v>27</v>
      </c>
      <c r="I590" s="2" t="s">
        <v>2948</v>
      </c>
      <c r="J590" s="2">
        <v>40.423999999999999</v>
      </c>
      <c r="K590" s="2">
        <v>-92.192999999999998</v>
      </c>
    </row>
    <row r="591" spans="1:11" ht="14.25" customHeight="1" x14ac:dyDescent="0.3">
      <c r="A591" s="2">
        <v>590</v>
      </c>
      <c r="B591" s="2" t="s">
        <v>1870</v>
      </c>
      <c r="C591" s="2" t="s">
        <v>2949</v>
      </c>
      <c r="D591" s="2" t="s">
        <v>2950</v>
      </c>
      <c r="E591" s="3">
        <v>37725</v>
      </c>
      <c r="G591" s="2" t="s">
        <v>2951</v>
      </c>
      <c r="H591" s="2" t="s">
        <v>51</v>
      </c>
      <c r="I591" s="2" t="s">
        <v>2952</v>
      </c>
      <c r="J591" s="2">
        <v>51.500999999999998</v>
      </c>
      <c r="K591" s="2">
        <v>-0.29799999999999999</v>
      </c>
    </row>
    <row r="592" spans="1:11" ht="14.25" customHeight="1" x14ac:dyDescent="0.3">
      <c r="A592" s="2">
        <v>591</v>
      </c>
      <c r="B592" s="2" t="s">
        <v>2953</v>
      </c>
      <c r="C592" s="2" t="s">
        <v>2954</v>
      </c>
      <c r="D592" s="2" t="s">
        <v>2955</v>
      </c>
      <c r="E592" s="3">
        <v>33755</v>
      </c>
      <c r="F592" s="2" t="s">
        <v>38</v>
      </c>
      <c r="G592" s="2" t="s">
        <v>2956</v>
      </c>
      <c r="H592" s="2" t="s">
        <v>27</v>
      </c>
      <c r="I592" s="2" t="s">
        <v>2957</v>
      </c>
      <c r="J592" s="2">
        <v>41.433999999999997</v>
      </c>
      <c r="K592" s="2">
        <v>-92.840999999999994</v>
      </c>
    </row>
    <row r="593" spans="1:11" ht="14.25" customHeight="1" x14ac:dyDescent="0.3">
      <c r="A593" s="2">
        <v>592</v>
      </c>
      <c r="B593" s="2" t="s">
        <v>2958</v>
      </c>
      <c r="C593" s="2" t="s">
        <v>2959</v>
      </c>
      <c r="D593" s="2" t="s">
        <v>2960</v>
      </c>
      <c r="E593" s="3">
        <v>34064</v>
      </c>
      <c r="F593" s="2" t="s">
        <v>25</v>
      </c>
      <c r="G593" s="2" t="s">
        <v>2961</v>
      </c>
      <c r="H593" s="2" t="s">
        <v>51</v>
      </c>
      <c r="I593" s="2" t="s">
        <v>2962</v>
      </c>
      <c r="J593" s="2">
        <v>51.438000000000002</v>
      </c>
      <c r="K593" s="2">
        <v>0.30099999999999999</v>
      </c>
    </row>
    <row r="594" spans="1:11" ht="14.25" customHeight="1" x14ac:dyDescent="0.3">
      <c r="A594" s="2">
        <v>593</v>
      </c>
      <c r="B594" s="2" t="s">
        <v>2963</v>
      </c>
      <c r="C594" s="2" t="s">
        <v>2964</v>
      </c>
      <c r="D594" s="2" t="s">
        <v>2965</v>
      </c>
      <c r="E594" s="3">
        <v>37369</v>
      </c>
      <c r="F594" s="2" t="s">
        <v>92</v>
      </c>
      <c r="G594" s="2" t="s">
        <v>2966</v>
      </c>
      <c r="H594" s="2" t="s">
        <v>45</v>
      </c>
      <c r="I594" s="2" t="s">
        <v>2967</v>
      </c>
      <c r="J594" s="2">
        <v>52.731999999999999</v>
      </c>
      <c r="K594" s="2">
        <v>-121.1</v>
      </c>
    </row>
    <row r="595" spans="1:11" ht="14.25" customHeight="1" x14ac:dyDescent="0.3">
      <c r="A595" s="2">
        <v>594</v>
      </c>
      <c r="B595" s="2" t="s">
        <v>2968</v>
      </c>
      <c r="C595" s="2" t="s">
        <v>2969</v>
      </c>
      <c r="D595" s="2" t="s">
        <v>2970</v>
      </c>
      <c r="E595" s="3">
        <v>36140</v>
      </c>
      <c r="F595" s="2" t="s">
        <v>25</v>
      </c>
      <c r="G595" s="2" t="s">
        <v>2971</v>
      </c>
      <c r="H595" s="2" t="s">
        <v>45</v>
      </c>
      <c r="I595" s="2" t="s">
        <v>2972</v>
      </c>
      <c r="J595" s="2">
        <v>47.15</v>
      </c>
      <c r="K595" s="2">
        <v>-72.322000000000003</v>
      </c>
    </row>
    <row r="596" spans="1:11" ht="14.25" customHeight="1" x14ac:dyDescent="0.3">
      <c r="A596" s="2">
        <v>595</v>
      </c>
      <c r="B596" s="2" t="s">
        <v>2973</v>
      </c>
      <c r="C596" s="2" t="s">
        <v>2974</v>
      </c>
      <c r="D596" s="2" t="s">
        <v>2975</v>
      </c>
      <c r="E596" s="3">
        <v>33305</v>
      </c>
      <c r="F596" s="2" t="s">
        <v>38</v>
      </c>
      <c r="G596" s="2" t="s">
        <v>2976</v>
      </c>
      <c r="H596" s="2" t="s">
        <v>51</v>
      </c>
      <c r="I596" s="2" t="s">
        <v>2977</v>
      </c>
      <c r="J596" s="2">
        <v>51.645000000000003</v>
      </c>
      <c r="K596" s="2">
        <v>0.47</v>
      </c>
    </row>
    <row r="597" spans="1:11" ht="14.25" customHeight="1" x14ac:dyDescent="0.3">
      <c r="A597" s="2">
        <v>596</v>
      </c>
      <c r="B597" s="2" t="s">
        <v>2978</v>
      </c>
      <c r="C597" s="2" t="s">
        <v>2979</v>
      </c>
      <c r="D597" s="2" t="s">
        <v>2980</v>
      </c>
      <c r="E597" s="3">
        <v>32656</v>
      </c>
      <c r="F597" s="2" t="s">
        <v>38</v>
      </c>
      <c r="G597" s="2" t="s">
        <v>2981</v>
      </c>
      <c r="H597" s="2" t="s">
        <v>51</v>
      </c>
      <c r="I597" s="2" t="s">
        <v>2982</v>
      </c>
      <c r="J597" s="2">
        <v>51.417000000000002</v>
      </c>
      <c r="K597" s="2">
        <v>-0.38</v>
      </c>
    </row>
    <row r="598" spans="1:11" ht="14.25" customHeight="1" x14ac:dyDescent="0.3">
      <c r="A598" s="2">
        <v>597</v>
      </c>
      <c r="B598" s="2" t="s">
        <v>2983</v>
      </c>
      <c r="C598" s="2" t="s">
        <v>2984</v>
      </c>
      <c r="D598" s="2" t="s">
        <v>2985</v>
      </c>
      <c r="E598" s="3">
        <v>35959</v>
      </c>
      <c r="F598" s="2" t="s">
        <v>25</v>
      </c>
      <c r="G598" s="2" t="s">
        <v>2986</v>
      </c>
      <c r="H598" s="2" t="s">
        <v>45</v>
      </c>
      <c r="I598" s="2" t="s">
        <v>2987</v>
      </c>
      <c r="J598" s="2">
        <v>50.292999999999999</v>
      </c>
      <c r="K598" s="2">
        <v>-115.241</v>
      </c>
    </row>
    <row r="599" spans="1:11" ht="14.25" customHeight="1" x14ac:dyDescent="0.3">
      <c r="A599" s="2">
        <v>598</v>
      </c>
      <c r="B599" s="2" t="s">
        <v>2988</v>
      </c>
      <c r="C599" s="2" t="s">
        <v>2989</v>
      </c>
      <c r="D599" s="2" t="s">
        <v>2990</v>
      </c>
      <c r="E599" s="3">
        <v>34007</v>
      </c>
      <c r="F599" s="2" t="s">
        <v>25</v>
      </c>
      <c r="G599" s="2" t="s">
        <v>2991</v>
      </c>
      <c r="H599" s="2" t="s">
        <v>27</v>
      </c>
      <c r="I599" s="2" t="s">
        <v>2992</v>
      </c>
      <c r="J599" s="2">
        <v>36.424999999999997</v>
      </c>
      <c r="K599" s="2">
        <v>-84.25</v>
      </c>
    </row>
    <row r="600" spans="1:11" ht="14.25" customHeight="1" x14ac:dyDescent="0.3">
      <c r="A600" s="2">
        <v>599</v>
      </c>
      <c r="B600" s="2" t="s">
        <v>2993</v>
      </c>
      <c r="C600" s="2" t="s">
        <v>2994</v>
      </c>
      <c r="D600" s="2" t="s">
        <v>2995</v>
      </c>
      <c r="E600" s="3">
        <v>36716</v>
      </c>
      <c r="F600" s="2" t="s">
        <v>38</v>
      </c>
      <c r="G600" s="2" t="s">
        <v>2996</v>
      </c>
      <c r="H600" s="2" t="s">
        <v>51</v>
      </c>
      <c r="I600" s="2" t="s">
        <v>2997</v>
      </c>
      <c r="J600" s="2">
        <v>51.518999999999998</v>
      </c>
      <c r="K600" s="2">
        <v>5.1999999999999998E-2</v>
      </c>
    </row>
    <row r="601" spans="1:11" ht="14.25" customHeight="1" x14ac:dyDescent="0.3">
      <c r="A601" s="2">
        <v>600</v>
      </c>
      <c r="B601" s="2" t="s">
        <v>2998</v>
      </c>
      <c r="C601" s="2" t="s">
        <v>2999</v>
      </c>
      <c r="D601" s="2" t="s">
        <v>3000</v>
      </c>
      <c r="E601" s="3">
        <v>31152</v>
      </c>
      <c r="F601" s="2" t="s">
        <v>38</v>
      </c>
      <c r="G601" s="2" t="s">
        <v>3001</v>
      </c>
      <c r="H601" s="2" t="s">
        <v>45</v>
      </c>
      <c r="I601" s="2" t="s">
        <v>3002</v>
      </c>
      <c r="J601" s="2">
        <v>53.572000000000003</v>
      </c>
      <c r="K601" s="2">
        <v>-110.191</v>
      </c>
    </row>
    <row r="602" spans="1:11" ht="14.25" customHeight="1" x14ac:dyDescent="0.3">
      <c r="A602" s="2">
        <v>601</v>
      </c>
      <c r="B602" s="2" t="s">
        <v>3003</v>
      </c>
      <c r="C602" s="2" t="s">
        <v>3004</v>
      </c>
      <c r="D602" s="2" t="s">
        <v>3005</v>
      </c>
      <c r="E602" s="3">
        <v>32852</v>
      </c>
      <c r="F602" s="2" t="s">
        <v>38</v>
      </c>
      <c r="G602" s="2" t="s">
        <v>3006</v>
      </c>
      <c r="H602" s="2" t="s">
        <v>45</v>
      </c>
      <c r="I602" s="2" t="s">
        <v>3007</v>
      </c>
      <c r="J602" s="2">
        <v>51.279000000000003</v>
      </c>
      <c r="K602" s="2">
        <v>-119.73099999999999</v>
      </c>
    </row>
    <row r="603" spans="1:11" ht="14.25" customHeight="1" x14ac:dyDescent="0.3">
      <c r="A603" s="2">
        <v>602</v>
      </c>
      <c r="B603" s="2" t="s">
        <v>3008</v>
      </c>
      <c r="C603" s="2" t="s">
        <v>3009</v>
      </c>
      <c r="D603" s="2" t="s">
        <v>3010</v>
      </c>
      <c r="E603" s="3">
        <v>31774</v>
      </c>
      <c r="F603" s="2" t="s">
        <v>25</v>
      </c>
      <c r="G603" s="2" t="s">
        <v>3011</v>
      </c>
      <c r="H603" s="2" t="s">
        <v>45</v>
      </c>
      <c r="I603" s="2" t="s">
        <v>3012</v>
      </c>
      <c r="J603" s="2">
        <v>46.542999999999999</v>
      </c>
      <c r="K603" s="2">
        <v>-74.870999999999995</v>
      </c>
    </row>
    <row r="604" spans="1:11" ht="14.25" customHeight="1" x14ac:dyDescent="0.3">
      <c r="A604" s="2">
        <v>603</v>
      </c>
      <c r="B604" s="2" t="s">
        <v>3013</v>
      </c>
      <c r="C604" s="2" t="s">
        <v>3014</v>
      </c>
      <c r="D604" s="2" t="s">
        <v>3015</v>
      </c>
      <c r="E604" s="3">
        <v>38055</v>
      </c>
      <c r="F604" s="2" t="s">
        <v>25</v>
      </c>
      <c r="G604" s="2" t="s">
        <v>3016</v>
      </c>
      <c r="H604" s="2" t="s">
        <v>45</v>
      </c>
      <c r="I604" s="2" t="s">
        <v>3017</v>
      </c>
      <c r="J604" s="2">
        <v>54.411000000000001</v>
      </c>
      <c r="K604" s="2">
        <v>-110.872</v>
      </c>
    </row>
    <row r="605" spans="1:11" ht="14.25" customHeight="1" x14ac:dyDescent="0.3">
      <c r="A605" s="2">
        <v>604</v>
      </c>
      <c r="B605" s="2" t="s">
        <v>3018</v>
      </c>
      <c r="C605" s="2" t="s">
        <v>3019</v>
      </c>
      <c r="D605" s="2" t="s">
        <v>3020</v>
      </c>
      <c r="E605" s="3">
        <v>33624</v>
      </c>
      <c r="F605" s="2" t="s">
        <v>25</v>
      </c>
      <c r="G605" s="2" t="s">
        <v>3021</v>
      </c>
      <c r="H605" s="2" t="s">
        <v>27</v>
      </c>
      <c r="I605" s="2" t="s">
        <v>3022</v>
      </c>
      <c r="J605" s="2">
        <v>37.491</v>
      </c>
      <c r="K605" s="2">
        <v>-86.649000000000001</v>
      </c>
    </row>
    <row r="606" spans="1:11" ht="14.25" customHeight="1" x14ac:dyDescent="0.3">
      <c r="A606" s="2">
        <v>605</v>
      </c>
      <c r="B606" s="2" t="s">
        <v>3023</v>
      </c>
      <c r="C606" s="2" t="s">
        <v>3024</v>
      </c>
      <c r="D606" s="2" t="s">
        <v>3025</v>
      </c>
      <c r="E606" s="3">
        <v>27788</v>
      </c>
      <c r="F606" s="2" t="s">
        <v>25</v>
      </c>
      <c r="G606" s="2" t="s">
        <v>3026</v>
      </c>
      <c r="H606" s="2" t="s">
        <v>45</v>
      </c>
      <c r="I606" s="2" t="s">
        <v>3027</v>
      </c>
      <c r="J606" s="2">
        <v>45.228999999999999</v>
      </c>
      <c r="K606" s="2">
        <v>-71.12</v>
      </c>
    </row>
    <row r="607" spans="1:11" ht="14.25" customHeight="1" x14ac:dyDescent="0.3">
      <c r="A607" s="2">
        <v>606</v>
      </c>
      <c r="B607" s="2" t="s">
        <v>3028</v>
      </c>
      <c r="C607" s="2" t="s">
        <v>3029</v>
      </c>
      <c r="D607" s="2" t="s">
        <v>3030</v>
      </c>
      <c r="E607" s="3">
        <v>31702</v>
      </c>
      <c r="F607" s="2" t="s">
        <v>38</v>
      </c>
      <c r="G607" s="2" t="s">
        <v>3031</v>
      </c>
      <c r="H607" s="2" t="s">
        <v>51</v>
      </c>
      <c r="I607" s="2" t="s">
        <v>3032</v>
      </c>
      <c r="J607" s="2">
        <v>51.311999999999998</v>
      </c>
      <c r="K607" s="2">
        <v>-0.378</v>
      </c>
    </row>
    <row r="608" spans="1:11" ht="14.25" customHeight="1" x14ac:dyDescent="0.3">
      <c r="A608" s="2">
        <v>607</v>
      </c>
      <c r="B608" s="2" t="s">
        <v>3033</v>
      </c>
      <c r="C608" s="2" t="s">
        <v>3034</v>
      </c>
      <c r="D608" s="2" t="s">
        <v>3035</v>
      </c>
      <c r="E608" s="3">
        <v>35582</v>
      </c>
      <c r="F608" s="2" t="s">
        <v>25</v>
      </c>
      <c r="G608" s="2" t="s">
        <v>3036</v>
      </c>
      <c r="H608" s="2" t="s">
        <v>45</v>
      </c>
      <c r="I608" s="2" t="s">
        <v>3037</v>
      </c>
      <c r="J608" s="2">
        <v>45.35</v>
      </c>
      <c r="K608" s="2">
        <v>-71.775999999999996</v>
      </c>
    </row>
    <row r="609" spans="1:11" ht="14.25" customHeight="1" x14ac:dyDescent="0.3">
      <c r="A609" s="2">
        <v>608</v>
      </c>
      <c r="B609" s="2" t="s">
        <v>3038</v>
      </c>
      <c r="C609" s="2" t="s">
        <v>3039</v>
      </c>
      <c r="D609" s="2" t="s">
        <v>3040</v>
      </c>
      <c r="E609" s="3">
        <v>34257</v>
      </c>
      <c r="F609" s="2" t="s">
        <v>38</v>
      </c>
      <c r="G609" s="2" t="s">
        <v>3041</v>
      </c>
      <c r="H609" s="2" t="s">
        <v>45</v>
      </c>
      <c r="I609" s="2" t="s">
        <v>3042</v>
      </c>
      <c r="J609" s="2">
        <v>45.631999999999998</v>
      </c>
      <c r="K609" s="2">
        <v>-76.102000000000004</v>
      </c>
    </row>
    <row r="610" spans="1:11" ht="14.25" customHeight="1" x14ac:dyDescent="0.3">
      <c r="A610" s="2">
        <v>609</v>
      </c>
      <c r="B610" s="2" t="s">
        <v>3043</v>
      </c>
      <c r="C610" s="2" t="s">
        <v>3044</v>
      </c>
      <c r="D610" s="2" t="s">
        <v>3045</v>
      </c>
      <c r="E610" s="3">
        <v>31395</v>
      </c>
      <c r="F610" s="2" t="s">
        <v>38</v>
      </c>
      <c r="G610" s="2" t="s">
        <v>3046</v>
      </c>
      <c r="H610" s="2" t="s">
        <v>45</v>
      </c>
      <c r="I610" s="2" t="s">
        <v>3047</v>
      </c>
      <c r="J610" s="2">
        <v>46.061999999999998</v>
      </c>
      <c r="K610" s="2">
        <v>-73.781999999999996</v>
      </c>
    </row>
    <row r="611" spans="1:11" ht="14.25" customHeight="1" x14ac:dyDescent="0.3">
      <c r="A611" s="2">
        <v>610</v>
      </c>
      <c r="B611" s="2" t="s">
        <v>3048</v>
      </c>
      <c r="C611" s="2" t="s">
        <v>3049</v>
      </c>
      <c r="D611" s="2" t="s">
        <v>3050</v>
      </c>
      <c r="E611" s="3">
        <v>36208</v>
      </c>
      <c r="F611" s="2" t="s">
        <v>38</v>
      </c>
      <c r="G611" s="2" t="s">
        <v>3051</v>
      </c>
      <c r="H611" s="2" t="s">
        <v>27</v>
      </c>
      <c r="I611" s="2" t="s">
        <v>3052</v>
      </c>
      <c r="J611" s="2">
        <v>33.067</v>
      </c>
      <c r="K611" s="2">
        <v>-96.736000000000004</v>
      </c>
    </row>
    <row r="612" spans="1:11" ht="14.25" customHeight="1" x14ac:dyDescent="0.3">
      <c r="A612" s="2">
        <v>611</v>
      </c>
      <c r="B612" s="2" t="s">
        <v>3053</v>
      </c>
      <c r="C612" s="2" t="s">
        <v>3054</v>
      </c>
      <c r="D612" s="2" t="s">
        <v>3055</v>
      </c>
      <c r="E612" s="3">
        <v>37049</v>
      </c>
      <c r="F612" s="2" t="s">
        <v>25</v>
      </c>
      <c r="G612" s="2" t="s">
        <v>3056</v>
      </c>
      <c r="H612" s="2" t="s">
        <v>51</v>
      </c>
      <c r="I612" s="2" t="s">
        <v>3057</v>
      </c>
      <c r="J612" s="2">
        <v>51.38</v>
      </c>
      <c r="K612" s="2">
        <v>-0.45700000000000002</v>
      </c>
    </row>
    <row r="613" spans="1:11" ht="14.25" customHeight="1" x14ac:dyDescent="0.3">
      <c r="A613" s="2">
        <v>612</v>
      </c>
      <c r="B613" s="2" t="s">
        <v>3058</v>
      </c>
      <c r="C613" s="2" t="s">
        <v>3059</v>
      </c>
      <c r="D613" s="2" t="s">
        <v>3060</v>
      </c>
      <c r="E613" s="3">
        <v>32036</v>
      </c>
      <c r="F613" s="2" t="s">
        <v>25</v>
      </c>
      <c r="G613" s="2" t="s">
        <v>3061</v>
      </c>
      <c r="H613" s="2" t="s">
        <v>45</v>
      </c>
      <c r="I613" s="2" t="s">
        <v>3062</v>
      </c>
      <c r="J613" s="2">
        <v>45.476999999999997</v>
      </c>
      <c r="K613" s="2">
        <v>-73.991</v>
      </c>
    </row>
    <row r="614" spans="1:11" ht="14.25" customHeight="1" x14ac:dyDescent="0.3">
      <c r="A614" s="2">
        <v>613</v>
      </c>
      <c r="B614" s="2" t="s">
        <v>3063</v>
      </c>
      <c r="C614" s="2" t="s">
        <v>3064</v>
      </c>
      <c r="D614" s="2" t="s">
        <v>3065</v>
      </c>
      <c r="E614" s="3">
        <v>31279</v>
      </c>
      <c r="G614" s="2" t="s">
        <v>3066</v>
      </c>
      <c r="H614" s="2" t="s">
        <v>45</v>
      </c>
      <c r="I614" s="2" t="s">
        <v>3067</v>
      </c>
      <c r="J614" s="2">
        <v>51.915999999999997</v>
      </c>
      <c r="K614" s="2">
        <v>-110.004</v>
      </c>
    </row>
    <row r="615" spans="1:11" ht="14.25" customHeight="1" x14ac:dyDescent="0.3">
      <c r="A615" s="2">
        <v>614</v>
      </c>
      <c r="B615" s="2" t="s">
        <v>3068</v>
      </c>
      <c r="C615" s="2" t="s">
        <v>3069</v>
      </c>
      <c r="D615" s="2" t="s">
        <v>3070</v>
      </c>
      <c r="E615" s="3">
        <v>36206</v>
      </c>
      <c r="F615" s="2" t="s">
        <v>25</v>
      </c>
      <c r="G615" s="2" t="s">
        <v>3071</v>
      </c>
      <c r="H615" s="2" t="s">
        <v>27</v>
      </c>
      <c r="I615" s="2" t="s">
        <v>3072</v>
      </c>
      <c r="J615" s="2">
        <v>39.719000000000001</v>
      </c>
      <c r="K615" s="2">
        <v>-84.954999999999998</v>
      </c>
    </row>
    <row r="616" spans="1:11" ht="14.25" customHeight="1" x14ac:dyDescent="0.3">
      <c r="A616" s="2">
        <v>615</v>
      </c>
      <c r="B616" s="2" t="s">
        <v>3073</v>
      </c>
      <c r="C616" s="2" t="s">
        <v>3074</v>
      </c>
      <c r="D616" s="2" t="s">
        <v>3075</v>
      </c>
      <c r="E616" s="3">
        <v>34843</v>
      </c>
      <c r="F616" s="2" t="s">
        <v>25</v>
      </c>
      <c r="G616" s="2" t="s">
        <v>3076</v>
      </c>
      <c r="H616" s="2" t="s">
        <v>27</v>
      </c>
      <c r="I616" s="2" t="s">
        <v>3077</v>
      </c>
      <c r="J616" s="2">
        <v>40.238</v>
      </c>
      <c r="K616" s="2">
        <v>-95.013999999999996</v>
      </c>
    </row>
    <row r="617" spans="1:11" ht="14.25" customHeight="1" x14ac:dyDescent="0.3">
      <c r="A617" s="2">
        <v>616</v>
      </c>
      <c r="B617" s="2" t="s">
        <v>3078</v>
      </c>
      <c r="C617" s="2" t="s">
        <v>3079</v>
      </c>
      <c r="D617" s="2" t="s">
        <v>3080</v>
      </c>
      <c r="E617" s="3">
        <v>35793</v>
      </c>
      <c r="F617" s="2" t="s">
        <v>25</v>
      </c>
      <c r="G617" s="2" t="s">
        <v>3081</v>
      </c>
      <c r="H617" s="2" t="s">
        <v>51</v>
      </c>
      <c r="I617" s="2" t="s">
        <v>3082</v>
      </c>
      <c r="J617" s="2">
        <v>51.73</v>
      </c>
      <c r="K617" s="2">
        <v>-0.125</v>
      </c>
    </row>
    <row r="618" spans="1:11" ht="14.25" customHeight="1" x14ac:dyDescent="0.3">
      <c r="A618" s="2">
        <v>617</v>
      </c>
      <c r="B618" s="2" t="s">
        <v>3083</v>
      </c>
      <c r="C618" s="2" t="s">
        <v>3084</v>
      </c>
      <c r="D618" s="2" t="s">
        <v>3085</v>
      </c>
      <c r="E618" s="3">
        <v>32150</v>
      </c>
      <c r="F618" s="2" t="s">
        <v>25</v>
      </c>
      <c r="G618" s="2" t="s">
        <v>3086</v>
      </c>
      <c r="H618" s="2" t="s">
        <v>27</v>
      </c>
      <c r="I618" s="2" t="s">
        <v>3087</v>
      </c>
      <c r="J618" s="2">
        <v>34.835999999999999</v>
      </c>
      <c r="K618" s="2">
        <v>-86.423000000000002</v>
      </c>
    </row>
    <row r="619" spans="1:11" ht="14.25" customHeight="1" x14ac:dyDescent="0.3">
      <c r="A619" s="2">
        <v>618</v>
      </c>
      <c r="B619" s="2" t="s">
        <v>3088</v>
      </c>
      <c r="C619" s="2" t="s">
        <v>3089</v>
      </c>
      <c r="D619" s="2" t="s">
        <v>3090</v>
      </c>
      <c r="E619" s="3">
        <v>32271</v>
      </c>
      <c r="F619" s="2" t="s">
        <v>25</v>
      </c>
      <c r="G619" s="2" t="s">
        <v>3091</v>
      </c>
      <c r="H619" s="2" t="s">
        <v>45</v>
      </c>
      <c r="I619" s="2" t="s">
        <v>3092</v>
      </c>
      <c r="J619" s="2">
        <v>45.688000000000002</v>
      </c>
      <c r="K619" s="2">
        <v>-75.084999999999994</v>
      </c>
    </row>
    <row r="620" spans="1:11" ht="14.25" customHeight="1" x14ac:dyDescent="0.3">
      <c r="A620" s="2">
        <v>619</v>
      </c>
      <c r="B620" s="2" t="s">
        <v>3093</v>
      </c>
      <c r="C620" s="2" t="s">
        <v>3094</v>
      </c>
      <c r="D620" s="2" t="s">
        <v>3095</v>
      </c>
      <c r="E620" s="3">
        <v>35461</v>
      </c>
      <c r="F620" s="2" t="s">
        <v>38</v>
      </c>
      <c r="G620" s="2" t="s">
        <v>3096</v>
      </c>
      <c r="H620" s="2" t="s">
        <v>27</v>
      </c>
      <c r="I620" s="2" t="s">
        <v>3097</v>
      </c>
      <c r="J620" s="2">
        <v>42.668999999999997</v>
      </c>
      <c r="K620" s="2">
        <v>-88.876000000000005</v>
      </c>
    </row>
    <row r="621" spans="1:11" ht="14.25" customHeight="1" x14ac:dyDescent="0.3">
      <c r="A621" s="2">
        <v>620</v>
      </c>
      <c r="B621" s="2" t="s">
        <v>3098</v>
      </c>
      <c r="C621" s="2" t="s">
        <v>3099</v>
      </c>
      <c r="D621" s="2" t="s">
        <v>3100</v>
      </c>
      <c r="E621" s="3">
        <v>37746</v>
      </c>
      <c r="F621" s="2" t="s">
        <v>38</v>
      </c>
      <c r="G621" s="2" t="s">
        <v>3101</v>
      </c>
      <c r="H621" s="2" t="s">
        <v>51</v>
      </c>
      <c r="I621" s="2" t="s">
        <v>3102</v>
      </c>
      <c r="J621" s="2">
        <v>51.341000000000001</v>
      </c>
      <c r="K621" s="2">
        <v>-0.55200000000000005</v>
      </c>
    </row>
    <row r="622" spans="1:11" ht="14.25" customHeight="1" x14ac:dyDescent="0.3">
      <c r="A622" s="2">
        <v>621</v>
      </c>
      <c r="B622" s="2" t="s">
        <v>3103</v>
      </c>
      <c r="C622" s="2" t="s">
        <v>3104</v>
      </c>
      <c r="D622" s="2" t="s">
        <v>3105</v>
      </c>
      <c r="E622" s="3">
        <v>33727</v>
      </c>
      <c r="F622" s="2" t="s">
        <v>38</v>
      </c>
      <c r="G622" s="2" t="s">
        <v>3106</v>
      </c>
      <c r="H622" s="2" t="s">
        <v>45</v>
      </c>
      <c r="I622" s="2" t="s">
        <v>3107</v>
      </c>
      <c r="J622" s="2">
        <v>46.828000000000003</v>
      </c>
      <c r="K622" s="2">
        <v>-73.08</v>
      </c>
    </row>
    <row r="623" spans="1:11" ht="14.25" customHeight="1" x14ac:dyDescent="0.3">
      <c r="A623" s="2">
        <v>622</v>
      </c>
      <c r="B623" s="2" t="s">
        <v>3108</v>
      </c>
      <c r="C623" s="2" t="s">
        <v>3109</v>
      </c>
      <c r="D623" s="2" t="s">
        <v>3110</v>
      </c>
      <c r="E623" s="3">
        <v>32539</v>
      </c>
      <c r="F623" s="2" t="s">
        <v>38</v>
      </c>
      <c r="G623" s="2" t="s">
        <v>3111</v>
      </c>
      <c r="H623" s="2" t="s">
        <v>51</v>
      </c>
      <c r="I623" s="2" t="s">
        <v>3112</v>
      </c>
      <c r="J623" s="2">
        <v>51.552999999999997</v>
      </c>
      <c r="K623" s="2">
        <v>0.25</v>
      </c>
    </row>
    <row r="624" spans="1:11" ht="14.25" customHeight="1" x14ac:dyDescent="0.3">
      <c r="A624" s="2">
        <v>623</v>
      </c>
      <c r="B624" s="2" t="s">
        <v>1890</v>
      </c>
      <c r="C624" s="2" t="s">
        <v>3113</v>
      </c>
      <c r="D624" s="2" t="s">
        <v>3114</v>
      </c>
      <c r="E624" s="3">
        <v>35051</v>
      </c>
      <c r="F624" s="2" t="s">
        <v>38</v>
      </c>
      <c r="G624" s="2" t="s">
        <v>3115</v>
      </c>
      <c r="H624" s="2" t="s">
        <v>45</v>
      </c>
      <c r="I624" s="2" t="s">
        <v>3116</v>
      </c>
      <c r="J624" s="2">
        <v>51.46</v>
      </c>
      <c r="K624" s="2">
        <v>-115.07299999999999</v>
      </c>
    </row>
    <row r="625" spans="1:11" ht="14.25" customHeight="1" x14ac:dyDescent="0.3">
      <c r="A625" s="2">
        <v>624</v>
      </c>
      <c r="B625" s="2" t="s">
        <v>3117</v>
      </c>
      <c r="C625" s="2" t="s">
        <v>3118</v>
      </c>
      <c r="D625" s="2" t="s">
        <v>3119</v>
      </c>
      <c r="E625" s="3">
        <v>34232</v>
      </c>
      <c r="F625" s="2" t="s">
        <v>25</v>
      </c>
      <c r="G625" s="2" t="s">
        <v>3120</v>
      </c>
      <c r="H625" s="2" t="s">
        <v>45</v>
      </c>
      <c r="I625" s="2" t="s">
        <v>3121</v>
      </c>
      <c r="J625" s="2">
        <v>46.865000000000002</v>
      </c>
      <c r="K625" s="2">
        <v>-72.046000000000006</v>
      </c>
    </row>
    <row r="626" spans="1:11" ht="14.25" customHeight="1" x14ac:dyDescent="0.3">
      <c r="A626" s="2">
        <v>625</v>
      </c>
      <c r="B626" s="2" t="s">
        <v>3122</v>
      </c>
      <c r="C626" s="2" t="s">
        <v>3123</v>
      </c>
      <c r="D626" s="2" t="s">
        <v>3124</v>
      </c>
      <c r="E626" s="3">
        <v>35663</v>
      </c>
      <c r="F626" s="2" t="s">
        <v>38</v>
      </c>
      <c r="G626" s="2" t="s">
        <v>3125</v>
      </c>
      <c r="H626" s="2" t="s">
        <v>45</v>
      </c>
      <c r="I626" s="2" t="s">
        <v>3126</v>
      </c>
      <c r="J626" s="2">
        <v>46.578000000000003</v>
      </c>
      <c r="K626" s="2">
        <v>-73.307000000000002</v>
      </c>
    </row>
    <row r="627" spans="1:11" ht="14.25" customHeight="1" x14ac:dyDescent="0.3">
      <c r="A627" s="2">
        <v>626</v>
      </c>
      <c r="B627" s="2" t="s">
        <v>3127</v>
      </c>
      <c r="C627" s="2" t="s">
        <v>3128</v>
      </c>
      <c r="D627" s="2" t="s">
        <v>3129</v>
      </c>
      <c r="E627" s="3">
        <v>31329</v>
      </c>
      <c r="F627" s="2" t="s">
        <v>38</v>
      </c>
      <c r="G627" s="2" t="s">
        <v>3130</v>
      </c>
      <c r="H627" s="2" t="s">
        <v>1929</v>
      </c>
      <c r="I627" s="2" t="s">
        <v>3131</v>
      </c>
      <c r="J627" s="2">
        <v>-33.762</v>
      </c>
      <c r="K627" s="2">
        <v>151.22999999999999</v>
      </c>
    </row>
    <row r="628" spans="1:11" ht="14.25" customHeight="1" x14ac:dyDescent="0.3">
      <c r="A628" s="2">
        <v>627</v>
      </c>
      <c r="B628" s="2" t="s">
        <v>345</v>
      </c>
      <c r="C628" s="2" t="s">
        <v>3132</v>
      </c>
      <c r="D628" s="2" t="s">
        <v>3133</v>
      </c>
      <c r="E628" s="3">
        <v>23433</v>
      </c>
      <c r="F628" s="2" t="s">
        <v>38</v>
      </c>
      <c r="G628" s="2" t="s">
        <v>3134</v>
      </c>
      <c r="H628" s="2" t="s">
        <v>3135</v>
      </c>
      <c r="I628" s="2" t="s">
        <v>3136</v>
      </c>
      <c r="J628" s="2">
        <v>18.36</v>
      </c>
      <c r="K628" s="2">
        <v>-66.173000000000002</v>
      </c>
    </row>
    <row r="629" spans="1:11" ht="14.25" customHeight="1" x14ac:dyDescent="0.3">
      <c r="A629" s="2">
        <v>628</v>
      </c>
      <c r="B629" s="2" t="s">
        <v>3137</v>
      </c>
      <c r="C629" s="2" t="s">
        <v>3138</v>
      </c>
      <c r="D629" s="2" t="s">
        <v>3139</v>
      </c>
      <c r="E629" s="3">
        <v>34105</v>
      </c>
      <c r="F629" s="2" t="s">
        <v>38</v>
      </c>
      <c r="G629" s="2" t="s">
        <v>3140</v>
      </c>
      <c r="H629" s="2" t="s">
        <v>1929</v>
      </c>
      <c r="I629" s="2" t="s">
        <v>3141</v>
      </c>
      <c r="J629" s="2">
        <v>-33.951000000000001</v>
      </c>
      <c r="K629" s="2">
        <v>151.029</v>
      </c>
    </row>
    <row r="630" spans="1:11" ht="14.25" customHeight="1" x14ac:dyDescent="0.3">
      <c r="A630" s="2">
        <v>629</v>
      </c>
      <c r="B630" s="2" t="s">
        <v>3142</v>
      </c>
      <c r="C630" s="2" t="s">
        <v>3143</v>
      </c>
      <c r="D630" s="2" t="s">
        <v>3144</v>
      </c>
      <c r="E630" s="3">
        <v>32372</v>
      </c>
      <c r="F630" s="2" t="s">
        <v>25</v>
      </c>
      <c r="G630" s="2" t="s">
        <v>3145</v>
      </c>
      <c r="H630" s="2" t="s">
        <v>1929</v>
      </c>
      <c r="I630" s="2" t="s">
        <v>3146</v>
      </c>
      <c r="J630" s="2">
        <v>-33.85</v>
      </c>
      <c r="K630" s="2">
        <v>151.04599999999999</v>
      </c>
    </row>
    <row r="631" spans="1:11" ht="14.25" customHeight="1" x14ac:dyDescent="0.3">
      <c r="A631" s="2">
        <v>630</v>
      </c>
      <c r="B631" s="2" t="s">
        <v>3147</v>
      </c>
      <c r="C631" s="2" t="s">
        <v>3148</v>
      </c>
      <c r="D631" s="2" t="s">
        <v>3149</v>
      </c>
      <c r="E631" s="3">
        <v>31394</v>
      </c>
      <c r="F631" s="2" t="s">
        <v>38</v>
      </c>
      <c r="G631" s="2" t="s">
        <v>3150</v>
      </c>
      <c r="H631" s="2" t="s">
        <v>1929</v>
      </c>
      <c r="I631" s="2" t="s">
        <v>3151</v>
      </c>
      <c r="J631" s="2">
        <v>-33.765999999999998</v>
      </c>
      <c r="K631" s="2">
        <v>151.077</v>
      </c>
    </row>
    <row r="632" spans="1:11" ht="14.25" customHeight="1" x14ac:dyDescent="0.3">
      <c r="A632" s="2">
        <v>631</v>
      </c>
      <c r="B632" s="2" t="s">
        <v>3152</v>
      </c>
      <c r="C632" s="2" t="s">
        <v>3153</v>
      </c>
      <c r="D632" s="2" t="s">
        <v>3154</v>
      </c>
      <c r="E632" s="3">
        <v>36988</v>
      </c>
      <c r="F632" s="2" t="s">
        <v>25</v>
      </c>
      <c r="G632" s="2" t="s">
        <v>3155</v>
      </c>
      <c r="H632" s="2" t="s">
        <v>3135</v>
      </c>
      <c r="I632" s="2" t="s">
        <v>3156</v>
      </c>
      <c r="J632" s="2">
        <v>18.388999999999999</v>
      </c>
      <c r="K632" s="2">
        <v>-66.186999999999998</v>
      </c>
    </row>
    <row r="633" spans="1:11" ht="14.25" customHeight="1" x14ac:dyDescent="0.3">
      <c r="A633" s="2">
        <v>632</v>
      </c>
      <c r="B633" s="2" t="s">
        <v>3157</v>
      </c>
      <c r="C633" s="2" t="s">
        <v>3158</v>
      </c>
      <c r="D633" s="2" t="s">
        <v>3159</v>
      </c>
      <c r="E633" s="3">
        <v>36826</v>
      </c>
      <c r="F633" s="2" t="s">
        <v>25</v>
      </c>
      <c r="G633" s="2" t="s">
        <v>3160</v>
      </c>
      <c r="H633" s="2" t="s">
        <v>1929</v>
      </c>
      <c r="I633" s="2" t="s">
        <v>3161</v>
      </c>
      <c r="J633" s="2">
        <v>-33.759</v>
      </c>
      <c r="K633" s="2">
        <v>151.23400000000001</v>
      </c>
    </row>
    <row r="634" spans="1:11" ht="14.25" customHeight="1" x14ac:dyDescent="0.3">
      <c r="A634" s="2">
        <v>633</v>
      </c>
      <c r="B634" s="2" t="s">
        <v>3162</v>
      </c>
      <c r="C634" s="2" t="s">
        <v>3163</v>
      </c>
      <c r="D634" s="2" t="s">
        <v>3164</v>
      </c>
      <c r="E634" s="3">
        <v>36816</v>
      </c>
      <c r="F634" s="2" t="s">
        <v>38</v>
      </c>
      <c r="G634" s="2" t="s">
        <v>3165</v>
      </c>
      <c r="H634" s="2" t="s">
        <v>1929</v>
      </c>
      <c r="I634" s="2" t="s">
        <v>3166</v>
      </c>
      <c r="J634" s="2">
        <v>-33.950000000000003</v>
      </c>
      <c r="K634" s="2">
        <v>151.19</v>
      </c>
    </row>
    <row r="635" spans="1:11" ht="14.25" customHeight="1" x14ac:dyDescent="0.3">
      <c r="A635" s="2">
        <v>634</v>
      </c>
      <c r="B635" s="2" t="s">
        <v>704</v>
      </c>
      <c r="C635" s="2" t="s">
        <v>3167</v>
      </c>
      <c r="D635" s="2" t="s">
        <v>3168</v>
      </c>
      <c r="E635" s="3">
        <v>35378</v>
      </c>
      <c r="F635" s="2" t="s">
        <v>25</v>
      </c>
      <c r="G635" s="2" t="s">
        <v>3169</v>
      </c>
      <c r="H635" s="2" t="s">
        <v>1929</v>
      </c>
      <c r="I635" s="2" t="s">
        <v>3170</v>
      </c>
      <c r="J635" s="2">
        <v>-33.779000000000003</v>
      </c>
      <c r="K635" s="2">
        <v>151.114</v>
      </c>
    </row>
    <row r="636" spans="1:11" ht="14.25" customHeight="1" x14ac:dyDescent="0.3">
      <c r="A636" s="2">
        <v>635</v>
      </c>
      <c r="B636" s="2" t="s">
        <v>3171</v>
      </c>
      <c r="C636" s="2" t="s">
        <v>3172</v>
      </c>
      <c r="D636" s="2" t="s">
        <v>3173</v>
      </c>
      <c r="E636" s="3">
        <v>38021</v>
      </c>
      <c r="F636" s="2" t="s">
        <v>25</v>
      </c>
      <c r="G636" s="2" t="s">
        <v>3174</v>
      </c>
      <c r="H636" s="2" t="s">
        <v>3135</v>
      </c>
      <c r="I636" s="2" t="s">
        <v>3175</v>
      </c>
      <c r="J636" s="2">
        <v>18.375</v>
      </c>
      <c r="K636" s="2">
        <v>-66.034000000000006</v>
      </c>
    </row>
    <row r="637" spans="1:11" ht="14.25" customHeight="1" x14ac:dyDescent="0.3">
      <c r="A637" s="2">
        <v>636</v>
      </c>
      <c r="B637" s="2" t="s">
        <v>3176</v>
      </c>
      <c r="C637" s="2" t="s">
        <v>3177</v>
      </c>
      <c r="D637" s="2" t="s">
        <v>3178</v>
      </c>
      <c r="E637" s="3">
        <v>31316</v>
      </c>
      <c r="F637" s="2" t="s">
        <v>38</v>
      </c>
      <c r="G637" s="2" t="s">
        <v>3179</v>
      </c>
      <c r="H637" s="2" t="s">
        <v>3135</v>
      </c>
      <c r="I637" s="2" t="s">
        <v>3180</v>
      </c>
      <c r="J637" s="2">
        <v>18.364000000000001</v>
      </c>
      <c r="K637" s="2">
        <v>-66.093999999999994</v>
      </c>
    </row>
    <row r="638" spans="1:11" ht="14.25" customHeight="1" x14ac:dyDescent="0.3">
      <c r="A638" s="2">
        <v>637</v>
      </c>
      <c r="B638" s="2" t="s">
        <v>1208</v>
      </c>
      <c r="C638" s="2" t="s">
        <v>3181</v>
      </c>
      <c r="D638" s="2" t="s">
        <v>3182</v>
      </c>
      <c r="E638" s="3">
        <v>35654</v>
      </c>
      <c r="F638" s="2" t="s">
        <v>38</v>
      </c>
      <c r="G638" s="2" t="s">
        <v>3183</v>
      </c>
      <c r="H638" s="2" t="s">
        <v>1929</v>
      </c>
      <c r="I638" s="2" t="s">
        <v>3184</v>
      </c>
      <c r="J638" s="2">
        <v>-33.89</v>
      </c>
      <c r="K638" s="2">
        <v>151.02600000000001</v>
      </c>
    </row>
    <row r="639" spans="1:11" ht="14.25" customHeight="1" x14ac:dyDescent="0.3">
      <c r="A639" s="2">
        <v>638</v>
      </c>
      <c r="B639" s="2" t="s">
        <v>3185</v>
      </c>
      <c r="C639" s="2" t="s">
        <v>3186</v>
      </c>
      <c r="D639" s="2" t="s">
        <v>3187</v>
      </c>
      <c r="E639" s="3">
        <v>19996</v>
      </c>
      <c r="F639" s="2" t="s">
        <v>25</v>
      </c>
      <c r="G639" s="2" t="s">
        <v>3188</v>
      </c>
      <c r="H639" s="2" t="s">
        <v>3135</v>
      </c>
      <c r="I639" s="2" t="s">
        <v>3189</v>
      </c>
      <c r="J639" s="2">
        <v>18.422000000000001</v>
      </c>
      <c r="K639" s="2">
        <v>-66.144999999999996</v>
      </c>
    </row>
    <row r="640" spans="1:11" ht="14.25" customHeight="1" x14ac:dyDescent="0.3">
      <c r="A640" s="2">
        <v>639</v>
      </c>
      <c r="B640" s="2" t="s">
        <v>3190</v>
      </c>
      <c r="C640" s="2" t="s">
        <v>3191</v>
      </c>
      <c r="D640" s="2" t="s">
        <v>3192</v>
      </c>
      <c r="E640" s="3">
        <v>34473</v>
      </c>
      <c r="F640" s="2" t="s">
        <v>25</v>
      </c>
      <c r="G640" s="2" t="s">
        <v>3193</v>
      </c>
      <c r="H640" s="2" t="s">
        <v>3135</v>
      </c>
      <c r="I640" s="2" t="s">
        <v>3194</v>
      </c>
      <c r="J640" s="2">
        <v>18.353000000000002</v>
      </c>
      <c r="K640" s="2">
        <v>-66.016000000000005</v>
      </c>
    </row>
    <row r="641" spans="1:11" ht="14.25" customHeight="1" x14ac:dyDescent="0.3">
      <c r="A641" s="2">
        <v>640</v>
      </c>
      <c r="B641" s="2" t="s">
        <v>3195</v>
      </c>
      <c r="C641" s="2" t="s">
        <v>3196</v>
      </c>
      <c r="D641" s="2" t="s">
        <v>3197</v>
      </c>
      <c r="E641" s="3">
        <v>36993</v>
      </c>
      <c r="F641" s="2" t="s">
        <v>38</v>
      </c>
      <c r="G641" s="2" t="s">
        <v>3198</v>
      </c>
      <c r="H641" s="2" t="s">
        <v>3135</v>
      </c>
      <c r="I641" s="2" t="s">
        <v>3199</v>
      </c>
      <c r="J641" s="2">
        <v>18.388000000000002</v>
      </c>
      <c r="K641" s="2">
        <v>-66.082999999999998</v>
      </c>
    </row>
    <row r="642" spans="1:11" ht="14.25" customHeight="1" x14ac:dyDescent="0.3">
      <c r="A642" s="2">
        <v>641</v>
      </c>
      <c r="B642" s="2" t="s">
        <v>3200</v>
      </c>
      <c r="C642" s="2" t="s">
        <v>3201</v>
      </c>
      <c r="D642" s="2" t="s">
        <v>3202</v>
      </c>
      <c r="E642" s="3">
        <v>34449</v>
      </c>
      <c r="F642" s="2" t="s">
        <v>38</v>
      </c>
      <c r="G642" s="2" t="s">
        <v>3203</v>
      </c>
      <c r="H642" s="2" t="s">
        <v>3135</v>
      </c>
      <c r="I642" s="2" t="s">
        <v>3204</v>
      </c>
      <c r="J642" s="2">
        <v>18.356000000000002</v>
      </c>
      <c r="K642" s="2">
        <v>-66.165000000000006</v>
      </c>
    </row>
    <row r="643" spans="1:11" ht="14.25" customHeight="1" x14ac:dyDescent="0.3">
      <c r="A643" s="2">
        <v>642</v>
      </c>
      <c r="B643" s="2" t="s">
        <v>629</v>
      </c>
      <c r="C643" s="2" t="s">
        <v>3205</v>
      </c>
      <c r="D643" s="2" t="s">
        <v>3206</v>
      </c>
      <c r="E643" s="3">
        <v>34237</v>
      </c>
      <c r="G643" s="2" t="s">
        <v>3207</v>
      </c>
      <c r="H643" s="2" t="s">
        <v>1929</v>
      </c>
      <c r="I643" s="2" t="s">
        <v>3208</v>
      </c>
      <c r="J643" s="2">
        <v>-33.914000000000001</v>
      </c>
      <c r="K643" s="2">
        <v>150.83099999999999</v>
      </c>
    </row>
    <row r="644" spans="1:11" ht="14.25" customHeight="1" x14ac:dyDescent="0.3">
      <c r="A644" s="2">
        <v>643</v>
      </c>
      <c r="B644" s="2" t="s">
        <v>3209</v>
      </c>
      <c r="C644" s="2" t="s">
        <v>3210</v>
      </c>
      <c r="D644" s="2" t="s">
        <v>3211</v>
      </c>
      <c r="E644" s="3">
        <v>31962</v>
      </c>
      <c r="G644" s="2" t="s">
        <v>3212</v>
      </c>
      <c r="H644" s="2" t="s">
        <v>3135</v>
      </c>
      <c r="I644" s="2" t="s">
        <v>3213</v>
      </c>
      <c r="J644" s="2">
        <v>18.425000000000001</v>
      </c>
      <c r="K644" s="2">
        <v>-66.052999999999997</v>
      </c>
    </row>
    <row r="645" spans="1:11" ht="14.25" customHeight="1" x14ac:dyDescent="0.3">
      <c r="A645" s="2">
        <v>644</v>
      </c>
      <c r="B645" s="2" t="s">
        <v>3214</v>
      </c>
      <c r="C645" s="2" t="s">
        <v>3215</v>
      </c>
      <c r="D645" s="2" t="s">
        <v>3216</v>
      </c>
      <c r="E645" s="3">
        <v>36300</v>
      </c>
      <c r="F645" s="2" t="s">
        <v>25</v>
      </c>
      <c r="G645" s="2" t="s">
        <v>3217</v>
      </c>
      <c r="H645" s="2" t="s">
        <v>1929</v>
      </c>
      <c r="I645" s="2" t="s">
        <v>3218</v>
      </c>
      <c r="J645" s="2">
        <v>-33.953000000000003</v>
      </c>
      <c r="K645" s="2">
        <v>151.18299999999999</v>
      </c>
    </row>
    <row r="646" spans="1:11" ht="14.25" customHeight="1" x14ac:dyDescent="0.3">
      <c r="A646" s="2">
        <v>645</v>
      </c>
      <c r="B646" s="2" t="s">
        <v>3219</v>
      </c>
      <c r="C646" s="2" t="s">
        <v>3220</v>
      </c>
      <c r="D646" s="2" t="s">
        <v>3221</v>
      </c>
      <c r="E646" s="3">
        <v>31322</v>
      </c>
      <c r="G646" s="2" t="s">
        <v>3222</v>
      </c>
      <c r="H646" s="2" t="s">
        <v>1929</v>
      </c>
      <c r="I646" s="2" t="s">
        <v>3223</v>
      </c>
      <c r="J646" s="2">
        <v>-34.029000000000003</v>
      </c>
      <c r="K646" s="2">
        <v>151.07499999999999</v>
      </c>
    </row>
    <row r="647" spans="1:11" ht="14.25" customHeight="1" x14ac:dyDescent="0.3">
      <c r="A647" s="2">
        <v>646</v>
      </c>
      <c r="B647" s="2" t="s">
        <v>3224</v>
      </c>
      <c r="C647" s="2" t="s">
        <v>3225</v>
      </c>
      <c r="D647" s="2" t="s">
        <v>3226</v>
      </c>
      <c r="E647" s="3">
        <v>37114</v>
      </c>
      <c r="F647" s="2" t="s">
        <v>25</v>
      </c>
      <c r="G647" s="2" t="s">
        <v>3227</v>
      </c>
      <c r="H647" s="2" t="s">
        <v>3135</v>
      </c>
      <c r="I647" s="2" t="s">
        <v>3228</v>
      </c>
      <c r="J647" s="2">
        <v>18.43</v>
      </c>
      <c r="K647" s="2">
        <v>-66.221000000000004</v>
      </c>
    </row>
    <row r="648" spans="1:11" ht="14.25" customHeight="1" x14ac:dyDescent="0.3">
      <c r="A648" s="2">
        <v>647</v>
      </c>
      <c r="B648" s="2" t="s">
        <v>3229</v>
      </c>
      <c r="C648" s="2" t="s">
        <v>3230</v>
      </c>
      <c r="D648" s="2" t="s">
        <v>3231</v>
      </c>
      <c r="E648" s="3">
        <v>37755</v>
      </c>
      <c r="F648" s="2" t="s">
        <v>25</v>
      </c>
      <c r="G648" s="2" t="s">
        <v>3232</v>
      </c>
      <c r="H648" s="2" t="s">
        <v>3135</v>
      </c>
      <c r="I648" s="2" t="s">
        <v>3233</v>
      </c>
      <c r="J648" s="2">
        <v>18.382999999999999</v>
      </c>
      <c r="K648" s="2">
        <v>-66.206999999999994</v>
      </c>
    </row>
    <row r="649" spans="1:11" ht="14.25" customHeight="1" x14ac:dyDescent="0.3">
      <c r="A649" s="2">
        <v>648</v>
      </c>
      <c r="B649" s="2" t="s">
        <v>3234</v>
      </c>
      <c r="C649" s="2" t="s">
        <v>3235</v>
      </c>
      <c r="D649" s="2" t="s">
        <v>3236</v>
      </c>
      <c r="E649" s="3">
        <v>36991</v>
      </c>
      <c r="F649" s="2" t="s">
        <v>25</v>
      </c>
      <c r="G649" s="2" t="s">
        <v>3237</v>
      </c>
      <c r="H649" s="2" t="s">
        <v>1929</v>
      </c>
      <c r="I649" s="2" t="s">
        <v>3238</v>
      </c>
      <c r="J649" s="2">
        <v>-33.85</v>
      </c>
      <c r="K649" s="2">
        <v>150.84299999999999</v>
      </c>
    </row>
    <row r="650" spans="1:11" ht="14.25" customHeight="1" x14ac:dyDescent="0.3">
      <c r="A650" s="2">
        <v>649</v>
      </c>
      <c r="B650" s="2" t="s">
        <v>3239</v>
      </c>
      <c r="C650" s="2" t="s">
        <v>3240</v>
      </c>
      <c r="D650" s="2" t="s">
        <v>3241</v>
      </c>
      <c r="E650" s="3">
        <v>38275</v>
      </c>
      <c r="G650" s="2" t="s">
        <v>3242</v>
      </c>
      <c r="H650" s="2" t="s">
        <v>3135</v>
      </c>
      <c r="I650" s="2" t="s">
        <v>3243</v>
      </c>
      <c r="J650" s="2">
        <v>18.440000000000001</v>
      </c>
      <c r="K650" s="2">
        <v>-66.129000000000005</v>
      </c>
    </row>
    <row r="651" spans="1:11" ht="14.25" customHeight="1" x14ac:dyDescent="0.3">
      <c r="A651" s="2">
        <v>650</v>
      </c>
      <c r="B651" s="2" t="s">
        <v>3244</v>
      </c>
      <c r="C651" s="2" t="s">
        <v>3245</v>
      </c>
      <c r="D651" s="2" t="s">
        <v>3246</v>
      </c>
      <c r="E651" s="3">
        <v>34132</v>
      </c>
      <c r="G651" s="2" t="s">
        <v>3247</v>
      </c>
      <c r="H651" s="2" t="s">
        <v>1929</v>
      </c>
      <c r="I651" s="2" t="s">
        <v>3248</v>
      </c>
      <c r="J651" s="2">
        <v>-33.832000000000001</v>
      </c>
      <c r="K651" s="2">
        <v>151.179</v>
      </c>
    </row>
    <row r="652" spans="1:11" ht="14.25" customHeight="1" x14ac:dyDescent="0.3">
      <c r="A652" s="2">
        <v>651</v>
      </c>
      <c r="B652" s="2" t="s">
        <v>3249</v>
      </c>
      <c r="C652" s="2" t="s">
        <v>246</v>
      </c>
      <c r="D652" s="2" t="s">
        <v>3250</v>
      </c>
      <c r="E652" s="3">
        <v>35684</v>
      </c>
      <c r="F652" s="2" t="s">
        <v>38</v>
      </c>
      <c r="G652" s="2" t="s">
        <v>3251</v>
      </c>
      <c r="H652" s="2" t="s">
        <v>3135</v>
      </c>
      <c r="I652" s="2" t="s">
        <v>3252</v>
      </c>
      <c r="J652" s="2">
        <v>18.420999999999999</v>
      </c>
      <c r="K652" s="2">
        <v>-66.061000000000007</v>
      </c>
    </row>
    <row r="653" spans="1:11" ht="14.25" customHeight="1" x14ac:dyDescent="0.3">
      <c r="A653" s="2">
        <v>652</v>
      </c>
      <c r="B653" s="2" t="s">
        <v>3253</v>
      </c>
      <c r="C653" s="2" t="s">
        <v>3254</v>
      </c>
      <c r="D653" s="2" t="s">
        <v>3255</v>
      </c>
      <c r="E653" s="3">
        <v>36380</v>
      </c>
      <c r="F653" s="2" t="s">
        <v>25</v>
      </c>
      <c r="G653" s="2" t="s">
        <v>3256</v>
      </c>
      <c r="H653" s="2" t="s">
        <v>1929</v>
      </c>
      <c r="I653" s="2" t="s">
        <v>3257</v>
      </c>
      <c r="J653" s="2">
        <v>-33.993000000000002</v>
      </c>
      <c r="K653" s="2">
        <v>151.16499999999999</v>
      </c>
    </row>
    <row r="654" spans="1:11" ht="14.25" customHeight="1" x14ac:dyDescent="0.3">
      <c r="A654" s="2">
        <v>653</v>
      </c>
      <c r="B654" s="2" t="s">
        <v>3258</v>
      </c>
      <c r="C654" s="2" t="s">
        <v>3259</v>
      </c>
      <c r="D654" s="2" t="s">
        <v>3260</v>
      </c>
      <c r="E654" s="3">
        <v>35931</v>
      </c>
      <c r="F654" s="2" t="s">
        <v>38</v>
      </c>
      <c r="G654" s="2" t="s">
        <v>3261</v>
      </c>
      <c r="H654" s="2" t="s">
        <v>3135</v>
      </c>
      <c r="I654" s="2" t="s">
        <v>3262</v>
      </c>
      <c r="J654" s="2">
        <v>18.396000000000001</v>
      </c>
      <c r="K654" s="2">
        <v>-66.149000000000001</v>
      </c>
    </row>
    <row r="655" spans="1:11" ht="14.25" customHeight="1" x14ac:dyDescent="0.3">
      <c r="A655" s="2">
        <v>654</v>
      </c>
      <c r="B655" s="2" t="s">
        <v>3263</v>
      </c>
      <c r="C655" s="2" t="s">
        <v>3264</v>
      </c>
      <c r="D655" s="2" t="s">
        <v>3265</v>
      </c>
      <c r="E655" s="3">
        <v>32421</v>
      </c>
      <c r="F655" s="2" t="s">
        <v>38</v>
      </c>
      <c r="G655" s="2" t="s">
        <v>3266</v>
      </c>
      <c r="H655" s="2" t="s">
        <v>3135</v>
      </c>
      <c r="I655" s="2" t="s">
        <v>3267</v>
      </c>
      <c r="J655" s="2">
        <v>18.413</v>
      </c>
      <c r="K655" s="2">
        <v>-66.210999999999999</v>
      </c>
    </row>
    <row r="656" spans="1:11" ht="14.25" customHeight="1" x14ac:dyDescent="0.3">
      <c r="A656" s="2">
        <v>655</v>
      </c>
      <c r="B656" s="2" t="s">
        <v>3268</v>
      </c>
      <c r="C656" s="2" t="s">
        <v>3269</v>
      </c>
      <c r="D656" s="2" t="s">
        <v>3270</v>
      </c>
      <c r="E656" s="3">
        <v>33045</v>
      </c>
      <c r="F656" s="2" t="s">
        <v>25</v>
      </c>
      <c r="G656" s="2" t="s">
        <v>3271</v>
      </c>
      <c r="H656" s="2" t="s">
        <v>3135</v>
      </c>
      <c r="I656" s="2" t="s">
        <v>3272</v>
      </c>
      <c r="J656" s="2">
        <v>18.427</v>
      </c>
      <c r="K656" s="2">
        <v>-66.149000000000001</v>
      </c>
    </row>
    <row r="657" spans="1:11" ht="14.25" customHeight="1" x14ac:dyDescent="0.3">
      <c r="A657" s="2">
        <v>656</v>
      </c>
      <c r="B657" s="2" t="s">
        <v>3273</v>
      </c>
      <c r="C657" s="2" t="s">
        <v>3274</v>
      </c>
      <c r="D657" s="2" t="s">
        <v>3275</v>
      </c>
      <c r="E657" s="3">
        <v>36739</v>
      </c>
      <c r="F657" s="2" t="s">
        <v>38</v>
      </c>
      <c r="G657" s="2" t="s">
        <v>3276</v>
      </c>
      <c r="H657" s="2" t="s">
        <v>1929</v>
      </c>
      <c r="I657" s="2" t="s">
        <v>3277</v>
      </c>
      <c r="J657" s="2">
        <v>-34.052</v>
      </c>
      <c r="K657" s="2">
        <v>150.971</v>
      </c>
    </row>
    <row r="658" spans="1:11" ht="14.25" customHeight="1" x14ac:dyDescent="0.3">
      <c r="A658" s="2">
        <v>657</v>
      </c>
      <c r="B658" s="2" t="s">
        <v>3278</v>
      </c>
      <c r="C658" s="2" t="s">
        <v>3279</v>
      </c>
      <c r="D658" s="2" t="s">
        <v>3280</v>
      </c>
      <c r="E658" s="3">
        <v>33524</v>
      </c>
      <c r="F658" s="2" t="s">
        <v>38</v>
      </c>
      <c r="G658" s="2" t="s">
        <v>3281</v>
      </c>
      <c r="H658" s="2" t="s">
        <v>1929</v>
      </c>
      <c r="I658" s="2" t="s">
        <v>3282</v>
      </c>
      <c r="J658" s="2">
        <v>-33.756</v>
      </c>
      <c r="K658" s="2">
        <v>151.08099999999999</v>
      </c>
    </row>
    <row r="659" spans="1:11" ht="14.25" customHeight="1" x14ac:dyDescent="0.3">
      <c r="A659" s="2">
        <v>658</v>
      </c>
      <c r="B659" s="2" t="s">
        <v>3283</v>
      </c>
      <c r="C659" s="2" t="s">
        <v>3284</v>
      </c>
      <c r="D659" s="2" t="s">
        <v>3285</v>
      </c>
      <c r="E659" s="3">
        <v>38317</v>
      </c>
      <c r="F659" s="2" t="s">
        <v>25</v>
      </c>
      <c r="G659" s="2" t="s">
        <v>3286</v>
      </c>
      <c r="H659" s="2" t="s">
        <v>3135</v>
      </c>
      <c r="I659" s="2" t="s">
        <v>3287</v>
      </c>
      <c r="J659" s="2">
        <v>18.341000000000001</v>
      </c>
      <c r="K659" s="2">
        <v>-66.016000000000005</v>
      </c>
    </row>
    <row r="660" spans="1:11" ht="14.25" customHeight="1" x14ac:dyDescent="0.3">
      <c r="A660" s="2">
        <v>659</v>
      </c>
      <c r="B660" s="2" t="s">
        <v>3288</v>
      </c>
      <c r="C660" s="2" t="s">
        <v>3289</v>
      </c>
      <c r="D660" s="2" t="s">
        <v>3290</v>
      </c>
      <c r="E660" s="3">
        <v>32422</v>
      </c>
      <c r="G660" s="2" t="s">
        <v>3291</v>
      </c>
      <c r="H660" s="2" t="s">
        <v>1929</v>
      </c>
      <c r="I660" s="2" t="s">
        <v>3292</v>
      </c>
      <c r="J660" s="2">
        <v>-33.755000000000003</v>
      </c>
      <c r="K660" s="2">
        <v>150.83500000000001</v>
      </c>
    </row>
    <row r="661" spans="1:11" ht="14.25" customHeight="1" x14ac:dyDescent="0.3">
      <c r="A661" s="2">
        <v>660</v>
      </c>
      <c r="B661" s="2" t="s">
        <v>3293</v>
      </c>
      <c r="C661" s="2" t="s">
        <v>3294</v>
      </c>
      <c r="D661" s="2" t="s">
        <v>3295</v>
      </c>
      <c r="E661" s="3">
        <v>23861</v>
      </c>
      <c r="F661" s="2" t="s">
        <v>38</v>
      </c>
      <c r="G661" s="2" t="s">
        <v>3296</v>
      </c>
      <c r="H661" s="2" t="s">
        <v>1929</v>
      </c>
      <c r="I661" s="2" t="s">
        <v>3297</v>
      </c>
      <c r="J661" s="2">
        <v>-33.923000000000002</v>
      </c>
      <c r="K661" s="2">
        <v>151.11500000000001</v>
      </c>
    </row>
    <row r="662" spans="1:11" ht="14.25" customHeight="1" x14ac:dyDescent="0.3">
      <c r="A662" s="2">
        <v>661</v>
      </c>
      <c r="B662" s="2" t="s">
        <v>3298</v>
      </c>
      <c r="C662" s="2" t="s">
        <v>3299</v>
      </c>
      <c r="D662" s="2" t="s">
        <v>3300</v>
      </c>
      <c r="E662" s="3">
        <v>33453</v>
      </c>
      <c r="F662" s="2" t="s">
        <v>38</v>
      </c>
      <c r="G662" s="2" t="s">
        <v>3301</v>
      </c>
      <c r="H662" s="2" t="s">
        <v>3135</v>
      </c>
      <c r="I662" s="2" t="s">
        <v>3302</v>
      </c>
      <c r="J662" s="2">
        <v>18.43</v>
      </c>
      <c r="K662" s="2">
        <v>-66.111999999999995</v>
      </c>
    </row>
    <row r="663" spans="1:11" ht="14.25" customHeight="1" x14ac:dyDescent="0.3">
      <c r="A663" s="2">
        <v>662</v>
      </c>
      <c r="B663" s="2" t="s">
        <v>3303</v>
      </c>
      <c r="C663" s="2" t="s">
        <v>3304</v>
      </c>
      <c r="D663" s="2" t="s">
        <v>3305</v>
      </c>
      <c r="E663" s="3">
        <v>31338</v>
      </c>
      <c r="F663" s="2" t="s">
        <v>25</v>
      </c>
      <c r="G663" s="2" t="s">
        <v>3306</v>
      </c>
      <c r="H663" s="2" t="s">
        <v>3135</v>
      </c>
      <c r="I663" s="2" t="s">
        <v>3307</v>
      </c>
      <c r="J663" s="2">
        <v>18.433</v>
      </c>
      <c r="K663" s="2">
        <v>-65.995999999999995</v>
      </c>
    </row>
    <row r="664" spans="1:11" ht="14.25" customHeight="1" x14ac:dyDescent="0.3">
      <c r="A664" s="2">
        <v>663</v>
      </c>
      <c r="B664" s="2" t="s">
        <v>3308</v>
      </c>
      <c r="C664" s="2" t="s">
        <v>3309</v>
      </c>
      <c r="D664" s="2" t="s">
        <v>3310</v>
      </c>
      <c r="E664" s="3">
        <v>33364</v>
      </c>
      <c r="F664" s="2" t="s">
        <v>38</v>
      </c>
      <c r="G664" s="2" t="s">
        <v>3311</v>
      </c>
      <c r="H664" s="2" t="s">
        <v>3135</v>
      </c>
      <c r="I664" s="2" t="s">
        <v>3312</v>
      </c>
      <c r="J664" s="2">
        <v>18.419</v>
      </c>
      <c r="K664" s="2">
        <v>-66.016999999999996</v>
      </c>
    </row>
    <row r="665" spans="1:11" ht="14.25" customHeight="1" x14ac:dyDescent="0.3">
      <c r="A665" s="2">
        <v>664</v>
      </c>
      <c r="B665" s="2" t="s">
        <v>3313</v>
      </c>
      <c r="C665" s="2" t="s">
        <v>3314</v>
      </c>
      <c r="D665" s="2" t="s">
        <v>3315</v>
      </c>
      <c r="E665" s="3">
        <v>36963</v>
      </c>
      <c r="F665" s="2" t="s">
        <v>92</v>
      </c>
      <c r="G665" s="2" t="s">
        <v>3316</v>
      </c>
      <c r="H665" s="2" t="s">
        <v>1929</v>
      </c>
      <c r="I665" s="2" t="s">
        <v>3317</v>
      </c>
      <c r="J665" s="2">
        <v>-33.906999999999996</v>
      </c>
      <c r="K665" s="2">
        <v>151.21700000000001</v>
      </c>
    </row>
    <row r="666" spans="1:11" ht="14.25" customHeight="1" x14ac:dyDescent="0.3">
      <c r="A666" s="2">
        <v>665</v>
      </c>
      <c r="B666" s="2" t="s">
        <v>3318</v>
      </c>
      <c r="C666" s="2" t="s">
        <v>3319</v>
      </c>
      <c r="D666" s="2" t="s">
        <v>3320</v>
      </c>
      <c r="E666" s="3">
        <v>31219</v>
      </c>
      <c r="F666" s="2" t="s">
        <v>38</v>
      </c>
      <c r="G666" s="2" t="s">
        <v>3321</v>
      </c>
      <c r="H666" s="2" t="s">
        <v>3135</v>
      </c>
      <c r="I666" s="2" t="s">
        <v>3322</v>
      </c>
      <c r="J666" s="2">
        <v>18.413</v>
      </c>
      <c r="K666" s="2">
        <v>-65.995999999999995</v>
      </c>
    </row>
    <row r="667" spans="1:11" ht="14.25" customHeight="1" x14ac:dyDescent="0.3">
      <c r="A667" s="2">
        <v>666</v>
      </c>
      <c r="B667" s="2" t="s">
        <v>3323</v>
      </c>
      <c r="C667" s="2" t="s">
        <v>3324</v>
      </c>
      <c r="D667" s="2" t="s">
        <v>3325</v>
      </c>
      <c r="E667" s="3">
        <v>31368</v>
      </c>
      <c r="F667" s="2" t="s">
        <v>25</v>
      </c>
      <c r="G667" s="2" t="s">
        <v>3326</v>
      </c>
      <c r="H667" s="2" t="s">
        <v>3135</v>
      </c>
      <c r="I667" s="2" t="s">
        <v>3327</v>
      </c>
      <c r="J667" s="2">
        <v>18.404</v>
      </c>
      <c r="K667" s="2">
        <v>-66.063999999999993</v>
      </c>
    </row>
    <row r="668" spans="1:11" ht="14.25" customHeight="1" x14ac:dyDescent="0.3">
      <c r="A668" s="2">
        <v>667</v>
      </c>
      <c r="B668" s="2" t="s">
        <v>3328</v>
      </c>
      <c r="C668" s="2" t="s">
        <v>3329</v>
      </c>
      <c r="D668" s="2" t="s">
        <v>3330</v>
      </c>
      <c r="E668" s="3">
        <v>37848</v>
      </c>
      <c r="F668" s="2" t="s">
        <v>38</v>
      </c>
      <c r="G668" s="2" t="s">
        <v>3331</v>
      </c>
      <c r="H668" s="2" t="s">
        <v>3135</v>
      </c>
      <c r="I668" s="2" t="s">
        <v>3332</v>
      </c>
      <c r="J668" s="2">
        <v>18.388999999999999</v>
      </c>
      <c r="K668" s="2">
        <v>-66.024000000000001</v>
      </c>
    </row>
    <row r="669" spans="1:11" ht="14.25" customHeight="1" x14ac:dyDescent="0.3">
      <c r="A669" s="2">
        <v>668</v>
      </c>
      <c r="B669" s="2" t="s">
        <v>3333</v>
      </c>
      <c r="C669" s="2" t="s">
        <v>3334</v>
      </c>
      <c r="D669" s="2" t="s">
        <v>3335</v>
      </c>
      <c r="E669" s="3">
        <v>31209</v>
      </c>
      <c r="F669" s="2" t="s">
        <v>38</v>
      </c>
      <c r="G669" s="2" t="s">
        <v>3336</v>
      </c>
      <c r="H669" s="2" t="s">
        <v>1929</v>
      </c>
      <c r="I669" s="2" t="s">
        <v>3337</v>
      </c>
      <c r="J669" s="2">
        <v>-33.771999999999998</v>
      </c>
      <c r="K669" s="2">
        <v>150.99199999999999</v>
      </c>
    </row>
    <row r="670" spans="1:11" ht="14.25" customHeight="1" x14ac:dyDescent="0.3">
      <c r="A670" s="2">
        <v>669</v>
      </c>
      <c r="B670" s="2" t="s">
        <v>3338</v>
      </c>
      <c r="C670" s="2" t="s">
        <v>3339</v>
      </c>
      <c r="D670" s="2" t="s">
        <v>3340</v>
      </c>
      <c r="E670" s="3">
        <v>31049</v>
      </c>
      <c r="F670" s="2" t="s">
        <v>25</v>
      </c>
      <c r="G670" s="2" t="s">
        <v>3341</v>
      </c>
      <c r="H670" s="2" t="s">
        <v>3135</v>
      </c>
      <c r="I670" s="2" t="s">
        <v>3342</v>
      </c>
      <c r="J670" s="2">
        <v>18.369</v>
      </c>
      <c r="K670" s="2">
        <v>-66.043999999999997</v>
      </c>
    </row>
    <row r="671" spans="1:11" ht="14.25" customHeight="1" x14ac:dyDescent="0.3">
      <c r="A671" s="2">
        <v>670</v>
      </c>
      <c r="B671" s="2" t="s">
        <v>3343</v>
      </c>
      <c r="C671" s="2" t="s">
        <v>3344</v>
      </c>
      <c r="D671" s="2" t="s">
        <v>3345</v>
      </c>
      <c r="E671" s="3">
        <v>37972</v>
      </c>
      <c r="F671" s="2" t="s">
        <v>38</v>
      </c>
      <c r="G671" s="2" t="s">
        <v>3346</v>
      </c>
      <c r="H671" s="2" t="s">
        <v>1929</v>
      </c>
      <c r="I671" s="2" t="s">
        <v>3347</v>
      </c>
      <c r="J671" s="2">
        <v>-33.981999999999999</v>
      </c>
      <c r="K671" s="2">
        <v>150.81</v>
      </c>
    </row>
    <row r="672" spans="1:11" ht="14.25" customHeight="1" x14ac:dyDescent="0.3">
      <c r="A672" s="2">
        <v>671</v>
      </c>
      <c r="B672" s="2" t="s">
        <v>3348</v>
      </c>
      <c r="C672" s="2" t="s">
        <v>3349</v>
      </c>
      <c r="D672" s="2" t="s">
        <v>3350</v>
      </c>
      <c r="E672" s="3">
        <v>19967</v>
      </c>
      <c r="F672" s="2" t="s">
        <v>92</v>
      </c>
      <c r="G672" s="2" t="s">
        <v>3351</v>
      </c>
      <c r="H672" s="2" t="s">
        <v>1929</v>
      </c>
      <c r="I672" s="2" t="s">
        <v>3352</v>
      </c>
      <c r="J672" s="2">
        <v>-33.765999999999998</v>
      </c>
      <c r="K672" s="2">
        <v>151.23400000000001</v>
      </c>
    </row>
    <row r="673" spans="1:11" ht="14.25" customHeight="1" x14ac:dyDescent="0.3">
      <c r="A673" s="2">
        <v>672</v>
      </c>
      <c r="B673" s="2" t="s">
        <v>3353</v>
      </c>
      <c r="C673" s="2" t="s">
        <v>3354</v>
      </c>
      <c r="D673" s="2" t="s">
        <v>3355</v>
      </c>
      <c r="E673" s="3">
        <v>34963</v>
      </c>
      <c r="F673" s="2" t="s">
        <v>38</v>
      </c>
      <c r="G673" s="2" t="s">
        <v>3356</v>
      </c>
      <c r="H673" s="2" t="s">
        <v>1929</v>
      </c>
      <c r="I673" s="2" t="s">
        <v>3357</v>
      </c>
      <c r="J673" s="2">
        <v>-33.948999999999998</v>
      </c>
      <c r="K673" s="2">
        <v>151.25399999999999</v>
      </c>
    </row>
    <row r="674" spans="1:11" ht="14.25" customHeight="1" x14ac:dyDescent="0.3">
      <c r="A674" s="2">
        <v>673</v>
      </c>
      <c r="B674" s="2" t="s">
        <v>3358</v>
      </c>
      <c r="C674" s="2" t="s">
        <v>3359</v>
      </c>
      <c r="D674" s="2" t="s">
        <v>3360</v>
      </c>
      <c r="E674" s="3">
        <v>34884</v>
      </c>
      <c r="F674" s="2" t="s">
        <v>38</v>
      </c>
      <c r="G674" s="2" t="s">
        <v>3361</v>
      </c>
      <c r="H674" s="2" t="s">
        <v>3135</v>
      </c>
      <c r="I674" s="2" t="s">
        <v>3362</v>
      </c>
      <c r="J674" s="2">
        <v>18.437999999999999</v>
      </c>
      <c r="K674" s="2">
        <v>-66.209999999999994</v>
      </c>
    </row>
    <row r="675" spans="1:11" ht="14.25" customHeight="1" x14ac:dyDescent="0.3">
      <c r="A675" s="2">
        <v>674</v>
      </c>
      <c r="B675" s="2" t="s">
        <v>3363</v>
      </c>
      <c r="C675" s="2" t="s">
        <v>3364</v>
      </c>
      <c r="D675" s="2" t="s">
        <v>3365</v>
      </c>
      <c r="E675" s="3">
        <v>34695</v>
      </c>
      <c r="G675" s="2" t="s">
        <v>3366</v>
      </c>
      <c r="H675" s="2" t="s">
        <v>3135</v>
      </c>
      <c r="I675" s="2" t="s">
        <v>3367</v>
      </c>
      <c r="J675" s="2">
        <v>18.45</v>
      </c>
      <c r="K675" s="2">
        <v>-66.019000000000005</v>
      </c>
    </row>
    <row r="676" spans="1:11" ht="14.25" customHeight="1" x14ac:dyDescent="0.3">
      <c r="A676" s="2">
        <v>675</v>
      </c>
      <c r="B676" s="2" t="s">
        <v>3368</v>
      </c>
      <c r="C676" s="2" t="s">
        <v>3369</v>
      </c>
      <c r="D676" s="2" t="s">
        <v>3370</v>
      </c>
      <c r="E676" s="3">
        <v>35830</v>
      </c>
      <c r="F676" s="2" t="s">
        <v>25</v>
      </c>
      <c r="G676" s="2" t="s">
        <v>3371</v>
      </c>
      <c r="H676" s="2" t="s">
        <v>3135</v>
      </c>
      <c r="I676" s="2" t="s">
        <v>3372</v>
      </c>
      <c r="J676" s="2">
        <v>18.376999999999999</v>
      </c>
      <c r="K676" s="2">
        <v>-66.162999999999997</v>
      </c>
    </row>
    <row r="677" spans="1:11" ht="14.25" customHeight="1" x14ac:dyDescent="0.3">
      <c r="A677" s="2">
        <v>676</v>
      </c>
      <c r="B677" s="2" t="s">
        <v>3373</v>
      </c>
      <c r="C677" s="2" t="s">
        <v>3374</v>
      </c>
      <c r="D677" s="2" t="s">
        <v>3375</v>
      </c>
      <c r="E677" s="3">
        <v>31853</v>
      </c>
      <c r="F677" s="2" t="s">
        <v>25</v>
      </c>
      <c r="G677" s="2" t="s">
        <v>3376</v>
      </c>
      <c r="H677" s="2" t="s">
        <v>3135</v>
      </c>
      <c r="I677" s="2" t="s">
        <v>3377</v>
      </c>
      <c r="J677" s="2">
        <v>18.341999999999999</v>
      </c>
      <c r="K677" s="2">
        <v>-66.055000000000007</v>
      </c>
    </row>
    <row r="678" spans="1:11" ht="14.25" customHeight="1" x14ac:dyDescent="0.3">
      <c r="A678" s="2">
        <v>677</v>
      </c>
      <c r="B678" s="2" t="s">
        <v>3378</v>
      </c>
      <c r="C678" s="2" t="s">
        <v>3379</v>
      </c>
      <c r="D678" s="2" t="s">
        <v>3380</v>
      </c>
      <c r="E678" s="3">
        <v>35786</v>
      </c>
      <c r="F678" s="2" t="s">
        <v>38</v>
      </c>
      <c r="G678" s="2" t="s">
        <v>3381</v>
      </c>
      <c r="H678" s="2" t="s">
        <v>3135</v>
      </c>
      <c r="I678" s="2" t="s">
        <v>3382</v>
      </c>
      <c r="J678" s="2">
        <v>18.425999999999998</v>
      </c>
      <c r="K678" s="2">
        <v>-66.206000000000003</v>
      </c>
    </row>
    <row r="679" spans="1:11" ht="14.25" customHeight="1" x14ac:dyDescent="0.3">
      <c r="A679" s="2">
        <v>678</v>
      </c>
      <c r="B679" s="2" t="s">
        <v>3383</v>
      </c>
      <c r="C679" s="2" t="s">
        <v>3384</v>
      </c>
      <c r="D679" s="2" t="s">
        <v>3385</v>
      </c>
      <c r="E679" s="3">
        <v>38339</v>
      </c>
      <c r="G679" s="2" t="s">
        <v>3386</v>
      </c>
      <c r="H679" s="2" t="s">
        <v>1929</v>
      </c>
      <c r="I679" s="2" t="s">
        <v>3387</v>
      </c>
      <c r="J679" s="2">
        <v>-33.819000000000003</v>
      </c>
      <c r="K679" s="2">
        <v>150.91399999999999</v>
      </c>
    </row>
    <row r="680" spans="1:11" ht="14.25" customHeight="1" x14ac:dyDescent="0.3">
      <c r="A680" s="2">
        <v>679</v>
      </c>
      <c r="B680" s="2" t="s">
        <v>3388</v>
      </c>
      <c r="C680" s="2" t="s">
        <v>3389</v>
      </c>
      <c r="D680" s="2" t="s">
        <v>3390</v>
      </c>
      <c r="E680" s="3">
        <v>31731</v>
      </c>
      <c r="F680" s="2" t="s">
        <v>25</v>
      </c>
      <c r="G680" s="2" t="s">
        <v>3391</v>
      </c>
      <c r="H680" s="2" t="s">
        <v>1929</v>
      </c>
      <c r="I680" s="2" t="s">
        <v>3392</v>
      </c>
      <c r="J680" s="2">
        <v>-33.878</v>
      </c>
      <c r="K680" s="2">
        <v>151.23599999999999</v>
      </c>
    </row>
    <row r="681" spans="1:11" ht="14.25" customHeight="1" x14ac:dyDescent="0.3">
      <c r="A681" s="2">
        <v>680</v>
      </c>
      <c r="B681" s="2" t="s">
        <v>3393</v>
      </c>
      <c r="C681" s="2" t="s">
        <v>3394</v>
      </c>
      <c r="D681" s="2" t="s">
        <v>3395</v>
      </c>
      <c r="E681" s="3">
        <v>31897</v>
      </c>
      <c r="F681" s="2" t="s">
        <v>38</v>
      </c>
      <c r="G681" s="2" t="s">
        <v>3396</v>
      </c>
      <c r="H681" s="2" t="s">
        <v>1929</v>
      </c>
      <c r="I681" s="2" t="s">
        <v>3397</v>
      </c>
      <c r="J681" s="2">
        <v>-33.814999999999998</v>
      </c>
      <c r="K681" s="2">
        <v>150.99299999999999</v>
      </c>
    </row>
    <row r="682" spans="1:11" ht="14.25" customHeight="1" x14ac:dyDescent="0.3">
      <c r="A682" s="2">
        <v>681</v>
      </c>
      <c r="B682" s="2" t="s">
        <v>3398</v>
      </c>
      <c r="C682" s="2" t="s">
        <v>3399</v>
      </c>
      <c r="D682" s="2" t="s">
        <v>3400</v>
      </c>
      <c r="E682" s="3">
        <v>37099</v>
      </c>
      <c r="F682" s="2" t="s">
        <v>38</v>
      </c>
      <c r="G682" s="2" t="s">
        <v>3401</v>
      </c>
      <c r="H682" s="2" t="s">
        <v>3135</v>
      </c>
      <c r="I682" s="2" t="s">
        <v>3402</v>
      </c>
      <c r="J682" s="2">
        <v>18.411000000000001</v>
      </c>
      <c r="K682" s="2">
        <v>-66.191999999999993</v>
      </c>
    </row>
    <row r="683" spans="1:11" ht="14.25" customHeight="1" x14ac:dyDescent="0.3">
      <c r="A683" s="2">
        <v>682</v>
      </c>
      <c r="B683" s="2" t="s">
        <v>3403</v>
      </c>
      <c r="C683" s="2" t="s">
        <v>3404</v>
      </c>
      <c r="D683" s="2" t="s">
        <v>3405</v>
      </c>
      <c r="E683" s="3">
        <v>21620</v>
      </c>
      <c r="F683" s="2" t="s">
        <v>25</v>
      </c>
      <c r="G683" s="2" t="s">
        <v>3406</v>
      </c>
      <c r="H683" s="2" t="s">
        <v>1929</v>
      </c>
      <c r="I683" s="2" t="s">
        <v>3407</v>
      </c>
      <c r="J683" s="2">
        <v>-33.884</v>
      </c>
      <c r="K683" s="2">
        <v>150.79599999999999</v>
      </c>
    </row>
    <row r="684" spans="1:11" ht="14.25" customHeight="1" x14ac:dyDescent="0.3">
      <c r="A684" s="2">
        <v>683</v>
      </c>
      <c r="B684" s="2" t="s">
        <v>3408</v>
      </c>
      <c r="C684" s="2" t="s">
        <v>3409</v>
      </c>
      <c r="D684" s="2" t="s">
        <v>3410</v>
      </c>
      <c r="E684" s="3">
        <v>33982</v>
      </c>
      <c r="F684" s="2" t="s">
        <v>92</v>
      </c>
      <c r="G684" s="2" t="s">
        <v>3411</v>
      </c>
      <c r="H684" s="2" t="s">
        <v>3135</v>
      </c>
      <c r="I684" s="2" t="s">
        <v>3412</v>
      </c>
      <c r="J684" s="2">
        <v>18.346</v>
      </c>
      <c r="K684" s="2">
        <v>-66.040000000000006</v>
      </c>
    </row>
    <row r="685" spans="1:11" ht="14.25" customHeight="1" x14ac:dyDescent="0.3">
      <c r="A685" s="2">
        <v>684</v>
      </c>
      <c r="B685" s="2" t="s">
        <v>3413</v>
      </c>
      <c r="C685" s="2" t="s">
        <v>3414</v>
      </c>
      <c r="D685" s="2" t="s">
        <v>3415</v>
      </c>
      <c r="E685" s="3">
        <v>34288</v>
      </c>
      <c r="F685" s="2" t="s">
        <v>38</v>
      </c>
      <c r="G685" s="2" t="s">
        <v>3416</v>
      </c>
      <c r="H685" s="2" t="s">
        <v>1929</v>
      </c>
      <c r="I685" s="2" t="s">
        <v>3417</v>
      </c>
      <c r="J685" s="2">
        <v>-33.984999999999999</v>
      </c>
      <c r="K685" s="2">
        <v>150.90799999999999</v>
      </c>
    </row>
    <row r="686" spans="1:11" ht="14.25" customHeight="1" x14ac:dyDescent="0.3">
      <c r="A686" s="2">
        <v>685</v>
      </c>
      <c r="B686" s="2" t="s">
        <v>3418</v>
      </c>
      <c r="C686" s="2" t="s">
        <v>3419</v>
      </c>
      <c r="D686" s="2" t="s">
        <v>3420</v>
      </c>
      <c r="E686" s="3">
        <v>31269</v>
      </c>
      <c r="F686" s="2" t="s">
        <v>25</v>
      </c>
      <c r="G686" s="2" t="s">
        <v>3421</v>
      </c>
      <c r="H686" s="2" t="s">
        <v>3135</v>
      </c>
      <c r="I686" s="2" t="s">
        <v>3422</v>
      </c>
      <c r="J686" s="2">
        <v>18.356999999999999</v>
      </c>
      <c r="K686" s="2">
        <v>-66.091999999999999</v>
      </c>
    </row>
    <row r="687" spans="1:11" ht="14.25" customHeight="1" x14ac:dyDescent="0.3">
      <c r="A687" s="2">
        <v>686</v>
      </c>
      <c r="B687" s="2" t="s">
        <v>3423</v>
      </c>
      <c r="C687" s="2" t="s">
        <v>3424</v>
      </c>
      <c r="D687" s="2" t="s">
        <v>3425</v>
      </c>
      <c r="E687" s="3">
        <v>37435</v>
      </c>
      <c r="F687" s="2" t="s">
        <v>38</v>
      </c>
      <c r="G687" s="2" t="s">
        <v>3426</v>
      </c>
      <c r="H687" s="2" t="s">
        <v>1929</v>
      </c>
      <c r="I687" s="2" t="s">
        <v>3427</v>
      </c>
      <c r="J687" s="2">
        <v>-33.792000000000002</v>
      </c>
      <c r="K687" s="2">
        <v>150.99600000000001</v>
      </c>
    </row>
    <row r="688" spans="1:11" ht="14.25" customHeight="1" x14ac:dyDescent="0.3">
      <c r="A688" s="2">
        <v>687</v>
      </c>
      <c r="B688" s="2" t="s">
        <v>3428</v>
      </c>
      <c r="C688" s="2" t="s">
        <v>3429</v>
      </c>
      <c r="D688" s="2" t="s">
        <v>3430</v>
      </c>
      <c r="E688" s="3">
        <v>31146</v>
      </c>
      <c r="G688" s="2" t="s">
        <v>3431</v>
      </c>
      <c r="H688" s="2" t="s">
        <v>1929</v>
      </c>
      <c r="I688" s="2" t="s">
        <v>3432</v>
      </c>
      <c r="J688" s="2">
        <v>-33.902999999999999</v>
      </c>
      <c r="K688" s="2">
        <v>150.82599999999999</v>
      </c>
    </row>
    <row r="689" spans="1:11" ht="14.25" customHeight="1" x14ac:dyDescent="0.3">
      <c r="A689" s="2">
        <v>688</v>
      </c>
      <c r="B689" s="2" t="s">
        <v>330</v>
      </c>
      <c r="C689" s="2" t="s">
        <v>3433</v>
      </c>
      <c r="D689" s="2" t="s">
        <v>3434</v>
      </c>
      <c r="E689" s="3">
        <v>32003</v>
      </c>
      <c r="F689" s="2" t="s">
        <v>38</v>
      </c>
      <c r="G689" s="2" t="s">
        <v>3435</v>
      </c>
      <c r="H689" s="2" t="s">
        <v>1929</v>
      </c>
      <c r="I689" s="2" t="s">
        <v>3436</v>
      </c>
      <c r="J689" s="2">
        <v>-33.92</v>
      </c>
      <c r="K689" s="2">
        <v>151.13800000000001</v>
      </c>
    </row>
    <row r="690" spans="1:11" ht="14.25" customHeight="1" x14ac:dyDescent="0.3">
      <c r="A690" s="2">
        <v>689</v>
      </c>
      <c r="B690" s="2" t="s">
        <v>3437</v>
      </c>
      <c r="C690" s="2" t="s">
        <v>3438</v>
      </c>
      <c r="D690" s="2" t="s">
        <v>3439</v>
      </c>
      <c r="E690" s="3">
        <v>36521</v>
      </c>
      <c r="F690" s="2" t="s">
        <v>25</v>
      </c>
      <c r="G690" s="2" t="s">
        <v>3440</v>
      </c>
      <c r="H690" s="2" t="s">
        <v>3135</v>
      </c>
      <c r="I690" s="2" t="s">
        <v>3441</v>
      </c>
      <c r="J690" s="2">
        <v>18.393999999999998</v>
      </c>
      <c r="K690" s="2">
        <v>-66.183999999999997</v>
      </c>
    </row>
    <row r="691" spans="1:11" ht="14.25" customHeight="1" x14ac:dyDescent="0.3">
      <c r="A691" s="2">
        <v>690</v>
      </c>
      <c r="B691" s="2" t="s">
        <v>3442</v>
      </c>
      <c r="C691" s="2" t="s">
        <v>3443</v>
      </c>
      <c r="D691" s="2" t="s">
        <v>3444</v>
      </c>
      <c r="E691" s="3">
        <v>36591</v>
      </c>
      <c r="F691" s="2" t="s">
        <v>25</v>
      </c>
      <c r="G691" s="2" t="s">
        <v>3445</v>
      </c>
      <c r="H691" s="2" t="s">
        <v>3135</v>
      </c>
      <c r="I691" s="2" t="s">
        <v>3446</v>
      </c>
      <c r="J691" s="2">
        <v>18.381</v>
      </c>
      <c r="K691" s="2">
        <v>-66.183000000000007</v>
      </c>
    </row>
    <row r="692" spans="1:11" ht="14.25" customHeight="1" x14ac:dyDescent="0.3">
      <c r="A692" s="2">
        <v>691</v>
      </c>
      <c r="B692" s="2" t="s">
        <v>3447</v>
      </c>
      <c r="C692" s="2" t="s">
        <v>3448</v>
      </c>
      <c r="D692" s="2" t="s">
        <v>3449</v>
      </c>
      <c r="E692" s="3">
        <v>36722</v>
      </c>
      <c r="F692" s="2" t="s">
        <v>38</v>
      </c>
      <c r="G692" s="2" t="s">
        <v>3450</v>
      </c>
      <c r="H692" s="2" t="s">
        <v>3135</v>
      </c>
      <c r="I692" s="2" t="s">
        <v>3451</v>
      </c>
      <c r="J692" s="2">
        <v>18.382999999999999</v>
      </c>
      <c r="K692" s="2">
        <v>-66.028999999999996</v>
      </c>
    </row>
    <row r="693" spans="1:11" ht="14.25" customHeight="1" x14ac:dyDescent="0.3">
      <c r="A693" s="2">
        <v>692</v>
      </c>
      <c r="B693" s="2" t="s">
        <v>3452</v>
      </c>
      <c r="C693" s="2" t="s">
        <v>3453</v>
      </c>
      <c r="D693" s="2" t="s">
        <v>3454</v>
      </c>
      <c r="E693" s="3">
        <v>34908</v>
      </c>
      <c r="F693" s="2" t="s">
        <v>38</v>
      </c>
      <c r="G693" s="2" t="s">
        <v>3455</v>
      </c>
      <c r="H693" s="2" t="s">
        <v>3135</v>
      </c>
      <c r="I693" s="2" t="s">
        <v>3456</v>
      </c>
      <c r="J693" s="2">
        <v>18.347000000000001</v>
      </c>
      <c r="K693" s="2">
        <v>-66.114999999999995</v>
      </c>
    </row>
    <row r="694" spans="1:11" ht="14.25" customHeight="1" x14ac:dyDescent="0.3">
      <c r="A694" s="2">
        <v>693</v>
      </c>
      <c r="B694" s="2" t="s">
        <v>3457</v>
      </c>
      <c r="C694" s="2" t="s">
        <v>3458</v>
      </c>
      <c r="D694" s="2" t="s">
        <v>3459</v>
      </c>
      <c r="E694" s="3">
        <v>28652</v>
      </c>
      <c r="F694" s="2" t="s">
        <v>25</v>
      </c>
      <c r="G694" s="2" t="s">
        <v>3460</v>
      </c>
      <c r="H694" s="2" t="s">
        <v>3135</v>
      </c>
      <c r="I694" s="2" t="s">
        <v>3461</v>
      </c>
      <c r="J694" s="2">
        <v>18.405000000000001</v>
      </c>
      <c r="K694" s="2">
        <v>-66.046000000000006</v>
      </c>
    </row>
    <row r="695" spans="1:11" ht="14.25" customHeight="1" x14ac:dyDescent="0.3">
      <c r="A695" s="2">
        <v>694</v>
      </c>
      <c r="B695" s="2" t="s">
        <v>3462</v>
      </c>
      <c r="C695" s="2" t="s">
        <v>3463</v>
      </c>
      <c r="D695" s="2" t="s">
        <v>3464</v>
      </c>
      <c r="E695" s="3">
        <v>37881</v>
      </c>
      <c r="F695" s="2" t="s">
        <v>38</v>
      </c>
      <c r="G695" s="2" t="s">
        <v>3465</v>
      </c>
      <c r="H695" s="2" t="s">
        <v>3135</v>
      </c>
      <c r="I695" s="2" t="s">
        <v>3466</v>
      </c>
      <c r="J695" s="2">
        <v>18.364000000000001</v>
      </c>
      <c r="K695" s="2">
        <v>-66.165999999999997</v>
      </c>
    </row>
    <row r="696" spans="1:11" ht="14.25" customHeight="1" x14ac:dyDescent="0.3">
      <c r="A696" s="2">
        <v>695</v>
      </c>
      <c r="B696" s="2" t="s">
        <v>3467</v>
      </c>
      <c r="C696" s="2" t="s">
        <v>3468</v>
      </c>
      <c r="D696" s="2" t="s">
        <v>3469</v>
      </c>
      <c r="E696" s="3">
        <v>33551</v>
      </c>
      <c r="F696" s="2" t="s">
        <v>38</v>
      </c>
      <c r="G696" s="2" t="s">
        <v>3470</v>
      </c>
      <c r="H696" s="2" t="s">
        <v>3135</v>
      </c>
      <c r="I696" s="2" t="s">
        <v>3471</v>
      </c>
      <c r="J696" s="2">
        <v>18.379000000000001</v>
      </c>
      <c r="K696" s="2">
        <v>-65.980999999999995</v>
      </c>
    </row>
    <row r="697" spans="1:11" ht="14.25" customHeight="1" x14ac:dyDescent="0.3">
      <c r="A697" s="2">
        <v>696</v>
      </c>
      <c r="B697" s="2" t="s">
        <v>3472</v>
      </c>
      <c r="C697" s="2" t="s">
        <v>625</v>
      </c>
      <c r="D697" s="2" t="s">
        <v>3473</v>
      </c>
      <c r="E697" s="3">
        <v>31266</v>
      </c>
      <c r="F697" s="2" t="s">
        <v>25</v>
      </c>
      <c r="G697" s="2" t="s">
        <v>3474</v>
      </c>
      <c r="H697" s="2" t="s">
        <v>1929</v>
      </c>
      <c r="I697" s="2" t="s">
        <v>3475</v>
      </c>
      <c r="J697" s="2">
        <v>-33.906999999999996</v>
      </c>
      <c r="K697" s="2">
        <v>151.10300000000001</v>
      </c>
    </row>
    <row r="698" spans="1:11" ht="14.25" customHeight="1" x14ac:dyDescent="0.3">
      <c r="A698" s="2">
        <v>697</v>
      </c>
      <c r="B698" s="2" t="s">
        <v>1284</v>
      </c>
      <c r="C698" s="2" t="s">
        <v>3476</v>
      </c>
      <c r="D698" s="2" t="s">
        <v>3477</v>
      </c>
      <c r="E698" s="3">
        <v>31646</v>
      </c>
      <c r="F698" s="2" t="s">
        <v>25</v>
      </c>
      <c r="G698" s="2" t="s">
        <v>3478</v>
      </c>
      <c r="H698" s="2" t="s">
        <v>1929</v>
      </c>
      <c r="I698" s="2" t="s">
        <v>3479</v>
      </c>
      <c r="J698" s="2">
        <v>-33.752000000000002</v>
      </c>
      <c r="K698" s="2">
        <v>151.07599999999999</v>
      </c>
    </row>
    <row r="699" spans="1:11" ht="14.25" customHeight="1" x14ac:dyDescent="0.3">
      <c r="A699" s="2">
        <v>698</v>
      </c>
      <c r="B699" s="2" t="s">
        <v>3480</v>
      </c>
      <c r="C699" s="2" t="s">
        <v>3481</v>
      </c>
      <c r="D699" s="2" t="s">
        <v>3482</v>
      </c>
      <c r="E699" s="3">
        <v>34387</v>
      </c>
      <c r="G699" s="2" t="s">
        <v>3483</v>
      </c>
      <c r="H699" s="2" t="s">
        <v>3135</v>
      </c>
      <c r="I699" s="2" t="s">
        <v>3484</v>
      </c>
      <c r="J699" s="2">
        <v>18.367999999999999</v>
      </c>
      <c r="K699" s="2">
        <v>-66.138000000000005</v>
      </c>
    </row>
    <row r="700" spans="1:11" ht="14.25" customHeight="1" x14ac:dyDescent="0.3">
      <c r="A700" s="2">
        <v>699</v>
      </c>
      <c r="B700" s="2" t="s">
        <v>3485</v>
      </c>
      <c r="C700" s="2" t="s">
        <v>3486</v>
      </c>
      <c r="D700" s="2" t="s">
        <v>3487</v>
      </c>
      <c r="E700" s="3">
        <v>33891</v>
      </c>
      <c r="G700" s="2" t="s">
        <v>3488</v>
      </c>
      <c r="H700" s="2" t="s">
        <v>1929</v>
      </c>
      <c r="I700" s="2" t="s">
        <v>3489</v>
      </c>
      <c r="J700" s="2">
        <v>-33.817999999999998</v>
      </c>
      <c r="K700" s="2">
        <v>151.173</v>
      </c>
    </row>
    <row r="701" spans="1:11" ht="14.25" customHeight="1" x14ac:dyDescent="0.3">
      <c r="A701" s="2">
        <v>700</v>
      </c>
      <c r="B701" s="2" t="s">
        <v>3490</v>
      </c>
      <c r="C701" s="2" t="s">
        <v>3491</v>
      </c>
      <c r="D701" s="2" t="s">
        <v>3492</v>
      </c>
      <c r="E701" s="3">
        <v>32762</v>
      </c>
      <c r="F701" s="2" t="s">
        <v>38</v>
      </c>
      <c r="G701" s="2" t="s">
        <v>3493</v>
      </c>
      <c r="H701" s="2" t="s">
        <v>3135</v>
      </c>
      <c r="I701" s="2" t="s">
        <v>3494</v>
      </c>
      <c r="J701" s="2">
        <v>18.434999999999999</v>
      </c>
      <c r="K701" s="2">
        <v>-66.191999999999993</v>
      </c>
    </row>
    <row r="702" spans="1:11" ht="14.25" customHeight="1" x14ac:dyDescent="0.3">
      <c r="A702" s="2">
        <v>701</v>
      </c>
      <c r="B702" s="2" t="s">
        <v>3495</v>
      </c>
      <c r="C702" s="2" t="s">
        <v>3496</v>
      </c>
      <c r="D702" s="2" t="s">
        <v>3497</v>
      </c>
      <c r="E702" s="3">
        <v>32602</v>
      </c>
      <c r="F702" s="2" t="s">
        <v>38</v>
      </c>
      <c r="G702" s="2" t="s">
        <v>3498</v>
      </c>
      <c r="H702" s="2" t="s">
        <v>3135</v>
      </c>
      <c r="I702" s="2" t="s">
        <v>3499</v>
      </c>
      <c r="J702" s="2">
        <v>18.422999999999998</v>
      </c>
      <c r="K702" s="2">
        <v>-66.186000000000007</v>
      </c>
    </row>
    <row r="703" spans="1:11" ht="14.25" customHeight="1" x14ac:dyDescent="0.3">
      <c r="A703" s="2">
        <v>702</v>
      </c>
      <c r="B703" s="2" t="s">
        <v>3500</v>
      </c>
      <c r="C703" s="2" t="s">
        <v>3501</v>
      </c>
      <c r="D703" s="2" t="s">
        <v>3502</v>
      </c>
      <c r="E703" s="3">
        <v>31726</v>
      </c>
      <c r="F703" s="2" t="s">
        <v>38</v>
      </c>
      <c r="G703" s="2" t="s">
        <v>3503</v>
      </c>
      <c r="H703" s="2" t="s">
        <v>1929</v>
      </c>
      <c r="I703" s="2" t="s">
        <v>3504</v>
      </c>
      <c r="J703" s="2">
        <v>-33.941000000000003</v>
      </c>
      <c r="K703" s="2">
        <v>151.08500000000001</v>
      </c>
    </row>
    <row r="704" spans="1:11" ht="14.25" customHeight="1" x14ac:dyDescent="0.3">
      <c r="A704" s="2">
        <v>703</v>
      </c>
      <c r="B704" s="2" t="s">
        <v>2251</v>
      </c>
      <c r="C704" s="2" t="s">
        <v>3505</v>
      </c>
      <c r="D704" s="2" t="s">
        <v>3506</v>
      </c>
      <c r="E704" s="3">
        <v>32524</v>
      </c>
      <c r="F704" s="2" t="s">
        <v>25</v>
      </c>
      <c r="G704" s="2" t="s">
        <v>3507</v>
      </c>
      <c r="H704" s="2" t="s">
        <v>3135</v>
      </c>
      <c r="I704" s="2" t="s">
        <v>3508</v>
      </c>
      <c r="J704" s="2">
        <v>18.367000000000001</v>
      </c>
      <c r="K704" s="2">
        <v>-66.099000000000004</v>
      </c>
    </row>
    <row r="705" spans="1:11" ht="14.25" customHeight="1" x14ac:dyDescent="0.3">
      <c r="A705" s="2">
        <v>704</v>
      </c>
      <c r="B705" s="2" t="s">
        <v>3509</v>
      </c>
      <c r="C705" s="2" t="s">
        <v>3510</v>
      </c>
      <c r="D705" s="2" t="s">
        <v>3511</v>
      </c>
      <c r="E705" s="3">
        <v>18596</v>
      </c>
      <c r="F705" s="2" t="s">
        <v>38</v>
      </c>
      <c r="G705" s="2" t="s">
        <v>3512</v>
      </c>
      <c r="H705" s="2" t="s">
        <v>3135</v>
      </c>
      <c r="I705" s="2" t="s">
        <v>3513</v>
      </c>
      <c r="J705" s="2">
        <v>18.407</v>
      </c>
      <c r="K705" s="2">
        <v>-65.988</v>
      </c>
    </row>
    <row r="706" spans="1:11" ht="14.25" customHeight="1" x14ac:dyDescent="0.3">
      <c r="A706" s="2">
        <v>705</v>
      </c>
      <c r="B706" s="2" t="s">
        <v>3514</v>
      </c>
      <c r="C706" s="2" t="s">
        <v>3515</v>
      </c>
      <c r="D706" s="2" t="s">
        <v>3516</v>
      </c>
      <c r="E706" s="3">
        <v>32189</v>
      </c>
      <c r="F706" s="2" t="s">
        <v>25</v>
      </c>
      <c r="G706" s="2" t="s">
        <v>3517</v>
      </c>
      <c r="H706" s="2" t="s">
        <v>1929</v>
      </c>
      <c r="I706" s="2" t="s">
        <v>3518</v>
      </c>
      <c r="J706" s="2">
        <v>-33.777999999999999</v>
      </c>
      <c r="K706" s="2">
        <v>150.99299999999999</v>
      </c>
    </row>
    <row r="707" spans="1:11" ht="14.25" customHeight="1" x14ac:dyDescent="0.3">
      <c r="A707" s="2">
        <v>706</v>
      </c>
      <c r="B707" s="2" t="s">
        <v>3519</v>
      </c>
      <c r="C707" s="2" t="s">
        <v>3520</v>
      </c>
      <c r="D707" s="2" t="s">
        <v>3521</v>
      </c>
      <c r="E707" s="3">
        <v>31836</v>
      </c>
      <c r="F707" s="2" t="s">
        <v>38</v>
      </c>
      <c r="G707" s="2" t="s">
        <v>3522</v>
      </c>
      <c r="H707" s="2" t="s">
        <v>3135</v>
      </c>
      <c r="I707" s="2" t="s">
        <v>3523</v>
      </c>
      <c r="J707" s="2">
        <v>18.399000000000001</v>
      </c>
      <c r="K707" s="2">
        <v>-66.100999999999999</v>
      </c>
    </row>
    <row r="708" spans="1:11" ht="14.25" customHeight="1" x14ac:dyDescent="0.3">
      <c r="A708" s="2">
        <v>707</v>
      </c>
      <c r="B708" s="2" t="s">
        <v>3524</v>
      </c>
      <c r="C708" s="2" t="s">
        <v>3525</v>
      </c>
      <c r="D708" s="2" t="s">
        <v>3526</v>
      </c>
      <c r="E708" s="3">
        <v>38173</v>
      </c>
      <c r="F708" s="2" t="s">
        <v>38</v>
      </c>
      <c r="G708" s="2" t="s">
        <v>3527</v>
      </c>
      <c r="H708" s="2" t="s">
        <v>1929</v>
      </c>
      <c r="I708" s="2" t="s">
        <v>3528</v>
      </c>
      <c r="J708" s="2">
        <v>-33.988</v>
      </c>
      <c r="K708" s="2">
        <v>151.197</v>
      </c>
    </row>
    <row r="709" spans="1:11" ht="14.25" customHeight="1" x14ac:dyDescent="0.3">
      <c r="A709" s="2">
        <v>708</v>
      </c>
      <c r="B709" s="2" t="s">
        <v>3529</v>
      </c>
      <c r="C709" s="2" t="s">
        <v>3530</v>
      </c>
      <c r="D709" s="2" t="s">
        <v>3531</v>
      </c>
      <c r="E709" s="3">
        <v>34773</v>
      </c>
      <c r="F709" s="2" t="s">
        <v>38</v>
      </c>
      <c r="G709" s="2" t="s">
        <v>3532</v>
      </c>
      <c r="H709" s="2" t="s">
        <v>3135</v>
      </c>
      <c r="I709" s="2" t="s">
        <v>3533</v>
      </c>
      <c r="J709" s="2">
        <v>18.425000000000001</v>
      </c>
      <c r="K709" s="2">
        <v>-66.221999999999994</v>
      </c>
    </row>
    <row r="710" spans="1:11" ht="14.25" customHeight="1" x14ac:dyDescent="0.3">
      <c r="A710" s="2">
        <v>709</v>
      </c>
      <c r="B710" s="2" t="s">
        <v>3534</v>
      </c>
      <c r="C710" s="2" t="s">
        <v>3535</v>
      </c>
      <c r="D710" s="2" t="s">
        <v>3536</v>
      </c>
      <c r="E710" s="3">
        <v>31423</v>
      </c>
      <c r="F710" s="2" t="s">
        <v>25</v>
      </c>
      <c r="G710" s="2" t="s">
        <v>3537</v>
      </c>
      <c r="H710" s="2" t="s">
        <v>3135</v>
      </c>
      <c r="I710" s="2" t="s">
        <v>3538</v>
      </c>
      <c r="J710" s="2">
        <v>18.387</v>
      </c>
      <c r="K710" s="2">
        <v>-66.144999999999996</v>
      </c>
    </row>
    <row r="711" spans="1:11" ht="14.25" customHeight="1" x14ac:dyDescent="0.3">
      <c r="A711" s="2">
        <v>710</v>
      </c>
      <c r="B711" s="2" t="s">
        <v>2629</v>
      </c>
      <c r="C711" s="2" t="s">
        <v>3539</v>
      </c>
      <c r="D711" s="2" t="s">
        <v>3540</v>
      </c>
      <c r="E711" s="3">
        <v>37745</v>
      </c>
      <c r="F711" s="2" t="s">
        <v>38</v>
      </c>
      <c r="G711" s="2" t="s">
        <v>3541</v>
      </c>
      <c r="H711" s="2" t="s">
        <v>3135</v>
      </c>
      <c r="I711" s="2" t="s">
        <v>3542</v>
      </c>
      <c r="J711" s="2">
        <v>18.428999999999998</v>
      </c>
      <c r="K711" s="2">
        <v>-66.191000000000003</v>
      </c>
    </row>
    <row r="712" spans="1:11" ht="14.25" customHeight="1" x14ac:dyDescent="0.3">
      <c r="A712" s="2">
        <v>711</v>
      </c>
      <c r="B712" s="2" t="s">
        <v>3543</v>
      </c>
      <c r="C712" s="2" t="s">
        <v>3544</v>
      </c>
      <c r="D712" s="2" t="s">
        <v>3545</v>
      </c>
      <c r="E712" s="3">
        <v>32255</v>
      </c>
      <c r="F712" s="2" t="s">
        <v>25</v>
      </c>
      <c r="G712" s="2" t="s">
        <v>3546</v>
      </c>
      <c r="H712" s="2" t="s">
        <v>3135</v>
      </c>
      <c r="I712" s="2" t="s">
        <v>3547</v>
      </c>
      <c r="J712" s="2">
        <v>18.367999999999999</v>
      </c>
      <c r="K712" s="2">
        <v>-66.103999999999999</v>
      </c>
    </row>
    <row r="713" spans="1:11" ht="14.25" customHeight="1" x14ac:dyDescent="0.3">
      <c r="A713" s="2">
        <v>712</v>
      </c>
      <c r="B713" s="2" t="s">
        <v>998</v>
      </c>
      <c r="C713" s="2" t="s">
        <v>3548</v>
      </c>
      <c r="D713" s="2" t="s">
        <v>3549</v>
      </c>
      <c r="E713" s="3">
        <v>33653</v>
      </c>
      <c r="F713" s="2" t="s">
        <v>38</v>
      </c>
      <c r="G713" s="2" t="s">
        <v>3550</v>
      </c>
      <c r="H713" s="2" t="s">
        <v>3135</v>
      </c>
      <c r="I713" s="2" t="s">
        <v>3551</v>
      </c>
      <c r="J713" s="2">
        <v>18.402000000000001</v>
      </c>
      <c r="K713" s="2">
        <v>-66.033000000000001</v>
      </c>
    </row>
    <row r="714" spans="1:11" ht="14.25" customHeight="1" x14ac:dyDescent="0.3">
      <c r="A714" s="2">
        <v>713</v>
      </c>
      <c r="B714" s="2" t="s">
        <v>3552</v>
      </c>
      <c r="C714" s="2" t="s">
        <v>3553</v>
      </c>
      <c r="D714" s="2" t="s">
        <v>3554</v>
      </c>
      <c r="E714" s="3">
        <v>36085</v>
      </c>
      <c r="F714" s="2" t="s">
        <v>25</v>
      </c>
      <c r="G714" s="2" t="s">
        <v>3555</v>
      </c>
      <c r="H714" s="2" t="s">
        <v>1929</v>
      </c>
      <c r="I714" s="2" t="s">
        <v>3556</v>
      </c>
      <c r="J714" s="2">
        <v>-33.9</v>
      </c>
      <c r="K714" s="2">
        <v>150.75800000000001</v>
      </c>
    </row>
    <row r="715" spans="1:11" ht="14.25" customHeight="1" x14ac:dyDescent="0.3">
      <c r="A715" s="2">
        <v>714</v>
      </c>
      <c r="B715" s="2" t="s">
        <v>3557</v>
      </c>
      <c r="C715" s="2" t="s">
        <v>3558</v>
      </c>
      <c r="D715" s="2" t="s">
        <v>3559</v>
      </c>
      <c r="E715" s="3">
        <v>34270</v>
      </c>
      <c r="F715" s="2" t="s">
        <v>25</v>
      </c>
      <c r="G715" s="2" t="s">
        <v>3560</v>
      </c>
      <c r="H715" s="2" t="s">
        <v>1929</v>
      </c>
      <c r="I715" s="2" t="s">
        <v>3561</v>
      </c>
      <c r="J715" s="2">
        <v>-33.776000000000003</v>
      </c>
      <c r="K715" s="2">
        <v>150.798</v>
      </c>
    </row>
    <row r="716" spans="1:11" ht="14.25" customHeight="1" x14ac:dyDescent="0.3">
      <c r="A716" s="2">
        <v>715</v>
      </c>
      <c r="B716" s="2" t="s">
        <v>3562</v>
      </c>
      <c r="C716" s="2" t="s">
        <v>3563</v>
      </c>
      <c r="D716" s="2" t="s">
        <v>3564</v>
      </c>
      <c r="E716" s="3">
        <v>19837</v>
      </c>
      <c r="F716" s="2" t="s">
        <v>38</v>
      </c>
      <c r="G716" s="2" t="s">
        <v>3565</v>
      </c>
      <c r="H716" s="2" t="s">
        <v>3135</v>
      </c>
      <c r="I716" s="2" t="s">
        <v>3566</v>
      </c>
      <c r="J716" s="2">
        <v>18.363</v>
      </c>
      <c r="K716" s="2">
        <v>-66.201999999999998</v>
      </c>
    </row>
    <row r="717" spans="1:11" ht="14.25" customHeight="1" x14ac:dyDescent="0.3">
      <c r="A717" s="2">
        <v>716</v>
      </c>
      <c r="B717" s="2" t="s">
        <v>3567</v>
      </c>
      <c r="C717" s="2" t="s">
        <v>3568</v>
      </c>
      <c r="D717" s="2" t="s">
        <v>3569</v>
      </c>
      <c r="E717" s="3">
        <v>31133</v>
      </c>
      <c r="F717" s="2" t="s">
        <v>38</v>
      </c>
      <c r="G717" s="2" t="s">
        <v>3570</v>
      </c>
      <c r="H717" s="2" t="s">
        <v>1929</v>
      </c>
      <c r="I717" s="2" t="s">
        <v>3571</v>
      </c>
      <c r="J717" s="2">
        <v>-33.924999999999997</v>
      </c>
      <c r="K717" s="2">
        <v>151.16</v>
      </c>
    </row>
    <row r="718" spans="1:11" ht="14.25" customHeight="1" x14ac:dyDescent="0.3">
      <c r="A718" s="2">
        <v>717</v>
      </c>
      <c r="B718" s="2" t="s">
        <v>3572</v>
      </c>
      <c r="C718" s="2" t="s">
        <v>3573</v>
      </c>
      <c r="D718" s="2" t="s">
        <v>3574</v>
      </c>
      <c r="E718" s="3">
        <v>35296</v>
      </c>
      <c r="F718" s="2" t="s">
        <v>38</v>
      </c>
      <c r="G718" s="2" t="s">
        <v>3575</v>
      </c>
      <c r="H718" s="2" t="s">
        <v>1929</v>
      </c>
      <c r="I718" s="2" t="s">
        <v>3576</v>
      </c>
      <c r="J718" s="2">
        <v>-33.948999999999998</v>
      </c>
      <c r="K718" s="2">
        <v>151.142</v>
      </c>
    </row>
    <row r="719" spans="1:11" ht="14.25" customHeight="1" x14ac:dyDescent="0.3">
      <c r="A719" s="2">
        <v>718</v>
      </c>
      <c r="B719" s="2" t="s">
        <v>1512</v>
      </c>
      <c r="C719" s="2" t="s">
        <v>3577</v>
      </c>
      <c r="D719" s="2" t="s">
        <v>3578</v>
      </c>
      <c r="E719" s="3">
        <v>32391</v>
      </c>
      <c r="F719" s="2" t="s">
        <v>92</v>
      </c>
      <c r="G719" s="2" t="s">
        <v>3579</v>
      </c>
      <c r="H719" s="2" t="s">
        <v>3135</v>
      </c>
      <c r="I719" s="2" t="s">
        <v>3580</v>
      </c>
      <c r="J719" s="2">
        <v>18.361000000000001</v>
      </c>
      <c r="K719" s="2">
        <v>-66.027000000000001</v>
      </c>
    </row>
    <row r="720" spans="1:11" ht="14.25" customHeight="1" x14ac:dyDescent="0.3">
      <c r="A720" s="2">
        <v>719</v>
      </c>
      <c r="B720" s="2" t="s">
        <v>3581</v>
      </c>
      <c r="C720" s="2" t="s">
        <v>3582</v>
      </c>
      <c r="D720" s="2" t="s">
        <v>3583</v>
      </c>
      <c r="E720" s="3">
        <v>36310</v>
      </c>
      <c r="F720" s="2" t="s">
        <v>25</v>
      </c>
      <c r="G720" s="2" t="s">
        <v>3584</v>
      </c>
      <c r="H720" s="2" t="s">
        <v>1929</v>
      </c>
      <c r="I720" s="2" t="s">
        <v>3585</v>
      </c>
      <c r="J720" s="2">
        <v>-34.021000000000001</v>
      </c>
      <c r="K720" s="2">
        <v>150.90899999999999</v>
      </c>
    </row>
    <row r="721" spans="1:11" ht="14.25" customHeight="1" x14ac:dyDescent="0.3">
      <c r="A721" s="2">
        <v>720</v>
      </c>
      <c r="B721" s="2" t="s">
        <v>3586</v>
      </c>
      <c r="C721" s="2" t="s">
        <v>3587</v>
      </c>
      <c r="D721" s="2" t="s">
        <v>3588</v>
      </c>
      <c r="E721" s="3">
        <v>36440</v>
      </c>
      <c r="F721" s="2" t="s">
        <v>25</v>
      </c>
      <c r="G721" s="2" t="s">
        <v>3589</v>
      </c>
      <c r="H721" s="2" t="s">
        <v>1929</v>
      </c>
      <c r="I721" s="2" t="s">
        <v>3590</v>
      </c>
      <c r="J721" s="2">
        <v>-33.795000000000002</v>
      </c>
      <c r="K721" s="2">
        <v>150.97499999999999</v>
      </c>
    </row>
    <row r="722" spans="1:11" ht="14.25" customHeight="1" x14ac:dyDescent="0.3">
      <c r="A722" s="2">
        <v>721</v>
      </c>
      <c r="B722" s="2" t="s">
        <v>3591</v>
      </c>
      <c r="C722" s="2" t="s">
        <v>3592</v>
      </c>
      <c r="D722" s="2" t="s">
        <v>3593</v>
      </c>
      <c r="E722" s="3">
        <v>32304</v>
      </c>
      <c r="F722" s="2" t="s">
        <v>25</v>
      </c>
      <c r="G722" s="2" t="s">
        <v>3594</v>
      </c>
      <c r="H722" s="2" t="s">
        <v>3135</v>
      </c>
      <c r="I722" s="2" t="s">
        <v>3595</v>
      </c>
      <c r="J722" s="2">
        <v>18.356999999999999</v>
      </c>
      <c r="K722" s="2">
        <v>-66.171999999999997</v>
      </c>
    </row>
    <row r="723" spans="1:11" ht="14.25" customHeight="1" x14ac:dyDescent="0.3">
      <c r="A723" s="2">
        <v>722</v>
      </c>
      <c r="B723" s="2" t="s">
        <v>3596</v>
      </c>
      <c r="C723" s="2" t="s">
        <v>3597</v>
      </c>
      <c r="D723" s="2" t="s">
        <v>3598</v>
      </c>
      <c r="E723" s="3">
        <v>34826</v>
      </c>
      <c r="F723" s="2" t="s">
        <v>38</v>
      </c>
      <c r="G723" s="2" t="s">
        <v>3599</v>
      </c>
      <c r="H723" s="2" t="s">
        <v>1929</v>
      </c>
      <c r="I723" s="2" t="s">
        <v>3600</v>
      </c>
      <c r="J723" s="2">
        <v>-33.86</v>
      </c>
      <c r="K723" s="2">
        <v>151.161</v>
      </c>
    </row>
    <row r="724" spans="1:11" ht="14.25" customHeight="1" x14ac:dyDescent="0.3">
      <c r="A724" s="2">
        <v>723</v>
      </c>
      <c r="B724" s="2" t="s">
        <v>3601</v>
      </c>
      <c r="C724" s="2" t="s">
        <v>3602</v>
      </c>
      <c r="D724" s="2" t="s">
        <v>3603</v>
      </c>
      <c r="E724" s="3">
        <v>32183</v>
      </c>
      <c r="F724" s="2" t="s">
        <v>25</v>
      </c>
      <c r="G724" s="2" t="s">
        <v>3604</v>
      </c>
      <c r="H724" s="2" t="s">
        <v>1929</v>
      </c>
      <c r="I724" s="2" t="s">
        <v>3605</v>
      </c>
      <c r="J724" s="2">
        <v>-33.969000000000001</v>
      </c>
      <c r="K724" s="2">
        <v>151.233</v>
      </c>
    </row>
    <row r="725" spans="1:11" ht="14.25" customHeight="1" x14ac:dyDescent="0.3">
      <c r="A725" s="2">
        <v>724</v>
      </c>
      <c r="B725" s="2" t="s">
        <v>3606</v>
      </c>
      <c r="C725" s="2" t="s">
        <v>3607</v>
      </c>
      <c r="D725" s="2" t="s">
        <v>3608</v>
      </c>
      <c r="E725" s="3">
        <v>34734</v>
      </c>
      <c r="F725" s="2" t="s">
        <v>38</v>
      </c>
      <c r="G725" s="2" t="s">
        <v>3609</v>
      </c>
      <c r="H725" s="2" t="s">
        <v>1929</v>
      </c>
      <c r="I725" s="2" t="s">
        <v>3610</v>
      </c>
      <c r="J725" s="2">
        <v>-34.036999999999999</v>
      </c>
      <c r="K725" s="2">
        <v>151.11199999999999</v>
      </c>
    </row>
    <row r="726" spans="1:11" ht="14.25" customHeight="1" x14ac:dyDescent="0.3">
      <c r="A726" s="2">
        <v>725</v>
      </c>
      <c r="B726" s="2" t="s">
        <v>3611</v>
      </c>
      <c r="C726" s="2" t="s">
        <v>3612</v>
      </c>
      <c r="D726" s="2" t="s">
        <v>3613</v>
      </c>
      <c r="E726" s="3">
        <v>36568</v>
      </c>
      <c r="F726" s="2" t="s">
        <v>38</v>
      </c>
      <c r="G726" s="2" t="s">
        <v>3614</v>
      </c>
      <c r="H726" s="2" t="s">
        <v>1929</v>
      </c>
      <c r="I726" s="2" t="s">
        <v>3615</v>
      </c>
      <c r="J726" s="2">
        <v>-33.808999999999997</v>
      </c>
      <c r="K726" s="2">
        <v>151.09100000000001</v>
      </c>
    </row>
    <row r="727" spans="1:11" ht="14.25" customHeight="1" x14ac:dyDescent="0.3">
      <c r="A727" s="2">
        <v>726</v>
      </c>
      <c r="B727" s="2" t="s">
        <v>3616</v>
      </c>
      <c r="C727" s="2" t="s">
        <v>3617</v>
      </c>
      <c r="D727" s="2" t="s">
        <v>3618</v>
      </c>
      <c r="E727" s="3">
        <v>20508</v>
      </c>
      <c r="F727" s="2" t="s">
        <v>38</v>
      </c>
      <c r="G727" s="2" t="s">
        <v>3619</v>
      </c>
      <c r="H727" s="2" t="s">
        <v>1929</v>
      </c>
      <c r="I727" s="2" t="s">
        <v>3620</v>
      </c>
      <c r="J727" s="2">
        <v>-34.031999999999996</v>
      </c>
      <c r="K727" s="2">
        <v>150.83500000000001</v>
      </c>
    </row>
    <row r="728" spans="1:11" ht="14.25" customHeight="1" x14ac:dyDescent="0.3">
      <c r="A728" s="2">
        <v>727</v>
      </c>
      <c r="B728" s="2" t="s">
        <v>3621</v>
      </c>
      <c r="C728" s="2" t="s">
        <v>3622</v>
      </c>
      <c r="D728" s="2" t="s">
        <v>3623</v>
      </c>
      <c r="E728" s="3">
        <v>35045</v>
      </c>
      <c r="F728" s="2" t="s">
        <v>25</v>
      </c>
      <c r="G728" s="2" t="s">
        <v>3624</v>
      </c>
      <c r="H728" s="2" t="s">
        <v>1929</v>
      </c>
      <c r="I728" s="2" t="s">
        <v>3625</v>
      </c>
      <c r="J728" s="2">
        <v>-33.908999999999999</v>
      </c>
      <c r="K728" s="2">
        <v>150.898</v>
      </c>
    </row>
    <row r="729" spans="1:11" ht="14.25" customHeight="1" x14ac:dyDescent="0.3">
      <c r="A729" s="2">
        <v>728</v>
      </c>
      <c r="B729" s="2" t="s">
        <v>3626</v>
      </c>
      <c r="C729" s="2" t="s">
        <v>3627</v>
      </c>
      <c r="D729" s="2" t="s">
        <v>3628</v>
      </c>
      <c r="E729" s="3">
        <v>36408</v>
      </c>
      <c r="F729" s="2" t="s">
        <v>38</v>
      </c>
      <c r="G729" s="2" t="s">
        <v>3629</v>
      </c>
      <c r="H729" s="2" t="s">
        <v>1929</v>
      </c>
      <c r="I729" s="2" t="s">
        <v>3630</v>
      </c>
      <c r="J729" s="2">
        <v>-33.948</v>
      </c>
      <c r="K729" s="2">
        <v>151.01300000000001</v>
      </c>
    </row>
    <row r="730" spans="1:11" ht="14.25" customHeight="1" x14ac:dyDescent="0.3">
      <c r="A730" s="2">
        <v>729</v>
      </c>
      <c r="B730" s="2" t="s">
        <v>3631</v>
      </c>
      <c r="C730" s="2" t="s">
        <v>3632</v>
      </c>
      <c r="D730" s="2" t="s">
        <v>3633</v>
      </c>
      <c r="E730" s="3">
        <v>37635</v>
      </c>
      <c r="F730" s="2" t="s">
        <v>38</v>
      </c>
      <c r="G730" s="2" t="s">
        <v>3634</v>
      </c>
      <c r="H730" s="2" t="s">
        <v>1929</v>
      </c>
      <c r="I730" s="2" t="s">
        <v>3635</v>
      </c>
      <c r="J730" s="2">
        <v>-34.026000000000003</v>
      </c>
      <c r="K730" s="2">
        <v>150.899</v>
      </c>
    </row>
    <row r="731" spans="1:11" ht="14.25" customHeight="1" x14ac:dyDescent="0.3">
      <c r="A731" s="2">
        <v>730</v>
      </c>
      <c r="B731" s="2" t="s">
        <v>3636</v>
      </c>
      <c r="C731" s="2" t="s">
        <v>3637</v>
      </c>
      <c r="D731" s="2" t="s">
        <v>3638</v>
      </c>
      <c r="E731" s="3">
        <v>36000</v>
      </c>
      <c r="F731" s="2" t="s">
        <v>25</v>
      </c>
      <c r="G731" s="2" t="s">
        <v>3639</v>
      </c>
      <c r="H731" s="2" t="s">
        <v>1929</v>
      </c>
      <c r="I731" s="2" t="s">
        <v>3640</v>
      </c>
      <c r="J731" s="2">
        <v>-33.737000000000002</v>
      </c>
      <c r="K731" s="2">
        <v>151.23099999999999</v>
      </c>
    </row>
    <row r="732" spans="1:11" ht="14.25" customHeight="1" x14ac:dyDescent="0.3">
      <c r="A732" s="2">
        <v>731</v>
      </c>
      <c r="B732" s="2" t="s">
        <v>3641</v>
      </c>
      <c r="C732" s="2" t="s">
        <v>3642</v>
      </c>
      <c r="D732" s="2" t="s">
        <v>3643</v>
      </c>
      <c r="E732" s="3">
        <v>33895</v>
      </c>
      <c r="F732" s="2" t="s">
        <v>92</v>
      </c>
      <c r="G732" s="2" t="s">
        <v>3644</v>
      </c>
      <c r="H732" s="2" t="s">
        <v>3135</v>
      </c>
      <c r="I732" s="2" t="s">
        <v>3645</v>
      </c>
      <c r="J732" s="2">
        <v>18.34</v>
      </c>
      <c r="K732" s="2">
        <v>-66.094999999999999</v>
      </c>
    </row>
    <row r="733" spans="1:11" ht="14.25" customHeight="1" x14ac:dyDescent="0.3">
      <c r="A733" s="2">
        <v>732</v>
      </c>
      <c r="B733" s="2" t="s">
        <v>3646</v>
      </c>
      <c r="C733" s="2" t="s">
        <v>3647</v>
      </c>
      <c r="D733" s="2" t="s">
        <v>3648</v>
      </c>
      <c r="E733" s="3">
        <v>31519</v>
      </c>
      <c r="F733" s="2" t="s">
        <v>25</v>
      </c>
      <c r="G733" s="2" t="s">
        <v>3649</v>
      </c>
      <c r="H733" s="2" t="s">
        <v>3135</v>
      </c>
      <c r="I733" s="2" t="s">
        <v>3650</v>
      </c>
      <c r="J733" s="2">
        <v>18.422999999999998</v>
      </c>
      <c r="K733" s="2">
        <v>-65.988</v>
      </c>
    </row>
    <row r="734" spans="1:11" ht="14.25" customHeight="1" x14ac:dyDescent="0.3">
      <c r="A734" s="2">
        <v>733</v>
      </c>
      <c r="B734" s="2" t="s">
        <v>3651</v>
      </c>
      <c r="C734" s="2" t="s">
        <v>3652</v>
      </c>
      <c r="D734" s="2" t="s">
        <v>3653</v>
      </c>
      <c r="E734" s="3">
        <v>33986</v>
      </c>
      <c r="F734" s="2" t="s">
        <v>38</v>
      </c>
      <c r="G734" s="2" t="s">
        <v>3654</v>
      </c>
      <c r="H734" s="2" t="s">
        <v>1929</v>
      </c>
      <c r="I734" s="2" t="s">
        <v>3655</v>
      </c>
      <c r="J734" s="2">
        <v>-33.796999999999997</v>
      </c>
      <c r="K734" s="2">
        <v>150.82599999999999</v>
      </c>
    </row>
    <row r="735" spans="1:11" ht="14.25" customHeight="1" x14ac:dyDescent="0.3">
      <c r="A735" s="2">
        <v>734</v>
      </c>
      <c r="B735" s="2" t="s">
        <v>3656</v>
      </c>
      <c r="C735" s="2" t="s">
        <v>3657</v>
      </c>
      <c r="D735" s="2" t="s">
        <v>3658</v>
      </c>
      <c r="E735" s="3">
        <v>32939</v>
      </c>
      <c r="F735" s="2" t="s">
        <v>92</v>
      </c>
      <c r="G735" s="2" t="s">
        <v>3659</v>
      </c>
      <c r="H735" s="2" t="s">
        <v>1929</v>
      </c>
      <c r="I735" s="2" t="s">
        <v>3660</v>
      </c>
      <c r="J735" s="2">
        <v>-33.950000000000003</v>
      </c>
      <c r="K735" s="2">
        <v>151.10400000000001</v>
      </c>
    </row>
    <row r="736" spans="1:11" ht="14.25" customHeight="1" x14ac:dyDescent="0.3">
      <c r="A736" s="2">
        <v>735</v>
      </c>
      <c r="B736" s="2" t="s">
        <v>3661</v>
      </c>
      <c r="C736" s="2" t="s">
        <v>3662</v>
      </c>
      <c r="D736" s="2" t="s">
        <v>3663</v>
      </c>
      <c r="E736" s="3">
        <v>31234</v>
      </c>
      <c r="F736" s="2" t="s">
        <v>38</v>
      </c>
      <c r="G736" s="2" t="s">
        <v>3664</v>
      </c>
      <c r="H736" s="2" t="s">
        <v>1929</v>
      </c>
      <c r="I736" s="2" t="s">
        <v>3665</v>
      </c>
      <c r="J736" s="2">
        <v>-33.917999999999999</v>
      </c>
      <c r="K736" s="2">
        <v>150.79900000000001</v>
      </c>
    </row>
    <row r="737" spans="1:11" ht="14.25" customHeight="1" x14ac:dyDescent="0.3">
      <c r="A737" s="2">
        <v>736</v>
      </c>
      <c r="B737" s="2" t="s">
        <v>3666</v>
      </c>
      <c r="C737" s="2" t="s">
        <v>3667</v>
      </c>
      <c r="D737" s="2" t="s">
        <v>3668</v>
      </c>
      <c r="E737" s="3">
        <v>38315</v>
      </c>
      <c r="F737" s="2" t="s">
        <v>25</v>
      </c>
      <c r="G737" s="2" t="s">
        <v>3669</v>
      </c>
      <c r="H737" s="2" t="s">
        <v>1929</v>
      </c>
      <c r="I737" s="2" t="s">
        <v>3670</v>
      </c>
      <c r="J737" s="2">
        <v>-33.936</v>
      </c>
      <c r="K737" s="2">
        <v>150.88800000000001</v>
      </c>
    </row>
    <row r="738" spans="1:11" ht="14.25" customHeight="1" x14ac:dyDescent="0.3">
      <c r="A738" s="2">
        <v>737</v>
      </c>
      <c r="B738" s="2" t="s">
        <v>3671</v>
      </c>
      <c r="C738" s="2" t="s">
        <v>3672</v>
      </c>
      <c r="D738" s="2" t="s">
        <v>3673</v>
      </c>
      <c r="E738" s="3">
        <v>24189</v>
      </c>
      <c r="F738" s="2" t="s">
        <v>38</v>
      </c>
      <c r="G738" s="2" t="s">
        <v>3674</v>
      </c>
      <c r="H738" s="2" t="s">
        <v>3135</v>
      </c>
      <c r="I738" s="2" t="s">
        <v>3675</v>
      </c>
      <c r="J738" s="2">
        <v>18.382999999999999</v>
      </c>
      <c r="K738" s="2">
        <v>-66.072999999999993</v>
      </c>
    </row>
    <row r="739" spans="1:11" ht="14.25" customHeight="1" x14ac:dyDescent="0.3">
      <c r="A739" s="2">
        <v>738</v>
      </c>
      <c r="B739" s="2" t="s">
        <v>3676</v>
      </c>
      <c r="C739" s="2" t="s">
        <v>3677</v>
      </c>
      <c r="D739" s="2" t="s">
        <v>3678</v>
      </c>
      <c r="E739" s="3">
        <v>32277</v>
      </c>
      <c r="F739" s="2" t="s">
        <v>25</v>
      </c>
      <c r="G739" s="2" t="s">
        <v>3679</v>
      </c>
      <c r="H739" s="2" t="s">
        <v>1929</v>
      </c>
      <c r="I739" s="2" t="s">
        <v>3680</v>
      </c>
      <c r="J739" s="2">
        <v>-33.926000000000002</v>
      </c>
      <c r="K739" s="2">
        <v>150.98500000000001</v>
      </c>
    </row>
    <row r="740" spans="1:11" ht="14.25" customHeight="1" x14ac:dyDescent="0.3">
      <c r="A740" s="2">
        <v>739</v>
      </c>
      <c r="B740" s="2" t="s">
        <v>3681</v>
      </c>
      <c r="C740" s="2" t="s">
        <v>3682</v>
      </c>
      <c r="D740" s="2" t="s">
        <v>3683</v>
      </c>
      <c r="E740" s="3">
        <v>34161</v>
      </c>
      <c r="F740" s="2" t="s">
        <v>25</v>
      </c>
      <c r="G740" s="2" t="s">
        <v>3684</v>
      </c>
      <c r="H740" s="2" t="s">
        <v>1929</v>
      </c>
      <c r="I740" s="2" t="s">
        <v>3685</v>
      </c>
      <c r="J740" s="2">
        <v>-33.784999999999997</v>
      </c>
      <c r="K740" s="2">
        <v>151.22499999999999</v>
      </c>
    </row>
    <row r="741" spans="1:11" ht="14.25" customHeight="1" x14ac:dyDescent="0.3">
      <c r="A741" s="2">
        <v>740</v>
      </c>
      <c r="B741" s="2" t="s">
        <v>3686</v>
      </c>
      <c r="C741" s="2" t="s">
        <v>3687</v>
      </c>
      <c r="D741" s="2" t="s">
        <v>3688</v>
      </c>
      <c r="E741" s="3">
        <v>32106</v>
      </c>
      <c r="G741" s="2" t="s">
        <v>3689</v>
      </c>
      <c r="H741" s="2" t="s">
        <v>3135</v>
      </c>
      <c r="I741" s="2" t="s">
        <v>3690</v>
      </c>
      <c r="J741" s="2">
        <v>18.411999999999999</v>
      </c>
      <c r="K741" s="2">
        <v>-66.088999999999999</v>
      </c>
    </row>
    <row r="742" spans="1:11" ht="14.25" customHeight="1" x14ac:dyDescent="0.3">
      <c r="A742" s="2">
        <v>741</v>
      </c>
      <c r="B742" s="2" t="s">
        <v>3691</v>
      </c>
      <c r="C742" s="2" t="s">
        <v>3692</v>
      </c>
      <c r="D742" s="2" t="s">
        <v>3693</v>
      </c>
      <c r="E742" s="3">
        <v>31404</v>
      </c>
      <c r="F742" s="2" t="s">
        <v>38</v>
      </c>
      <c r="G742" s="2" t="s">
        <v>3694</v>
      </c>
      <c r="H742" s="2" t="s">
        <v>3135</v>
      </c>
      <c r="I742" s="2" t="s">
        <v>3695</v>
      </c>
      <c r="J742" s="2">
        <v>18.391999999999999</v>
      </c>
      <c r="K742" s="2">
        <v>-66.156999999999996</v>
      </c>
    </row>
    <row r="743" spans="1:11" ht="14.25" customHeight="1" x14ac:dyDescent="0.3">
      <c r="A743" s="2">
        <v>742</v>
      </c>
      <c r="B743" s="2" t="s">
        <v>773</v>
      </c>
      <c r="C743" s="2" t="s">
        <v>3696</v>
      </c>
      <c r="D743" s="2" t="s">
        <v>3697</v>
      </c>
      <c r="E743" s="3">
        <v>33972</v>
      </c>
      <c r="F743" s="2" t="s">
        <v>38</v>
      </c>
      <c r="G743" s="2" t="s">
        <v>3698</v>
      </c>
      <c r="H743" s="2" t="s">
        <v>1929</v>
      </c>
      <c r="I743" s="2" t="s">
        <v>3699</v>
      </c>
      <c r="J743" s="2">
        <v>-33.939</v>
      </c>
      <c r="K743" s="2">
        <v>151.05099999999999</v>
      </c>
    </row>
    <row r="744" spans="1:11" ht="14.25" customHeight="1" x14ac:dyDescent="0.3">
      <c r="A744" s="2">
        <v>743</v>
      </c>
      <c r="B744" s="2" t="s">
        <v>3700</v>
      </c>
      <c r="C744" s="2" t="s">
        <v>3701</v>
      </c>
      <c r="D744" s="2" t="s">
        <v>3702</v>
      </c>
      <c r="E744" s="3">
        <v>32066</v>
      </c>
      <c r="F744" s="2" t="s">
        <v>25</v>
      </c>
      <c r="G744" s="2" t="s">
        <v>3703</v>
      </c>
      <c r="H744" s="2" t="s">
        <v>1929</v>
      </c>
      <c r="I744" s="2" t="s">
        <v>3704</v>
      </c>
      <c r="J744" s="2">
        <v>-33.914999999999999</v>
      </c>
      <c r="K744" s="2">
        <v>151.18199999999999</v>
      </c>
    </row>
    <row r="745" spans="1:11" ht="14.25" customHeight="1" x14ac:dyDescent="0.3">
      <c r="A745" s="2">
        <v>744</v>
      </c>
      <c r="B745" s="2" t="s">
        <v>3705</v>
      </c>
      <c r="C745" s="2" t="s">
        <v>3706</v>
      </c>
      <c r="D745" s="2" t="s">
        <v>3707</v>
      </c>
      <c r="E745" s="3">
        <v>31050</v>
      </c>
      <c r="F745" s="2" t="s">
        <v>25</v>
      </c>
      <c r="G745" s="2" t="s">
        <v>3708</v>
      </c>
      <c r="H745" s="2" t="s">
        <v>3135</v>
      </c>
      <c r="I745" s="2" t="s">
        <v>3709</v>
      </c>
      <c r="J745" s="2">
        <v>18.404</v>
      </c>
      <c r="K745" s="2">
        <v>-66.197000000000003</v>
      </c>
    </row>
    <row r="746" spans="1:11" ht="14.25" customHeight="1" x14ac:dyDescent="0.3">
      <c r="A746" s="2">
        <v>745</v>
      </c>
      <c r="B746" s="2" t="s">
        <v>654</v>
      </c>
      <c r="C746" s="2" t="s">
        <v>3710</v>
      </c>
      <c r="D746" s="2" t="s">
        <v>3711</v>
      </c>
      <c r="E746" s="3">
        <v>34177</v>
      </c>
      <c r="F746" s="2" t="s">
        <v>25</v>
      </c>
      <c r="G746" s="2" t="s">
        <v>3712</v>
      </c>
      <c r="H746" s="2" t="s">
        <v>1929</v>
      </c>
      <c r="I746" s="2" t="s">
        <v>3713</v>
      </c>
      <c r="J746" s="2">
        <v>-33.814</v>
      </c>
      <c r="K746" s="2">
        <v>150.971</v>
      </c>
    </row>
    <row r="747" spans="1:11" ht="14.25" customHeight="1" x14ac:dyDescent="0.3">
      <c r="A747" s="2">
        <v>746</v>
      </c>
      <c r="B747" s="2" t="s">
        <v>3714</v>
      </c>
      <c r="C747" s="2" t="s">
        <v>3715</v>
      </c>
      <c r="D747" s="2" t="s">
        <v>3716</v>
      </c>
      <c r="E747" s="3">
        <v>38333</v>
      </c>
      <c r="F747" s="2" t="s">
        <v>38</v>
      </c>
      <c r="G747" s="2" t="s">
        <v>3717</v>
      </c>
      <c r="H747" s="2" t="s">
        <v>1929</v>
      </c>
      <c r="I747" s="2" t="s">
        <v>3718</v>
      </c>
      <c r="J747" s="2">
        <v>-33.76</v>
      </c>
      <c r="K747" s="2">
        <v>150.80099999999999</v>
      </c>
    </row>
    <row r="748" spans="1:11" ht="14.25" customHeight="1" x14ac:dyDescent="0.3">
      <c r="A748" s="2">
        <v>747</v>
      </c>
      <c r="B748" s="2" t="s">
        <v>3719</v>
      </c>
      <c r="C748" s="2" t="s">
        <v>3720</v>
      </c>
      <c r="D748" s="2" t="s">
        <v>3721</v>
      </c>
      <c r="E748" s="3">
        <v>31792</v>
      </c>
      <c r="F748" s="2" t="s">
        <v>25</v>
      </c>
      <c r="G748" s="2" t="s">
        <v>3722</v>
      </c>
      <c r="H748" s="2" t="s">
        <v>3135</v>
      </c>
      <c r="I748" s="2" t="s">
        <v>3723</v>
      </c>
      <c r="J748" s="2">
        <v>18.405999999999999</v>
      </c>
      <c r="K748" s="2">
        <v>-66.025999999999996</v>
      </c>
    </row>
    <row r="749" spans="1:11" ht="14.25" customHeight="1" x14ac:dyDescent="0.3">
      <c r="A749" s="2">
        <v>748</v>
      </c>
      <c r="B749" s="2" t="s">
        <v>3724</v>
      </c>
      <c r="C749" s="2" t="s">
        <v>3725</v>
      </c>
      <c r="D749" s="2" t="s">
        <v>3726</v>
      </c>
      <c r="E749" s="3">
        <v>21256</v>
      </c>
      <c r="F749" s="2" t="s">
        <v>38</v>
      </c>
      <c r="G749" s="2" t="s">
        <v>3727</v>
      </c>
      <c r="H749" s="2" t="s">
        <v>3135</v>
      </c>
      <c r="I749" s="2" t="s">
        <v>3728</v>
      </c>
      <c r="J749" s="2">
        <v>18.417000000000002</v>
      </c>
      <c r="K749" s="2">
        <v>-66.06</v>
      </c>
    </row>
    <row r="750" spans="1:11" ht="14.25" customHeight="1" x14ac:dyDescent="0.3">
      <c r="A750" s="2">
        <v>749</v>
      </c>
      <c r="B750" s="2" t="s">
        <v>3729</v>
      </c>
      <c r="C750" s="2" t="s">
        <v>3730</v>
      </c>
      <c r="D750" s="2" t="s">
        <v>3731</v>
      </c>
      <c r="E750" s="3">
        <v>31260</v>
      </c>
      <c r="F750" s="2" t="s">
        <v>25</v>
      </c>
      <c r="G750" s="2" t="s">
        <v>3732</v>
      </c>
      <c r="H750" s="2" t="s">
        <v>1929</v>
      </c>
      <c r="I750" s="2" t="s">
        <v>3733</v>
      </c>
      <c r="J750" s="2">
        <v>-34.023000000000003</v>
      </c>
      <c r="K750" s="2">
        <v>150.78</v>
      </c>
    </row>
    <row r="751" spans="1:11" ht="14.25" customHeight="1" x14ac:dyDescent="0.3">
      <c r="A751" s="2">
        <v>750</v>
      </c>
      <c r="B751" s="2" t="s">
        <v>3734</v>
      </c>
      <c r="C751" s="2" t="s">
        <v>3735</v>
      </c>
      <c r="D751" s="2" t="s">
        <v>3736</v>
      </c>
      <c r="E751" s="3">
        <v>31803</v>
      </c>
      <c r="F751" s="2" t="s">
        <v>25</v>
      </c>
      <c r="G751" s="2" t="s">
        <v>3737</v>
      </c>
      <c r="H751" s="2" t="s">
        <v>3135</v>
      </c>
      <c r="I751" s="2" t="s">
        <v>3738</v>
      </c>
      <c r="J751" s="2">
        <v>18.352</v>
      </c>
      <c r="K751" s="2">
        <v>-66.119</v>
      </c>
    </row>
    <row r="752" spans="1:11" ht="14.25" customHeight="1" x14ac:dyDescent="0.3">
      <c r="A752" s="2">
        <v>751</v>
      </c>
      <c r="B752" s="2" t="s">
        <v>3739</v>
      </c>
      <c r="C752" s="2" t="s">
        <v>3740</v>
      </c>
      <c r="D752" s="2" t="s">
        <v>3741</v>
      </c>
      <c r="E752" s="3">
        <v>37457</v>
      </c>
      <c r="F752" s="2" t="s">
        <v>25</v>
      </c>
      <c r="G752" s="2" t="s">
        <v>3742</v>
      </c>
      <c r="H752" s="2" t="s">
        <v>3135</v>
      </c>
      <c r="I752" s="2" t="s">
        <v>3743</v>
      </c>
      <c r="J752" s="2">
        <v>18.428999999999998</v>
      </c>
      <c r="K752" s="2">
        <v>-66.093999999999994</v>
      </c>
    </row>
    <row r="753" spans="1:11" ht="14.25" customHeight="1" x14ac:dyDescent="0.3">
      <c r="A753" s="2">
        <v>752</v>
      </c>
      <c r="B753" s="2" t="s">
        <v>3744</v>
      </c>
      <c r="C753" s="2" t="s">
        <v>3745</v>
      </c>
      <c r="D753" s="2" t="s">
        <v>3746</v>
      </c>
      <c r="E753" s="3">
        <v>37988</v>
      </c>
      <c r="F753" s="2" t="s">
        <v>25</v>
      </c>
      <c r="G753" s="2" t="s">
        <v>3747</v>
      </c>
      <c r="H753" s="2" t="s">
        <v>3135</v>
      </c>
      <c r="I753" s="2" t="s">
        <v>3748</v>
      </c>
      <c r="J753" s="2">
        <v>18.405000000000001</v>
      </c>
      <c r="K753" s="2">
        <v>-66.069000000000003</v>
      </c>
    </row>
    <row r="754" spans="1:11" ht="14.25" customHeight="1" x14ac:dyDescent="0.3">
      <c r="A754" s="2">
        <v>753</v>
      </c>
      <c r="B754" s="2" t="s">
        <v>3749</v>
      </c>
      <c r="C754" s="2" t="s">
        <v>3750</v>
      </c>
      <c r="D754" s="2" t="s">
        <v>3751</v>
      </c>
      <c r="E754" s="3">
        <v>33772</v>
      </c>
      <c r="F754" s="2" t="s">
        <v>38</v>
      </c>
      <c r="G754" s="2" t="s">
        <v>3752</v>
      </c>
      <c r="H754" s="2" t="s">
        <v>3135</v>
      </c>
      <c r="I754" s="2" t="s">
        <v>3753</v>
      </c>
      <c r="J754" s="2">
        <v>18.417000000000002</v>
      </c>
      <c r="K754" s="2">
        <v>-66.210999999999999</v>
      </c>
    </row>
    <row r="755" spans="1:11" ht="14.25" customHeight="1" x14ac:dyDescent="0.3">
      <c r="A755" s="2">
        <v>754</v>
      </c>
      <c r="B755" s="2" t="s">
        <v>3754</v>
      </c>
      <c r="C755" s="2" t="s">
        <v>3755</v>
      </c>
      <c r="D755" s="2" t="s">
        <v>3756</v>
      </c>
      <c r="E755" s="3">
        <v>35314</v>
      </c>
      <c r="F755" s="2" t="s">
        <v>25</v>
      </c>
      <c r="G755" s="2" t="s">
        <v>3757</v>
      </c>
      <c r="H755" s="2" t="s">
        <v>1929</v>
      </c>
      <c r="I755" s="2" t="s">
        <v>3758</v>
      </c>
      <c r="J755" s="2">
        <v>-33.908000000000001</v>
      </c>
      <c r="K755" s="2">
        <v>151.01400000000001</v>
      </c>
    </row>
    <row r="756" spans="1:11" ht="14.25" customHeight="1" x14ac:dyDescent="0.3">
      <c r="A756" s="2">
        <v>755</v>
      </c>
      <c r="B756" s="2" t="s">
        <v>3759</v>
      </c>
      <c r="C756" s="2" t="s">
        <v>3760</v>
      </c>
      <c r="D756" s="2" t="s">
        <v>3761</v>
      </c>
      <c r="E756" s="3">
        <v>35380</v>
      </c>
      <c r="F756" s="2" t="s">
        <v>38</v>
      </c>
      <c r="G756" s="2" t="s">
        <v>3762</v>
      </c>
      <c r="H756" s="2" t="s">
        <v>1929</v>
      </c>
      <c r="I756" s="2" t="s">
        <v>3763</v>
      </c>
      <c r="J756" s="2">
        <v>-33.823</v>
      </c>
      <c r="K756" s="2">
        <v>150.911</v>
      </c>
    </row>
    <row r="757" spans="1:11" ht="14.25" customHeight="1" x14ac:dyDescent="0.3">
      <c r="A757" s="2">
        <v>756</v>
      </c>
      <c r="B757" s="2" t="s">
        <v>3764</v>
      </c>
      <c r="C757" s="2" t="s">
        <v>3765</v>
      </c>
      <c r="D757" s="2" t="s">
        <v>3766</v>
      </c>
      <c r="E757" s="3">
        <v>36437</v>
      </c>
      <c r="F757" s="2" t="s">
        <v>25</v>
      </c>
      <c r="G757" s="2" t="s">
        <v>3767</v>
      </c>
      <c r="H757" s="2" t="s">
        <v>1929</v>
      </c>
      <c r="I757" s="2" t="s">
        <v>3768</v>
      </c>
      <c r="J757" s="2">
        <v>-34.042999999999999</v>
      </c>
      <c r="K757" s="2">
        <v>150.80000000000001</v>
      </c>
    </row>
    <row r="758" spans="1:11" ht="14.25" customHeight="1" x14ac:dyDescent="0.3">
      <c r="A758" s="2">
        <v>757</v>
      </c>
      <c r="B758" s="2" t="s">
        <v>3769</v>
      </c>
      <c r="C758" s="2" t="s">
        <v>3770</v>
      </c>
      <c r="D758" s="2" t="s">
        <v>3771</v>
      </c>
      <c r="E758" s="3">
        <v>37593</v>
      </c>
      <c r="F758" s="2" t="s">
        <v>25</v>
      </c>
      <c r="G758" s="2" t="s">
        <v>3772</v>
      </c>
      <c r="H758" s="2" t="s">
        <v>1929</v>
      </c>
      <c r="I758" s="2" t="s">
        <v>3773</v>
      </c>
      <c r="J758" s="2">
        <v>-33.896000000000001</v>
      </c>
      <c r="K758" s="2">
        <v>150.98699999999999</v>
      </c>
    </row>
    <row r="759" spans="1:11" ht="14.25" customHeight="1" x14ac:dyDescent="0.3">
      <c r="A759" s="2">
        <v>758</v>
      </c>
      <c r="B759" s="2" t="s">
        <v>3774</v>
      </c>
      <c r="C759" s="2" t="s">
        <v>3775</v>
      </c>
      <c r="D759" s="2" t="s">
        <v>3776</v>
      </c>
      <c r="E759" s="3">
        <v>31884</v>
      </c>
      <c r="F759" s="2" t="s">
        <v>25</v>
      </c>
      <c r="G759" s="2" t="s">
        <v>3777</v>
      </c>
      <c r="H759" s="2" t="s">
        <v>1929</v>
      </c>
      <c r="I759" s="2" t="s">
        <v>3778</v>
      </c>
      <c r="J759" s="2">
        <v>-33.883000000000003</v>
      </c>
      <c r="K759" s="2">
        <v>151.13800000000001</v>
      </c>
    </row>
    <row r="760" spans="1:11" ht="14.25" customHeight="1" x14ac:dyDescent="0.3">
      <c r="A760" s="2">
        <v>759</v>
      </c>
      <c r="B760" s="2" t="s">
        <v>748</v>
      </c>
      <c r="C760" s="2" t="s">
        <v>3779</v>
      </c>
      <c r="D760" s="2" t="s">
        <v>3780</v>
      </c>
      <c r="E760" s="3">
        <v>28882</v>
      </c>
      <c r="F760" s="2" t="s">
        <v>25</v>
      </c>
      <c r="G760" s="2" t="s">
        <v>3781</v>
      </c>
      <c r="H760" s="2" t="s">
        <v>1929</v>
      </c>
      <c r="I760" s="2" t="s">
        <v>3782</v>
      </c>
      <c r="J760" s="2">
        <v>-33.939</v>
      </c>
      <c r="K760" s="2">
        <v>150.85400000000001</v>
      </c>
    </row>
    <row r="761" spans="1:11" ht="14.25" customHeight="1" x14ac:dyDescent="0.3">
      <c r="A761" s="2">
        <v>760</v>
      </c>
      <c r="B761" s="2" t="s">
        <v>3783</v>
      </c>
      <c r="C761" s="2" t="s">
        <v>3784</v>
      </c>
      <c r="D761" s="2" t="s">
        <v>3785</v>
      </c>
      <c r="E761" s="3">
        <v>37879</v>
      </c>
      <c r="F761" s="2" t="s">
        <v>25</v>
      </c>
      <c r="G761" s="2" t="s">
        <v>3786</v>
      </c>
      <c r="H761" s="2" t="s">
        <v>27</v>
      </c>
      <c r="I761" s="2" t="s">
        <v>3787</v>
      </c>
      <c r="J761" s="2">
        <v>42.335000000000001</v>
      </c>
      <c r="K761" s="2">
        <v>-98.894999999999996</v>
      </c>
    </row>
    <row r="762" spans="1:11" ht="14.25" customHeight="1" x14ac:dyDescent="0.3">
      <c r="A762" s="2">
        <v>761</v>
      </c>
      <c r="B762" s="2" t="s">
        <v>3788</v>
      </c>
      <c r="C762" s="2" t="s">
        <v>3789</v>
      </c>
      <c r="D762" s="2" t="s">
        <v>3790</v>
      </c>
      <c r="E762" s="3">
        <v>35937</v>
      </c>
      <c r="F762" s="2" t="s">
        <v>25</v>
      </c>
      <c r="G762" s="2" t="s">
        <v>3791</v>
      </c>
      <c r="H762" s="2" t="s">
        <v>3135</v>
      </c>
      <c r="I762" s="2" t="s">
        <v>3792</v>
      </c>
      <c r="J762" s="2">
        <v>18.393999999999998</v>
      </c>
      <c r="K762" s="2">
        <v>-66.070999999999998</v>
      </c>
    </row>
    <row r="763" spans="1:11" ht="14.25" customHeight="1" x14ac:dyDescent="0.3">
      <c r="A763" s="2">
        <v>762</v>
      </c>
      <c r="B763" s="2" t="s">
        <v>3793</v>
      </c>
      <c r="C763" s="2" t="s">
        <v>3794</v>
      </c>
      <c r="D763" s="2" t="s">
        <v>3795</v>
      </c>
      <c r="E763" s="3">
        <v>31305</v>
      </c>
      <c r="F763" s="2" t="s">
        <v>38</v>
      </c>
      <c r="G763" s="2" t="s">
        <v>3796</v>
      </c>
      <c r="H763" s="2" t="s">
        <v>27</v>
      </c>
      <c r="I763" s="2" t="s">
        <v>3797</v>
      </c>
      <c r="J763" s="2">
        <v>39.037999999999997</v>
      </c>
      <c r="K763" s="2">
        <v>-86.861000000000004</v>
      </c>
    </row>
    <row r="764" spans="1:11" ht="14.25" customHeight="1" x14ac:dyDescent="0.3">
      <c r="A764" s="2">
        <v>763</v>
      </c>
      <c r="B764" s="2" t="s">
        <v>3798</v>
      </c>
      <c r="C764" s="2" t="s">
        <v>3799</v>
      </c>
      <c r="D764" s="2" t="s">
        <v>3800</v>
      </c>
      <c r="E764" s="3">
        <v>38203</v>
      </c>
      <c r="F764" s="2" t="s">
        <v>25</v>
      </c>
      <c r="G764" s="2" t="s">
        <v>3801</v>
      </c>
      <c r="H764" s="2" t="s">
        <v>51</v>
      </c>
      <c r="I764" s="2" t="s">
        <v>3802</v>
      </c>
      <c r="J764" s="2">
        <v>51.427999999999997</v>
      </c>
      <c r="K764" s="2">
        <v>0.28599999999999998</v>
      </c>
    </row>
    <row r="765" spans="1:11" ht="14.25" customHeight="1" x14ac:dyDescent="0.3">
      <c r="A765" s="2">
        <v>764</v>
      </c>
      <c r="B765" s="2" t="s">
        <v>3803</v>
      </c>
      <c r="C765" s="2" t="s">
        <v>3804</v>
      </c>
      <c r="D765" s="2" t="s">
        <v>3805</v>
      </c>
      <c r="E765" s="3">
        <v>36256</v>
      </c>
      <c r="F765" s="2" t="s">
        <v>25</v>
      </c>
      <c r="G765" s="2" t="s">
        <v>3806</v>
      </c>
      <c r="H765" s="2" t="s">
        <v>51</v>
      </c>
      <c r="I765" s="2" t="s">
        <v>3807</v>
      </c>
      <c r="J765" s="2">
        <v>51.72</v>
      </c>
      <c r="K765" s="2">
        <v>-0.45700000000000002</v>
      </c>
    </row>
    <row r="766" spans="1:11" ht="14.25" customHeight="1" x14ac:dyDescent="0.3">
      <c r="A766" s="2">
        <v>765</v>
      </c>
      <c r="B766" s="2" t="s">
        <v>3808</v>
      </c>
      <c r="C766" s="2" t="s">
        <v>3809</v>
      </c>
      <c r="D766" s="2" t="s">
        <v>3810</v>
      </c>
      <c r="E766" s="3">
        <v>38303</v>
      </c>
      <c r="F766" s="2" t="s">
        <v>38</v>
      </c>
      <c r="G766" s="2" t="s">
        <v>3811</v>
      </c>
      <c r="H766" s="2" t="s">
        <v>27</v>
      </c>
      <c r="I766" s="2" t="s">
        <v>3812</v>
      </c>
      <c r="J766" s="2">
        <v>33.612000000000002</v>
      </c>
      <c r="K766" s="2">
        <v>-83.861000000000004</v>
      </c>
    </row>
    <row r="767" spans="1:11" ht="14.25" customHeight="1" x14ac:dyDescent="0.3">
      <c r="A767" s="2">
        <v>766</v>
      </c>
      <c r="B767" s="2" t="s">
        <v>3813</v>
      </c>
      <c r="C767" s="2" t="s">
        <v>3814</v>
      </c>
      <c r="D767" s="2" t="s">
        <v>3815</v>
      </c>
      <c r="E767" s="3">
        <v>35001</v>
      </c>
      <c r="F767" s="2" t="s">
        <v>25</v>
      </c>
      <c r="G767" s="2" t="s">
        <v>3816</v>
      </c>
      <c r="H767" s="2" t="s">
        <v>27</v>
      </c>
      <c r="I767" s="2" t="s">
        <v>3817</v>
      </c>
      <c r="J767" s="2">
        <v>34.027999999999999</v>
      </c>
      <c r="K767" s="2">
        <v>-93.197999999999993</v>
      </c>
    </row>
    <row r="768" spans="1:11" ht="14.25" customHeight="1" x14ac:dyDescent="0.3">
      <c r="A768" s="2">
        <v>767</v>
      </c>
      <c r="B768" s="2" t="s">
        <v>3818</v>
      </c>
      <c r="C768" s="2" t="s">
        <v>3819</v>
      </c>
      <c r="D768" s="2" t="s">
        <v>3820</v>
      </c>
      <c r="E768" s="3">
        <v>33430</v>
      </c>
      <c r="F768" s="2" t="s">
        <v>38</v>
      </c>
      <c r="G768" s="2" t="s">
        <v>3821</v>
      </c>
      <c r="H768" s="2" t="s">
        <v>45</v>
      </c>
      <c r="I768" s="2" t="s">
        <v>3822</v>
      </c>
      <c r="J768" s="2">
        <v>45.948</v>
      </c>
      <c r="K768" s="2">
        <v>-72.025999999999996</v>
      </c>
    </row>
    <row r="769" spans="1:11" ht="14.25" customHeight="1" x14ac:dyDescent="0.3">
      <c r="A769" s="2">
        <v>768</v>
      </c>
      <c r="B769" s="2" t="s">
        <v>3823</v>
      </c>
      <c r="C769" s="2" t="s">
        <v>3824</v>
      </c>
      <c r="D769" s="2" t="s">
        <v>3825</v>
      </c>
      <c r="E769" s="3">
        <v>37987</v>
      </c>
      <c r="G769" s="2" t="s">
        <v>3826</v>
      </c>
      <c r="H769" s="2" t="s">
        <v>27</v>
      </c>
      <c r="I769" s="2" t="s">
        <v>3827</v>
      </c>
      <c r="J769" s="2">
        <v>30.818999999999999</v>
      </c>
      <c r="K769" s="2">
        <v>-98.462000000000003</v>
      </c>
    </row>
    <row r="770" spans="1:11" ht="14.25" customHeight="1" x14ac:dyDescent="0.3">
      <c r="A770" s="2">
        <v>769</v>
      </c>
      <c r="B770" s="2" t="s">
        <v>3828</v>
      </c>
      <c r="C770" s="2" t="s">
        <v>3829</v>
      </c>
      <c r="D770" s="2" t="s">
        <v>3830</v>
      </c>
      <c r="E770" s="3">
        <v>33946</v>
      </c>
      <c r="G770" s="2" t="s">
        <v>3831</v>
      </c>
      <c r="H770" s="2" t="s">
        <v>3135</v>
      </c>
      <c r="I770" s="2" t="s">
        <v>3832</v>
      </c>
      <c r="J770" s="2">
        <v>18.349</v>
      </c>
      <c r="K770" s="2">
        <v>-66.155000000000001</v>
      </c>
    </row>
    <row r="771" spans="1:11" ht="14.25" customHeight="1" x14ac:dyDescent="0.3">
      <c r="A771" s="2">
        <v>770</v>
      </c>
      <c r="B771" s="2" t="s">
        <v>3833</v>
      </c>
      <c r="C771" s="2" t="s">
        <v>3834</v>
      </c>
      <c r="D771" s="2" t="s">
        <v>3835</v>
      </c>
      <c r="E771" s="3">
        <v>30359</v>
      </c>
      <c r="G771" s="2" t="s">
        <v>3836</v>
      </c>
      <c r="H771" s="2" t="s">
        <v>3135</v>
      </c>
      <c r="I771" s="2" t="s">
        <v>3837</v>
      </c>
      <c r="J771" s="2">
        <v>18.401</v>
      </c>
      <c r="K771" s="2">
        <v>-66.123000000000005</v>
      </c>
    </row>
    <row r="772" spans="1:11" ht="14.25" customHeight="1" x14ac:dyDescent="0.3">
      <c r="A772" s="2">
        <v>771</v>
      </c>
      <c r="B772" s="2" t="s">
        <v>110</v>
      </c>
      <c r="C772" s="2" t="s">
        <v>3838</v>
      </c>
      <c r="D772" s="2" t="s">
        <v>3839</v>
      </c>
      <c r="E772" s="3">
        <v>35365</v>
      </c>
      <c r="F772" s="2" t="s">
        <v>25</v>
      </c>
      <c r="G772" s="2" t="s">
        <v>3840</v>
      </c>
      <c r="H772" s="2" t="s">
        <v>27</v>
      </c>
      <c r="I772" s="2" t="s">
        <v>3841</v>
      </c>
      <c r="J772" s="2">
        <v>35.96</v>
      </c>
      <c r="K772" s="2">
        <v>-92.613</v>
      </c>
    </row>
    <row r="773" spans="1:11" ht="14.25" customHeight="1" x14ac:dyDescent="0.3">
      <c r="A773" s="2">
        <v>772</v>
      </c>
      <c r="B773" s="2" t="s">
        <v>3842</v>
      </c>
      <c r="C773" s="2" t="s">
        <v>3843</v>
      </c>
      <c r="D773" s="2" t="s">
        <v>3844</v>
      </c>
      <c r="E773" s="3">
        <v>34437</v>
      </c>
      <c r="F773" s="2" t="s">
        <v>25</v>
      </c>
      <c r="G773" s="2" t="s">
        <v>3845</v>
      </c>
      <c r="H773" s="2" t="s">
        <v>3135</v>
      </c>
      <c r="I773" s="2" t="s">
        <v>3846</v>
      </c>
      <c r="J773" s="2">
        <v>18.329000000000001</v>
      </c>
      <c r="K773" s="2">
        <v>-66.147999999999996</v>
      </c>
    </row>
    <row r="774" spans="1:11" ht="14.25" customHeight="1" x14ac:dyDescent="0.3">
      <c r="A774" s="2">
        <v>773</v>
      </c>
      <c r="B774" s="2" t="s">
        <v>3847</v>
      </c>
      <c r="C774" s="2" t="s">
        <v>3848</v>
      </c>
      <c r="D774" s="2" t="s">
        <v>3849</v>
      </c>
      <c r="E774" s="3">
        <v>33482</v>
      </c>
      <c r="F774" s="2" t="s">
        <v>25</v>
      </c>
      <c r="G774" s="2" t="s">
        <v>3850</v>
      </c>
      <c r="H774" s="2" t="s">
        <v>3135</v>
      </c>
      <c r="I774" s="2" t="s">
        <v>3851</v>
      </c>
      <c r="J774" s="2">
        <v>18.372</v>
      </c>
      <c r="K774" s="2">
        <v>-66.055000000000007</v>
      </c>
    </row>
    <row r="775" spans="1:11" ht="14.25" customHeight="1" x14ac:dyDescent="0.3">
      <c r="A775" s="2">
        <v>774</v>
      </c>
      <c r="B775" s="2" t="s">
        <v>3852</v>
      </c>
      <c r="C775" s="2" t="s">
        <v>3853</v>
      </c>
      <c r="D775" s="2" t="s">
        <v>3854</v>
      </c>
      <c r="E775" s="3">
        <v>36758</v>
      </c>
      <c r="F775" s="2" t="s">
        <v>25</v>
      </c>
      <c r="G775" s="2" t="s">
        <v>3855</v>
      </c>
      <c r="H775" s="2" t="s">
        <v>51</v>
      </c>
      <c r="I775" s="2" t="s">
        <v>3856</v>
      </c>
      <c r="J775" s="2">
        <v>51.36</v>
      </c>
      <c r="K775" s="2">
        <v>0.34300000000000003</v>
      </c>
    </row>
    <row r="776" spans="1:11" ht="14.25" customHeight="1" x14ac:dyDescent="0.3">
      <c r="A776" s="2">
        <v>775</v>
      </c>
      <c r="B776" s="2" t="s">
        <v>3013</v>
      </c>
      <c r="C776" s="2" t="s">
        <v>3857</v>
      </c>
      <c r="D776" s="2" t="s">
        <v>3858</v>
      </c>
      <c r="E776" s="3">
        <v>37889</v>
      </c>
      <c r="F776" s="2" t="s">
        <v>25</v>
      </c>
      <c r="G776" s="2" t="s">
        <v>3859</v>
      </c>
      <c r="H776" s="2" t="s">
        <v>45</v>
      </c>
      <c r="I776" s="2" t="s">
        <v>3860</v>
      </c>
      <c r="J776" s="2">
        <v>47.009</v>
      </c>
      <c r="K776" s="2">
        <v>-72.981999999999999</v>
      </c>
    </row>
    <row r="777" spans="1:11" ht="14.25" customHeight="1" x14ac:dyDescent="0.3">
      <c r="A777" s="2">
        <v>776</v>
      </c>
      <c r="B777" s="2" t="s">
        <v>3861</v>
      </c>
      <c r="C777" s="2" t="s">
        <v>3862</v>
      </c>
      <c r="D777" s="2" t="s">
        <v>3863</v>
      </c>
      <c r="E777" s="3">
        <v>35684</v>
      </c>
      <c r="G777" s="2" t="s">
        <v>3864</v>
      </c>
      <c r="H777" s="2" t="s">
        <v>27</v>
      </c>
      <c r="I777" s="2" t="s">
        <v>3865</v>
      </c>
      <c r="J777" s="2">
        <v>31.992000000000001</v>
      </c>
      <c r="K777" s="2">
        <v>-93.325999999999993</v>
      </c>
    </row>
    <row r="778" spans="1:11" ht="14.25" customHeight="1" x14ac:dyDescent="0.3">
      <c r="A778" s="2">
        <v>777</v>
      </c>
      <c r="B778" s="2" t="s">
        <v>3866</v>
      </c>
      <c r="C778" s="2" t="s">
        <v>3867</v>
      </c>
      <c r="D778" s="2" t="s">
        <v>3868</v>
      </c>
      <c r="E778" s="3">
        <v>34029</v>
      </c>
      <c r="F778" s="2" t="s">
        <v>38</v>
      </c>
      <c r="G778" s="2" t="s">
        <v>3869</v>
      </c>
      <c r="H778" s="2" t="s">
        <v>1929</v>
      </c>
      <c r="I778" s="2" t="s">
        <v>3870</v>
      </c>
      <c r="J778" s="2">
        <v>-33.904000000000003</v>
      </c>
      <c r="K778" s="2">
        <v>150.928</v>
      </c>
    </row>
    <row r="779" spans="1:11" ht="14.25" customHeight="1" x14ac:dyDescent="0.3">
      <c r="A779" s="2">
        <v>778</v>
      </c>
      <c r="B779" s="2" t="s">
        <v>3871</v>
      </c>
      <c r="C779" s="2" t="s">
        <v>3872</v>
      </c>
      <c r="D779" s="2" t="s">
        <v>3873</v>
      </c>
      <c r="E779" s="3">
        <v>31543</v>
      </c>
      <c r="F779" s="2" t="s">
        <v>25</v>
      </c>
      <c r="G779" s="2" t="s">
        <v>3874</v>
      </c>
      <c r="H779" s="2" t="s">
        <v>45</v>
      </c>
      <c r="I779" s="2" t="s">
        <v>3875</v>
      </c>
      <c r="J779" s="2">
        <v>46.948</v>
      </c>
      <c r="K779" s="2">
        <v>-73.823999999999998</v>
      </c>
    </row>
    <row r="780" spans="1:11" ht="14.25" customHeight="1" x14ac:dyDescent="0.3">
      <c r="A780" s="2">
        <v>779</v>
      </c>
      <c r="B780" s="2" t="s">
        <v>3876</v>
      </c>
      <c r="C780" s="2" t="s">
        <v>3877</v>
      </c>
      <c r="D780" s="2" t="s">
        <v>3878</v>
      </c>
      <c r="E780" s="3">
        <v>34548</v>
      </c>
      <c r="F780" s="2" t="s">
        <v>25</v>
      </c>
      <c r="G780" s="2" t="s">
        <v>3879</v>
      </c>
      <c r="H780" s="2" t="s">
        <v>45</v>
      </c>
      <c r="I780" s="2" t="s">
        <v>3880</v>
      </c>
      <c r="J780" s="2">
        <v>45.847999999999999</v>
      </c>
      <c r="K780" s="2">
        <v>-71.834000000000003</v>
      </c>
    </row>
    <row r="781" spans="1:11" ht="14.25" customHeight="1" x14ac:dyDescent="0.3">
      <c r="A781" s="2">
        <v>780</v>
      </c>
      <c r="B781" s="2" t="s">
        <v>1931</v>
      </c>
      <c r="C781" s="2" t="s">
        <v>3881</v>
      </c>
      <c r="D781" s="2" t="s">
        <v>3882</v>
      </c>
      <c r="E781" s="3">
        <v>35628</v>
      </c>
      <c r="F781" s="2" t="s">
        <v>38</v>
      </c>
      <c r="G781" s="2" t="s">
        <v>3883</v>
      </c>
      <c r="H781" s="2" t="s">
        <v>45</v>
      </c>
      <c r="I781" s="2" t="s">
        <v>3884</v>
      </c>
      <c r="J781" s="2">
        <v>46.887</v>
      </c>
      <c r="K781" s="2">
        <v>-75.804000000000002</v>
      </c>
    </row>
    <row r="782" spans="1:11" ht="14.25" customHeight="1" x14ac:dyDescent="0.3">
      <c r="A782" s="2">
        <v>781</v>
      </c>
      <c r="B782" s="2" t="s">
        <v>3885</v>
      </c>
      <c r="C782" s="2" t="s">
        <v>3886</v>
      </c>
      <c r="D782" s="2" t="s">
        <v>3887</v>
      </c>
      <c r="E782" s="3">
        <v>25200</v>
      </c>
      <c r="F782" s="2" t="s">
        <v>25</v>
      </c>
      <c r="G782" s="2" t="s">
        <v>3888</v>
      </c>
      <c r="H782" s="2" t="s">
        <v>51</v>
      </c>
      <c r="I782" s="2" t="s">
        <v>3889</v>
      </c>
      <c r="J782" s="2">
        <v>51.351999999999997</v>
      </c>
      <c r="K782" s="2">
        <v>-6.6000000000000003E-2</v>
      </c>
    </row>
    <row r="783" spans="1:11" ht="14.25" customHeight="1" x14ac:dyDescent="0.3">
      <c r="A783" s="2">
        <v>782</v>
      </c>
      <c r="B783" s="2" t="s">
        <v>3890</v>
      </c>
      <c r="C783" s="2" t="s">
        <v>3891</v>
      </c>
      <c r="D783" s="2" t="s">
        <v>3892</v>
      </c>
      <c r="E783" s="3">
        <v>32079</v>
      </c>
      <c r="F783" s="2" t="s">
        <v>38</v>
      </c>
      <c r="G783" s="2" t="s">
        <v>3893</v>
      </c>
      <c r="H783" s="2" t="s">
        <v>45</v>
      </c>
      <c r="I783" s="2" t="s">
        <v>3894</v>
      </c>
      <c r="J783" s="2">
        <v>50.345999999999997</v>
      </c>
      <c r="K783" s="2">
        <v>-110.489</v>
      </c>
    </row>
    <row r="784" spans="1:11" ht="14.25" customHeight="1" x14ac:dyDescent="0.3">
      <c r="A784" s="2">
        <v>783</v>
      </c>
      <c r="B784" s="2" t="s">
        <v>3895</v>
      </c>
      <c r="C784" s="2" t="s">
        <v>3896</v>
      </c>
      <c r="D784" s="2" t="s">
        <v>3897</v>
      </c>
      <c r="E784" s="3">
        <v>36882</v>
      </c>
      <c r="F784" s="2" t="s">
        <v>38</v>
      </c>
      <c r="G784" s="2" t="s">
        <v>3898</v>
      </c>
      <c r="H784" s="2" t="s">
        <v>27</v>
      </c>
      <c r="I784" s="2" t="s">
        <v>3899</v>
      </c>
      <c r="J784" s="2">
        <v>43.1</v>
      </c>
      <c r="K784" s="2">
        <v>-74.959999999999994</v>
      </c>
    </row>
    <row r="785" spans="1:11" ht="14.25" customHeight="1" x14ac:dyDescent="0.3">
      <c r="A785" s="2">
        <v>784</v>
      </c>
      <c r="B785" s="2" t="s">
        <v>3900</v>
      </c>
      <c r="C785" s="2" t="s">
        <v>1513</v>
      </c>
      <c r="D785" s="2" t="s">
        <v>3901</v>
      </c>
      <c r="E785" s="3">
        <v>34725</v>
      </c>
      <c r="F785" s="2" t="s">
        <v>92</v>
      </c>
      <c r="G785" s="2" t="s">
        <v>3902</v>
      </c>
      <c r="H785" s="2" t="s">
        <v>45</v>
      </c>
      <c r="I785" s="2" t="s">
        <v>3903</v>
      </c>
      <c r="J785" s="2">
        <v>46.511000000000003</v>
      </c>
      <c r="K785" s="2">
        <v>-71.382000000000005</v>
      </c>
    </row>
    <row r="786" spans="1:11" ht="14.25" customHeight="1" x14ac:dyDescent="0.3">
      <c r="A786" s="2">
        <v>785</v>
      </c>
      <c r="B786" s="2" t="s">
        <v>3904</v>
      </c>
      <c r="C786" s="2" t="s">
        <v>3905</v>
      </c>
      <c r="D786" s="2" t="s">
        <v>3906</v>
      </c>
      <c r="E786" s="3">
        <v>35744</v>
      </c>
      <c r="F786" s="2" t="s">
        <v>38</v>
      </c>
      <c r="G786" s="2" t="s">
        <v>3907</v>
      </c>
      <c r="H786" s="2" t="s">
        <v>1929</v>
      </c>
      <c r="I786" s="2" t="s">
        <v>3908</v>
      </c>
      <c r="J786" s="2">
        <v>-33.777000000000001</v>
      </c>
      <c r="K786" s="2">
        <v>150.76499999999999</v>
      </c>
    </row>
    <row r="787" spans="1:11" ht="14.25" customHeight="1" x14ac:dyDescent="0.3">
      <c r="A787" s="2">
        <v>786</v>
      </c>
      <c r="B787" s="2" t="s">
        <v>3909</v>
      </c>
      <c r="C787" s="2" t="s">
        <v>3910</v>
      </c>
      <c r="D787" s="2" t="s">
        <v>3911</v>
      </c>
      <c r="E787" s="3">
        <v>35787</v>
      </c>
      <c r="F787" s="2" t="s">
        <v>38</v>
      </c>
      <c r="G787" s="2" t="s">
        <v>3912</v>
      </c>
      <c r="H787" s="2" t="s">
        <v>45</v>
      </c>
      <c r="I787" s="2" t="s">
        <v>3913</v>
      </c>
      <c r="J787" s="2">
        <v>46.932000000000002</v>
      </c>
      <c r="K787" s="2">
        <v>-73.155000000000001</v>
      </c>
    </row>
    <row r="788" spans="1:11" ht="14.25" customHeight="1" x14ac:dyDescent="0.3">
      <c r="A788" s="2">
        <v>787</v>
      </c>
      <c r="B788" s="2" t="s">
        <v>3914</v>
      </c>
      <c r="C788" s="2" t="s">
        <v>3915</v>
      </c>
      <c r="D788" s="2" t="s">
        <v>3916</v>
      </c>
      <c r="E788" s="3">
        <v>37108</v>
      </c>
      <c r="G788" s="2" t="s">
        <v>3917</v>
      </c>
      <c r="H788" s="2" t="s">
        <v>1929</v>
      </c>
      <c r="I788" s="2" t="s">
        <v>3918</v>
      </c>
      <c r="J788" s="2">
        <v>-33.878999999999998</v>
      </c>
      <c r="K788" s="2">
        <v>150.833</v>
      </c>
    </row>
    <row r="789" spans="1:11" ht="14.25" customHeight="1" x14ac:dyDescent="0.3">
      <c r="A789" s="2">
        <v>788</v>
      </c>
      <c r="B789" s="2" t="s">
        <v>3919</v>
      </c>
      <c r="C789" s="2" t="s">
        <v>3920</v>
      </c>
      <c r="D789" s="2" t="s">
        <v>3921</v>
      </c>
      <c r="E789" s="3">
        <v>31309</v>
      </c>
      <c r="F789" s="2" t="s">
        <v>25</v>
      </c>
      <c r="G789" s="2" t="s">
        <v>3922</v>
      </c>
      <c r="H789" s="2" t="s">
        <v>51</v>
      </c>
      <c r="I789" s="2" t="s">
        <v>3923</v>
      </c>
      <c r="J789" s="2">
        <v>51.67</v>
      </c>
      <c r="K789" s="2">
        <v>-0.313</v>
      </c>
    </row>
    <row r="790" spans="1:11" ht="14.25" customHeight="1" x14ac:dyDescent="0.3">
      <c r="A790" s="2">
        <v>789</v>
      </c>
      <c r="B790" s="2" t="s">
        <v>3924</v>
      </c>
      <c r="C790" s="2" t="s">
        <v>3925</v>
      </c>
      <c r="D790" s="2" t="s">
        <v>3926</v>
      </c>
      <c r="E790" s="3">
        <v>31627</v>
      </c>
      <c r="F790" s="2" t="s">
        <v>38</v>
      </c>
      <c r="G790" s="2" t="s">
        <v>3927</v>
      </c>
      <c r="H790" s="2" t="s">
        <v>3135</v>
      </c>
      <c r="I790" s="2" t="s">
        <v>3928</v>
      </c>
      <c r="J790" s="2">
        <v>18.396000000000001</v>
      </c>
      <c r="K790" s="2">
        <v>-66.010999999999996</v>
      </c>
    </row>
    <row r="791" spans="1:11" ht="14.25" customHeight="1" x14ac:dyDescent="0.3">
      <c r="A791" s="2">
        <v>790</v>
      </c>
      <c r="B791" s="2" t="s">
        <v>3929</v>
      </c>
      <c r="C791" s="2" t="s">
        <v>3930</v>
      </c>
      <c r="D791" s="2" t="s">
        <v>3931</v>
      </c>
      <c r="E791" s="3">
        <v>37947</v>
      </c>
      <c r="F791" s="2" t="s">
        <v>25</v>
      </c>
      <c r="G791" s="2" t="s">
        <v>3932</v>
      </c>
      <c r="H791" s="2" t="s">
        <v>27</v>
      </c>
      <c r="I791" s="2" t="s">
        <v>3933</v>
      </c>
      <c r="J791" s="2">
        <v>36.204000000000001</v>
      </c>
      <c r="K791" s="2">
        <v>-84.257999999999996</v>
      </c>
    </row>
    <row r="792" spans="1:11" ht="14.25" customHeight="1" x14ac:dyDescent="0.3">
      <c r="A792" s="2">
        <v>791</v>
      </c>
      <c r="B792" s="2" t="s">
        <v>3934</v>
      </c>
      <c r="C792" s="2" t="s">
        <v>3935</v>
      </c>
      <c r="D792" s="2" t="s">
        <v>3936</v>
      </c>
      <c r="E792" s="3">
        <v>34447</v>
      </c>
      <c r="F792" s="2" t="s">
        <v>25</v>
      </c>
      <c r="G792" s="2" t="s">
        <v>3937</v>
      </c>
      <c r="H792" s="2" t="s">
        <v>27</v>
      </c>
      <c r="I792" s="2" t="s">
        <v>3938</v>
      </c>
      <c r="J792" s="2">
        <v>42.671999999999997</v>
      </c>
      <c r="K792" s="2">
        <v>-97.875</v>
      </c>
    </row>
    <row r="793" spans="1:11" ht="14.25" customHeight="1" x14ac:dyDescent="0.3">
      <c r="A793" s="2">
        <v>792</v>
      </c>
      <c r="B793" s="2" t="s">
        <v>3939</v>
      </c>
      <c r="C793" s="2" t="s">
        <v>3940</v>
      </c>
      <c r="D793" s="2" t="s">
        <v>3941</v>
      </c>
      <c r="E793" s="3">
        <v>27529</v>
      </c>
      <c r="F793" s="2" t="s">
        <v>38</v>
      </c>
      <c r="G793" s="2" t="s">
        <v>3942</v>
      </c>
      <c r="H793" s="2" t="s">
        <v>27</v>
      </c>
      <c r="I793" s="2" t="s">
        <v>3943</v>
      </c>
      <c r="J793" s="2">
        <v>37.631999999999998</v>
      </c>
      <c r="K793" s="2">
        <v>-94.174999999999997</v>
      </c>
    </row>
    <row r="794" spans="1:11" ht="14.25" customHeight="1" x14ac:dyDescent="0.3">
      <c r="A794" s="2">
        <v>793</v>
      </c>
      <c r="B794" s="2" t="s">
        <v>3944</v>
      </c>
      <c r="C794" s="2" t="s">
        <v>3945</v>
      </c>
      <c r="D794" s="2" t="s">
        <v>3946</v>
      </c>
      <c r="E794" s="3">
        <v>35196</v>
      </c>
      <c r="F794" s="2" t="s">
        <v>38</v>
      </c>
      <c r="G794" s="2" t="s">
        <v>3947</v>
      </c>
      <c r="H794" s="2" t="s">
        <v>3135</v>
      </c>
      <c r="I794" s="2" t="s">
        <v>3948</v>
      </c>
      <c r="J794" s="2">
        <v>18.443000000000001</v>
      </c>
      <c r="K794" s="2">
        <v>-66.206999999999994</v>
      </c>
    </row>
    <row r="795" spans="1:11" ht="14.25" customHeight="1" x14ac:dyDescent="0.3">
      <c r="A795" s="2">
        <v>794</v>
      </c>
      <c r="B795" s="2" t="s">
        <v>3949</v>
      </c>
      <c r="C795" s="2" t="s">
        <v>3950</v>
      </c>
      <c r="D795" s="2" t="s">
        <v>3951</v>
      </c>
      <c r="E795" s="3">
        <v>31904</v>
      </c>
      <c r="F795" s="2" t="s">
        <v>38</v>
      </c>
      <c r="G795" s="2" t="s">
        <v>3952</v>
      </c>
      <c r="H795" s="2" t="s">
        <v>1929</v>
      </c>
      <c r="I795" s="2" t="s">
        <v>3953</v>
      </c>
      <c r="J795" s="2">
        <v>-33.936999999999998</v>
      </c>
      <c r="K795" s="2">
        <v>150.94300000000001</v>
      </c>
    </row>
    <row r="796" spans="1:11" ht="14.25" customHeight="1" x14ac:dyDescent="0.3">
      <c r="A796" s="2">
        <v>795</v>
      </c>
      <c r="B796" s="2" t="s">
        <v>3954</v>
      </c>
      <c r="C796" s="2" t="s">
        <v>3955</v>
      </c>
      <c r="D796" s="2" t="s">
        <v>3956</v>
      </c>
      <c r="E796" s="3">
        <v>37589</v>
      </c>
      <c r="F796" s="2" t="s">
        <v>25</v>
      </c>
      <c r="G796" s="2" t="s">
        <v>3957</v>
      </c>
      <c r="H796" s="2" t="s">
        <v>27</v>
      </c>
      <c r="I796" s="2" t="s">
        <v>3958</v>
      </c>
      <c r="J796" s="2">
        <v>40.630000000000003</v>
      </c>
      <c r="K796" s="2">
        <v>-78.793999999999997</v>
      </c>
    </row>
    <row r="797" spans="1:11" ht="14.25" customHeight="1" x14ac:dyDescent="0.3">
      <c r="A797" s="2">
        <v>796</v>
      </c>
      <c r="B797" s="2" t="s">
        <v>3959</v>
      </c>
      <c r="C797" s="2" t="s">
        <v>3960</v>
      </c>
      <c r="D797" s="2" t="s">
        <v>3961</v>
      </c>
      <c r="E797" s="3">
        <v>37751</v>
      </c>
      <c r="F797" s="2" t="s">
        <v>25</v>
      </c>
      <c r="G797" s="2" t="s">
        <v>3962</v>
      </c>
      <c r="H797" s="2" t="s">
        <v>1929</v>
      </c>
      <c r="I797" s="2" t="s">
        <v>3963</v>
      </c>
      <c r="J797" s="2">
        <v>-34.020000000000003</v>
      </c>
      <c r="K797" s="2">
        <v>151.19499999999999</v>
      </c>
    </row>
    <row r="798" spans="1:11" ht="14.25" customHeight="1" x14ac:dyDescent="0.3">
      <c r="A798" s="2">
        <v>797</v>
      </c>
      <c r="B798" s="2" t="s">
        <v>3964</v>
      </c>
      <c r="C798" s="2" t="s">
        <v>3965</v>
      </c>
      <c r="D798" s="2" t="s">
        <v>3966</v>
      </c>
      <c r="E798" s="3">
        <v>34127</v>
      </c>
      <c r="F798" s="2" t="s">
        <v>38</v>
      </c>
      <c r="G798" s="2" t="s">
        <v>3967</v>
      </c>
      <c r="H798" s="2" t="s">
        <v>27</v>
      </c>
      <c r="I798" s="2" t="s">
        <v>3968</v>
      </c>
      <c r="J798" s="2">
        <v>32.927999999999997</v>
      </c>
      <c r="K798" s="2">
        <v>-85.796999999999997</v>
      </c>
    </row>
    <row r="799" spans="1:11" ht="14.25" customHeight="1" x14ac:dyDescent="0.3">
      <c r="A799" s="2">
        <v>798</v>
      </c>
      <c r="B799" s="2" t="s">
        <v>3969</v>
      </c>
      <c r="C799" s="2" t="s">
        <v>3970</v>
      </c>
      <c r="D799" s="2" t="s">
        <v>3971</v>
      </c>
      <c r="E799" s="3">
        <v>38140</v>
      </c>
      <c r="F799" s="2" t="s">
        <v>25</v>
      </c>
      <c r="G799" s="2" t="s">
        <v>3972</v>
      </c>
      <c r="H799" s="2" t="s">
        <v>1929</v>
      </c>
      <c r="I799" s="2" t="s">
        <v>3973</v>
      </c>
      <c r="J799" s="2">
        <v>-33.747999999999998</v>
      </c>
      <c r="K799" s="2">
        <v>151.20599999999999</v>
      </c>
    </row>
    <row r="800" spans="1:11" ht="14.25" customHeight="1" x14ac:dyDescent="0.3">
      <c r="A800" s="2">
        <v>799</v>
      </c>
      <c r="B800" s="2" t="s">
        <v>3974</v>
      </c>
      <c r="C800" s="2" t="s">
        <v>3975</v>
      </c>
      <c r="D800" s="2" t="s">
        <v>3976</v>
      </c>
      <c r="E800" s="3">
        <v>31359</v>
      </c>
      <c r="F800" s="2" t="s">
        <v>25</v>
      </c>
      <c r="G800" s="2" t="s">
        <v>3977</v>
      </c>
      <c r="H800" s="2" t="s">
        <v>1929</v>
      </c>
      <c r="I800" s="2" t="s">
        <v>3978</v>
      </c>
      <c r="J800" s="2">
        <v>-33.86</v>
      </c>
      <c r="K800" s="2">
        <v>151.113</v>
      </c>
    </row>
    <row r="801" spans="1:11" ht="14.25" customHeight="1" x14ac:dyDescent="0.3">
      <c r="A801" s="2">
        <v>800</v>
      </c>
      <c r="B801" s="2" t="s">
        <v>3979</v>
      </c>
      <c r="C801" s="2" t="s">
        <v>3980</v>
      </c>
      <c r="D801" s="2" t="s">
        <v>3981</v>
      </c>
      <c r="E801" s="3">
        <v>31581</v>
      </c>
      <c r="F801" s="2" t="s">
        <v>38</v>
      </c>
      <c r="G801" s="2" t="s">
        <v>3982</v>
      </c>
      <c r="H801" s="2" t="s">
        <v>3135</v>
      </c>
      <c r="I801" s="2" t="s">
        <v>3983</v>
      </c>
      <c r="J801" s="2">
        <v>18.338000000000001</v>
      </c>
      <c r="K801" s="2">
        <v>-66.221000000000004</v>
      </c>
    </row>
    <row r="802" spans="1:11" ht="14.25" customHeight="1" x14ac:dyDescent="0.3">
      <c r="A802" s="2">
        <v>801</v>
      </c>
      <c r="B802" s="2" t="s">
        <v>3984</v>
      </c>
      <c r="C802" s="2" t="s">
        <v>3985</v>
      </c>
      <c r="D802" s="2" t="s">
        <v>3986</v>
      </c>
      <c r="E802" s="3">
        <v>33266</v>
      </c>
      <c r="F802" s="2" t="s">
        <v>25</v>
      </c>
      <c r="G802" s="2" t="s">
        <v>3987</v>
      </c>
      <c r="H802" s="2" t="s">
        <v>51</v>
      </c>
      <c r="I802" s="2" t="s">
        <v>3988</v>
      </c>
      <c r="J802" s="2">
        <v>51.344000000000001</v>
      </c>
      <c r="K802" s="2">
        <v>0.315</v>
      </c>
    </row>
    <row r="803" spans="1:11" ht="14.25" customHeight="1" x14ac:dyDescent="0.3">
      <c r="A803" s="2">
        <v>802</v>
      </c>
      <c r="B803" s="2" t="s">
        <v>3989</v>
      </c>
      <c r="C803" s="2" t="s">
        <v>3990</v>
      </c>
      <c r="D803" s="2" t="s">
        <v>3991</v>
      </c>
      <c r="E803" s="3">
        <v>34088</v>
      </c>
      <c r="F803" s="2" t="s">
        <v>25</v>
      </c>
      <c r="G803" s="2" t="s">
        <v>3992</v>
      </c>
      <c r="H803" s="2" t="s">
        <v>27</v>
      </c>
      <c r="I803" s="2" t="s">
        <v>3993</v>
      </c>
      <c r="J803" s="2">
        <v>39.985999999999997</v>
      </c>
      <c r="K803" s="2">
        <v>-84.254999999999995</v>
      </c>
    </row>
    <row r="804" spans="1:11" ht="14.25" customHeight="1" x14ac:dyDescent="0.3">
      <c r="A804" s="2">
        <v>803</v>
      </c>
      <c r="B804" s="2" t="s">
        <v>2142</v>
      </c>
      <c r="C804" s="2" t="s">
        <v>3994</v>
      </c>
      <c r="D804" s="2" t="s">
        <v>3995</v>
      </c>
      <c r="E804" s="3">
        <v>29278</v>
      </c>
      <c r="F804" s="2" t="s">
        <v>25</v>
      </c>
      <c r="G804" s="2" t="s">
        <v>3996</v>
      </c>
      <c r="H804" s="2" t="s">
        <v>45</v>
      </c>
      <c r="I804" s="2" t="s">
        <v>3997</v>
      </c>
      <c r="J804" s="2">
        <v>46.844000000000001</v>
      </c>
      <c r="K804" s="2">
        <v>-75.524000000000001</v>
      </c>
    </row>
    <row r="805" spans="1:11" ht="14.25" customHeight="1" x14ac:dyDescent="0.3">
      <c r="A805" s="2">
        <v>804</v>
      </c>
      <c r="B805" s="2" t="s">
        <v>3998</v>
      </c>
      <c r="C805" s="2" t="s">
        <v>3999</v>
      </c>
      <c r="D805" s="2" t="s">
        <v>4000</v>
      </c>
      <c r="E805" s="3">
        <v>35505</v>
      </c>
      <c r="F805" s="2" t="s">
        <v>25</v>
      </c>
      <c r="G805" s="2" t="s">
        <v>4001</v>
      </c>
      <c r="H805" s="2" t="s">
        <v>1929</v>
      </c>
      <c r="I805" s="2" t="s">
        <v>4002</v>
      </c>
      <c r="J805" s="2">
        <v>-33.868000000000002</v>
      </c>
      <c r="K805" s="2">
        <v>151.012</v>
      </c>
    </row>
    <row r="806" spans="1:11" ht="14.25" customHeight="1" x14ac:dyDescent="0.3">
      <c r="A806" s="2">
        <v>805</v>
      </c>
      <c r="B806" s="2" t="s">
        <v>4003</v>
      </c>
      <c r="C806" s="2" t="s">
        <v>4004</v>
      </c>
      <c r="D806" s="2" t="s">
        <v>4005</v>
      </c>
      <c r="E806" s="3">
        <v>37519</v>
      </c>
      <c r="F806" s="2" t="s">
        <v>38</v>
      </c>
      <c r="G806" s="2" t="s">
        <v>4006</v>
      </c>
      <c r="H806" s="2" t="s">
        <v>3135</v>
      </c>
      <c r="I806" s="2" t="s">
        <v>4007</v>
      </c>
      <c r="J806" s="2">
        <v>18.34</v>
      </c>
      <c r="K806" s="2">
        <v>-66.034999999999997</v>
      </c>
    </row>
    <row r="807" spans="1:11" ht="14.25" customHeight="1" x14ac:dyDescent="0.3">
      <c r="A807" s="2">
        <v>806</v>
      </c>
      <c r="B807" s="2" t="s">
        <v>4008</v>
      </c>
      <c r="C807" s="2" t="s">
        <v>4009</v>
      </c>
      <c r="D807" s="2" t="s">
        <v>4010</v>
      </c>
      <c r="E807" s="3">
        <v>34211</v>
      </c>
      <c r="F807" s="2" t="s">
        <v>38</v>
      </c>
      <c r="G807" s="2" t="s">
        <v>4011</v>
      </c>
      <c r="H807" s="2" t="s">
        <v>27</v>
      </c>
      <c r="I807" s="2" t="s">
        <v>4012</v>
      </c>
      <c r="J807" s="2">
        <v>35.872</v>
      </c>
      <c r="K807" s="2">
        <v>-84.344999999999999</v>
      </c>
    </row>
    <row r="808" spans="1:11" ht="14.25" customHeight="1" x14ac:dyDescent="0.3">
      <c r="A808" s="2">
        <v>807</v>
      </c>
      <c r="B808" s="2" t="s">
        <v>2889</v>
      </c>
      <c r="C808" s="2" t="s">
        <v>1821</v>
      </c>
      <c r="D808" s="2" t="s">
        <v>4013</v>
      </c>
      <c r="E808" s="3">
        <v>33926</v>
      </c>
      <c r="F808" s="2" t="s">
        <v>38</v>
      </c>
      <c r="G808" s="2" t="s">
        <v>4014</v>
      </c>
      <c r="H808" s="2" t="s">
        <v>1929</v>
      </c>
      <c r="I808" s="2" t="s">
        <v>4015</v>
      </c>
      <c r="J808" s="2">
        <v>-33.914000000000001</v>
      </c>
      <c r="K808" s="2">
        <v>150.72800000000001</v>
      </c>
    </row>
    <row r="809" spans="1:11" ht="14.25" customHeight="1" x14ac:dyDescent="0.3">
      <c r="A809" s="2">
        <v>808</v>
      </c>
      <c r="B809" s="2" t="s">
        <v>4016</v>
      </c>
      <c r="C809" s="2" t="s">
        <v>4017</v>
      </c>
      <c r="D809" s="2" t="s">
        <v>4018</v>
      </c>
      <c r="E809" s="3">
        <v>35645</v>
      </c>
      <c r="F809" s="2" t="s">
        <v>25</v>
      </c>
      <c r="G809" s="2" t="s">
        <v>4019</v>
      </c>
      <c r="H809" s="2" t="s">
        <v>3135</v>
      </c>
      <c r="I809" s="2" t="s">
        <v>4020</v>
      </c>
      <c r="J809" s="2">
        <v>18.393999999999998</v>
      </c>
      <c r="K809" s="2">
        <v>-66.161000000000001</v>
      </c>
    </row>
    <row r="810" spans="1:11" ht="14.25" customHeight="1" x14ac:dyDescent="0.3">
      <c r="A810" s="2">
        <v>809</v>
      </c>
      <c r="B810" s="2" t="s">
        <v>4021</v>
      </c>
      <c r="C810" s="2" t="s">
        <v>4022</v>
      </c>
      <c r="D810" s="2" t="s">
        <v>4023</v>
      </c>
      <c r="E810" s="3">
        <v>37053</v>
      </c>
      <c r="F810" s="2" t="s">
        <v>38</v>
      </c>
      <c r="G810" s="2" t="s">
        <v>4024</v>
      </c>
      <c r="H810" s="2" t="s">
        <v>51</v>
      </c>
      <c r="I810" s="2" t="s">
        <v>4025</v>
      </c>
      <c r="J810" s="2">
        <v>51.375</v>
      </c>
      <c r="K810" s="2">
        <v>-0.109</v>
      </c>
    </row>
    <row r="811" spans="1:11" ht="14.25" customHeight="1" x14ac:dyDescent="0.3">
      <c r="A811" s="2">
        <v>810</v>
      </c>
      <c r="B811" s="2" t="s">
        <v>4026</v>
      </c>
      <c r="C811" s="2" t="s">
        <v>670</v>
      </c>
      <c r="D811" s="2" t="s">
        <v>4027</v>
      </c>
      <c r="E811" s="3">
        <v>31973</v>
      </c>
      <c r="F811" s="2" t="s">
        <v>25</v>
      </c>
      <c r="G811" s="2" t="s">
        <v>4028</v>
      </c>
      <c r="H811" s="2" t="s">
        <v>1929</v>
      </c>
      <c r="I811" s="2" t="s">
        <v>4029</v>
      </c>
      <c r="J811" s="2">
        <v>-33.738</v>
      </c>
      <c r="K811" s="2">
        <v>150.797</v>
      </c>
    </row>
    <row r="812" spans="1:11" ht="14.25" customHeight="1" x14ac:dyDescent="0.3">
      <c r="A812" s="2">
        <v>811</v>
      </c>
      <c r="B812" s="2" t="s">
        <v>1701</v>
      </c>
      <c r="C812" s="2" t="s">
        <v>4030</v>
      </c>
      <c r="D812" s="2" t="s">
        <v>4031</v>
      </c>
      <c r="E812" s="3">
        <v>32031</v>
      </c>
      <c r="F812" s="2" t="s">
        <v>38</v>
      </c>
      <c r="G812" s="2" t="s">
        <v>4032</v>
      </c>
      <c r="H812" s="2" t="s">
        <v>27</v>
      </c>
      <c r="I812" s="2" t="s">
        <v>4033</v>
      </c>
      <c r="J812" s="2">
        <v>36.847999999999999</v>
      </c>
      <c r="K812" s="2">
        <v>-91.007000000000005</v>
      </c>
    </row>
    <row r="813" spans="1:11" ht="14.25" customHeight="1" x14ac:dyDescent="0.3">
      <c r="A813" s="2">
        <v>812</v>
      </c>
      <c r="B813" s="2" t="s">
        <v>4034</v>
      </c>
      <c r="C813" s="2" t="s">
        <v>4035</v>
      </c>
      <c r="D813" s="2" t="s">
        <v>4036</v>
      </c>
      <c r="E813" s="3">
        <v>33492</v>
      </c>
      <c r="F813" s="2" t="s">
        <v>38</v>
      </c>
      <c r="G813" s="2" t="s">
        <v>4037</v>
      </c>
      <c r="H813" s="2" t="s">
        <v>3135</v>
      </c>
      <c r="I813" s="2" t="s">
        <v>4038</v>
      </c>
      <c r="J813" s="2">
        <v>18.399000000000001</v>
      </c>
      <c r="K813" s="2">
        <v>-65.975999999999999</v>
      </c>
    </row>
    <row r="814" spans="1:11" ht="14.25" customHeight="1" x14ac:dyDescent="0.3">
      <c r="A814" s="2">
        <v>813</v>
      </c>
      <c r="B814" s="2" t="s">
        <v>4039</v>
      </c>
      <c r="C814" s="2" t="s">
        <v>4040</v>
      </c>
      <c r="D814" s="2" t="s">
        <v>4041</v>
      </c>
      <c r="E814" s="3">
        <v>35561</v>
      </c>
      <c r="G814" s="2" t="s">
        <v>4042</v>
      </c>
      <c r="H814" s="2" t="s">
        <v>27</v>
      </c>
      <c r="I814" s="2" t="s">
        <v>4043</v>
      </c>
      <c r="J814" s="2">
        <v>34.549999999999997</v>
      </c>
      <c r="K814" s="2">
        <v>-95.683000000000007</v>
      </c>
    </row>
    <row r="815" spans="1:11" ht="14.25" customHeight="1" x14ac:dyDescent="0.3">
      <c r="A815" s="2">
        <v>814</v>
      </c>
      <c r="B815" s="2" t="s">
        <v>4044</v>
      </c>
      <c r="C815" s="2" t="s">
        <v>4045</v>
      </c>
      <c r="D815" s="2" t="s">
        <v>4046</v>
      </c>
      <c r="E815" s="3">
        <v>22626</v>
      </c>
      <c r="G815" s="2" t="s">
        <v>4047</v>
      </c>
      <c r="H815" s="2" t="s">
        <v>51</v>
      </c>
      <c r="I815" s="2" t="s">
        <v>4048</v>
      </c>
      <c r="J815" s="2">
        <v>51.78</v>
      </c>
      <c r="K815" s="2">
        <v>0.43</v>
      </c>
    </row>
    <row r="816" spans="1:11" ht="14.25" customHeight="1" x14ac:dyDescent="0.3">
      <c r="A816" s="2">
        <v>815</v>
      </c>
      <c r="B816" s="2" t="s">
        <v>4049</v>
      </c>
      <c r="C816" s="2" t="s">
        <v>4050</v>
      </c>
      <c r="D816" s="2" t="s">
        <v>4051</v>
      </c>
      <c r="E816" s="3">
        <v>32554</v>
      </c>
      <c r="F816" s="2" t="s">
        <v>25</v>
      </c>
      <c r="G816" s="2" t="s">
        <v>4052</v>
      </c>
      <c r="H816" s="2" t="s">
        <v>1929</v>
      </c>
      <c r="I816" s="2" t="s">
        <v>4053</v>
      </c>
      <c r="J816" s="2">
        <v>-33.862000000000002</v>
      </c>
      <c r="K816" s="2">
        <v>151.226</v>
      </c>
    </row>
    <row r="817" spans="1:11" ht="14.25" customHeight="1" x14ac:dyDescent="0.3">
      <c r="A817" s="2">
        <v>816</v>
      </c>
      <c r="B817" s="2" t="s">
        <v>4054</v>
      </c>
      <c r="C817" s="2" t="s">
        <v>4055</v>
      </c>
      <c r="D817" s="2" t="s">
        <v>4056</v>
      </c>
      <c r="E817" s="3">
        <v>34291</v>
      </c>
      <c r="F817" s="2" t="s">
        <v>25</v>
      </c>
      <c r="G817" s="2" t="s">
        <v>4057</v>
      </c>
      <c r="H817" s="2" t="s">
        <v>27</v>
      </c>
      <c r="I817" s="2" t="s">
        <v>4058</v>
      </c>
      <c r="J817" s="2">
        <v>42.976999999999997</v>
      </c>
      <c r="K817" s="2">
        <v>-79.656999999999996</v>
      </c>
    </row>
    <row r="818" spans="1:11" ht="14.25" customHeight="1" x14ac:dyDescent="0.3">
      <c r="A818" s="2">
        <v>817</v>
      </c>
      <c r="B818" s="2" t="s">
        <v>4059</v>
      </c>
      <c r="C818" s="2" t="s">
        <v>4060</v>
      </c>
      <c r="D818" s="2" t="s">
        <v>4061</v>
      </c>
      <c r="E818" s="3">
        <v>36575</v>
      </c>
      <c r="F818" s="2" t="s">
        <v>25</v>
      </c>
      <c r="G818" s="2" t="s">
        <v>4062</v>
      </c>
      <c r="H818" s="2" t="s">
        <v>45</v>
      </c>
      <c r="I818" s="2" t="s">
        <v>4063</v>
      </c>
      <c r="J818" s="2">
        <v>45.323</v>
      </c>
      <c r="K818" s="2">
        <v>-71.067999999999998</v>
      </c>
    </row>
    <row r="819" spans="1:11" ht="14.25" customHeight="1" x14ac:dyDescent="0.3">
      <c r="A819" s="2">
        <v>818</v>
      </c>
      <c r="B819" s="2" t="s">
        <v>4064</v>
      </c>
      <c r="C819" s="2" t="s">
        <v>4065</v>
      </c>
      <c r="D819" s="2" t="s">
        <v>4066</v>
      </c>
      <c r="E819" s="3">
        <v>32813</v>
      </c>
      <c r="F819" s="2" t="s">
        <v>38</v>
      </c>
      <c r="G819" s="2" t="s">
        <v>4067</v>
      </c>
      <c r="H819" s="2" t="s">
        <v>27</v>
      </c>
      <c r="I819" s="2" t="s">
        <v>4068</v>
      </c>
      <c r="J819" s="2">
        <v>35.9</v>
      </c>
      <c r="K819" s="2">
        <v>-99.677999999999997</v>
      </c>
    </row>
    <row r="820" spans="1:11" ht="14.25" customHeight="1" x14ac:dyDescent="0.3">
      <c r="A820" s="2">
        <v>819</v>
      </c>
      <c r="B820" s="2" t="s">
        <v>4069</v>
      </c>
      <c r="C820" s="2" t="s">
        <v>4070</v>
      </c>
      <c r="D820" s="2" t="s">
        <v>4071</v>
      </c>
      <c r="E820" s="3">
        <v>35775</v>
      </c>
      <c r="G820" s="2" t="s">
        <v>4072</v>
      </c>
      <c r="H820" s="2" t="s">
        <v>45</v>
      </c>
      <c r="I820" s="2" t="s">
        <v>4073</v>
      </c>
      <c r="J820" s="2">
        <v>52.08</v>
      </c>
      <c r="K820" s="2">
        <v>-117.639</v>
      </c>
    </row>
    <row r="821" spans="1:11" ht="14.25" customHeight="1" x14ac:dyDescent="0.3">
      <c r="A821" s="2">
        <v>820</v>
      </c>
      <c r="B821" s="2" t="s">
        <v>4074</v>
      </c>
      <c r="C821" s="2" t="s">
        <v>4075</v>
      </c>
      <c r="D821" s="2" t="s">
        <v>4076</v>
      </c>
      <c r="E821" s="3">
        <v>35046</v>
      </c>
      <c r="F821" s="2" t="s">
        <v>25</v>
      </c>
      <c r="G821" s="2" t="s">
        <v>4077</v>
      </c>
      <c r="H821" s="2" t="s">
        <v>27</v>
      </c>
      <c r="I821" s="2" t="s">
        <v>4078</v>
      </c>
      <c r="J821" s="2">
        <v>32.546999999999997</v>
      </c>
      <c r="K821" s="2">
        <v>-81.897999999999996</v>
      </c>
    </row>
    <row r="822" spans="1:11" ht="14.25" customHeight="1" x14ac:dyDescent="0.3">
      <c r="A822" s="2">
        <v>821</v>
      </c>
      <c r="B822" s="2" t="s">
        <v>4079</v>
      </c>
      <c r="C822" s="2" t="s">
        <v>4080</v>
      </c>
      <c r="D822" s="2" t="s">
        <v>4081</v>
      </c>
      <c r="E822" s="3">
        <v>34026</v>
      </c>
      <c r="F822" s="2" t="s">
        <v>38</v>
      </c>
      <c r="G822" s="2" t="s">
        <v>4082</v>
      </c>
      <c r="H822" s="2" t="s">
        <v>1929</v>
      </c>
      <c r="I822" s="2" t="s">
        <v>4083</v>
      </c>
      <c r="J822" s="2">
        <v>-33.972999999999999</v>
      </c>
      <c r="K822" s="2">
        <v>150.90199999999999</v>
      </c>
    </row>
    <row r="823" spans="1:11" ht="14.25" customHeight="1" x14ac:dyDescent="0.3">
      <c r="A823" s="2">
        <v>822</v>
      </c>
      <c r="B823" s="2" t="s">
        <v>4084</v>
      </c>
      <c r="C823" s="2" t="s">
        <v>4085</v>
      </c>
      <c r="D823" s="2" t="s">
        <v>4086</v>
      </c>
      <c r="E823" s="3">
        <v>32921</v>
      </c>
      <c r="F823" s="2" t="s">
        <v>38</v>
      </c>
      <c r="G823" s="2" t="s">
        <v>4087</v>
      </c>
      <c r="H823" s="2" t="s">
        <v>1929</v>
      </c>
      <c r="I823" s="2" t="s">
        <v>4088</v>
      </c>
      <c r="J823" s="2">
        <v>-33.765000000000001</v>
      </c>
      <c r="K823" s="2">
        <v>151.21199999999999</v>
      </c>
    </row>
    <row r="824" spans="1:11" ht="14.25" customHeight="1" x14ac:dyDescent="0.3">
      <c r="A824" s="2">
        <v>823</v>
      </c>
      <c r="B824" s="2" t="s">
        <v>4089</v>
      </c>
      <c r="C824" s="2" t="s">
        <v>4090</v>
      </c>
      <c r="D824" s="2" t="s">
        <v>4091</v>
      </c>
      <c r="E824" s="3">
        <v>37263</v>
      </c>
      <c r="F824" s="2" t="s">
        <v>25</v>
      </c>
      <c r="G824" s="2" t="s">
        <v>4092</v>
      </c>
      <c r="H824" s="2" t="s">
        <v>1929</v>
      </c>
      <c r="I824" s="2" t="s">
        <v>4093</v>
      </c>
      <c r="J824" s="2">
        <v>-33.957000000000001</v>
      </c>
      <c r="K824" s="2">
        <v>151.059</v>
      </c>
    </row>
    <row r="825" spans="1:11" ht="14.25" customHeight="1" x14ac:dyDescent="0.3">
      <c r="A825" s="2">
        <v>824</v>
      </c>
      <c r="B825" s="2" t="s">
        <v>4094</v>
      </c>
      <c r="C825" s="2" t="s">
        <v>4095</v>
      </c>
      <c r="D825" s="2" t="s">
        <v>4096</v>
      </c>
      <c r="E825" s="3">
        <v>32955</v>
      </c>
      <c r="F825" s="2" t="s">
        <v>38</v>
      </c>
      <c r="G825" s="2" t="s">
        <v>4097</v>
      </c>
      <c r="H825" s="2" t="s">
        <v>3135</v>
      </c>
      <c r="I825" s="2" t="s">
        <v>4098</v>
      </c>
      <c r="J825" s="2">
        <v>18.401</v>
      </c>
      <c r="K825" s="2">
        <v>-66.046999999999997</v>
      </c>
    </row>
    <row r="826" spans="1:11" ht="14.25" customHeight="1" x14ac:dyDescent="0.3">
      <c r="A826" s="2">
        <v>825</v>
      </c>
      <c r="B826" s="2" t="s">
        <v>4099</v>
      </c>
      <c r="C826" s="2" t="s">
        <v>4100</v>
      </c>
      <c r="D826" s="2" t="s">
        <v>4101</v>
      </c>
      <c r="E826" s="3">
        <v>32049</v>
      </c>
      <c r="F826" s="2" t="s">
        <v>25</v>
      </c>
      <c r="G826" s="2" t="s">
        <v>4102</v>
      </c>
      <c r="H826" s="2" t="s">
        <v>45</v>
      </c>
      <c r="I826" s="2" t="s">
        <v>4103</v>
      </c>
      <c r="J826" s="2">
        <v>51.116999999999997</v>
      </c>
      <c r="K826" s="2">
        <v>-113.941</v>
      </c>
    </row>
    <row r="827" spans="1:11" ht="14.25" customHeight="1" x14ac:dyDescent="0.3">
      <c r="A827" s="2">
        <v>826</v>
      </c>
      <c r="B827" s="2" t="s">
        <v>4104</v>
      </c>
      <c r="C827" s="2" t="s">
        <v>4105</v>
      </c>
      <c r="D827" s="2" t="s">
        <v>4106</v>
      </c>
      <c r="E827" s="3">
        <v>34207</v>
      </c>
      <c r="F827" s="2" t="s">
        <v>25</v>
      </c>
      <c r="G827" s="2" t="s">
        <v>4107</v>
      </c>
      <c r="H827" s="2" t="s">
        <v>51</v>
      </c>
      <c r="I827" s="2" t="s">
        <v>4108</v>
      </c>
      <c r="J827" s="2">
        <v>51.384</v>
      </c>
      <c r="K827" s="2">
        <v>0.34300000000000003</v>
      </c>
    </row>
    <row r="828" spans="1:11" ht="14.25" customHeight="1" x14ac:dyDescent="0.3">
      <c r="A828" s="2">
        <v>827</v>
      </c>
      <c r="B828" s="2" t="s">
        <v>4109</v>
      </c>
      <c r="C828" s="2" t="s">
        <v>4110</v>
      </c>
      <c r="D828" s="2" t="s">
        <v>4111</v>
      </c>
      <c r="E828" s="3">
        <v>31452</v>
      </c>
      <c r="F828" s="2" t="s">
        <v>25</v>
      </c>
      <c r="G828" s="2" t="s">
        <v>4112</v>
      </c>
      <c r="H828" s="2" t="s">
        <v>27</v>
      </c>
      <c r="I828" s="2" t="s">
        <v>4113</v>
      </c>
      <c r="J828" s="2">
        <v>40.283999999999999</v>
      </c>
      <c r="K828" s="2">
        <v>-84.573999999999998</v>
      </c>
    </row>
    <row r="829" spans="1:11" ht="14.25" customHeight="1" x14ac:dyDescent="0.3">
      <c r="A829" s="2">
        <v>828</v>
      </c>
      <c r="B829" s="2" t="s">
        <v>4114</v>
      </c>
      <c r="C829" s="2" t="s">
        <v>4115</v>
      </c>
      <c r="D829" s="2" t="s">
        <v>4116</v>
      </c>
      <c r="E829" s="3">
        <v>33510</v>
      </c>
      <c r="F829" s="2" t="s">
        <v>38</v>
      </c>
      <c r="G829" s="2" t="s">
        <v>4117</v>
      </c>
      <c r="H829" s="2" t="s">
        <v>27</v>
      </c>
      <c r="I829" s="2" t="s">
        <v>4118</v>
      </c>
      <c r="J829" s="2">
        <v>30.614999999999998</v>
      </c>
      <c r="K829" s="2">
        <v>-84.951999999999998</v>
      </c>
    </row>
    <row r="830" spans="1:11" ht="14.25" customHeight="1" x14ac:dyDescent="0.3">
      <c r="A830" s="2">
        <v>829</v>
      </c>
      <c r="B830" s="2" t="s">
        <v>4119</v>
      </c>
      <c r="C830" s="2" t="s">
        <v>4120</v>
      </c>
      <c r="D830" s="2" t="s">
        <v>4121</v>
      </c>
      <c r="E830" s="3">
        <v>37546</v>
      </c>
      <c r="F830" s="2" t="s">
        <v>38</v>
      </c>
      <c r="G830" s="2" t="s">
        <v>4122</v>
      </c>
      <c r="H830" s="2" t="s">
        <v>27</v>
      </c>
      <c r="I830" s="2" t="s">
        <v>4123</v>
      </c>
      <c r="J830" s="2">
        <v>41.201000000000001</v>
      </c>
      <c r="K830" s="2">
        <v>-85.522000000000006</v>
      </c>
    </row>
    <row r="831" spans="1:11" ht="14.25" customHeight="1" x14ac:dyDescent="0.3">
      <c r="A831" s="2">
        <v>830</v>
      </c>
      <c r="B831" s="2" t="s">
        <v>4124</v>
      </c>
      <c r="C831" s="2" t="s">
        <v>4125</v>
      </c>
      <c r="D831" s="2" t="s">
        <v>4126</v>
      </c>
      <c r="E831" s="3">
        <v>36395</v>
      </c>
      <c r="F831" s="2" t="s">
        <v>25</v>
      </c>
      <c r="G831" s="2" t="s">
        <v>4127</v>
      </c>
      <c r="H831" s="2" t="s">
        <v>51</v>
      </c>
      <c r="I831" s="2" t="s">
        <v>4128</v>
      </c>
      <c r="J831" s="2">
        <v>51.576999999999998</v>
      </c>
      <c r="K831" s="2">
        <v>-0.32600000000000001</v>
      </c>
    </row>
    <row r="832" spans="1:11" ht="14.25" customHeight="1" x14ac:dyDescent="0.3">
      <c r="A832" s="2">
        <v>831</v>
      </c>
      <c r="B832" s="2" t="s">
        <v>4129</v>
      </c>
      <c r="C832" s="2" t="s">
        <v>4130</v>
      </c>
      <c r="D832" s="2" t="s">
        <v>4131</v>
      </c>
      <c r="E832" s="3">
        <v>33412</v>
      </c>
      <c r="F832" s="2" t="s">
        <v>38</v>
      </c>
      <c r="G832" s="2" t="s">
        <v>4132</v>
      </c>
      <c r="H832" s="2" t="s">
        <v>1929</v>
      </c>
      <c r="I832" s="2" t="s">
        <v>4133</v>
      </c>
      <c r="J832" s="2">
        <v>-33.75</v>
      </c>
      <c r="K832" s="2">
        <v>151.154</v>
      </c>
    </row>
    <row r="833" spans="1:11" ht="14.25" customHeight="1" x14ac:dyDescent="0.3">
      <c r="A833" s="2">
        <v>832</v>
      </c>
      <c r="B833" s="2" t="s">
        <v>4134</v>
      </c>
      <c r="C833" s="2" t="s">
        <v>4135</v>
      </c>
      <c r="D833" s="2" t="s">
        <v>4136</v>
      </c>
      <c r="E833" s="3">
        <v>34279</v>
      </c>
      <c r="F833" s="2" t="s">
        <v>25</v>
      </c>
      <c r="G833" s="2" t="s">
        <v>4137</v>
      </c>
      <c r="H833" s="2" t="s">
        <v>1929</v>
      </c>
      <c r="I833" s="2" t="s">
        <v>4138</v>
      </c>
      <c r="J833" s="2">
        <v>-33.872</v>
      </c>
      <c r="K833" s="2">
        <v>151.161</v>
      </c>
    </row>
    <row r="834" spans="1:11" ht="14.25" customHeight="1" x14ac:dyDescent="0.3">
      <c r="A834" s="2">
        <v>833</v>
      </c>
      <c r="B834" s="2" t="s">
        <v>4139</v>
      </c>
      <c r="C834" s="2" t="s">
        <v>4140</v>
      </c>
      <c r="D834" s="2" t="s">
        <v>4141</v>
      </c>
      <c r="E834" s="3">
        <v>37638</v>
      </c>
      <c r="F834" s="2" t="s">
        <v>25</v>
      </c>
      <c r="G834" s="2" t="s">
        <v>4142</v>
      </c>
      <c r="H834" s="2" t="s">
        <v>51</v>
      </c>
      <c r="I834" s="2" t="s">
        <v>4143</v>
      </c>
      <c r="J834" s="2">
        <v>51.569000000000003</v>
      </c>
      <c r="K834" s="2">
        <v>0.16</v>
      </c>
    </row>
    <row r="835" spans="1:11" ht="14.25" customHeight="1" x14ac:dyDescent="0.3">
      <c r="A835" s="2">
        <v>834</v>
      </c>
      <c r="B835" s="2" t="s">
        <v>4144</v>
      </c>
      <c r="C835" s="2" t="s">
        <v>4145</v>
      </c>
      <c r="D835" s="2" t="s">
        <v>4146</v>
      </c>
      <c r="E835" s="3">
        <v>36557</v>
      </c>
      <c r="F835" s="2" t="s">
        <v>25</v>
      </c>
      <c r="G835" s="2" t="s">
        <v>4147</v>
      </c>
      <c r="H835" s="2" t="s">
        <v>51</v>
      </c>
      <c r="I835" s="2" t="s">
        <v>4148</v>
      </c>
      <c r="J835" s="2">
        <v>51.747999999999998</v>
      </c>
      <c r="K835" s="2">
        <v>-0.44800000000000001</v>
      </c>
    </row>
    <row r="836" spans="1:11" ht="14.25" customHeight="1" x14ac:dyDescent="0.3">
      <c r="A836" s="2">
        <v>835</v>
      </c>
      <c r="B836" s="2" t="s">
        <v>4149</v>
      </c>
      <c r="C836" s="2" t="s">
        <v>4150</v>
      </c>
      <c r="D836" s="2" t="s">
        <v>4151</v>
      </c>
      <c r="E836" s="3">
        <v>31521</v>
      </c>
      <c r="F836" s="2" t="s">
        <v>25</v>
      </c>
      <c r="G836" s="2" t="s">
        <v>4152</v>
      </c>
      <c r="H836" s="2" t="s">
        <v>3135</v>
      </c>
      <c r="I836" s="2" t="s">
        <v>4153</v>
      </c>
      <c r="J836" s="2">
        <v>18.373999999999999</v>
      </c>
      <c r="K836" s="2">
        <v>-66.016999999999996</v>
      </c>
    </row>
    <row r="837" spans="1:11" ht="14.25" customHeight="1" x14ac:dyDescent="0.3">
      <c r="A837" s="2">
        <v>836</v>
      </c>
      <c r="B837" s="2" t="s">
        <v>4154</v>
      </c>
      <c r="C837" s="2" t="s">
        <v>4155</v>
      </c>
      <c r="D837" s="2" t="s">
        <v>4156</v>
      </c>
      <c r="E837" s="3">
        <v>22587</v>
      </c>
      <c r="F837" s="2" t="s">
        <v>38</v>
      </c>
      <c r="G837" s="2" t="s">
        <v>4157</v>
      </c>
      <c r="H837" s="2" t="s">
        <v>1929</v>
      </c>
      <c r="I837" s="2" t="s">
        <v>4158</v>
      </c>
      <c r="J837" s="2">
        <v>-34.017000000000003</v>
      </c>
      <c r="K837" s="2">
        <v>150.88399999999999</v>
      </c>
    </row>
    <row r="838" spans="1:11" ht="14.25" customHeight="1" x14ac:dyDescent="0.3">
      <c r="A838" s="2">
        <v>837</v>
      </c>
      <c r="B838" s="2" t="s">
        <v>4159</v>
      </c>
      <c r="C838" s="2" t="s">
        <v>4160</v>
      </c>
      <c r="D838" s="2" t="s">
        <v>4161</v>
      </c>
      <c r="E838" s="3">
        <v>32402</v>
      </c>
      <c r="F838" s="2" t="s">
        <v>38</v>
      </c>
      <c r="G838" s="2" t="s">
        <v>4162</v>
      </c>
      <c r="H838" s="2" t="s">
        <v>45</v>
      </c>
      <c r="I838" s="2" t="s">
        <v>4163</v>
      </c>
      <c r="J838" s="2">
        <v>45.512</v>
      </c>
      <c r="K838" s="2">
        <v>-71.483999999999995</v>
      </c>
    </row>
    <row r="839" spans="1:11" ht="14.25" customHeight="1" x14ac:dyDescent="0.3">
      <c r="A839" s="2">
        <v>838</v>
      </c>
      <c r="B839" s="2" t="s">
        <v>1388</v>
      </c>
      <c r="C839" s="2" t="s">
        <v>4164</v>
      </c>
      <c r="D839" s="2" t="s">
        <v>4165</v>
      </c>
      <c r="E839" s="3">
        <v>34592</v>
      </c>
      <c r="F839" s="2" t="s">
        <v>38</v>
      </c>
      <c r="G839" s="2" t="s">
        <v>4166</v>
      </c>
      <c r="H839" s="2" t="s">
        <v>27</v>
      </c>
      <c r="I839" s="2" t="s">
        <v>4167</v>
      </c>
      <c r="J839" s="2">
        <v>32.055</v>
      </c>
      <c r="K839" s="2">
        <v>-93.346999999999994</v>
      </c>
    </row>
    <row r="840" spans="1:11" ht="14.25" customHeight="1" x14ac:dyDescent="0.3">
      <c r="A840" s="2">
        <v>839</v>
      </c>
      <c r="B840" s="2" t="s">
        <v>4168</v>
      </c>
      <c r="C840" s="2" t="s">
        <v>4169</v>
      </c>
      <c r="D840" s="2" t="s">
        <v>4170</v>
      </c>
      <c r="E840" s="3">
        <v>35431</v>
      </c>
      <c r="F840" s="2" t="s">
        <v>25</v>
      </c>
      <c r="G840" s="2" t="s">
        <v>4171</v>
      </c>
      <c r="H840" s="2" t="s">
        <v>27</v>
      </c>
      <c r="I840" s="2" t="s">
        <v>4172</v>
      </c>
      <c r="J840" s="2">
        <v>37.154000000000003</v>
      </c>
      <c r="K840" s="2">
        <v>-88.86</v>
      </c>
    </row>
    <row r="841" spans="1:11" ht="14.25" customHeight="1" x14ac:dyDescent="0.3">
      <c r="A841" s="2">
        <v>840</v>
      </c>
      <c r="B841" s="2" t="s">
        <v>4173</v>
      </c>
      <c r="C841" s="2" t="s">
        <v>4174</v>
      </c>
      <c r="D841" s="2" t="s">
        <v>4175</v>
      </c>
      <c r="E841" s="3">
        <v>35342</v>
      </c>
      <c r="F841" s="2" t="s">
        <v>38</v>
      </c>
      <c r="G841" s="2" t="s">
        <v>4176</v>
      </c>
      <c r="H841" s="2" t="s">
        <v>51</v>
      </c>
      <c r="I841" s="2" t="s">
        <v>4177</v>
      </c>
      <c r="J841" s="2">
        <v>51.768000000000001</v>
      </c>
      <c r="K841" s="2">
        <v>0.113</v>
      </c>
    </row>
    <row r="842" spans="1:11" ht="14.25" customHeight="1" x14ac:dyDescent="0.3">
      <c r="A842" s="2">
        <v>841</v>
      </c>
      <c r="B842" s="2" t="s">
        <v>4178</v>
      </c>
      <c r="C842" s="2" t="s">
        <v>4179</v>
      </c>
      <c r="D842" s="2" t="s">
        <v>4180</v>
      </c>
      <c r="E842" s="3">
        <v>33448</v>
      </c>
      <c r="F842" s="2" t="s">
        <v>38</v>
      </c>
      <c r="G842" s="2" t="s">
        <v>4181</v>
      </c>
      <c r="H842" s="2" t="s">
        <v>45</v>
      </c>
      <c r="I842" s="2" t="s">
        <v>4182</v>
      </c>
      <c r="J842" s="2">
        <v>45.317</v>
      </c>
      <c r="K842" s="2">
        <v>-74.801000000000002</v>
      </c>
    </row>
    <row r="843" spans="1:11" ht="14.25" customHeight="1" x14ac:dyDescent="0.3">
      <c r="A843" s="2">
        <v>842</v>
      </c>
      <c r="B843" s="2" t="s">
        <v>4183</v>
      </c>
      <c r="C843" s="2" t="s">
        <v>4184</v>
      </c>
      <c r="D843" s="2" t="s">
        <v>4185</v>
      </c>
      <c r="E843" s="3">
        <v>33881</v>
      </c>
      <c r="F843" s="2" t="s">
        <v>92</v>
      </c>
      <c r="G843" s="2" t="s">
        <v>4186</v>
      </c>
      <c r="H843" s="2" t="s">
        <v>3135</v>
      </c>
      <c r="I843" s="2" t="s">
        <v>4187</v>
      </c>
      <c r="J843" s="2">
        <v>18.38</v>
      </c>
      <c r="K843" s="2">
        <v>-66.049000000000007</v>
      </c>
    </row>
    <row r="844" spans="1:11" ht="14.25" customHeight="1" x14ac:dyDescent="0.3">
      <c r="A844" s="2">
        <v>843</v>
      </c>
      <c r="B844" s="2" t="s">
        <v>4188</v>
      </c>
      <c r="C844" s="2" t="s">
        <v>4189</v>
      </c>
      <c r="D844" s="2" t="s">
        <v>4190</v>
      </c>
      <c r="E844" s="3">
        <v>34291</v>
      </c>
      <c r="F844" s="2" t="s">
        <v>38</v>
      </c>
      <c r="G844" s="2" t="s">
        <v>4191</v>
      </c>
      <c r="H844" s="2" t="s">
        <v>51</v>
      </c>
      <c r="I844" s="2" t="s">
        <v>4192</v>
      </c>
      <c r="J844" s="2">
        <v>51.496000000000002</v>
      </c>
      <c r="K844" s="2">
        <v>-0.38800000000000001</v>
      </c>
    </row>
    <row r="845" spans="1:11" ht="14.25" customHeight="1" x14ac:dyDescent="0.3">
      <c r="A845" s="2">
        <v>844</v>
      </c>
      <c r="B845" s="2" t="s">
        <v>4193</v>
      </c>
      <c r="C845" s="2" t="s">
        <v>4194</v>
      </c>
      <c r="D845" s="2" t="s">
        <v>4195</v>
      </c>
      <c r="E845" s="3">
        <v>34982</v>
      </c>
      <c r="F845" s="2" t="s">
        <v>25</v>
      </c>
      <c r="G845" s="2" t="s">
        <v>4196</v>
      </c>
      <c r="H845" s="2" t="s">
        <v>3135</v>
      </c>
      <c r="I845" s="2" t="s">
        <v>4197</v>
      </c>
      <c r="J845" s="2">
        <v>18.367000000000001</v>
      </c>
      <c r="K845" s="2">
        <v>-65.980999999999995</v>
      </c>
    </row>
    <row r="846" spans="1:11" ht="14.25" customHeight="1" x14ac:dyDescent="0.3">
      <c r="A846" s="2">
        <v>845</v>
      </c>
      <c r="B846" s="2" t="s">
        <v>4198</v>
      </c>
      <c r="C846" s="2" t="s">
        <v>4199</v>
      </c>
      <c r="D846" s="2" t="s">
        <v>4200</v>
      </c>
      <c r="E846" s="3">
        <v>32152</v>
      </c>
      <c r="F846" s="2" t="s">
        <v>38</v>
      </c>
      <c r="G846" s="2" t="s">
        <v>4201</v>
      </c>
      <c r="H846" s="2" t="s">
        <v>27</v>
      </c>
      <c r="I846" s="2" t="s">
        <v>4202</v>
      </c>
      <c r="J846" s="2">
        <v>37.359000000000002</v>
      </c>
      <c r="K846" s="2">
        <v>-96.861999999999995</v>
      </c>
    </row>
    <row r="847" spans="1:11" ht="14.25" customHeight="1" x14ac:dyDescent="0.3">
      <c r="A847" s="2">
        <v>846</v>
      </c>
      <c r="B847" s="2" t="s">
        <v>1482</v>
      </c>
      <c r="C847" s="2" t="s">
        <v>4203</v>
      </c>
      <c r="D847" s="2" t="s">
        <v>4204</v>
      </c>
      <c r="E847" s="3">
        <v>33845</v>
      </c>
      <c r="F847" s="2" t="s">
        <v>25</v>
      </c>
      <c r="G847" s="2" t="s">
        <v>4205</v>
      </c>
      <c r="H847" s="2" t="s">
        <v>45</v>
      </c>
      <c r="I847" s="2" t="s">
        <v>4206</v>
      </c>
      <c r="J847" s="2">
        <v>46.667999999999999</v>
      </c>
      <c r="K847" s="2">
        <v>-72.259</v>
      </c>
    </row>
    <row r="848" spans="1:11" ht="14.25" customHeight="1" x14ac:dyDescent="0.3">
      <c r="A848" s="2">
        <v>847</v>
      </c>
      <c r="B848" s="2" t="s">
        <v>4207</v>
      </c>
      <c r="C848" s="2" t="s">
        <v>4208</v>
      </c>
      <c r="D848" s="2" t="s">
        <v>4209</v>
      </c>
      <c r="E848" s="3">
        <v>35816</v>
      </c>
      <c r="F848" s="2" t="s">
        <v>25</v>
      </c>
      <c r="G848" s="2" t="s">
        <v>4210</v>
      </c>
      <c r="H848" s="2" t="s">
        <v>27</v>
      </c>
      <c r="I848" s="2" t="s">
        <v>4211</v>
      </c>
      <c r="J848" s="2">
        <v>31.388999999999999</v>
      </c>
      <c r="K848" s="2">
        <v>-81.747</v>
      </c>
    </row>
    <row r="849" spans="1:11" ht="14.25" customHeight="1" x14ac:dyDescent="0.3">
      <c r="A849" s="2">
        <v>848</v>
      </c>
      <c r="B849" s="2" t="s">
        <v>4212</v>
      </c>
      <c r="C849" s="2" t="s">
        <v>4213</v>
      </c>
      <c r="D849" s="2" t="s">
        <v>4214</v>
      </c>
      <c r="E849" s="3">
        <v>37464</v>
      </c>
      <c r="F849" s="2" t="s">
        <v>25</v>
      </c>
      <c r="G849" s="2" t="s">
        <v>4215</v>
      </c>
      <c r="H849" s="2" t="s">
        <v>27</v>
      </c>
      <c r="I849" s="2" t="s">
        <v>4216</v>
      </c>
      <c r="J849" s="2">
        <v>41.165999999999997</v>
      </c>
      <c r="K849" s="2">
        <v>-89.156000000000006</v>
      </c>
    </row>
    <row r="850" spans="1:11" ht="14.25" customHeight="1" x14ac:dyDescent="0.3">
      <c r="A850" s="2">
        <v>849</v>
      </c>
      <c r="B850" s="2" t="s">
        <v>858</v>
      </c>
      <c r="C850" s="2" t="s">
        <v>4217</v>
      </c>
      <c r="D850" s="2" t="s">
        <v>4218</v>
      </c>
      <c r="E850" s="3">
        <v>33116</v>
      </c>
      <c r="F850" s="2" t="s">
        <v>38</v>
      </c>
      <c r="G850" s="2" t="s">
        <v>4219</v>
      </c>
      <c r="H850" s="2" t="s">
        <v>1929</v>
      </c>
      <c r="I850" s="2" t="s">
        <v>4220</v>
      </c>
      <c r="J850" s="2">
        <v>-33.768000000000001</v>
      </c>
      <c r="K850" s="2">
        <v>150.76</v>
      </c>
    </row>
    <row r="851" spans="1:11" ht="14.25" customHeight="1" x14ac:dyDescent="0.3">
      <c r="A851" s="2">
        <v>850</v>
      </c>
      <c r="B851" s="2" t="s">
        <v>4221</v>
      </c>
      <c r="C851" s="2" t="s">
        <v>4222</v>
      </c>
      <c r="D851" s="2" t="s">
        <v>4223</v>
      </c>
      <c r="E851" s="3">
        <v>37391</v>
      </c>
      <c r="F851" s="2" t="s">
        <v>25</v>
      </c>
      <c r="G851" s="2" t="s">
        <v>4224</v>
      </c>
      <c r="H851" s="2" t="s">
        <v>3135</v>
      </c>
      <c r="I851" s="2" t="s">
        <v>4225</v>
      </c>
      <c r="J851" s="2">
        <v>18.439</v>
      </c>
      <c r="K851" s="2">
        <v>-66.087000000000003</v>
      </c>
    </row>
    <row r="852" spans="1:11" ht="14.25" customHeight="1" x14ac:dyDescent="0.3">
      <c r="A852" s="2">
        <v>851</v>
      </c>
      <c r="B852" s="2" t="s">
        <v>4226</v>
      </c>
      <c r="C852" s="2" t="s">
        <v>4227</v>
      </c>
      <c r="D852" s="2" t="s">
        <v>4228</v>
      </c>
      <c r="E852" s="3">
        <v>33565</v>
      </c>
      <c r="F852" s="2" t="s">
        <v>25</v>
      </c>
      <c r="G852" s="2" t="s">
        <v>4229</v>
      </c>
      <c r="H852" s="2" t="s">
        <v>1929</v>
      </c>
      <c r="I852" s="2" t="s">
        <v>4230</v>
      </c>
      <c r="J852" s="2">
        <v>-33.904000000000003</v>
      </c>
      <c r="K852" s="2">
        <v>151.066</v>
      </c>
    </row>
    <row r="853" spans="1:11" ht="14.25" customHeight="1" x14ac:dyDescent="0.3">
      <c r="A853" s="2">
        <v>852</v>
      </c>
      <c r="B853" s="2" t="s">
        <v>4231</v>
      </c>
      <c r="C853" s="2" t="s">
        <v>4232</v>
      </c>
      <c r="D853" s="2" t="s">
        <v>4233</v>
      </c>
      <c r="E853" s="3">
        <v>37941</v>
      </c>
      <c r="F853" s="2" t="s">
        <v>38</v>
      </c>
      <c r="G853" s="2" t="s">
        <v>4234</v>
      </c>
      <c r="H853" s="2" t="s">
        <v>27</v>
      </c>
      <c r="I853" s="2" t="s">
        <v>4235</v>
      </c>
      <c r="J853" s="2">
        <v>36.755000000000003</v>
      </c>
      <c r="K853" s="2">
        <v>-97.287999999999997</v>
      </c>
    </row>
    <row r="854" spans="1:11" ht="14.25" customHeight="1" x14ac:dyDescent="0.3">
      <c r="A854" s="2">
        <v>853</v>
      </c>
      <c r="B854" s="2" t="s">
        <v>4236</v>
      </c>
      <c r="C854" s="2" t="s">
        <v>4237</v>
      </c>
      <c r="D854" s="2" t="s">
        <v>4238</v>
      </c>
      <c r="E854" s="3">
        <v>32151</v>
      </c>
      <c r="F854" s="2" t="s">
        <v>38</v>
      </c>
      <c r="G854" s="2" t="s">
        <v>4239</v>
      </c>
      <c r="H854" s="2" t="s">
        <v>27</v>
      </c>
      <c r="I854" s="2" t="s">
        <v>4240</v>
      </c>
      <c r="J854" s="2">
        <v>41.569000000000003</v>
      </c>
      <c r="K854" s="2">
        <v>-73.724999999999994</v>
      </c>
    </row>
    <row r="855" spans="1:11" ht="14.25" customHeight="1" x14ac:dyDescent="0.3">
      <c r="A855" s="2">
        <v>854</v>
      </c>
      <c r="B855" s="2" t="s">
        <v>4241</v>
      </c>
      <c r="C855" s="2" t="s">
        <v>4242</v>
      </c>
      <c r="D855" s="2" t="s">
        <v>4243</v>
      </c>
      <c r="E855" s="3">
        <v>36351</v>
      </c>
      <c r="F855" s="2" t="s">
        <v>25</v>
      </c>
      <c r="G855" s="2" t="s">
        <v>4244</v>
      </c>
      <c r="H855" s="2" t="s">
        <v>45</v>
      </c>
      <c r="I855" s="2" t="s">
        <v>4245</v>
      </c>
      <c r="J855" s="2">
        <v>45.365000000000002</v>
      </c>
      <c r="K855" s="2">
        <v>-74.102999999999994</v>
      </c>
    </row>
    <row r="856" spans="1:11" ht="14.25" customHeight="1" x14ac:dyDescent="0.3">
      <c r="A856" s="2">
        <v>855</v>
      </c>
      <c r="B856" s="2" t="s">
        <v>4246</v>
      </c>
      <c r="C856" s="2" t="s">
        <v>4247</v>
      </c>
      <c r="D856" s="2" t="s">
        <v>4248</v>
      </c>
      <c r="E856" s="3">
        <v>34004</v>
      </c>
      <c r="F856" s="2" t="s">
        <v>92</v>
      </c>
      <c r="G856" s="2" t="s">
        <v>4249</v>
      </c>
      <c r="H856" s="2" t="s">
        <v>1929</v>
      </c>
      <c r="I856" s="2" t="s">
        <v>4250</v>
      </c>
      <c r="J856" s="2">
        <v>-33.838000000000001</v>
      </c>
      <c r="K856" s="2">
        <v>151.113</v>
      </c>
    </row>
    <row r="857" spans="1:11" ht="14.25" customHeight="1" x14ac:dyDescent="0.3">
      <c r="A857" s="2">
        <v>856</v>
      </c>
      <c r="B857" s="2" t="s">
        <v>4251</v>
      </c>
      <c r="C857" s="2" t="s">
        <v>4252</v>
      </c>
      <c r="D857" s="2" t="s">
        <v>4253</v>
      </c>
      <c r="E857" s="3">
        <v>34197</v>
      </c>
      <c r="F857" s="2" t="s">
        <v>92</v>
      </c>
      <c r="G857" s="2" t="s">
        <v>4254</v>
      </c>
      <c r="H857" s="2" t="s">
        <v>27</v>
      </c>
      <c r="I857" s="2" t="s">
        <v>4255</v>
      </c>
      <c r="J857" s="2">
        <v>39.301000000000002</v>
      </c>
      <c r="K857" s="2">
        <v>-95.887</v>
      </c>
    </row>
    <row r="858" spans="1:11" ht="14.25" customHeight="1" x14ac:dyDescent="0.3">
      <c r="A858" s="2">
        <v>857</v>
      </c>
      <c r="B858" s="2" t="s">
        <v>4256</v>
      </c>
      <c r="C858" s="2" t="s">
        <v>4257</v>
      </c>
      <c r="D858" s="2" t="s">
        <v>4258</v>
      </c>
      <c r="E858" s="3">
        <v>36468</v>
      </c>
      <c r="F858" s="2" t="s">
        <v>38</v>
      </c>
      <c r="G858" s="2" t="s">
        <v>4259</v>
      </c>
      <c r="H858" s="2" t="s">
        <v>1929</v>
      </c>
      <c r="I858" s="2" t="s">
        <v>4260</v>
      </c>
      <c r="J858" s="2">
        <v>-34.021000000000001</v>
      </c>
      <c r="K858" s="2">
        <v>151.25299999999999</v>
      </c>
    </row>
    <row r="859" spans="1:11" ht="14.25" customHeight="1" x14ac:dyDescent="0.3">
      <c r="A859" s="2">
        <v>858</v>
      </c>
      <c r="B859" s="2" t="s">
        <v>4261</v>
      </c>
      <c r="C859" s="2" t="s">
        <v>4262</v>
      </c>
      <c r="D859" s="2" t="s">
        <v>4263</v>
      </c>
      <c r="E859" s="3">
        <v>23106</v>
      </c>
      <c r="G859" s="2" t="s">
        <v>4264</v>
      </c>
      <c r="H859" s="2" t="s">
        <v>1929</v>
      </c>
      <c r="I859" s="2" t="s">
        <v>4265</v>
      </c>
      <c r="J859" s="2">
        <v>-33.866</v>
      </c>
      <c r="K859" s="2">
        <v>151.08000000000001</v>
      </c>
    </row>
    <row r="860" spans="1:11" ht="14.25" customHeight="1" x14ac:dyDescent="0.3">
      <c r="A860" s="2">
        <v>859</v>
      </c>
      <c r="B860" s="2" t="s">
        <v>4266</v>
      </c>
      <c r="C860" s="2" t="s">
        <v>4267</v>
      </c>
      <c r="D860" s="2" t="s">
        <v>4268</v>
      </c>
      <c r="E860" s="3">
        <v>35449</v>
      </c>
      <c r="F860" s="2" t="s">
        <v>38</v>
      </c>
      <c r="G860" s="2" t="s">
        <v>4269</v>
      </c>
      <c r="H860" s="2" t="s">
        <v>27</v>
      </c>
      <c r="I860" s="2" t="s">
        <v>4270</v>
      </c>
      <c r="J860" s="2">
        <v>34.335999999999999</v>
      </c>
      <c r="K860" s="2">
        <v>-89.239000000000004</v>
      </c>
    </row>
    <row r="861" spans="1:11" ht="14.25" customHeight="1" x14ac:dyDescent="0.3">
      <c r="A861" s="2">
        <v>860</v>
      </c>
      <c r="B861" s="2" t="s">
        <v>2978</v>
      </c>
      <c r="C861" s="2" t="s">
        <v>4271</v>
      </c>
      <c r="D861" s="2" t="s">
        <v>4272</v>
      </c>
      <c r="E861" s="3">
        <v>36680</v>
      </c>
      <c r="F861" s="2" t="s">
        <v>38</v>
      </c>
      <c r="G861" s="2" t="s">
        <v>4273</v>
      </c>
      <c r="H861" s="2" t="s">
        <v>3135</v>
      </c>
      <c r="I861" s="2" t="s">
        <v>4274</v>
      </c>
      <c r="J861" s="2">
        <v>18.382000000000001</v>
      </c>
      <c r="K861" s="2">
        <v>-66.009</v>
      </c>
    </row>
    <row r="862" spans="1:11" ht="14.25" customHeight="1" x14ac:dyDescent="0.3">
      <c r="A862" s="2">
        <v>861</v>
      </c>
      <c r="B862" s="2" t="s">
        <v>4275</v>
      </c>
      <c r="C862" s="2" t="s">
        <v>4276</v>
      </c>
      <c r="D862" s="2" t="s">
        <v>4277</v>
      </c>
      <c r="E862" s="3">
        <v>37910</v>
      </c>
      <c r="F862" s="2" t="s">
        <v>25</v>
      </c>
      <c r="G862" s="2" t="s">
        <v>4278</v>
      </c>
      <c r="H862" s="2" t="s">
        <v>27</v>
      </c>
      <c r="I862" s="2" t="s">
        <v>4279</v>
      </c>
      <c r="J862" s="2">
        <v>30.78</v>
      </c>
      <c r="K862" s="2">
        <v>-94.304000000000002</v>
      </c>
    </row>
    <row r="863" spans="1:11" ht="14.25" customHeight="1" x14ac:dyDescent="0.3">
      <c r="A863" s="2">
        <v>862</v>
      </c>
      <c r="B863" s="2" t="s">
        <v>4280</v>
      </c>
      <c r="C863" s="2" t="s">
        <v>4281</v>
      </c>
      <c r="D863" s="2" t="s">
        <v>4282</v>
      </c>
      <c r="E863" s="3">
        <v>37814</v>
      </c>
      <c r="F863" s="2" t="s">
        <v>25</v>
      </c>
      <c r="G863" s="2" t="s">
        <v>4283</v>
      </c>
      <c r="H863" s="2" t="s">
        <v>27</v>
      </c>
      <c r="I863" s="2" t="s">
        <v>4284</v>
      </c>
      <c r="J863" s="2">
        <v>31.12</v>
      </c>
      <c r="K863" s="2">
        <v>-81.356999999999999</v>
      </c>
    </row>
    <row r="864" spans="1:11" ht="14.25" customHeight="1" x14ac:dyDescent="0.3">
      <c r="A864" s="2">
        <v>863</v>
      </c>
      <c r="B864" s="2" t="s">
        <v>1860</v>
      </c>
      <c r="C864" s="2" t="s">
        <v>635</v>
      </c>
      <c r="D864" s="2" t="s">
        <v>4285</v>
      </c>
      <c r="E864" s="3">
        <v>31260</v>
      </c>
      <c r="F864" s="2" t="s">
        <v>25</v>
      </c>
      <c r="G864" s="2" t="s">
        <v>4286</v>
      </c>
      <c r="H864" s="2" t="s">
        <v>27</v>
      </c>
      <c r="I864" s="2" t="s">
        <v>4287</v>
      </c>
      <c r="J864" s="2">
        <v>36.944000000000003</v>
      </c>
      <c r="K864" s="2">
        <v>-93.581000000000003</v>
      </c>
    </row>
    <row r="865" spans="1:11" ht="14.25" customHeight="1" x14ac:dyDescent="0.3">
      <c r="A865" s="2">
        <v>864</v>
      </c>
      <c r="B865" s="2" t="s">
        <v>4288</v>
      </c>
      <c r="C865" s="2" t="s">
        <v>4289</v>
      </c>
      <c r="D865" s="2" t="s">
        <v>4290</v>
      </c>
      <c r="E865" s="3">
        <v>34409</v>
      </c>
      <c r="F865" s="2" t="s">
        <v>38</v>
      </c>
      <c r="G865" s="2" t="s">
        <v>4291</v>
      </c>
      <c r="H865" s="2" t="s">
        <v>51</v>
      </c>
      <c r="I865" s="2" t="s">
        <v>4292</v>
      </c>
      <c r="J865" s="2">
        <v>51.475999999999999</v>
      </c>
      <c r="K865" s="2">
        <v>-0.53100000000000003</v>
      </c>
    </row>
    <row r="866" spans="1:11" ht="14.25" customHeight="1" x14ac:dyDescent="0.3">
      <c r="A866" s="2">
        <v>865</v>
      </c>
      <c r="B866" s="2" t="s">
        <v>3122</v>
      </c>
      <c r="C866" s="2" t="s">
        <v>4293</v>
      </c>
      <c r="D866" s="2" t="s">
        <v>4294</v>
      </c>
      <c r="E866" s="3">
        <v>37809</v>
      </c>
      <c r="F866" s="2" t="s">
        <v>25</v>
      </c>
      <c r="G866" s="2" t="s">
        <v>4295</v>
      </c>
      <c r="H866" s="2" t="s">
        <v>51</v>
      </c>
      <c r="I866" s="2" t="s">
        <v>4296</v>
      </c>
      <c r="J866" s="2">
        <v>51.543999999999997</v>
      </c>
      <c r="K866" s="2">
        <v>-0.377</v>
      </c>
    </row>
    <row r="867" spans="1:11" ht="14.25" customHeight="1" x14ac:dyDescent="0.3">
      <c r="A867" s="2">
        <v>866</v>
      </c>
      <c r="B867" s="2" t="s">
        <v>4297</v>
      </c>
      <c r="C867" s="2" t="s">
        <v>4298</v>
      </c>
      <c r="D867" s="2" t="s">
        <v>4299</v>
      </c>
      <c r="E867" s="3">
        <v>34465</v>
      </c>
      <c r="F867" s="2" t="s">
        <v>25</v>
      </c>
      <c r="G867" s="2" t="s">
        <v>4300</v>
      </c>
      <c r="H867" s="2" t="s">
        <v>27</v>
      </c>
      <c r="I867" s="2" t="s">
        <v>4301</v>
      </c>
      <c r="J867" s="2">
        <v>38.911000000000001</v>
      </c>
      <c r="K867" s="2">
        <v>-92.433000000000007</v>
      </c>
    </row>
    <row r="868" spans="1:11" ht="14.25" customHeight="1" x14ac:dyDescent="0.3">
      <c r="A868" s="2">
        <v>867</v>
      </c>
      <c r="B868" s="2" t="s">
        <v>4302</v>
      </c>
      <c r="C868" s="2" t="s">
        <v>4303</v>
      </c>
      <c r="D868" s="2" t="s">
        <v>4304</v>
      </c>
      <c r="E868" s="3">
        <v>32360</v>
      </c>
      <c r="F868" s="2" t="s">
        <v>25</v>
      </c>
      <c r="G868" s="2" t="s">
        <v>4305</v>
      </c>
      <c r="H868" s="2" t="s">
        <v>51</v>
      </c>
      <c r="I868" s="2" t="s">
        <v>4306</v>
      </c>
      <c r="J868" s="2">
        <v>51.316000000000003</v>
      </c>
      <c r="K868" s="2">
        <v>-0.52200000000000002</v>
      </c>
    </row>
    <row r="869" spans="1:11" ht="14.25" customHeight="1" x14ac:dyDescent="0.3">
      <c r="A869" s="2">
        <v>868</v>
      </c>
      <c r="B869" s="2" t="s">
        <v>4307</v>
      </c>
      <c r="C869" s="2" t="s">
        <v>4308</v>
      </c>
      <c r="D869" s="2" t="s">
        <v>4309</v>
      </c>
      <c r="E869" s="3">
        <v>33309</v>
      </c>
      <c r="F869" s="2" t="s">
        <v>38</v>
      </c>
      <c r="G869" s="2" t="s">
        <v>4310</v>
      </c>
      <c r="H869" s="2" t="s">
        <v>1929</v>
      </c>
      <c r="I869" s="2" t="s">
        <v>4311</v>
      </c>
      <c r="J869" s="2">
        <v>-33.76</v>
      </c>
      <c r="K869" s="2">
        <v>150.84200000000001</v>
      </c>
    </row>
    <row r="870" spans="1:11" ht="14.25" customHeight="1" x14ac:dyDescent="0.3">
      <c r="A870" s="2">
        <v>869</v>
      </c>
      <c r="B870" s="2" t="s">
        <v>4312</v>
      </c>
      <c r="C870" s="2" t="s">
        <v>4313</v>
      </c>
      <c r="D870" s="2" t="s">
        <v>4314</v>
      </c>
      <c r="E870" s="3">
        <v>33592</v>
      </c>
      <c r="F870" s="2" t="s">
        <v>38</v>
      </c>
      <c r="G870" s="2" t="s">
        <v>4315</v>
      </c>
      <c r="H870" s="2" t="s">
        <v>27</v>
      </c>
      <c r="I870" s="2" t="s">
        <v>4316</v>
      </c>
      <c r="J870" s="2">
        <v>39.704000000000001</v>
      </c>
      <c r="K870" s="2">
        <v>-95.417000000000002</v>
      </c>
    </row>
    <row r="871" spans="1:11" ht="14.25" customHeight="1" x14ac:dyDescent="0.3">
      <c r="A871" s="2">
        <v>870</v>
      </c>
      <c r="B871" s="2" t="s">
        <v>4317</v>
      </c>
      <c r="C871" s="2" t="s">
        <v>4318</v>
      </c>
      <c r="D871" s="2" t="s">
        <v>4319</v>
      </c>
      <c r="E871" s="3">
        <v>36231</v>
      </c>
      <c r="F871" s="2" t="s">
        <v>38</v>
      </c>
      <c r="G871" s="2" t="s">
        <v>4320</v>
      </c>
      <c r="H871" s="2" t="s">
        <v>27</v>
      </c>
      <c r="I871" s="2" t="s">
        <v>4321</v>
      </c>
      <c r="J871" s="2">
        <v>31.137</v>
      </c>
      <c r="K871" s="2">
        <v>-97.933000000000007</v>
      </c>
    </row>
    <row r="872" spans="1:11" ht="14.25" customHeight="1" x14ac:dyDescent="0.3">
      <c r="A872" s="2">
        <v>871</v>
      </c>
      <c r="B872" s="2" t="s">
        <v>4322</v>
      </c>
      <c r="C872" s="2" t="s">
        <v>4323</v>
      </c>
      <c r="D872" s="2" t="s">
        <v>4324</v>
      </c>
      <c r="E872" s="3">
        <v>31173</v>
      </c>
      <c r="F872" s="2" t="s">
        <v>25</v>
      </c>
      <c r="G872" s="2" t="s">
        <v>4325</v>
      </c>
      <c r="H872" s="2" t="s">
        <v>1929</v>
      </c>
      <c r="I872" s="2" t="s">
        <v>4326</v>
      </c>
      <c r="J872" s="2">
        <v>-33.844999999999999</v>
      </c>
      <c r="K872" s="2">
        <v>151.041</v>
      </c>
    </row>
    <row r="873" spans="1:11" ht="14.25" customHeight="1" x14ac:dyDescent="0.3">
      <c r="A873" s="2">
        <v>872</v>
      </c>
      <c r="B873" s="2" t="s">
        <v>4327</v>
      </c>
      <c r="C873" s="2" t="s">
        <v>4328</v>
      </c>
      <c r="D873" s="2" t="s">
        <v>4329</v>
      </c>
      <c r="E873" s="3">
        <v>35118</v>
      </c>
      <c r="F873" s="2" t="s">
        <v>25</v>
      </c>
      <c r="G873" s="2" t="s">
        <v>4330</v>
      </c>
      <c r="H873" s="2" t="s">
        <v>1929</v>
      </c>
      <c r="I873" s="2" t="s">
        <v>4331</v>
      </c>
      <c r="J873" s="2">
        <v>-33.834000000000003</v>
      </c>
      <c r="K873" s="2">
        <v>150.84800000000001</v>
      </c>
    </row>
    <row r="874" spans="1:11" ht="14.25" customHeight="1" x14ac:dyDescent="0.3">
      <c r="A874" s="2">
        <v>873</v>
      </c>
      <c r="B874" s="2" t="s">
        <v>4332</v>
      </c>
      <c r="C874" s="2" t="s">
        <v>1043</v>
      </c>
      <c r="D874" s="2" t="s">
        <v>4333</v>
      </c>
      <c r="E874" s="3">
        <v>36734</v>
      </c>
      <c r="F874" s="2" t="s">
        <v>25</v>
      </c>
      <c r="G874" s="2" t="s">
        <v>4334</v>
      </c>
      <c r="H874" s="2" t="s">
        <v>1929</v>
      </c>
      <c r="I874" s="2" t="s">
        <v>4335</v>
      </c>
      <c r="J874" s="2">
        <v>-33.954000000000001</v>
      </c>
      <c r="K874" s="2">
        <v>151.01599999999999</v>
      </c>
    </row>
    <row r="875" spans="1:11" ht="14.25" customHeight="1" x14ac:dyDescent="0.3">
      <c r="A875" s="2">
        <v>874</v>
      </c>
      <c r="B875" s="2" t="s">
        <v>4336</v>
      </c>
      <c r="C875" s="2" t="s">
        <v>4337</v>
      </c>
      <c r="D875" s="2" t="s">
        <v>4338</v>
      </c>
      <c r="E875" s="3">
        <v>34837</v>
      </c>
      <c r="G875" s="2" t="s">
        <v>4339</v>
      </c>
      <c r="H875" s="2" t="s">
        <v>27</v>
      </c>
      <c r="I875" s="2" t="s">
        <v>4340</v>
      </c>
      <c r="J875" s="2">
        <v>37.944000000000003</v>
      </c>
      <c r="K875" s="2">
        <v>-81.876999999999995</v>
      </c>
    </row>
    <row r="876" spans="1:11" ht="14.25" customHeight="1" x14ac:dyDescent="0.3">
      <c r="A876" s="2">
        <v>875</v>
      </c>
      <c r="B876" s="2" t="s">
        <v>4341</v>
      </c>
      <c r="C876" s="2" t="s">
        <v>4342</v>
      </c>
      <c r="D876" s="2" t="s">
        <v>4343</v>
      </c>
      <c r="E876" s="3">
        <v>37009</v>
      </c>
      <c r="F876" s="2" t="s">
        <v>38</v>
      </c>
      <c r="G876" s="2" t="s">
        <v>4344</v>
      </c>
      <c r="H876" s="2" t="s">
        <v>27</v>
      </c>
      <c r="I876" s="2" t="s">
        <v>4345</v>
      </c>
      <c r="J876" s="2">
        <v>36.725999999999999</v>
      </c>
      <c r="K876" s="2">
        <v>-84.664000000000001</v>
      </c>
    </row>
    <row r="877" spans="1:11" ht="14.25" customHeight="1" x14ac:dyDescent="0.3">
      <c r="A877" s="2">
        <v>876</v>
      </c>
      <c r="B877" s="2" t="s">
        <v>4346</v>
      </c>
      <c r="C877" s="2" t="s">
        <v>4347</v>
      </c>
      <c r="D877" s="2" t="s">
        <v>4348</v>
      </c>
      <c r="E877" s="3">
        <v>31053</v>
      </c>
      <c r="F877" s="2" t="s">
        <v>25</v>
      </c>
      <c r="G877" s="2" t="s">
        <v>4349</v>
      </c>
      <c r="H877" s="2" t="s">
        <v>1929</v>
      </c>
      <c r="I877" s="2" t="s">
        <v>4350</v>
      </c>
      <c r="J877" s="2">
        <v>-33.917999999999999</v>
      </c>
      <c r="K877" s="2">
        <v>151.017</v>
      </c>
    </row>
    <row r="878" spans="1:11" ht="14.25" customHeight="1" x14ac:dyDescent="0.3">
      <c r="A878" s="2">
        <v>877</v>
      </c>
      <c r="B878" s="2" t="s">
        <v>4351</v>
      </c>
      <c r="C878" s="2" t="s">
        <v>4352</v>
      </c>
      <c r="D878" s="2" t="s">
        <v>4353</v>
      </c>
      <c r="E878" s="3">
        <v>32207</v>
      </c>
      <c r="F878" s="2" t="s">
        <v>38</v>
      </c>
      <c r="G878" s="2" t="s">
        <v>4354</v>
      </c>
      <c r="H878" s="2" t="s">
        <v>27</v>
      </c>
      <c r="I878" s="2" t="s">
        <v>4355</v>
      </c>
      <c r="J878" s="2">
        <v>42.779000000000003</v>
      </c>
      <c r="K878" s="2">
        <v>-89.054000000000002</v>
      </c>
    </row>
    <row r="879" spans="1:11" ht="14.25" customHeight="1" x14ac:dyDescent="0.3">
      <c r="A879" s="2">
        <v>878</v>
      </c>
      <c r="B879" s="2" t="s">
        <v>4356</v>
      </c>
      <c r="C879" s="2" t="s">
        <v>4357</v>
      </c>
      <c r="D879" s="2" t="s">
        <v>4358</v>
      </c>
      <c r="E879" s="3">
        <v>32830</v>
      </c>
      <c r="F879" s="2" t="s">
        <v>38</v>
      </c>
      <c r="G879" s="2" t="s">
        <v>4359</v>
      </c>
      <c r="H879" s="2" t="s">
        <v>3135</v>
      </c>
      <c r="I879" s="2" t="s">
        <v>4360</v>
      </c>
      <c r="J879" s="2">
        <v>18.387</v>
      </c>
      <c r="K879" s="2">
        <v>-66.052999999999997</v>
      </c>
    </row>
    <row r="880" spans="1:11" ht="14.25" customHeight="1" x14ac:dyDescent="0.3">
      <c r="A880" s="2">
        <v>879</v>
      </c>
      <c r="B880" s="2" t="s">
        <v>4361</v>
      </c>
      <c r="C880" s="2" t="s">
        <v>4362</v>
      </c>
      <c r="D880" s="2" t="s">
        <v>4363</v>
      </c>
      <c r="E880" s="3">
        <v>36539</v>
      </c>
      <c r="F880" s="2" t="s">
        <v>38</v>
      </c>
      <c r="G880" s="2" t="s">
        <v>4364</v>
      </c>
      <c r="H880" s="2" t="s">
        <v>1929</v>
      </c>
      <c r="I880" s="2" t="s">
        <v>4365</v>
      </c>
      <c r="J880" s="2">
        <v>-33.887</v>
      </c>
      <c r="K880" s="2">
        <v>151.19900000000001</v>
      </c>
    </row>
    <row r="881" spans="1:11" ht="14.25" customHeight="1" x14ac:dyDescent="0.3">
      <c r="A881" s="2">
        <v>880</v>
      </c>
      <c r="B881" s="2" t="s">
        <v>4366</v>
      </c>
      <c r="C881" s="2" t="s">
        <v>4367</v>
      </c>
      <c r="D881" s="2" t="s">
        <v>4368</v>
      </c>
      <c r="E881" s="3">
        <v>28273</v>
      </c>
      <c r="F881" s="2" t="s">
        <v>92</v>
      </c>
      <c r="G881" s="2" t="s">
        <v>4369</v>
      </c>
      <c r="H881" s="2" t="s">
        <v>3135</v>
      </c>
      <c r="I881" s="2" t="s">
        <v>4370</v>
      </c>
      <c r="J881" s="2">
        <v>18.41</v>
      </c>
      <c r="K881" s="2">
        <v>-66.180999999999997</v>
      </c>
    </row>
    <row r="882" spans="1:11" ht="14.25" customHeight="1" x14ac:dyDescent="0.3">
      <c r="A882" s="2">
        <v>881</v>
      </c>
      <c r="B882" s="2" t="s">
        <v>545</v>
      </c>
      <c r="C882" s="2" t="s">
        <v>4371</v>
      </c>
      <c r="D882" s="2" t="s">
        <v>4372</v>
      </c>
      <c r="E882" s="3">
        <v>34704</v>
      </c>
      <c r="F882" s="2" t="s">
        <v>25</v>
      </c>
      <c r="G882" s="2" t="s">
        <v>4373</v>
      </c>
      <c r="H882" s="2" t="s">
        <v>27</v>
      </c>
      <c r="I882" s="2" t="s">
        <v>4374</v>
      </c>
      <c r="J882" s="2">
        <v>39.933999999999997</v>
      </c>
      <c r="K882" s="2">
        <v>-89.379000000000005</v>
      </c>
    </row>
    <row r="883" spans="1:11" ht="14.25" customHeight="1" x14ac:dyDescent="0.3">
      <c r="A883" s="2">
        <v>882</v>
      </c>
      <c r="B883" s="2" t="s">
        <v>4375</v>
      </c>
      <c r="C883" s="2" t="s">
        <v>4376</v>
      </c>
      <c r="D883" s="2" t="s">
        <v>4377</v>
      </c>
      <c r="E883" s="3">
        <v>37061</v>
      </c>
      <c r="F883" s="2" t="s">
        <v>38</v>
      </c>
      <c r="G883" s="2" t="s">
        <v>4378</v>
      </c>
      <c r="H883" s="2" t="s">
        <v>27</v>
      </c>
      <c r="I883" s="2" t="s">
        <v>4379</v>
      </c>
      <c r="J883" s="2">
        <v>41.844000000000001</v>
      </c>
      <c r="K883" s="2">
        <v>-85.158000000000001</v>
      </c>
    </row>
    <row r="884" spans="1:11" ht="14.25" customHeight="1" x14ac:dyDescent="0.3">
      <c r="A884" s="2">
        <v>883</v>
      </c>
      <c r="B884" s="2" t="s">
        <v>4380</v>
      </c>
      <c r="C884" s="2" t="s">
        <v>4381</v>
      </c>
      <c r="D884" s="2" t="s">
        <v>4382</v>
      </c>
      <c r="E884" s="3">
        <v>33701</v>
      </c>
      <c r="F884" s="2" t="s">
        <v>38</v>
      </c>
      <c r="G884" s="2" t="s">
        <v>4383</v>
      </c>
      <c r="H884" s="2" t="s">
        <v>3135</v>
      </c>
      <c r="I884" s="2" t="s">
        <v>4384</v>
      </c>
      <c r="J884" s="2">
        <v>18.373999999999999</v>
      </c>
      <c r="K884" s="2">
        <v>-66.010999999999996</v>
      </c>
    </row>
    <row r="885" spans="1:11" ht="14.25" customHeight="1" x14ac:dyDescent="0.3">
      <c r="A885" s="2">
        <v>884</v>
      </c>
      <c r="B885" s="2" t="s">
        <v>4385</v>
      </c>
      <c r="C885" s="2" t="s">
        <v>4386</v>
      </c>
      <c r="D885" s="2" t="s">
        <v>4387</v>
      </c>
      <c r="E885" s="3">
        <v>34605</v>
      </c>
      <c r="F885" s="2" t="s">
        <v>25</v>
      </c>
      <c r="G885" s="2" t="s">
        <v>4388</v>
      </c>
      <c r="H885" s="2" t="s">
        <v>51</v>
      </c>
      <c r="I885" s="2" t="s">
        <v>4389</v>
      </c>
      <c r="J885" s="2">
        <v>51.731000000000002</v>
      </c>
      <c r="K885" s="2">
        <v>-0.41099999999999998</v>
      </c>
    </row>
    <row r="886" spans="1:11" ht="14.25" customHeight="1" x14ac:dyDescent="0.3">
      <c r="A886" s="2">
        <v>885</v>
      </c>
      <c r="B886" s="2" t="s">
        <v>4390</v>
      </c>
      <c r="C886" s="2" t="s">
        <v>4391</v>
      </c>
      <c r="D886" s="2" t="s">
        <v>4392</v>
      </c>
      <c r="E886" s="3">
        <v>33226</v>
      </c>
      <c r="F886" s="2" t="s">
        <v>25</v>
      </c>
      <c r="G886" s="2" t="s">
        <v>4393</v>
      </c>
      <c r="H886" s="2" t="s">
        <v>27</v>
      </c>
      <c r="I886" s="2" t="s">
        <v>4394</v>
      </c>
      <c r="J886" s="2">
        <v>36.295000000000002</v>
      </c>
      <c r="K886" s="2">
        <v>-81.840999999999994</v>
      </c>
    </row>
    <row r="887" spans="1:11" ht="14.25" customHeight="1" x14ac:dyDescent="0.3">
      <c r="A887" s="2">
        <v>886</v>
      </c>
      <c r="B887" s="2" t="s">
        <v>4395</v>
      </c>
      <c r="C887" s="2" t="s">
        <v>4396</v>
      </c>
      <c r="D887" s="2" t="s">
        <v>4397</v>
      </c>
      <c r="E887" s="3">
        <v>31151</v>
      </c>
      <c r="F887" s="2" t="s">
        <v>25</v>
      </c>
      <c r="G887" s="2" t="s">
        <v>4398</v>
      </c>
      <c r="H887" s="2" t="s">
        <v>3135</v>
      </c>
      <c r="I887" s="2" t="s">
        <v>4399</v>
      </c>
      <c r="J887" s="2">
        <v>18.448</v>
      </c>
      <c r="K887" s="2">
        <v>-66.149000000000001</v>
      </c>
    </row>
    <row r="888" spans="1:11" ht="14.25" customHeight="1" x14ac:dyDescent="0.3">
      <c r="A888" s="2">
        <v>887</v>
      </c>
      <c r="B888" s="2" t="s">
        <v>4400</v>
      </c>
      <c r="C888" s="2" t="s">
        <v>4401</v>
      </c>
      <c r="D888" s="2" t="s">
        <v>4402</v>
      </c>
      <c r="E888" s="3">
        <v>35300</v>
      </c>
      <c r="F888" s="2" t="s">
        <v>25</v>
      </c>
      <c r="G888" s="2" t="s">
        <v>4403</v>
      </c>
      <c r="H888" s="2" t="s">
        <v>45</v>
      </c>
      <c r="I888" s="2" t="s">
        <v>4404</v>
      </c>
      <c r="J888" s="2">
        <v>53.146000000000001</v>
      </c>
      <c r="K888" s="2">
        <v>-115.65</v>
      </c>
    </row>
    <row r="889" spans="1:11" ht="14.25" customHeight="1" x14ac:dyDescent="0.3">
      <c r="A889" s="2">
        <v>888</v>
      </c>
      <c r="B889" s="2" t="s">
        <v>4405</v>
      </c>
      <c r="C889" s="2" t="s">
        <v>4406</v>
      </c>
      <c r="D889" s="2" t="s">
        <v>4407</v>
      </c>
      <c r="E889" s="3">
        <v>34036</v>
      </c>
      <c r="F889" s="2" t="s">
        <v>38</v>
      </c>
      <c r="G889" s="2" t="s">
        <v>4408</v>
      </c>
      <c r="H889" s="2" t="s">
        <v>51</v>
      </c>
      <c r="I889" s="2" t="s">
        <v>4409</v>
      </c>
      <c r="J889" s="2">
        <v>51.701999999999998</v>
      </c>
      <c r="K889" s="2">
        <v>-0.38500000000000001</v>
      </c>
    </row>
    <row r="890" spans="1:11" ht="14.25" customHeight="1" x14ac:dyDescent="0.3">
      <c r="A890" s="2">
        <v>889</v>
      </c>
      <c r="B890" s="2" t="s">
        <v>4410</v>
      </c>
      <c r="C890" s="2" t="s">
        <v>4411</v>
      </c>
      <c r="D890" s="2" t="s">
        <v>4412</v>
      </c>
      <c r="E890" s="3">
        <v>33806</v>
      </c>
      <c r="F890" s="2" t="s">
        <v>25</v>
      </c>
      <c r="G890" s="2" t="s">
        <v>4413</v>
      </c>
      <c r="H890" s="2" t="s">
        <v>51</v>
      </c>
      <c r="I890" s="2" t="s">
        <v>4414</v>
      </c>
      <c r="J890" s="2">
        <v>51.314</v>
      </c>
      <c r="K890" s="2">
        <v>-0.57199999999999995</v>
      </c>
    </row>
    <row r="891" spans="1:11" ht="14.25" customHeight="1" x14ac:dyDescent="0.3">
      <c r="A891" s="2">
        <v>890</v>
      </c>
      <c r="B891" s="2" t="s">
        <v>4415</v>
      </c>
      <c r="C891" s="2" t="s">
        <v>4416</v>
      </c>
      <c r="D891" s="2" t="s">
        <v>4417</v>
      </c>
      <c r="E891" s="3">
        <v>31846</v>
      </c>
      <c r="F891" s="2" t="s">
        <v>38</v>
      </c>
      <c r="G891" s="2" t="s">
        <v>4418</v>
      </c>
      <c r="H891" s="2" t="s">
        <v>1929</v>
      </c>
      <c r="I891" s="2" t="s">
        <v>4419</v>
      </c>
      <c r="J891" s="2">
        <v>-33.954999999999998</v>
      </c>
      <c r="K891" s="2">
        <v>150.90899999999999</v>
      </c>
    </row>
    <row r="892" spans="1:11" ht="14.25" customHeight="1" x14ac:dyDescent="0.3">
      <c r="A892" s="2">
        <v>891</v>
      </c>
      <c r="B892" s="2" t="s">
        <v>4420</v>
      </c>
      <c r="C892" s="2" t="s">
        <v>4421</v>
      </c>
      <c r="D892" s="2" t="s">
        <v>4422</v>
      </c>
      <c r="E892" s="3">
        <v>35027</v>
      </c>
      <c r="F892" s="2" t="s">
        <v>25</v>
      </c>
      <c r="G892" s="2" t="s">
        <v>4423</v>
      </c>
      <c r="H892" s="2" t="s">
        <v>1929</v>
      </c>
      <c r="I892" s="2" t="s">
        <v>4424</v>
      </c>
      <c r="J892" s="2">
        <v>-33.826999999999998</v>
      </c>
      <c r="K892" s="2">
        <v>151.10900000000001</v>
      </c>
    </row>
    <row r="893" spans="1:11" ht="14.25" customHeight="1" x14ac:dyDescent="0.3">
      <c r="A893" s="2">
        <v>892</v>
      </c>
      <c r="B893" s="2" t="s">
        <v>4425</v>
      </c>
      <c r="C893" s="2" t="s">
        <v>4426</v>
      </c>
      <c r="D893" s="2" t="s">
        <v>4427</v>
      </c>
      <c r="E893" s="3">
        <v>33773</v>
      </c>
      <c r="F893" s="2" t="s">
        <v>25</v>
      </c>
      <c r="G893" s="2" t="s">
        <v>4428</v>
      </c>
      <c r="H893" s="2" t="s">
        <v>1929</v>
      </c>
      <c r="I893" s="2" t="s">
        <v>4429</v>
      </c>
      <c r="J893" s="2">
        <v>-33.868000000000002</v>
      </c>
      <c r="K893" s="2">
        <v>150.97999999999999</v>
      </c>
    </row>
    <row r="894" spans="1:11" ht="14.25" customHeight="1" x14ac:dyDescent="0.3">
      <c r="A894" s="2">
        <v>893</v>
      </c>
      <c r="B894" s="2" t="s">
        <v>4430</v>
      </c>
      <c r="C894" s="2" t="s">
        <v>4431</v>
      </c>
      <c r="D894" s="2" t="s">
        <v>4432</v>
      </c>
      <c r="E894" s="3">
        <v>35866</v>
      </c>
      <c r="F894" s="2" t="s">
        <v>38</v>
      </c>
      <c r="G894" s="2" t="s">
        <v>4433</v>
      </c>
      <c r="H894" s="2" t="s">
        <v>27</v>
      </c>
      <c r="I894" s="2" t="s">
        <v>4434</v>
      </c>
      <c r="J894" s="2">
        <v>31.399000000000001</v>
      </c>
      <c r="K894" s="2">
        <v>-86.935000000000002</v>
      </c>
    </row>
    <row r="895" spans="1:11" ht="14.25" customHeight="1" x14ac:dyDescent="0.3">
      <c r="A895" s="2">
        <v>894</v>
      </c>
      <c r="B895" s="2" t="s">
        <v>4435</v>
      </c>
      <c r="C895" s="2" t="s">
        <v>4436</v>
      </c>
      <c r="D895" s="2" t="s">
        <v>4437</v>
      </c>
      <c r="E895" s="3">
        <v>31801</v>
      </c>
      <c r="F895" s="2" t="s">
        <v>25</v>
      </c>
      <c r="G895" s="2" t="s">
        <v>4438</v>
      </c>
      <c r="H895" s="2" t="s">
        <v>27</v>
      </c>
      <c r="I895" s="2" t="s">
        <v>4439</v>
      </c>
      <c r="J895" s="2">
        <v>36.072000000000003</v>
      </c>
      <c r="K895" s="2">
        <v>-80.2</v>
      </c>
    </row>
    <row r="896" spans="1:11" ht="14.25" customHeight="1" x14ac:dyDescent="0.3">
      <c r="A896" s="2">
        <v>895</v>
      </c>
      <c r="B896" s="2" t="s">
        <v>4440</v>
      </c>
      <c r="C896" s="2" t="s">
        <v>4441</v>
      </c>
      <c r="D896" s="2" t="s">
        <v>4442</v>
      </c>
      <c r="E896" s="3">
        <v>34836</v>
      </c>
      <c r="F896" s="2" t="s">
        <v>38</v>
      </c>
      <c r="G896" s="2" t="s">
        <v>4443</v>
      </c>
      <c r="H896" s="2" t="s">
        <v>51</v>
      </c>
      <c r="I896" s="2" t="s">
        <v>4444</v>
      </c>
      <c r="J896" s="2">
        <v>51.688000000000002</v>
      </c>
      <c r="K896" s="2">
        <v>-0.107</v>
      </c>
    </row>
    <row r="897" spans="1:11" ht="14.25" customHeight="1" x14ac:dyDescent="0.3">
      <c r="A897" s="2">
        <v>896</v>
      </c>
      <c r="B897" s="2" t="s">
        <v>4445</v>
      </c>
      <c r="C897" s="2" t="s">
        <v>4446</v>
      </c>
      <c r="D897" s="2" t="s">
        <v>4447</v>
      </c>
      <c r="E897" s="3">
        <v>35974</v>
      </c>
      <c r="F897" s="2" t="s">
        <v>38</v>
      </c>
      <c r="G897" s="2" t="s">
        <v>4448</v>
      </c>
      <c r="H897" s="2" t="s">
        <v>1929</v>
      </c>
      <c r="I897" s="2" t="s">
        <v>4449</v>
      </c>
      <c r="J897" s="2">
        <v>-33.959000000000003</v>
      </c>
      <c r="K897" s="2">
        <v>151.148</v>
      </c>
    </row>
    <row r="898" spans="1:11" ht="14.25" customHeight="1" x14ac:dyDescent="0.3">
      <c r="A898" s="2">
        <v>897</v>
      </c>
      <c r="B898" s="2" t="s">
        <v>4450</v>
      </c>
      <c r="C898" s="2" t="s">
        <v>4451</v>
      </c>
      <c r="D898" s="2" t="s">
        <v>4452</v>
      </c>
      <c r="E898" s="3">
        <v>32905</v>
      </c>
      <c r="F898" s="2" t="s">
        <v>25</v>
      </c>
      <c r="G898" s="2" t="s">
        <v>4453</v>
      </c>
      <c r="H898" s="2" t="s">
        <v>51</v>
      </c>
      <c r="I898" s="2" t="s">
        <v>4454</v>
      </c>
      <c r="J898" s="2">
        <v>51.295999999999999</v>
      </c>
      <c r="K898" s="2">
        <v>-0.107</v>
      </c>
    </row>
    <row r="899" spans="1:11" ht="14.25" customHeight="1" x14ac:dyDescent="0.3">
      <c r="A899" s="2">
        <v>898</v>
      </c>
      <c r="B899" s="2" t="s">
        <v>4455</v>
      </c>
      <c r="C899" s="2" t="s">
        <v>4456</v>
      </c>
      <c r="D899" s="2" t="s">
        <v>4457</v>
      </c>
      <c r="E899" s="3">
        <v>35396</v>
      </c>
      <c r="F899" s="2" t="s">
        <v>38</v>
      </c>
      <c r="G899" s="2" t="s">
        <v>4458</v>
      </c>
      <c r="H899" s="2" t="s">
        <v>27</v>
      </c>
      <c r="I899" s="2" t="s">
        <v>4459</v>
      </c>
      <c r="J899" s="2">
        <v>31.969000000000001</v>
      </c>
      <c r="K899" s="2">
        <v>-84.543000000000006</v>
      </c>
    </row>
    <row r="900" spans="1:11" ht="14.25" customHeight="1" x14ac:dyDescent="0.3">
      <c r="A900" s="2">
        <v>899</v>
      </c>
      <c r="B900" s="2" t="s">
        <v>4460</v>
      </c>
      <c r="C900" s="2" t="s">
        <v>4461</v>
      </c>
      <c r="D900" s="2" t="s">
        <v>4462</v>
      </c>
      <c r="E900" s="3">
        <v>35174</v>
      </c>
      <c r="F900" s="2" t="s">
        <v>25</v>
      </c>
      <c r="G900" s="2" t="s">
        <v>4463</v>
      </c>
      <c r="H900" s="2" t="s">
        <v>51</v>
      </c>
      <c r="I900" s="2" t="s">
        <v>4464</v>
      </c>
      <c r="J900" s="2">
        <v>51.387</v>
      </c>
      <c r="K900" s="2">
        <v>0.246</v>
      </c>
    </row>
    <row r="901" spans="1:11" ht="14.25" customHeight="1" x14ac:dyDescent="0.3">
      <c r="A901" s="2">
        <v>900</v>
      </c>
      <c r="B901" s="2" t="s">
        <v>4465</v>
      </c>
      <c r="C901" s="2" t="s">
        <v>4466</v>
      </c>
      <c r="D901" s="2" t="s">
        <v>4467</v>
      </c>
      <c r="E901" s="3">
        <v>35366</v>
      </c>
      <c r="F901" s="2" t="s">
        <v>25</v>
      </c>
      <c r="G901" s="2" t="s">
        <v>4468</v>
      </c>
      <c r="H901" s="2" t="s">
        <v>1929</v>
      </c>
      <c r="I901" s="2" t="s">
        <v>4469</v>
      </c>
      <c r="J901" s="2">
        <v>-33.978000000000002</v>
      </c>
      <c r="K901" s="2">
        <v>150.821</v>
      </c>
    </row>
    <row r="902" spans="1:11" ht="14.25" customHeight="1" x14ac:dyDescent="0.3">
      <c r="A902" s="2">
        <v>901</v>
      </c>
      <c r="B902" s="2" t="s">
        <v>4470</v>
      </c>
      <c r="C902" s="2" t="s">
        <v>4471</v>
      </c>
      <c r="D902" s="2" t="s">
        <v>4472</v>
      </c>
      <c r="E902" s="3">
        <v>34020</v>
      </c>
      <c r="F902" s="2" t="s">
        <v>25</v>
      </c>
      <c r="G902" s="2" t="s">
        <v>4473</v>
      </c>
      <c r="H902" s="2" t="s">
        <v>27</v>
      </c>
      <c r="I902" s="2" t="s">
        <v>4474</v>
      </c>
      <c r="J902" s="2">
        <v>37.323999999999998</v>
      </c>
      <c r="K902" s="2">
        <v>-87.173000000000002</v>
      </c>
    </row>
    <row r="903" spans="1:11" ht="14.25" customHeight="1" x14ac:dyDescent="0.3">
      <c r="A903" s="2">
        <v>902</v>
      </c>
      <c r="B903" s="2" t="s">
        <v>4475</v>
      </c>
      <c r="C903" s="2" t="s">
        <v>4476</v>
      </c>
      <c r="D903" s="2" t="s">
        <v>4477</v>
      </c>
      <c r="E903" s="3">
        <v>26478</v>
      </c>
      <c r="F903" s="2" t="s">
        <v>25</v>
      </c>
      <c r="G903" s="2" t="s">
        <v>4478</v>
      </c>
      <c r="H903" s="2" t="s">
        <v>27</v>
      </c>
      <c r="I903" s="2" t="s">
        <v>4479</v>
      </c>
      <c r="J903" s="2">
        <v>35.512</v>
      </c>
      <c r="K903" s="2">
        <v>-85.013999999999996</v>
      </c>
    </row>
    <row r="904" spans="1:11" ht="14.25" customHeight="1" x14ac:dyDescent="0.3">
      <c r="A904" s="2">
        <v>903</v>
      </c>
      <c r="B904" s="2" t="s">
        <v>4480</v>
      </c>
      <c r="C904" s="2" t="s">
        <v>4481</v>
      </c>
      <c r="D904" s="2" t="s">
        <v>4482</v>
      </c>
      <c r="E904" s="3">
        <v>35045</v>
      </c>
      <c r="F904" s="2" t="s">
        <v>38</v>
      </c>
      <c r="G904" s="2" t="s">
        <v>4483</v>
      </c>
      <c r="H904" s="2" t="s">
        <v>27</v>
      </c>
      <c r="I904" s="2" t="s">
        <v>4484</v>
      </c>
      <c r="J904" s="2">
        <v>32.027999999999999</v>
      </c>
      <c r="K904" s="2">
        <v>-84.236999999999995</v>
      </c>
    </row>
    <row r="905" spans="1:11" ht="14.25" customHeight="1" x14ac:dyDescent="0.3">
      <c r="A905" s="2">
        <v>904</v>
      </c>
      <c r="B905" s="2" t="s">
        <v>1895</v>
      </c>
      <c r="C905" s="2" t="s">
        <v>4485</v>
      </c>
      <c r="D905" s="2" t="s">
        <v>4486</v>
      </c>
      <c r="E905" s="3">
        <v>37362</v>
      </c>
      <c r="F905" s="2" t="s">
        <v>25</v>
      </c>
      <c r="G905" s="2" t="s">
        <v>4487</v>
      </c>
      <c r="H905" s="2" t="s">
        <v>27</v>
      </c>
      <c r="I905" s="2" t="s">
        <v>4488</v>
      </c>
      <c r="J905" s="2">
        <v>39.194000000000003</v>
      </c>
      <c r="K905" s="2">
        <v>-86.213999999999999</v>
      </c>
    </row>
    <row r="906" spans="1:11" ht="14.25" customHeight="1" x14ac:dyDescent="0.3">
      <c r="A906" s="2">
        <v>905</v>
      </c>
      <c r="B906" s="2" t="s">
        <v>4489</v>
      </c>
      <c r="C906" s="2" t="s">
        <v>4490</v>
      </c>
      <c r="D906" s="2" t="s">
        <v>4491</v>
      </c>
      <c r="E906" s="3">
        <v>36156</v>
      </c>
      <c r="F906" s="2" t="s">
        <v>38</v>
      </c>
      <c r="G906" s="2" t="s">
        <v>4492</v>
      </c>
      <c r="H906" s="2" t="s">
        <v>3135</v>
      </c>
      <c r="I906" s="2" t="s">
        <v>4493</v>
      </c>
      <c r="J906" s="2">
        <v>18.375</v>
      </c>
      <c r="K906" s="2">
        <v>-66.182000000000002</v>
      </c>
    </row>
    <row r="907" spans="1:11" ht="14.25" customHeight="1" x14ac:dyDescent="0.3">
      <c r="A907" s="2">
        <v>906</v>
      </c>
      <c r="B907" s="2" t="s">
        <v>4494</v>
      </c>
      <c r="C907" s="2" t="s">
        <v>4495</v>
      </c>
      <c r="D907" s="2" t="s">
        <v>4496</v>
      </c>
      <c r="E907" s="3">
        <v>36032</v>
      </c>
      <c r="F907" s="2" t="s">
        <v>38</v>
      </c>
      <c r="G907" s="2" t="s">
        <v>4497</v>
      </c>
      <c r="H907" s="2" t="s">
        <v>45</v>
      </c>
      <c r="I907" s="2" t="s">
        <v>4498</v>
      </c>
      <c r="J907" s="2">
        <v>45.868000000000002</v>
      </c>
      <c r="K907" s="2">
        <v>-72.292000000000002</v>
      </c>
    </row>
    <row r="908" spans="1:11" ht="14.25" customHeight="1" x14ac:dyDescent="0.3">
      <c r="A908" s="2">
        <v>907</v>
      </c>
      <c r="B908" s="2" t="s">
        <v>4499</v>
      </c>
      <c r="C908" s="2" t="s">
        <v>4500</v>
      </c>
      <c r="D908" s="2" t="s">
        <v>4501</v>
      </c>
      <c r="E908" s="3">
        <v>35331</v>
      </c>
      <c r="F908" s="2" t="s">
        <v>25</v>
      </c>
      <c r="G908" s="2" t="s">
        <v>4502</v>
      </c>
      <c r="H908" s="2" t="s">
        <v>27</v>
      </c>
      <c r="I908" s="2" t="s">
        <v>4503</v>
      </c>
      <c r="J908" s="2">
        <v>35.856000000000002</v>
      </c>
      <c r="K908" s="2">
        <v>-84.093999999999994</v>
      </c>
    </row>
    <row r="909" spans="1:11" ht="14.25" customHeight="1" x14ac:dyDescent="0.3">
      <c r="A909" s="2">
        <v>908</v>
      </c>
      <c r="B909" s="2" t="s">
        <v>4504</v>
      </c>
      <c r="C909" s="2" t="s">
        <v>4505</v>
      </c>
      <c r="D909" s="2" t="s">
        <v>4506</v>
      </c>
      <c r="E909" s="3">
        <v>36258</v>
      </c>
      <c r="F909" s="2" t="s">
        <v>25</v>
      </c>
      <c r="G909" s="2" t="s">
        <v>4507</v>
      </c>
      <c r="H909" s="2" t="s">
        <v>3135</v>
      </c>
      <c r="I909" s="2" t="s">
        <v>4508</v>
      </c>
      <c r="J909" s="2">
        <v>18.363</v>
      </c>
      <c r="K909" s="2">
        <v>-66.164000000000001</v>
      </c>
    </row>
    <row r="910" spans="1:11" ht="14.25" customHeight="1" x14ac:dyDescent="0.3">
      <c r="A910" s="2">
        <v>909</v>
      </c>
      <c r="B910" s="2" t="s">
        <v>4509</v>
      </c>
      <c r="C910" s="2" t="s">
        <v>4510</v>
      </c>
      <c r="D910" s="2" t="s">
        <v>4511</v>
      </c>
      <c r="E910" s="3">
        <v>35037</v>
      </c>
      <c r="F910" s="2" t="s">
        <v>25</v>
      </c>
      <c r="G910" s="2" t="s">
        <v>4512</v>
      </c>
      <c r="H910" s="2" t="s">
        <v>1929</v>
      </c>
      <c r="I910" s="2" t="s">
        <v>4513</v>
      </c>
      <c r="J910" s="2">
        <v>-33.920999999999999</v>
      </c>
      <c r="K910" s="2">
        <v>151.22900000000001</v>
      </c>
    </row>
    <row r="911" spans="1:11" ht="14.25" customHeight="1" x14ac:dyDescent="0.3">
      <c r="A911" s="2">
        <v>910</v>
      </c>
      <c r="B911" s="2" t="s">
        <v>4514</v>
      </c>
      <c r="C911" s="2" t="s">
        <v>4515</v>
      </c>
      <c r="D911" s="2" t="s">
        <v>4516</v>
      </c>
      <c r="E911" s="3">
        <v>36180</v>
      </c>
      <c r="F911" s="2" t="s">
        <v>38</v>
      </c>
      <c r="G911" s="2" t="s">
        <v>4517</v>
      </c>
      <c r="H911" s="2" t="s">
        <v>1929</v>
      </c>
      <c r="I911" s="2" t="s">
        <v>4518</v>
      </c>
      <c r="J911" s="2">
        <v>-34.027000000000001</v>
      </c>
      <c r="K911" s="2">
        <v>150.81700000000001</v>
      </c>
    </row>
    <row r="912" spans="1:11" ht="14.25" customHeight="1" x14ac:dyDescent="0.3">
      <c r="A912" s="2">
        <v>911</v>
      </c>
      <c r="B912" s="2" t="s">
        <v>4519</v>
      </c>
      <c r="C912" s="2" t="s">
        <v>4520</v>
      </c>
      <c r="D912" s="2" t="s">
        <v>4521</v>
      </c>
      <c r="E912" s="3">
        <v>33041</v>
      </c>
      <c r="F912" s="2" t="s">
        <v>25</v>
      </c>
      <c r="G912" s="2" t="s">
        <v>4522</v>
      </c>
      <c r="H912" s="2" t="s">
        <v>1929</v>
      </c>
      <c r="I912" s="2" t="s">
        <v>4523</v>
      </c>
      <c r="J912" s="2">
        <v>-33.997999999999998</v>
      </c>
      <c r="K912" s="2">
        <v>151.09899999999999</v>
      </c>
    </row>
    <row r="913" spans="1:11" ht="14.25" customHeight="1" x14ac:dyDescent="0.3">
      <c r="A913" s="2">
        <v>912</v>
      </c>
      <c r="B913" s="2" t="s">
        <v>4524</v>
      </c>
      <c r="C913" s="2" t="s">
        <v>4525</v>
      </c>
      <c r="D913" s="2" t="s">
        <v>4526</v>
      </c>
      <c r="E913" s="3">
        <v>37608</v>
      </c>
      <c r="F913" s="2" t="s">
        <v>38</v>
      </c>
      <c r="G913" s="2" t="s">
        <v>4527</v>
      </c>
      <c r="H913" s="2" t="s">
        <v>3135</v>
      </c>
      <c r="I913" s="2" t="s">
        <v>4528</v>
      </c>
      <c r="J913" s="2">
        <v>18.358000000000001</v>
      </c>
      <c r="K913" s="2">
        <v>-66.093999999999994</v>
      </c>
    </row>
    <row r="914" spans="1:11" ht="14.25" customHeight="1" x14ac:dyDescent="0.3">
      <c r="A914" s="2">
        <v>913</v>
      </c>
      <c r="B914" s="2" t="s">
        <v>4529</v>
      </c>
      <c r="C914" s="2" t="s">
        <v>4530</v>
      </c>
      <c r="D914" s="2" t="s">
        <v>4531</v>
      </c>
      <c r="E914" s="3">
        <v>25497</v>
      </c>
      <c r="F914" s="2" t="s">
        <v>38</v>
      </c>
      <c r="G914" s="2" t="s">
        <v>4532</v>
      </c>
      <c r="H914" s="2" t="s">
        <v>3135</v>
      </c>
      <c r="I914" s="2" t="s">
        <v>4533</v>
      </c>
      <c r="J914" s="2">
        <v>18.366</v>
      </c>
      <c r="K914" s="2">
        <v>-66.176000000000002</v>
      </c>
    </row>
    <row r="915" spans="1:11" ht="14.25" customHeight="1" x14ac:dyDescent="0.3">
      <c r="A915" s="2">
        <v>914</v>
      </c>
      <c r="B915" s="2" t="s">
        <v>4534</v>
      </c>
      <c r="C915" s="2" t="s">
        <v>4535</v>
      </c>
      <c r="D915" s="2" t="s">
        <v>4536</v>
      </c>
      <c r="E915" s="3">
        <v>35218</v>
      </c>
      <c r="F915" s="2" t="s">
        <v>25</v>
      </c>
      <c r="G915" s="2" t="s">
        <v>4537</v>
      </c>
      <c r="H915" s="2" t="s">
        <v>27</v>
      </c>
      <c r="I915" s="2" t="s">
        <v>4538</v>
      </c>
      <c r="J915" s="2">
        <v>40.401000000000003</v>
      </c>
      <c r="K915" s="2">
        <v>-75.608000000000004</v>
      </c>
    </row>
    <row r="916" spans="1:11" ht="14.25" customHeight="1" x14ac:dyDescent="0.3">
      <c r="A916" s="2">
        <v>915</v>
      </c>
      <c r="B916" s="2" t="s">
        <v>4539</v>
      </c>
      <c r="C916" s="2" t="s">
        <v>4540</v>
      </c>
      <c r="D916" s="2" t="s">
        <v>4541</v>
      </c>
      <c r="E916" s="3">
        <v>33158</v>
      </c>
      <c r="F916" s="2" t="s">
        <v>38</v>
      </c>
      <c r="G916" s="2" t="s">
        <v>4542</v>
      </c>
      <c r="H916" s="2" t="s">
        <v>1929</v>
      </c>
      <c r="I916" s="2" t="s">
        <v>4543</v>
      </c>
      <c r="J916" s="2">
        <v>-33.889000000000003</v>
      </c>
      <c r="K916" s="2">
        <v>150.98400000000001</v>
      </c>
    </row>
    <row r="917" spans="1:11" ht="14.25" customHeight="1" x14ac:dyDescent="0.3">
      <c r="A917" s="2">
        <v>916</v>
      </c>
      <c r="B917" s="2" t="s">
        <v>4544</v>
      </c>
      <c r="C917" s="2" t="s">
        <v>4545</v>
      </c>
      <c r="D917" s="2" t="s">
        <v>4546</v>
      </c>
      <c r="E917" s="3">
        <v>33364</v>
      </c>
      <c r="F917" s="2" t="s">
        <v>25</v>
      </c>
      <c r="G917" s="2" t="s">
        <v>4547</v>
      </c>
      <c r="H917" s="2" t="s">
        <v>27</v>
      </c>
      <c r="I917" s="2" t="s">
        <v>4548</v>
      </c>
      <c r="J917" s="2">
        <v>40.622999999999998</v>
      </c>
      <c r="K917" s="2">
        <v>-94.628</v>
      </c>
    </row>
    <row r="918" spans="1:11" ht="14.25" customHeight="1" x14ac:dyDescent="0.3">
      <c r="A918" s="2">
        <v>917</v>
      </c>
      <c r="B918" s="2" t="s">
        <v>4549</v>
      </c>
      <c r="C918" s="2" t="s">
        <v>4550</v>
      </c>
      <c r="D918" s="2" t="s">
        <v>4551</v>
      </c>
      <c r="E918" s="3">
        <v>31581</v>
      </c>
      <c r="F918" s="2" t="s">
        <v>25</v>
      </c>
      <c r="G918" s="2" t="s">
        <v>4552</v>
      </c>
      <c r="H918" s="2" t="s">
        <v>1929</v>
      </c>
      <c r="I918" s="2" t="s">
        <v>4553</v>
      </c>
      <c r="J918" s="2">
        <v>-34.024999999999999</v>
      </c>
      <c r="K918" s="2">
        <v>151.167</v>
      </c>
    </row>
    <row r="919" spans="1:11" ht="14.25" customHeight="1" x14ac:dyDescent="0.3">
      <c r="A919" s="2">
        <v>918</v>
      </c>
      <c r="B919" s="2" t="s">
        <v>4554</v>
      </c>
      <c r="C919" s="2" t="s">
        <v>4555</v>
      </c>
      <c r="D919" s="2" t="s">
        <v>4556</v>
      </c>
      <c r="E919" s="3">
        <v>32625</v>
      </c>
      <c r="F919" s="2" t="s">
        <v>25</v>
      </c>
      <c r="G919" s="2" t="s">
        <v>4557</v>
      </c>
      <c r="H919" s="2" t="s">
        <v>27</v>
      </c>
      <c r="I919" s="2" t="s">
        <v>4558</v>
      </c>
      <c r="J919" s="2">
        <v>33.286999999999999</v>
      </c>
      <c r="K919" s="2">
        <v>-87.73</v>
      </c>
    </row>
    <row r="920" spans="1:11" ht="14.25" customHeight="1" x14ac:dyDescent="0.3">
      <c r="A920" s="2">
        <v>919</v>
      </c>
      <c r="B920" s="2" t="s">
        <v>4559</v>
      </c>
      <c r="C920" s="2" t="s">
        <v>4560</v>
      </c>
      <c r="D920" s="2" t="s">
        <v>4561</v>
      </c>
      <c r="E920" s="3">
        <v>32809</v>
      </c>
      <c r="F920" s="2" t="s">
        <v>25</v>
      </c>
      <c r="G920" s="2" t="s">
        <v>4562</v>
      </c>
      <c r="H920" s="2" t="s">
        <v>27</v>
      </c>
      <c r="I920" s="2" t="s">
        <v>4563</v>
      </c>
      <c r="J920" s="2">
        <v>37.673999999999999</v>
      </c>
      <c r="K920" s="2">
        <v>-94.435000000000002</v>
      </c>
    </row>
    <row r="921" spans="1:11" ht="14.25" customHeight="1" x14ac:dyDescent="0.3">
      <c r="A921" s="2">
        <v>920</v>
      </c>
      <c r="B921" s="2" t="s">
        <v>4564</v>
      </c>
      <c r="C921" s="2" t="s">
        <v>4565</v>
      </c>
      <c r="D921" s="2" t="s">
        <v>4566</v>
      </c>
      <c r="E921" s="3">
        <v>34902</v>
      </c>
      <c r="F921" s="2" t="s">
        <v>25</v>
      </c>
      <c r="G921" s="2" t="s">
        <v>4567</v>
      </c>
      <c r="H921" s="2" t="s">
        <v>27</v>
      </c>
      <c r="I921" s="2" t="s">
        <v>4568</v>
      </c>
      <c r="J921" s="2">
        <v>40.329000000000001</v>
      </c>
      <c r="K921" s="2">
        <v>-93.896000000000001</v>
      </c>
    </row>
    <row r="922" spans="1:11" ht="14.25" customHeight="1" x14ac:dyDescent="0.3">
      <c r="A922" s="2">
        <v>921</v>
      </c>
      <c r="B922" s="2" t="s">
        <v>4569</v>
      </c>
      <c r="C922" s="2" t="s">
        <v>4570</v>
      </c>
      <c r="D922" s="2" t="s">
        <v>4571</v>
      </c>
      <c r="E922" s="3">
        <v>31788</v>
      </c>
      <c r="F922" s="2" t="s">
        <v>38</v>
      </c>
      <c r="G922" s="2" t="s">
        <v>4572</v>
      </c>
      <c r="H922" s="2" t="s">
        <v>27</v>
      </c>
      <c r="I922" s="2" t="s">
        <v>4573</v>
      </c>
      <c r="J922" s="2">
        <v>31.837</v>
      </c>
      <c r="K922" s="2">
        <v>-94.683999999999997</v>
      </c>
    </row>
    <row r="923" spans="1:11" ht="14.25" customHeight="1" x14ac:dyDescent="0.3">
      <c r="A923" s="2">
        <v>922</v>
      </c>
      <c r="B923" s="2" t="s">
        <v>4574</v>
      </c>
      <c r="C923" s="2" t="s">
        <v>3481</v>
      </c>
      <c r="D923" s="2" t="s">
        <v>4575</v>
      </c>
      <c r="E923" s="3">
        <v>35422</v>
      </c>
      <c r="F923" s="2" t="s">
        <v>38</v>
      </c>
      <c r="G923" s="2" t="s">
        <v>4576</v>
      </c>
      <c r="H923" s="2" t="s">
        <v>1929</v>
      </c>
      <c r="I923" s="2" t="s">
        <v>4577</v>
      </c>
      <c r="J923" s="2">
        <v>-33.962000000000003</v>
      </c>
      <c r="K923" s="2">
        <v>151.19499999999999</v>
      </c>
    </row>
    <row r="924" spans="1:11" ht="14.25" customHeight="1" x14ac:dyDescent="0.3">
      <c r="A924" s="2">
        <v>923</v>
      </c>
      <c r="B924" s="2" t="s">
        <v>1243</v>
      </c>
      <c r="C924" s="2" t="s">
        <v>4578</v>
      </c>
      <c r="D924" s="2" t="s">
        <v>4579</v>
      </c>
      <c r="E924" s="3">
        <v>32035</v>
      </c>
      <c r="F924" s="2" t="s">
        <v>38</v>
      </c>
      <c r="G924" s="2" t="s">
        <v>4580</v>
      </c>
      <c r="H924" s="2" t="s">
        <v>51</v>
      </c>
      <c r="I924" s="2" t="s">
        <v>4581</v>
      </c>
      <c r="J924" s="2">
        <v>51.753</v>
      </c>
      <c r="K924" s="2">
        <v>-0.159</v>
      </c>
    </row>
    <row r="925" spans="1:11" ht="14.25" customHeight="1" x14ac:dyDescent="0.3">
      <c r="A925" s="2">
        <v>924</v>
      </c>
      <c r="B925" s="2" t="s">
        <v>4582</v>
      </c>
      <c r="C925" s="2" t="s">
        <v>4583</v>
      </c>
      <c r="D925" s="2" t="s">
        <v>4584</v>
      </c>
      <c r="E925" s="3">
        <v>34977</v>
      </c>
      <c r="F925" s="2" t="s">
        <v>38</v>
      </c>
      <c r="G925" s="2" t="s">
        <v>4585</v>
      </c>
      <c r="H925" s="2" t="s">
        <v>1929</v>
      </c>
      <c r="I925" s="2" t="s">
        <v>4586</v>
      </c>
      <c r="J925" s="2">
        <v>-34.01</v>
      </c>
      <c r="K925" s="2">
        <v>150.726</v>
      </c>
    </row>
    <row r="926" spans="1:11" ht="14.25" customHeight="1" x14ac:dyDescent="0.3">
      <c r="A926" s="2">
        <v>925</v>
      </c>
      <c r="B926" s="2" t="s">
        <v>4587</v>
      </c>
      <c r="C926" s="2" t="s">
        <v>4588</v>
      </c>
      <c r="D926" s="2" t="s">
        <v>4589</v>
      </c>
      <c r="E926" s="3">
        <v>34866</v>
      </c>
      <c r="F926" s="2" t="s">
        <v>38</v>
      </c>
      <c r="G926" s="2" t="s">
        <v>4590</v>
      </c>
      <c r="H926" s="2" t="s">
        <v>33</v>
      </c>
      <c r="I926" s="2" t="s">
        <v>4591</v>
      </c>
      <c r="J926" s="2">
        <v>37.505000000000003</v>
      </c>
      <c r="K926" s="2">
        <v>-98.094999999999999</v>
      </c>
    </row>
    <row r="927" spans="1:11" ht="14.25" customHeight="1" x14ac:dyDescent="0.3">
      <c r="A927" s="2">
        <v>926</v>
      </c>
      <c r="B927" s="2" t="s">
        <v>4592</v>
      </c>
      <c r="C927" s="2" t="s">
        <v>4593</v>
      </c>
      <c r="D927" s="2" t="s">
        <v>4594</v>
      </c>
      <c r="E927" s="3">
        <v>36507</v>
      </c>
      <c r="F927" s="2" t="s">
        <v>38</v>
      </c>
      <c r="G927" s="2" t="s">
        <v>4595</v>
      </c>
      <c r="H927" s="2" t="s">
        <v>33</v>
      </c>
      <c r="I927" s="2" t="s">
        <v>4596</v>
      </c>
      <c r="J927" s="2">
        <v>34.463000000000001</v>
      </c>
      <c r="K927" s="2">
        <v>-92.35</v>
      </c>
    </row>
    <row r="928" spans="1:11" ht="14.25" customHeight="1" x14ac:dyDescent="0.3">
      <c r="A928" s="2">
        <v>927</v>
      </c>
      <c r="B928" s="2" t="s">
        <v>4597</v>
      </c>
      <c r="C928" s="2" t="s">
        <v>4598</v>
      </c>
      <c r="D928" s="2" t="s">
        <v>4599</v>
      </c>
      <c r="E928" s="3">
        <v>36984</v>
      </c>
      <c r="F928" s="2" t="s">
        <v>25</v>
      </c>
      <c r="G928" s="2" t="s">
        <v>4600</v>
      </c>
      <c r="H928" s="2" t="s">
        <v>45</v>
      </c>
      <c r="I928" s="2" t="s">
        <v>4601</v>
      </c>
      <c r="J928" s="2">
        <v>46.779000000000003</v>
      </c>
      <c r="K928" s="2">
        <v>-75.391999999999996</v>
      </c>
    </row>
    <row r="929" spans="1:11" ht="14.25" customHeight="1" x14ac:dyDescent="0.3">
      <c r="A929" s="2">
        <v>928</v>
      </c>
      <c r="B929" s="2" t="s">
        <v>4207</v>
      </c>
      <c r="C929" s="2" t="s">
        <v>4602</v>
      </c>
      <c r="D929" s="2" t="s">
        <v>4603</v>
      </c>
      <c r="E929" s="3">
        <v>31680</v>
      </c>
      <c r="F929" s="2" t="s">
        <v>25</v>
      </c>
      <c r="G929" s="2" t="s">
        <v>4604</v>
      </c>
      <c r="H929" s="2" t="s">
        <v>3135</v>
      </c>
      <c r="I929" s="2" t="s">
        <v>4605</v>
      </c>
      <c r="J929" s="2">
        <v>18.446000000000002</v>
      </c>
      <c r="K929" s="2">
        <v>-66.069999999999993</v>
      </c>
    </row>
    <row r="930" spans="1:11" ht="14.25" customHeight="1" x14ac:dyDescent="0.3">
      <c r="A930" s="2">
        <v>929</v>
      </c>
      <c r="B930" s="2" t="s">
        <v>4606</v>
      </c>
      <c r="C930" s="2" t="s">
        <v>4607</v>
      </c>
      <c r="D930" s="2" t="s">
        <v>4608</v>
      </c>
      <c r="E930" s="3">
        <v>34732</v>
      </c>
      <c r="F930" s="2" t="s">
        <v>38</v>
      </c>
      <c r="G930" s="2" t="s">
        <v>4609</v>
      </c>
      <c r="H930" s="2" t="s">
        <v>33</v>
      </c>
      <c r="I930" s="2" t="s">
        <v>4610</v>
      </c>
      <c r="J930" s="2">
        <v>36.14</v>
      </c>
      <c r="K930" s="2">
        <v>-97.977999999999994</v>
      </c>
    </row>
    <row r="931" spans="1:11" ht="14.25" customHeight="1" x14ac:dyDescent="0.3">
      <c r="A931" s="2">
        <v>930</v>
      </c>
      <c r="B931" s="2" t="s">
        <v>4611</v>
      </c>
      <c r="C931" s="2" t="s">
        <v>4612</v>
      </c>
      <c r="D931" s="2" t="s">
        <v>4613</v>
      </c>
      <c r="E931" s="3">
        <v>33226</v>
      </c>
      <c r="F931" s="2" t="s">
        <v>38</v>
      </c>
      <c r="G931" s="2" t="s">
        <v>4614</v>
      </c>
      <c r="H931" s="2" t="s">
        <v>45</v>
      </c>
      <c r="I931" s="2" t="s">
        <v>4615</v>
      </c>
      <c r="J931" s="2">
        <v>45.331000000000003</v>
      </c>
      <c r="K931" s="2">
        <v>-70.891000000000005</v>
      </c>
    </row>
    <row r="932" spans="1:11" ht="14.25" customHeight="1" x14ac:dyDescent="0.3">
      <c r="A932" s="2">
        <v>931</v>
      </c>
      <c r="B932" s="2" t="s">
        <v>4616</v>
      </c>
      <c r="C932" s="2" t="s">
        <v>4617</v>
      </c>
      <c r="D932" s="2" t="s">
        <v>4618</v>
      </c>
      <c r="E932" s="3">
        <v>35767</v>
      </c>
      <c r="F932" s="2" t="s">
        <v>38</v>
      </c>
      <c r="G932" s="2" t="s">
        <v>4619</v>
      </c>
      <c r="H932" s="2" t="s">
        <v>45</v>
      </c>
      <c r="I932" s="2" t="s">
        <v>4620</v>
      </c>
      <c r="J932" s="2">
        <v>51.225000000000001</v>
      </c>
      <c r="K932" s="2">
        <v>-110.342</v>
      </c>
    </row>
    <row r="933" spans="1:11" ht="14.25" customHeight="1" x14ac:dyDescent="0.3">
      <c r="A933" s="2">
        <v>932</v>
      </c>
      <c r="B933" s="2" t="s">
        <v>4621</v>
      </c>
      <c r="C933" s="2" t="s">
        <v>4622</v>
      </c>
      <c r="D933" s="2" t="s">
        <v>4623</v>
      </c>
      <c r="E933" s="3">
        <v>35421</v>
      </c>
      <c r="F933" s="2" t="s">
        <v>25</v>
      </c>
      <c r="G933" s="2" t="s">
        <v>4624</v>
      </c>
      <c r="H933" s="2" t="s">
        <v>1929</v>
      </c>
      <c r="I933" s="2" t="s">
        <v>4625</v>
      </c>
      <c r="J933" s="2">
        <v>-34.052</v>
      </c>
      <c r="K933" s="2">
        <v>151.03100000000001</v>
      </c>
    </row>
    <row r="934" spans="1:11" ht="14.25" customHeight="1" x14ac:dyDescent="0.3">
      <c r="A934" s="2">
        <v>933</v>
      </c>
      <c r="B934" s="2" t="s">
        <v>4626</v>
      </c>
      <c r="C934" s="2" t="s">
        <v>4627</v>
      </c>
      <c r="D934" s="2" t="s">
        <v>4628</v>
      </c>
      <c r="E934" s="3">
        <v>31370</v>
      </c>
      <c r="F934" s="2" t="s">
        <v>25</v>
      </c>
      <c r="G934" s="2" t="s">
        <v>4629</v>
      </c>
      <c r="H934" s="2" t="s">
        <v>1929</v>
      </c>
      <c r="I934" s="2" t="s">
        <v>4630</v>
      </c>
      <c r="J934" s="2">
        <v>-33.99</v>
      </c>
      <c r="K934" s="2">
        <v>151.14500000000001</v>
      </c>
    </row>
    <row r="935" spans="1:11" ht="14.25" customHeight="1" x14ac:dyDescent="0.3">
      <c r="A935" s="2">
        <v>934</v>
      </c>
      <c r="B935" s="2" t="s">
        <v>4631</v>
      </c>
      <c r="C935" s="2" t="s">
        <v>4632</v>
      </c>
      <c r="D935" s="2" t="s">
        <v>4633</v>
      </c>
      <c r="E935" s="3">
        <v>36047</v>
      </c>
      <c r="G935" s="2" t="s">
        <v>4634</v>
      </c>
      <c r="H935" s="2" t="s">
        <v>1929</v>
      </c>
      <c r="I935" s="2" t="s">
        <v>4635</v>
      </c>
      <c r="J935" s="2">
        <v>-33.844000000000001</v>
      </c>
      <c r="K935" s="2">
        <v>151.197</v>
      </c>
    </row>
    <row r="936" spans="1:11" ht="14.25" customHeight="1" x14ac:dyDescent="0.3">
      <c r="A936" s="2">
        <v>935</v>
      </c>
      <c r="B936" s="2" t="s">
        <v>4636</v>
      </c>
      <c r="C936" s="2" t="s">
        <v>4637</v>
      </c>
      <c r="D936" s="2" t="s">
        <v>4638</v>
      </c>
      <c r="E936" s="3">
        <v>31735</v>
      </c>
      <c r="F936" s="2" t="s">
        <v>25</v>
      </c>
      <c r="G936" s="2" t="s">
        <v>4639</v>
      </c>
      <c r="H936" s="2" t="s">
        <v>27</v>
      </c>
      <c r="I936" s="2" t="s">
        <v>4640</v>
      </c>
      <c r="J936" s="2">
        <v>41.052999999999997</v>
      </c>
      <c r="K936" s="2">
        <v>-97.278000000000006</v>
      </c>
    </row>
    <row r="937" spans="1:11" ht="14.25" customHeight="1" x14ac:dyDescent="0.3">
      <c r="A937" s="2">
        <v>936</v>
      </c>
      <c r="B937" s="2" t="s">
        <v>4641</v>
      </c>
      <c r="C937" s="2" t="s">
        <v>4642</v>
      </c>
      <c r="D937" s="2" t="s">
        <v>4643</v>
      </c>
      <c r="E937" s="3">
        <v>35531</v>
      </c>
      <c r="F937" s="2" t="s">
        <v>25</v>
      </c>
      <c r="G937" s="2" t="s">
        <v>4644</v>
      </c>
      <c r="H937" s="2" t="s">
        <v>33</v>
      </c>
      <c r="I937" s="2" t="s">
        <v>4645</v>
      </c>
      <c r="J937" s="2">
        <v>30.553000000000001</v>
      </c>
      <c r="K937" s="2">
        <v>-82.941999999999993</v>
      </c>
    </row>
    <row r="938" spans="1:11" ht="14.25" customHeight="1" x14ac:dyDescent="0.3">
      <c r="A938" s="2">
        <v>937</v>
      </c>
      <c r="B938" s="2" t="s">
        <v>4646</v>
      </c>
      <c r="C938" s="2" t="s">
        <v>4647</v>
      </c>
      <c r="D938" s="2" t="s">
        <v>4648</v>
      </c>
      <c r="E938" s="3">
        <v>31649</v>
      </c>
      <c r="F938" s="2" t="s">
        <v>38</v>
      </c>
      <c r="G938" s="2" t="s">
        <v>4649</v>
      </c>
      <c r="H938" s="2" t="s">
        <v>27</v>
      </c>
      <c r="I938" s="2" t="s">
        <v>4650</v>
      </c>
      <c r="J938" s="2">
        <v>42.283000000000001</v>
      </c>
      <c r="K938" s="2">
        <v>-77.747</v>
      </c>
    </row>
    <row r="939" spans="1:11" ht="14.25" customHeight="1" x14ac:dyDescent="0.3">
      <c r="A939" s="2">
        <v>938</v>
      </c>
      <c r="B939" s="2" t="s">
        <v>4651</v>
      </c>
      <c r="C939" s="2" t="s">
        <v>4652</v>
      </c>
      <c r="D939" s="2" t="s">
        <v>4653</v>
      </c>
      <c r="E939" s="3">
        <v>33695</v>
      </c>
      <c r="F939" s="2" t="s">
        <v>38</v>
      </c>
      <c r="G939" s="2" t="s">
        <v>4654</v>
      </c>
      <c r="H939" s="2" t="s">
        <v>45</v>
      </c>
      <c r="I939" s="2" t="s">
        <v>4655</v>
      </c>
      <c r="J939" s="2">
        <v>45.52</v>
      </c>
      <c r="K939" s="2">
        <v>-73.221000000000004</v>
      </c>
    </row>
    <row r="940" spans="1:11" ht="14.25" customHeight="1" x14ac:dyDescent="0.3">
      <c r="A940" s="2">
        <v>939</v>
      </c>
      <c r="B940" s="2" t="s">
        <v>4656</v>
      </c>
      <c r="C940" s="2" t="s">
        <v>4657</v>
      </c>
      <c r="D940" s="2" t="s">
        <v>4658</v>
      </c>
      <c r="E940" s="3">
        <v>31125</v>
      </c>
      <c r="F940" s="2" t="s">
        <v>25</v>
      </c>
      <c r="G940" s="2" t="s">
        <v>4659</v>
      </c>
      <c r="H940" s="2" t="s">
        <v>33</v>
      </c>
      <c r="I940" s="2" t="s">
        <v>4660</v>
      </c>
      <c r="J940" s="2">
        <v>40.426000000000002</v>
      </c>
      <c r="K940" s="2">
        <v>-84.241</v>
      </c>
    </row>
    <row r="941" spans="1:11" ht="14.25" customHeight="1" x14ac:dyDescent="0.3">
      <c r="A941" s="2">
        <v>940</v>
      </c>
      <c r="B941" s="2" t="s">
        <v>4661</v>
      </c>
      <c r="C941" s="2" t="s">
        <v>4662</v>
      </c>
      <c r="D941" s="2" t="s">
        <v>4663</v>
      </c>
      <c r="E941" s="3">
        <v>35414</v>
      </c>
      <c r="F941" s="2" t="s">
        <v>38</v>
      </c>
      <c r="G941" s="2" t="s">
        <v>4664</v>
      </c>
      <c r="H941" s="2" t="s">
        <v>45</v>
      </c>
      <c r="I941" s="2" t="s">
        <v>4665</v>
      </c>
      <c r="J941" s="2">
        <v>45.753999999999998</v>
      </c>
      <c r="K941" s="2">
        <v>-71.94</v>
      </c>
    </row>
    <row r="942" spans="1:11" ht="14.25" customHeight="1" x14ac:dyDescent="0.3">
      <c r="A942" s="2">
        <v>941</v>
      </c>
      <c r="B942" s="2" t="s">
        <v>4666</v>
      </c>
      <c r="C942" s="2" t="s">
        <v>4667</v>
      </c>
      <c r="D942" s="2" t="s">
        <v>4668</v>
      </c>
      <c r="E942" s="3">
        <v>31579</v>
      </c>
      <c r="F942" s="2" t="s">
        <v>25</v>
      </c>
      <c r="G942" s="2" t="s">
        <v>4669</v>
      </c>
      <c r="H942" s="2" t="s">
        <v>3135</v>
      </c>
      <c r="I942" s="2" t="s">
        <v>4670</v>
      </c>
      <c r="J942" s="2">
        <v>18.338999999999999</v>
      </c>
      <c r="K942" s="2">
        <v>-65.984999999999999</v>
      </c>
    </row>
    <row r="943" spans="1:11" ht="14.25" customHeight="1" x14ac:dyDescent="0.3">
      <c r="A943" s="2">
        <v>942</v>
      </c>
      <c r="B943" s="2" t="s">
        <v>4671</v>
      </c>
      <c r="C943" s="2" t="s">
        <v>4672</v>
      </c>
      <c r="D943" s="2" t="s">
        <v>4673</v>
      </c>
      <c r="E943" s="3">
        <v>31313</v>
      </c>
      <c r="F943" s="2" t="s">
        <v>25</v>
      </c>
      <c r="G943" s="2" t="s">
        <v>4674</v>
      </c>
      <c r="H943" s="2" t="s">
        <v>1929</v>
      </c>
      <c r="I943" s="2" t="s">
        <v>4675</v>
      </c>
      <c r="J943" s="2">
        <v>-34.040999999999997</v>
      </c>
      <c r="K943" s="2">
        <v>150.81899999999999</v>
      </c>
    </row>
    <row r="944" spans="1:11" ht="14.25" customHeight="1" x14ac:dyDescent="0.3">
      <c r="A944" s="2">
        <v>943</v>
      </c>
      <c r="B944" s="2" t="s">
        <v>4676</v>
      </c>
      <c r="C944" s="2" t="s">
        <v>4677</v>
      </c>
      <c r="D944" s="2" t="s">
        <v>4678</v>
      </c>
      <c r="E944" s="3">
        <v>34499</v>
      </c>
      <c r="F944" s="2" t="s">
        <v>25</v>
      </c>
      <c r="G944" s="2" t="s">
        <v>4679</v>
      </c>
      <c r="H944" s="2" t="s">
        <v>33</v>
      </c>
      <c r="I944" s="2" t="s">
        <v>4680</v>
      </c>
      <c r="J944" s="2">
        <v>41.814999999999998</v>
      </c>
      <c r="K944" s="2">
        <v>-86.531999999999996</v>
      </c>
    </row>
    <row r="945" spans="1:11" ht="14.25" customHeight="1" x14ac:dyDescent="0.3">
      <c r="A945" s="2">
        <v>944</v>
      </c>
      <c r="B945" s="2" t="s">
        <v>4681</v>
      </c>
      <c r="C945" s="2" t="s">
        <v>4682</v>
      </c>
      <c r="D945" s="2" t="s">
        <v>4683</v>
      </c>
      <c r="E945" s="3">
        <v>34996</v>
      </c>
      <c r="F945" s="2" t="s">
        <v>25</v>
      </c>
      <c r="G945" s="2" t="s">
        <v>4684</v>
      </c>
      <c r="H945" s="2" t="s">
        <v>1929</v>
      </c>
      <c r="I945" s="2" t="s">
        <v>4685</v>
      </c>
      <c r="J945" s="2">
        <v>-33.920999999999999</v>
      </c>
      <c r="K945" s="2">
        <v>150.828</v>
      </c>
    </row>
    <row r="946" spans="1:11" ht="14.25" customHeight="1" x14ac:dyDescent="0.3">
      <c r="A946" s="2">
        <v>945</v>
      </c>
      <c r="B946" s="2" t="s">
        <v>4686</v>
      </c>
      <c r="C946" s="2" t="s">
        <v>4687</v>
      </c>
      <c r="D946" s="2" t="s">
        <v>4688</v>
      </c>
      <c r="E946" s="3">
        <v>36559</v>
      </c>
      <c r="F946" s="2" t="s">
        <v>38</v>
      </c>
      <c r="G946" s="2" t="s">
        <v>4689</v>
      </c>
      <c r="H946" s="2" t="s">
        <v>45</v>
      </c>
      <c r="I946" s="2" t="s">
        <v>4690</v>
      </c>
      <c r="J946" s="2">
        <v>49.978000000000002</v>
      </c>
      <c r="K946" s="2">
        <v>-109.14700000000001</v>
      </c>
    </row>
    <row r="947" spans="1:11" ht="14.25" customHeight="1" x14ac:dyDescent="0.3">
      <c r="A947" s="2">
        <v>946</v>
      </c>
      <c r="B947" s="2" t="s">
        <v>1133</v>
      </c>
      <c r="C947" s="2" t="s">
        <v>4691</v>
      </c>
      <c r="D947" s="2" t="s">
        <v>4692</v>
      </c>
      <c r="E947" s="3">
        <v>35084</v>
      </c>
      <c r="F947" s="2" t="s">
        <v>38</v>
      </c>
      <c r="G947" s="2" t="s">
        <v>4693</v>
      </c>
      <c r="H947" s="2" t="s">
        <v>3135</v>
      </c>
      <c r="I947" s="2" t="s">
        <v>4694</v>
      </c>
      <c r="J947" s="2">
        <v>18.440999999999999</v>
      </c>
      <c r="K947" s="2">
        <v>-66.161000000000001</v>
      </c>
    </row>
    <row r="948" spans="1:11" ht="14.25" customHeight="1" x14ac:dyDescent="0.3">
      <c r="A948" s="2">
        <v>947</v>
      </c>
      <c r="B948" s="2" t="s">
        <v>4695</v>
      </c>
      <c r="C948" s="2" t="s">
        <v>4696</v>
      </c>
      <c r="D948" s="2" t="s">
        <v>4697</v>
      </c>
      <c r="E948" s="3">
        <v>33231</v>
      </c>
      <c r="F948" s="2" t="s">
        <v>25</v>
      </c>
      <c r="G948" s="2" t="s">
        <v>4698</v>
      </c>
      <c r="H948" s="2" t="s">
        <v>33</v>
      </c>
      <c r="I948" s="2" t="s">
        <v>4699</v>
      </c>
      <c r="J948" s="2">
        <v>39.886000000000003</v>
      </c>
      <c r="K948" s="2">
        <v>-81.245000000000005</v>
      </c>
    </row>
    <row r="949" spans="1:11" ht="14.25" customHeight="1" x14ac:dyDescent="0.3">
      <c r="A949" s="2">
        <v>948</v>
      </c>
      <c r="B949" s="2" t="s">
        <v>4700</v>
      </c>
      <c r="C949" s="2" t="s">
        <v>4701</v>
      </c>
      <c r="D949" s="2" t="s">
        <v>4702</v>
      </c>
      <c r="E949" s="3">
        <v>36328</v>
      </c>
      <c r="F949" s="2" t="s">
        <v>38</v>
      </c>
      <c r="G949" s="2" t="s">
        <v>4703</v>
      </c>
      <c r="H949" s="2" t="s">
        <v>27</v>
      </c>
      <c r="I949" s="2" t="s">
        <v>4704</v>
      </c>
      <c r="J949" s="2">
        <v>41.884</v>
      </c>
      <c r="K949" s="2">
        <v>-93.744</v>
      </c>
    </row>
    <row r="950" spans="1:11" ht="14.25" customHeight="1" x14ac:dyDescent="0.3">
      <c r="A950" s="2">
        <v>949</v>
      </c>
      <c r="B950" s="2" t="s">
        <v>4705</v>
      </c>
      <c r="C950" s="2" t="s">
        <v>4706</v>
      </c>
      <c r="D950" s="2" t="s">
        <v>4707</v>
      </c>
      <c r="E950" s="3">
        <v>36249</v>
      </c>
      <c r="F950" s="2" t="s">
        <v>25</v>
      </c>
      <c r="G950" s="2" t="s">
        <v>4708</v>
      </c>
      <c r="H950" s="2" t="s">
        <v>3135</v>
      </c>
      <c r="I950" s="2" t="s">
        <v>4709</v>
      </c>
      <c r="J950" s="2">
        <v>18.364999999999998</v>
      </c>
      <c r="K950" s="2">
        <v>-66.218999999999994</v>
      </c>
    </row>
    <row r="951" spans="1:11" ht="14.25" customHeight="1" x14ac:dyDescent="0.3">
      <c r="A951" s="2">
        <v>950</v>
      </c>
      <c r="B951" s="2" t="s">
        <v>4710</v>
      </c>
      <c r="C951" s="2" t="s">
        <v>4711</v>
      </c>
      <c r="D951" s="2" t="s">
        <v>4712</v>
      </c>
      <c r="E951" s="3">
        <v>32209</v>
      </c>
      <c r="F951" s="2" t="s">
        <v>25</v>
      </c>
      <c r="G951" s="2" t="s">
        <v>4713</v>
      </c>
      <c r="H951" s="2" t="s">
        <v>51</v>
      </c>
      <c r="I951" s="2" t="s">
        <v>4714</v>
      </c>
      <c r="J951" s="2">
        <v>51.594000000000001</v>
      </c>
      <c r="K951" s="2">
        <v>-5.1999999999999998E-2</v>
      </c>
    </row>
    <row r="952" spans="1:11" ht="14.25" customHeight="1" x14ac:dyDescent="0.3">
      <c r="A952" s="2">
        <v>951</v>
      </c>
      <c r="B952" s="2" t="s">
        <v>4715</v>
      </c>
      <c r="C952" s="2" t="s">
        <v>4716</v>
      </c>
      <c r="D952" s="2" t="s">
        <v>4717</v>
      </c>
      <c r="E952" s="3">
        <v>36190</v>
      </c>
      <c r="F952" s="2" t="s">
        <v>38</v>
      </c>
      <c r="G952" s="2" t="s">
        <v>4718</v>
      </c>
      <c r="H952" s="2" t="s">
        <v>27</v>
      </c>
      <c r="I952" s="2" t="s">
        <v>4719</v>
      </c>
      <c r="J952" s="2">
        <v>36.703000000000003</v>
      </c>
      <c r="K952" s="2">
        <v>-86.692999999999998</v>
      </c>
    </row>
    <row r="953" spans="1:11" ht="14.25" customHeight="1" x14ac:dyDescent="0.3">
      <c r="A953" s="2">
        <v>952</v>
      </c>
      <c r="B953" s="2" t="s">
        <v>4720</v>
      </c>
      <c r="C953" s="2" t="s">
        <v>4721</v>
      </c>
      <c r="D953" s="2" t="s">
        <v>4722</v>
      </c>
      <c r="E953" s="3">
        <v>35328</v>
      </c>
      <c r="G953" s="2" t="s">
        <v>4723</v>
      </c>
      <c r="H953" s="2" t="s">
        <v>51</v>
      </c>
      <c r="I953" s="2" t="s">
        <v>4724</v>
      </c>
      <c r="J953" s="2">
        <v>51.7</v>
      </c>
      <c r="K953" s="2">
        <v>-0.28399999999999997</v>
      </c>
    </row>
    <row r="954" spans="1:11" ht="14.25" customHeight="1" x14ac:dyDescent="0.3">
      <c r="A954" s="2">
        <v>953</v>
      </c>
      <c r="B954" s="2" t="s">
        <v>4725</v>
      </c>
      <c r="C954" s="2" t="s">
        <v>4726</v>
      </c>
      <c r="D954" s="2" t="s">
        <v>4727</v>
      </c>
      <c r="E954" s="3">
        <v>38015</v>
      </c>
      <c r="F954" s="2" t="s">
        <v>38</v>
      </c>
      <c r="G954" s="2" t="s">
        <v>4728</v>
      </c>
      <c r="H954" s="2" t="s">
        <v>51</v>
      </c>
      <c r="I954" s="2" t="s">
        <v>4729</v>
      </c>
      <c r="J954" s="2">
        <v>51.389000000000003</v>
      </c>
      <c r="K954" s="2">
        <v>-0.314</v>
      </c>
    </row>
    <row r="955" spans="1:11" ht="14.25" customHeight="1" x14ac:dyDescent="0.3">
      <c r="A955" s="2">
        <v>954</v>
      </c>
      <c r="B955" s="2" t="s">
        <v>4730</v>
      </c>
      <c r="C955" s="2" t="s">
        <v>4731</v>
      </c>
      <c r="D955" s="2" t="s">
        <v>4732</v>
      </c>
      <c r="E955" s="3">
        <v>37148</v>
      </c>
      <c r="F955" s="2" t="s">
        <v>38</v>
      </c>
      <c r="G955" s="2" t="s">
        <v>4733</v>
      </c>
      <c r="H955" s="2" t="s">
        <v>27</v>
      </c>
      <c r="I955" s="2" t="s">
        <v>4734</v>
      </c>
      <c r="J955" s="2">
        <v>42.704000000000001</v>
      </c>
      <c r="K955" s="2">
        <v>-77.64</v>
      </c>
    </row>
    <row r="956" spans="1:11" ht="14.25" customHeight="1" x14ac:dyDescent="0.3">
      <c r="A956" s="2">
        <v>955</v>
      </c>
      <c r="B956" s="2" t="s">
        <v>4735</v>
      </c>
      <c r="C956" s="2" t="s">
        <v>4736</v>
      </c>
      <c r="D956" s="2" t="s">
        <v>4737</v>
      </c>
      <c r="E956" s="3">
        <v>33764</v>
      </c>
      <c r="F956" s="2" t="s">
        <v>25</v>
      </c>
      <c r="G956" s="2" t="s">
        <v>4738</v>
      </c>
      <c r="H956" s="2" t="s">
        <v>1929</v>
      </c>
      <c r="I956" s="2" t="s">
        <v>4739</v>
      </c>
      <c r="J956" s="2">
        <v>-34.015000000000001</v>
      </c>
      <c r="K956" s="2">
        <v>151.131</v>
      </c>
    </row>
    <row r="957" spans="1:11" ht="14.25" customHeight="1" x14ac:dyDescent="0.3">
      <c r="A957" s="2">
        <v>956</v>
      </c>
      <c r="B957" s="2" t="s">
        <v>4740</v>
      </c>
      <c r="C957" s="2" t="s">
        <v>4741</v>
      </c>
      <c r="D957" s="2" t="s">
        <v>4742</v>
      </c>
      <c r="E957" s="3">
        <v>33804</v>
      </c>
      <c r="F957" s="2" t="s">
        <v>38</v>
      </c>
      <c r="G957" s="2" t="s">
        <v>4743</v>
      </c>
      <c r="H957" s="2" t="s">
        <v>27</v>
      </c>
      <c r="I957" s="2" t="s">
        <v>4744</v>
      </c>
      <c r="J957" s="2">
        <v>36.130000000000003</v>
      </c>
      <c r="K957" s="2">
        <v>-85.608999999999995</v>
      </c>
    </row>
    <row r="958" spans="1:11" ht="14.25" customHeight="1" x14ac:dyDescent="0.3">
      <c r="A958" s="2">
        <v>957</v>
      </c>
      <c r="B958" s="2" t="s">
        <v>4745</v>
      </c>
      <c r="C958" s="2" t="s">
        <v>4746</v>
      </c>
      <c r="D958" s="2" t="s">
        <v>4747</v>
      </c>
      <c r="E958" s="3">
        <v>24351</v>
      </c>
      <c r="F958" s="2" t="s">
        <v>25</v>
      </c>
      <c r="G958" s="2" t="s">
        <v>4748</v>
      </c>
      <c r="H958" s="2" t="s">
        <v>45</v>
      </c>
      <c r="I958" s="2" t="s">
        <v>4749</v>
      </c>
      <c r="J958" s="2">
        <v>51.444000000000003</v>
      </c>
      <c r="K958" s="2">
        <v>-118.583</v>
      </c>
    </row>
    <row r="959" spans="1:11" ht="14.25" customHeight="1" x14ac:dyDescent="0.3">
      <c r="A959" s="2">
        <v>958</v>
      </c>
      <c r="B959" s="2" t="s">
        <v>4750</v>
      </c>
      <c r="C959" s="2" t="s">
        <v>4751</v>
      </c>
      <c r="D959" s="2" t="s">
        <v>4752</v>
      </c>
      <c r="E959" s="3">
        <v>37887</v>
      </c>
      <c r="F959" s="2" t="s">
        <v>38</v>
      </c>
      <c r="G959" s="2" t="s">
        <v>4753</v>
      </c>
      <c r="H959" s="2" t="s">
        <v>1929</v>
      </c>
      <c r="I959" s="2" t="s">
        <v>4754</v>
      </c>
      <c r="J959" s="2">
        <v>-33.829000000000001</v>
      </c>
      <c r="K959" s="2">
        <v>151.142</v>
      </c>
    </row>
    <row r="960" spans="1:11" ht="14.25" customHeight="1" x14ac:dyDescent="0.3">
      <c r="A960" s="2">
        <v>959</v>
      </c>
      <c r="B960" s="2" t="s">
        <v>4755</v>
      </c>
      <c r="C960" s="2" t="s">
        <v>4756</v>
      </c>
      <c r="D960" s="2" t="s">
        <v>4757</v>
      </c>
      <c r="E960" s="3">
        <v>35342</v>
      </c>
      <c r="F960" s="2" t="s">
        <v>38</v>
      </c>
      <c r="G960" s="2" t="s">
        <v>4758</v>
      </c>
      <c r="H960" s="2" t="s">
        <v>3135</v>
      </c>
      <c r="I960" s="2" t="s">
        <v>4759</v>
      </c>
      <c r="J960" s="2">
        <v>18.329000000000001</v>
      </c>
      <c r="K960" s="2">
        <v>-66.102000000000004</v>
      </c>
    </row>
    <row r="961" spans="1:11" ht="14.25" customHeight="1" x14ac:dyDescent="0.3">
      <c r="A961" s="2">
        <v>960</v>
      </c>
      <c r="B961" s="2" t="s">
        <v>3068</v>
      </c>
      <c r="C961" s="2" t="s">
        <v>4760</v>
      </c>
      <c r="D961" s="2" t="s">
        <v>4761</v>
      </c>
      <c r="E961" s="3">
        <v>38063</v>
      </c>
      <c r="F961" s="2" t="s">
        <v>25</v>
      </c>
      <c r="G961" s="2" t="s">
        <v>4762</v>
      </c>
      <c r="H961" s="2" t="s">
        <v>27</v>
      </c>
      <c r="I961" s="2" t="s">
        <v>4763</v>
      </c>
      <c r="J961" s="2">
        <v>42.008000000000003</v>
      </c>
      <c r="K961" s="2">
        <v>-94.311999999999998</v>
      </c>
    </row>
    <row r="962" spans="1:11" ht="14.25" customHeight="1" x14ac:dyDescent="0.3">
      <c r="A962" s="2">
        <v>961</v>
      </c>
      <c r="B962" s="2" t="s">
        <v>4764</v>
      </c>
      <c r="C962" s="2" t="s">
        <v>4765</v>
      </c>
      <c r="D962" s="2" t="s">
        <v>4766</v>
      </c>
      <c r="E962" s="3">
        <v>31224</v>
      </c>
      <c r="F962" s="2" t="s">
        <v>25</v>
      </c>
      <c r="G962" s="2" t="s">
        <v>4767</v>
      </c>
      <c r="H962" s="2" t="s">
        <v>1929</v>
      </c>
      <c r="I962" s="2" t="s">
        <v>4768</v>
      </c>
      <c r="J962" s="2">
        <v>-33.988</v>
      </c>
      <c r="K962" s="2">
        <v>151.15600000000001</v>
      </c>
    </row>
    <row r="963" spans="1:11" ht="14.25" customHeight="1" x14ac:dyDescent="0.3">
      <c r="A963" s="2">
        <v>962</v>
      </c>
      <c r="B963" s="2" t="s">
        <v>4769</v>
      </c>
      <c r="C963" s="2" t="s">
        <v>4770</v>
      </c>
      <c r="D963" s="2" t="s">
        <v>4771</v>
      </c>
      <c r="E963" s="3">
        <v>32238</v>
      </c>
      <c r="F963" s="2" t="s">
        <v>25</v>
      </c>
      <c r="G963" s="2" t="s">
        <v>4772</v>
      </c>
      <c r="H963" s="2" t="s">
        <v>45</v>
      </c>
      <c r="I963" s="2" t="s">
        <v>4773</v>
      </c>
      <c r="J963" s="2">
        <v>45.347999999999999</v>
      </c>
      <c r="K963" s="2">
        <v>-74.843000000000004</v>
      </c>
    </row>
    <row r="964" spans="1:11" ht="14.25" customHeight="1" x14ac:dyDescent="0.3">
      <c r="A964" s="2">
        <v>963</v>
      </c>
      <c r="B964" s="2" t="s">
        <v>1083</v>
      </c>
      <c r="C964" s="2" t="s">
        <v>4774</v>
      </c>
      <c r="D964" s="2" t="s">
        <v>4775</v>
      </c>
      <c r="E964" s="3">
        <v>37897</v>
      </c>
      <c r="F964" s="2" t="s">
        <v>25</v>
      </c>
      <c r="G964" s="2" t="s">
        <v>4776</v>
      </c>
      <c r="H964" s="2" t="s">
        <v>3135</v>
      </c>
      <c r="I964" s="2" t="s">
        <v>4777</v>
      </c>
      <c r="J964" s="2">
        <v>18.36</v>
      </c>
      <c r="K964" s="2">
        <v>-65.992000000000004</v>
      </c>
    </row>
    <row r="965" spans="1:11" ht="14.25" customHeight="1" x14ac:dyDescent="0.3">
      <c r="A965" s="2">
        <v>964</v>
      </c>
      <c r="B965" s="2" t="s">
        <v>4778</v>
      </c>
      <c r="C965" s="2" t="s">
        <v>4779</v>
      </c>
      <c r="D965" s="2" t="s">
        <v>4780</v>
      </c>
      <c r="E965" s="3">
        <v>32281</v>
      </c>
      <c r="F965" s="2" t="s">
        <v>38</v>
      </c>
      <c r="G965" s="2" t="s">
        <v>4781</v>
      </c>
      <c r="H965" s="2" t="s">
        <v>1929</v>
      </c>
      <c r="I965" s="2" t="s">
        <v>4782</v>
      </c>
      <c r="J965" s="2">
        <v>-33.993000000000002</v>
      </c>
      <c r="K965" s="2">
        <v>151.26400000000001</v>
      </c>
    </row>
    <row r="966" spans="1:11" ht="14.25" customHeight="1" x14ac:dyDescent="0.3">
      <c r="A966" s="2">
        <v>965</v>
      </c>
      <c r="B966" s="2" t="s">
        <v>4783</v>
      </c>
      <c r="C966" s="2" t="s">
        <v>4784</v>
      </c>
      <c r="D966" s="2" t="s">
        <v>4785</v>
      </c>
      <c r="E966" s="3">
        <v>32775</v>
      </c>
      <c r="F966" s="2" t="s">
        <v>38</v>
      </c>
      <c r="G966" s="2" t="s">
        <v>4786</v>
      </c>
      <c r="H966" s="2" t="s">
        <v>3135</v>
      </c>
      <c r="I966" s="2" t="s">
        <v>4787</v>
      </c>
      <c r="J966" s="2">
        <v>18.446000000000002</v>
      </c>
      <c r="K966" s="2">
        <v>-66.138000000000005</v>
      </c>
    </row>
    <row r="967" spans="1:11" ht="14.25" customHeight="1" x14ac:dyDescent="0.3">
      <c r="A967" s="2">
        <v>966</v>
      </c>
      <c r="B967" s="2" t="s">
        <v>4788</v>
      </c>
      <c r="C967" s="2" t="s">
        <v>4789</v>
      </c>
      <c r="D967" s="2" t="s">
        <v>4790</v>
      </c>
      <c r="E967" s="3">
        <v>36590</v>
      </c>
      <c r="F967" s="2" t="s">
        <v>38</v>
      </c>
      <c r="G967" s="2" t="s">
        <v>4791</v>
      </c>
      <c r="H967" s="2" t="s">
        <v>27</v>
      </c>
      <c r="I967" s="2" t="s">
        <v>4792</v>
      </c>
      <c r="J967" s="2">
        <v>34.128999999999998</v>
      </c>
      <c r="K967" s="2">
        <v>-81.748000000000005</v>
      </c>
    </row>
    <row r="968" spans="1:11" ht="14.25" customHeight="1" x14ac:dyDescent="0.3">
      <c r="A968" s="2">
        <v>967</v>
      </c>
      <c r="B968" s="2" t="s">
        <v>4793</v>
      </c>
      <c r="C968" s="2" t="s">
        <v>4794</v>
      </c>
      <c r="D968" s="2" t="s">
        <v>4795</v>
      </c>
      <c r="E968" s="3">
        <v>34654</v>
      </c>
      <c r="F968" s="2" t="s">
        <v>25</v>
      </c>
      <c r="G968" s="2" t="s">
        <v>4796</v>
      </c>
      <c r="H968" s="2" t="s">
        <v>3135</v>
      </c>
      <c r="I968" s="2" t="s">
        <v>4797</v>
      </c>
      <c r="J968" s="2">
        <v>18.332999999999998</v>
      </c>
      <c r="K968" s="2">
        <v>-66.119</v>
      </c>
    </row>
    <row r="969" spans="1:11" ht="14.25" customHeight="1" x14ac:dyDescent="0.3">
      <c r="A969" s="2">
        <v>968</v>
      </c>
      <c r="B969" s="2" t="s">
        <v>4798</v>
      </c>
      <c r="C969" s="2" t="s">
        <v>4799</v>
      </c>
      <c r="D969" s="2" t="s">
        <v>4800</v>
      </c>
      <c r="E969" s="3">
        <v>24469</v>
      </c>
      <c r="F969" s="2" t="s">
        <v>25</v>
      </c>
      <c r="G969" s="2" t="s">
        <v>4801</v>
      </c>
      <c r="H969" s="2" t="s">
        <v>27</v>
      </c>
      <c r="I969" s="2" t="s">
        <v>4802</v>
      </c>
      <c r="J969" s="2">
        <v>41.140999999999998</v>
      </c>
      <c r="K969" s="2">
        <v>-75.225999999999999</v>
      </c>
    </row>
    <row r="970" spans="1:11" ht="14.25" customHeight="1" x14ac:dyDescent="0.3">
      <c r="A970" s="2">
        <v>969</v>
      </c>
      <c r="B970" s="2" t="s">
        <v>4803</v>
      </c>
      <c r="C970" s="2" t="s">
        <v>4804</v>
      </c>
      <c r="D970" s="2" t="s">
        <v>4805</v>
      </c>
      <c r="E970" s="3">
        <v>31992</v>
      </c>
      <c r="F970" s="2" t="s">
        <v>38</v>
      </c>
      <c r="G970" s="2" t="s">
        <v>4806</v>
      </c>
      <c r="H970" s="2" t="s">
        <v>51</v>
      </c>
      <c r="I970" s="2" t="s">
        <v>4807</v>
      </c>
      <c r="J970" s="2">
        <v>51.44</v>
      </c>
      <c r="K970" s="2">
        <v>0.113</v>
      </c>
    </row>
    <row r="971" spans="1:11" ht="14.25" customHeight="1" x14ac:dyDescent="0.3">
      <c r="A971" s="2">
        <v>970</v>
      </c>
      <c r="B971" s="2" t="s">
        <v>4808</v>
      </c>
      <c r="C971" s="2" t="s">
        <v>4809</v>
      </c>
      <c r="D971" s="2" t="s">
        <v>4810</v>
      </c>
      <c r="E971" s="3">
        <v>33367</v>
      </c>
      <c r="F971" s="2" t="s">
        <v>38</v>
      </c>
      <c r="G971" s="2" t="s">
        <v>4811</v>
      </c>
      <c r="H971" s="2" t="s">
        <v>45</v>
      </c>
      <c r="I971" s="2" t="s">
        <v>4812</v>
      </c>
      <c r="J971" s="2">
        <v>45.948</v>
      </c>
      <c r="K971" s="2">
        <v>-71.084999999999994</v>
      </c>
    </row>
    <row r="972" spans="1:11" ht="14.25" customHeight="1" x14ac:dyDescent="0.3">
      <c r="A972" s="2">
        <v>971</v>
      </c>
      <c r="B972" s="2" t="s">
        <v>4813</v>
      </c>
      <c r="C972" s="2" t="s">
        <v>4814</v>
      </c>
      <c r="D972" s="2" t="s">
        <v>4815</v>
      </c>
      <c r="E972" s="3">
        <v>31903</v>
      </c>
      <c r="F972" s="2" t="s">
        <v>25</v>
      </c>
      <c r="G972" s="2" t="s">
        <v>4816</v>
      </c>
      <c r="H972" s="2" t="s">
        <v>27</v>
      </c>
      <c r="I972" s="2" t="s">
        <v>4817</v>
      </c>
      <c r="J972" s="2">
        <v>32.097000000000001</v>
      </c>
      <c r="K972" s="2">
        <v>-87.156999999999996</v>
      </c>
    </row>
    <row r="973" spans="1:11" ht="14.25" customHeight="1" x14ac:dyDescent="0.3">
      <c r="A973" s="2">
        <v>972</v>
      </c>
      <c r="B973" s="2" t="s">
        <v>4818</v>
      </c>
      <c r="C973" s="2" t="s">
        <v>4819</v>
      </c>
      <c r="D973" s="2" t="s">
        <v>4820</v>
      </c>
      <c r="E973" s="3">
        <v>38154</v>
      </c>
      <c r="F973" s="2" t="s">
        <v>38</v>
      </c>
      <c r="G973" s="2" t="s">
        <v>4821</v>
      </c>
      <c r="H973" s="2" t="s">
        <v>27</v>
      </c>
      <c r="I973" s="2" t="s">
        <v>4822</v>
      </c>
      <c r="J973" s="2">
        <v>34.442999999999998</v>
      </c>
      <c r="K973" s="2">
        <v>-94.325999999999993</v>
      </c>
    </row>
    <row r="974" spans="1:11" ht="14.25" customHeight="1" x14ac:dyDescent="0.3">
      <c r="A974" s="2">
        <v>973</v>
      </c>
      <c r="B974" s="2" t="s">
        <v>4823</v>
      </c>
      <c r="C974" s="2" t="s">
        <v>4824</v>
      </c>
      <c r="D974" s="2" t="s">
        <v>4825</v>
      </c>
      <c r="E974" s="3">
        <v>34308</v>
      </c>
      <c r="F974" s="2" t="s">
        <v>92</v>
      </c>
      <c r="G974" s="2" t="s">
        <v>4826</v>
      </c>
      <c r="H974" s="2" t="s">
        <v>51</v>
      </c>
      <c r="I974" s="2" t="s">
        <v>4827</v>
      </c>
      <c r="J974" s="2">
        <v>51.287999999999997</v>
      </c>
      <c r="K974" s="2">
        <v>0.34399999999999997</v>
      </c>
    </row>
    <row r="975" spans="1:11" ht="14.25" customHeight="1" x14ac:dyDescent="0.3">
      <c r="A975" s="2">
        <v>974</v>
      </c>
      <c r="B975" s="2" t="s">
        <v>4828</v>
      </c>
      <c r="C975" s="2" t="s">
        <v>4829</v>
      </c>
      <c r="D975" s="2" t="s">
        <v>4830</v>
      </c>
      <c r="E975" s="3">
        <v>37990</v>
      </c>
      <c r="F975" s="2" t="s">
        <v>38</v>
      </c>
      <c r="G975" s="2" t="s">
        <v>4831</v>
      </c>
      <c r="H975" s="2" t="s">
        <v>51</v>
      </c>
      <c r="I975" s="2" t="s">
        <v>4832</v>
      </c>
      <c r="J975" s="2">
        <v>51.384</v>
      </c>
      <c r="K975" s="2">
        <v>0.27900000000000003</v>
      </c>
    </row>
    <row r="976" spans="1:11" ht="14.25" customHeight="1" x14ac:dyDescent="0.3">
      <c r="A976" s="2">
        <v>975</v>
      </c>
      <c r="B976" s="2" t="s">
        <v>4833</v>
      </c>
      <c r="C976" s="2" t="s">
        <v>4834</v>
      </c>
      <c r="D976" s="2" t="s">
        <v>4835</v>
      </c>
      <c r="E976" s="3">
        <v>35828</v>
      </c>
      <c r="F976" s="2" t="s">
        <v>38</v>
      </c>
      <c r="G976" s="2" t="s">
        <v>4836</v>
      </c>
      <c r="H976" s="2" t="s">
        <v>3135</v>
      </c>
      <c r="I976" s="2" t="s">
        <v>4837</v>
      </c>
      <c r="J976" s="2">
        <v>18.364999999999998</v>
      </c>
      <c r="K976" s="2">
        <v>-66.024000000000001</v>
      </c>
    </row>
    <row r="977" spans="1:11" ht="14.25" customHeight="1" x14ac:dyDescent="0.3">
      <c r="A977" s="2">
        <v>976</v>
      </c>
      <c r="B977" s="2" t="s">
        <v>4838</v>
      </c>
      <c r="C977" s="2" t="s">
        <v>4839</v>
      </c>
      <c r="D977" s="2" t="s">
        <v>4840</v>
      </c>
      <c r="E977" s="3">
        <v>35111</v>
      </c>
      <c r="F977" s="2" t="s">
        <v>25</v>
      </c>
      <c r="G977" s="2" t="s">
        <v>4841</v>
      </c>
      <c r="H977" s="2" t="s">
        <v>27</v>
      </c>
      <c r="I977" s="2" t="s">
        <v>4842</v>
      </c>
      <c r="J977" s="2">
        <v>35.401000000000003</v>
      </c>
      <c r="K977" s="2">
        <v>-80.347999999999999</v>
      </c>
    </row>
    <row r="978" spans="1:11" ht="14.25" customHeight="1" x14ac:dyDescent="0.3">
      <c r="A978" s="2">
        <v>977</v>
      </c>
      <c r="B978" s="2" t="s">
        <v>4843</v>
      </c>
      <c r="C978" s="2" t="s">
        <v>4844</v>
      </c>
      <c r="D978" s="2" t="s">
        <v>4845</v>
      </c>
      <c r="E978" s="3">
        <v>35667</v>
      </c>
      <c r="F978" s="2" t="s">
        <v>38</v>
      </c>
      <c r="G978" s="2" t="s">
        <v>4846</v>
      </c>
      <c r="H978" s="2" t="s">
        <v>45</v>
      </c>
      <c r="I978" s="2" t="s">
        <v>4847</v>
      </c>
      <c r="J978" s="2">
        <v>51.816000000000003</v>
      </c>
      <c r="K978" s="2">
        <v>-112.77800000000001</v>
      </c>
    </row>
    <row r="979" spans="1:11" ht="14.25" customHeight="1" x14ac:dyDescent="0.3">
      <c r="A979" s="2">
        <v>978</v>
      </c>
      <c r="B979" s="2" t="s">
        <v>4848</v>
      </c>
      <c r="C979" s="2" t="s">
        <v>4849</v>
      </c>
      <c r="D979" s="2" t="s">
        <v>4850</v>
      </c>
      <c r="E979" s="3">
        <v>33825</v>
      </c>
      <c r="F979" s="2" t="s">
        <v>92</v>
      </c>
      <c r="G979" s="2" t="s">
        <v>4851</v>
      </c>
      <c r="H979" s="2" t="s">
        <v>27</v>
      </c>
      <c r="I979" s="2" t="s">
        <v>4852</v>
      </c>
      <c r="J979" s="2">
        <v>32.606999999999999</v>
      </c>
      <c r="K979" s="2">
        <v>-94.138000000000005</v>
      </c>
    </row>
    <row r="980" spans="1:11" ht="14.25" customHeight="1" x14ac:dyDescent="0.3">
      <c r="A980" s="2">
        <v>979</v>
      </c>
      <c r="B980" s="2" t="s">
        <v>4853</v>
      </c>
      <c r="C980" s="2" t="s">
        <v>4854</v>
      </c>
      <c r="D980" s="2" t="s">
        <v>4855</v>
      </c>
      <c r="E980" s="3">
        <v>23637</v>
      </c>
      <c r="F980" s="2" t="s">
        <v>38</v>
      </c>
      <c r="G980" s="2" t="s">
        <v>4856</v>
      </c>
      <c r="H980" s="2" t="s">
        <v>33</v>
      </c>
      <c r="I980" s="2" t="s">
        <v>4857</v>
      </c>
      <c r="J980" s="2">
        <v>38.445999999999998</v>
      </c>
      <c r="K980" s="2">
        <v>-85.701999999999998</v>
      </c>
    </row>
    <row r="981" spans="1:11" ht="14.25" customHeight="1" x14ac:dyDescent="0.3">
      <c r="A981" s="2">
        <v>980</v>
      </c>
      <c r="B981" s="2" t="s">
        <v>4858</v>
      </c>
      <c r="C981" s="2" t="s">
        <v>4859</v>
      </c>
      <c r="D981" s="2" t="s">
        <v>4860</v>
      </c>
      <c r="E981" s="3">
        <v>36895</v>
      </c>
      <c r="F981" s="2" t="s">
        <v>25</v>
      </c>
      <c r="G981" s="2" t="s">
        <v>4861</v>
      </c>
      <c r="H981" s="2" t="s">
        <v>27</v>
      </c>
      <c r="I981" s="2" t="s">
        <v>4862</v>
      </c>
      <c r="J981" s="2">
        <v>33.472999999999999</v>
      </c>
      <c r="K981" s="2">
        <v>-87.278999999999996</v>
      </c>
    </row>
    <row r="982" spans="1:11" ht="14.25" customHeight="1" x14ac:dyDescent="0.3">
      <c r="A982" s="2">
        <v>981</v>
      </c>
      <c r="B982" s="2" t="s">
        <v>4863</v>
      </c>
      <c r="C982" s="2" t="s">
        <v>4864</v>
      </c>
      <c r="D982" s="2" t="s">
        <v>4865</v>
      </c>
      <c r="E982" s="3">
        <v>34235</v>
      </c>
      <c r="F982" s="2" t="s">
        <v>38</v>
      </c>
      <c r="G982" s="2" t="s">
        <v>4866</v>
      </c>
      <c r="H982" s="2" t="s">
        <v>1929</v>
      </c>
      <c r="I982" s="2" t="s">
        <v>4867</v>
      </c>
      <c r="J982" s="2">
        <v>-34.015999999999998</v>
      </c>
      <c r="K982" s="2">
        <v>151.01900000000001</v>
      </c>
    </row>
    <row r="983" spans="1:11" ht="14.25" customHeight="1" x14ac:dyDescent="0.3">
      <c r="A983" s="2">
        <v>982</v>
      </c>
      <c r="B983" s="2" t="s">
        <v>4868</v>
      </c>
      <c r="C983" s="2" t="s">
        <v>4869</v>
      </c>
      <c r="D983" s="2" t="s">
        <v>4870</v>
      </c>
      <c r="E983" s="3">
        <v>35108</v>
      </c>
      <c r="F983" s="2" t="s">
        <v>25</v>
      </c>
      <c r="G983" s="2" t="s">
        <v>4871</v>
      </c>
      <c r="H983" s="2" t="s">
        <v>45</v>
      </c>
      <c r="I983" s="2" t="s">
        <v>4872</v>
      </c>
      <c r="J983" s="2">
        <v>49.408000000000001</v>
      </c>
      <c r="K983" s="2">
        <v>-107.93600000000001</v>
      </c>
    </row>
    <row r="984" spans="1:11" ht="14.25" customHeight="1" x14ac:dyDescent="0.3">
      <c r="A984" s="2">
        <v>983</v>
      </c>
      <c r="B984" s="2" t="s">
        <v>4873</v>
      </c>
      <c r="C984" s="2" t="s">
        <v>4874</v>
      </c>
      <c r="D984" s="2" t="s">
        <v>4875</v>
      </c>
      <c r="E984" s="3">
        <v>33566</v>
      </c>
      <c r="F984" s="2" t="s">
        <v>25</v>
      </c>
      <c r="G984" s="2" t="s">
        <v>4876</v>
      </c>
      <c r="H984" s="2" t="s">
        <v>27</v>
      </c>
      <c r="I984" s="2" t="s">
        <v>4877</v>
      </c>
      <c r="J984" s="2">
        <v>43.335999999999999</v>
      </c>
      <c r="K984" s="2">
        <v>-94.432000000000002</v>
      </c>
    </row>
    <row r="985" spans="1:11" ht="14.25" customHeight="1" x14ac:dyDescent="0.3">
      <c r="A985" s="2">
        <v>984</v>
      </c>
      <c r="B985" s="2" t="s">
        <v>4878</v>
      </c>
      <c r="C985" s="2" t="s">
        <v>4879</v>
      </c>
      <c r="D985" s="2" t="s">
        <v>4880</v>
      </c>
      <c r="E985" s="3">
        <v>32964</v>
      </c>
      <c r="F985" s="2" t="s">
        <v>92</v>
      </c>
      <c r="G985" s="2" t="s">
        <v>4881</v>
      </c>
      <c r="H985" s="2" t="s">
        <v>57</v>
      </c>
      <c r="I985" s="2" t="s">
        <v>4882</v>
      </c>
      <c r="J985" s="2">
        <v>32.869</v>
      </c>
      <c r="K985" s="2">
        <v>-95.290999999999997</v>
      </c>
    </row>
    <row r="986" spans="1:11" ht="14.25" customHeight="1" x14ac:dyDescent="0.3">
      <c r="A986" s="2">
        <v>985</v>
      </c>
      <c r="B986" s="2" t="s">
        <v>3127</v>
      </c>
      <c r="C986" s="2" t="s">
        <v>4883</v>
      </c>
      <c r="D986" s="2" t="s">
        <v>4884</v>
      </c>
      <c r="E986" s="3">
        <v>37021</v>
      </c>
      <c r="F986" s="2" t="s">
        <v>38</v>
      </c>
      <c r="G986" s="2" t="s">
        <v>4885</v>
      </c>
      <c r="H986" s="2" t="s">
        <v>27</v>
      </c>
      <c r="I986" s="2" t="s">
        <v>4886</v>
      </c>
      <c r="J986" s="2">
        <v>41.54</v>
      </c>
      <c r="K986" s="2">
        <v>-94.915000000000006</v>
      </c>
    </row>
    <row r="987" spans="1:11" ht="14.25" customHeight="1" x14ac:dyDescent="0.3">
      <c r="A987" s="2">
        <v>986</v>
      </c>
      <c r="B987" s="2" t="s">
        <v>4887</v>
      </c>
      <c r="C987" s="2" t="s">
        <v>4888</v>
      </c>
      <c r="D987" s="2" t="s">
        <v>4889</v>
      </c>
      <c r="E987" s="3">
        <v>36677</v>
      </c>
      <c r="F987" s="2" t="s">
        <v>38</v>
      </c>
      <c r="G987" s="2" t="s">
        <v>4890</v>
      </c>
      <c r="H987" s="2" t="s">
        <v>3135</v>
      </c>
      <c r="I987" s="2" t="s">
        <v>4891</v>
      </c>
      <c r="J987" s="2">
        <v>18.436</v>
      </c>
      <c r="K987" s="2">
        <v>-66.006</v>
      </c>
    </row>
    <row r="988" spans="1:11" ht="14.25" customHeight="1" x14ac:dyDescent="0.3">
      <c r="A988" s="2">
        <v>987</v>
      </c>
      <c r="B988" s="2" t="s">
        <v>4892</v>
      </c>
      <c r="C988" s="2" t="s">
        <v>4893</v>
      </c>
      <c r="D988" s="2" t="s">
        <v>4894</v>
      </c>
      <c r="E988" s="3">
        <v>37850</v>
      </c>
      <c r="F988" s="2" t="s">
        <v>25</v>
      </c>
      <c r="G988" s="2" t="s">
        <v>4895</v>
      </c>
      <c r="H988" s="2" t="s">
        <v>33</v>
      </c>
      <c r="I988" s="2" t="s">
        <v>4896</v>
      </c>
      <c r="J988" s="2">
        <v>30.821999999999999</v>
      </c>
      <c r="K988" s="2">
        <v>-83.037000000000006</v>
      </c>
    </row>
    <row r="989" spans="1:11" ht="14.25" customHeight="1" x14ac:dyDescent="0.3">
      <c r="A989" s="2">
        <v>988</v>
      </c>
      <c r="B989" s="2" t="s">
        <v>4897</v>
      </c>
      <c r="C989" s="2" t="s">
        <v>4898</v>
      </c>
      <c r="D989" s="2" t="s">
        <v>4899</v>
      </c>
      <c r="E989" s="3">
        <v>33036</v>
      </c>
      <c r="F989" s="2" t="s">
        <v>38</v>
      </c>
      <c r="G989" s="2" t="s">
        <v>4900</v>
      </c>
      <c r="H989" s="2" t="s">
        <v>27</v>
      </c>
      <c r="I989" s="2" t="s">
        <v>4901</v>
      </c>
      <c r="J989" s="2">
        <v>30.600999999999999</v>
      </c>
      <c r="K989" s="2">
        <v>-81.95</v>
      </c>
    </row>
    <row r="990" spans="1:11" ht="14.25" customHeight="1" x14ac:dyDescent="0.3">
      <c r="A990" s="2">
        <v>989</v>
      </c>
      <c r="B990" s="2" t="s">
        <v>4902</v>
      </c>
      <c r="C990" s="2" t="s">
        <v>4903</v>
      </c>
      <c r="D990" s="2" t="s">
        <v>4904</v>
      </c>
      <c r="E990" s="3">
        <v>35304</v>
      </c>
      <c r="F990" s="2" t="s">
        <v>38</v>
      </c>
      <c r="G990" s="2" t="s">
        <v>4905</v>
      </c>
      <c r="H990" s="2" t="s">
        <v>57</v>
      </c>
      <c r="I990" s="2" t="s">
        <v>4906</v>
      </c>
      <c r="J990" s="2">
        <v>31.501999999999999</v>
      </c>
      <c r="K990" s="2">
        <v>-82.834000000000003</v>
      </c>
    </row>
    <row r="991" spans="1:11" ht="14.25" customHeight="1" x14ac:dyDescent="0.3">
      <c r="A991" s="2">
        <v>990</v>
      </c>
      <c r="B991" s="2" t="s">
        <v>2884</v>
      </c>
      <c r="C991" s="2" t="s">
        <v>4907</v>
      </c>
      <c r="D991" s="2" t="s">
        <v>4908</v>
      </c>
      <c r="E991" s="3">
        <v>25417</v>
      </c>
      <c r="F991" s="2" t="s">
        <v>25</v>
      </c>
      <c r="G991" s="2" t="s">
        <v>4909</v>
      </c>
      <c r="H991" s="2" t="s">
        <v>1929</v>
      </c>
      <c r="I991" s="2" t="s">
        <v>4910</v>
      </c>
      <c r="J991" s="2">
        <v>-33.886000000000003</v>
      </c>
      <c r="K991" s="2">
        <v>151.071</v>
      </c>
    </row>
    <row r="992" spans="1:11" ht="14.25" customHeight="1" x14ac:dyDescent="0.3">
      <c r="A992" s="2">
        <v>991</v>
      </c>
      <c r="B992" s="2" t="s">
        <v>4911</v>
      </c>
      <c r="C992" s="2" t="s">
        <v>4912</v>
      </c>
      <c r="D992" s="2" t="s">
        <v>4913</v>
      </c>
      <c r="E992" s="3">
        <v>36521</v>
      </c>
      <c r="F992" s="2" t="s">
        <v>38</v>
      </c>
      <c r="G992" s="2" t="s">
        <v>4914</v>
      </c>
      <c r="H992" s="2" t="s">
        <v>1929</v>
      </c>
      <c r="I992" s="2" t="s">
        <v>4915</v>
      </c>
      <c r="J992" s="2">
        <v>-33.795000000000002</v>
      </c>
      <c r="K992" s="2">
        <v>151.26599999999999</v>
      </c>
    </row>
    <row r="993" spans="1:11" ht="14.25" customHeight="1" x14ac:dyDescent="0.3">
      <c r="A993" s="2">
        <v>992</v>
      </c>
      <c r="B993" s="2" t="s">
        <v>4916</v>
      </c>
      <c r="C993" s="2" t="s">
        <v>4917</v>
      </c>
      <c r="D993" s="2" t="s">
        <v>4918</v>
      </c>
      <c r="E993" s="3">
        <v>34019</v>
      </c>
      <c r="F993" s="2" t="s">
        <v>25</v>
      </c>
      <c r="G993" s="2" t="s">
        <v>4919</v>
      </c>
      <c r="H993" s="2" t="s">
        <v>1929</v>
      </c>
      <c r="I993" s="2" t="s">
        <v>4920</v>
      </c>
      <c r="J993" s="2">
        <v>-34.002000000000002</v>
      </c>
      <c r="K993" s="2">
        <v>151.005</v>
      </c>
    </row>
    <row r="994" spans="1:11" ht="14.25" customHeight="1" x14ac:dyDescent="0.3">
      <c r="A994" s="2">
        <v>993</v>
      </c>
      <c r="B994" s="2" t="s">
        <v>4921</v>
      </c>
      <c r="C994" s="2" t="s">
        <v>4922</v>
      </c>
      <c r="D994" s="2" t="s">
        <v>4923</v>
      </c>
      <c r="E994" s="3">
        <v>34983</v>
      </c>
      <c r="F994" s="2" t="s">
        <v>25</v>
      </c>
      <c r="G994" s="2" t="s">
        <v>4924</v>
      </c>
      <c r="H994" s="2" t="s">
        <v>1929</v>
      </c>
      <c r="I994" s="2" t="s">
        <v>4925</v>
      </c>
      <c r="J994" s="2">
        <v>-33.984000000000002</v>
      </c>
      <c r="K994" s="2">
        <v>150.929</v>
      </c>
    </row>
    <row r="995" spans="1:11" ht="14.25" customHeight="1" x14ac:dyDescent="0.3">
      <c r="A995" s="2">
        <v>994</v>
      </c>
      <c r="B995" s="2" t="s">
        <v>4926</v>
      </c>
      <c r="C995" s="2" t="s">
        <v>4927</v>
      </c>
      <c r="D995" s="2" t="s">
        <v>4928</v>
      </c>
      <c r="E995" s="3">
        <v>31129</v>
      </c>
      <c r="F995" s="2" t="s">
        <v>38</v>
      </c>
      <c r="G995" s="2" t="s">
        <v>4929</v>
      </c>
      <c r="H995" s="2" t="s">
        <v>3135</v>
      </c>
      <c r="I995" s="2" t="s">
        <v>4930</v>
      </c>
      <c r="J995" s="2">
        <v>18.39</v>
      </c>
      <c r="K995" s="2">
        <v>-66.177000000000007</v>
      </c>
    </row>
    <row r="996" spans="1:11" ht="14.25" customHeight="1" x14ac:dyDescent="0.3">
      <c r="A996" s="2">
        <v>995</v>
      </c>
      <c r="B996" s="2" t="s">
        <v>2939</v>
      </c>
      <c r="C996" s="2" t="s">
        <v>4931</v>
      </c>
      <c r="D996" s="2" t="s">
        <v>4932</v>
      </c>
      <c r="E996" s="3">
        <v>38238</v>
      </c>
      <c r="F996" s="2" t="s">
        <v>38</v>
      </c>
      <c r="G996" s="2" t="s">
        <v>4933</v>
      </c>
      <c r="H996" s="2" t="s">
        <v>45</v>
      </c>
      <c r="I996" s="2" t="s">
        <v>4934</v>
      </c>
      <c r="J996" s="2">
        <v>45.802999999999997</v>
      </c>
      <c r="K996" s="2">
        <v>-71.938000000000002</v>
      </c>
    </row>
    <row r="997" spans="1:11" ht="14.25" customHeight="1" x14ac:dyDescent="0.3">
      <c r="A997" s="2">
        <v>996</v>
      </c>
      <c r="B997" s="2" t="s">
        <v>4935</v>
      </c>
      <c r="C997" s="2" t="s">
        <v>3205</v>
      </c>
      <c r="D997" s="2" t="s">
        <v>4936</v>
      </c>
      <c r="E997" s="3">
        <v>31827</v>
      </c>
      <c r="F997" s="2" t="s">
        <v>38</v>
      </c>
      <c r="G997" s="2" t="s">
        <v>4937</v>
      </c>
      <c r="H997" s="2" t="s">
        <v>57</v>
      </c>
      <c r="I997" s="2" t="s">
        <v>4938</v>
      </c>
      <c r="J997" s="2">
        <v>30.97</v>
      </c>
      <c r="K997" s="2">
        <v>-99.909000000000006</v>
      </c>
    </row>
    <row r="998" spans="1:11" ht="14.25" customHeight="1" x14ac:dyDescent="0.3">
      <c r="A998" s="2">
        <v>997</v>
      </c>
      <c r="B998" s="2" t="s">
        <v>4939</v>
      </c>
      <c r="C998" s="2" t="s">
        <v>4940</v>
      </c>
      <c r="D998" s="2" t="s">
        <v>4941</v>
      </c>
      <c r="E998" s="3">
        <v>34004</v>
      </c>
      <c r="F998" s="2" t="s">
        <v>38</v>
      </c>
      <c r="G998" s="2" t="s">
        <v>4942</v>
      </c>
      <c r="H998" s="2" t="s">
        <v>1929</v>
      </c>
      <c r="I998" s="2" t="s">
        <v>4943</v>
      </c>
      <c r="J998" s="2">
        <v>-33.94</v>
      </c>
      <c r="K998" s="2">
        <v>151.16399999999999</v>
      </c>
    </row>
    <row r="999" spans="1:11" ht="14.25" customHeight="1" x14ac:dyDescent="0.3">
      <c r="A999" s="2">
        <v>998</v>
      </c>
      <c r="B999" s="2" t="s">
        <v>4944</v>
      </c>
      <c r="C999" s="2" t="s">
        <v>4945</v>
      </c>
      <c r="D999" s="2" t="s">
        <v>4946</v>
      </c>
      <c r="E999" s="3">
        <v>33973</v>
      </c>
      <c r="F999" s="2" t="s">
        <v>38</v>
      </c>
      <c r="G999" s="2" t="s">
        <v>4947</v>
      </c>
      <c r="H999" s="2" t="s">
        <v>57</v>
      </c>
      <c r="I999" s="2" t="s">
        <v>4948</v>
      </c>
      <c r="J999" s="2">
        <v>42.145000000000003</v>
      </c>
      <c r="K999" s="2">
        <v>-98.911000000000001</v>
      </c>
    </row>
    <row r="1000" spans="1:11" ht="14.25" customHeight="1" x14ac:dyDescent="0.3">
      <c r="A1000" s="2">
        <v>999</v>
      </c>
      <c r="B1000" s="2" t="s">
        <v>4949</v>
      </c>
      <c r="C1000" s="2" t="s">
        <v>4950</v>
      </c>
      <c r="D1000" s="2" t="s">
        <v>4951</v>
      </c>
      <c r="E1000" s="3">
        <v>34146</v>
      </c>
      <c r="F1000" s="2" t="s">
        <v>38</v>
      </c>
      <c r="G1000" s="2" t="s">
        <v>4952</v>
      </c>
      <c r="H1000" s="2" t="s">
        <v>1929</v>
      </c>
      <c r="I1000" s="2" t="s">
        <v>4953</v>
      </c>
      <c r="J1000" s="2">
        <v>-33.927</v>
      </c>
      <c r="K1000" s="2">
        <v>151.126</v>
      </c>
    </row>
    <row r="1001" spans="1:11" ht="14.25" customHeight="1" x14ac:dyDescent="0.3">
      <c r="A1001" s="2">
        <v>1000</v>
      </c>
      <c r="B1001" s="2" t="s">
        <v>4954</v>
      </c>
      <c r="C1001" s="2" t="s">
        <v>4955</v>
      </c>
      <c r="D1001" s="2" t="s">
        <v>4956</v>
      </c>
      <c r="E1001" s="3">
        <v>33653</v>
      </c>
      <c r="F1001" s="2" t="s">
        <v>38</v>
      </c>
      <c r="G1001" s="2" t="s">
        <v>4957</v>
      </c>
      <c r="H1001" s="2" t="s">
        <v>3135</v>
      </c>
      <c r="I1001" s="2" t="s">
        <v>4958</v>
      </c>
      <c r="J1001" s="2">
        <v>18.385999999999999</v>
      </c>
      <c r="K1001" s="2">
        <v>-66.165000000000006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</vt:lpstr>
      <vt:lpstr>clientes</vt:lpstr>
      <vt:lpstr>POWER BI</vt:lpstr>
      <vt:lpstr>ORDERS</vt:lpstr>
      <vt:lpstr>PRODUCTS</vt:lpstr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lopez</dc:creator>
  <cp:lastModifiedBy>Jorge Briones Sandoval</cp:lastModifiedBy>
  <dcterms:created xsi:type="dcterms:W3CDTF">2024-02-10T04:57:44Z</dcterms:created>
  <dcterms:modified xsi:type="dcterms:W3CDTF">2024-02-26T23:14:21Z</dcterms:modified>
</cp:coreProperties>
</file>