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tarasvorobets/Desktop/"/>
    </mc:Choice>
  </mc:AlternateContent>
  <xr:revisionPtr revIDLastSave="0" documentId="13_ncr:1_{2673F6C7-C842-4948-B168-8908A009C571}" xr6:coauthVersionLast="45" xr6:coauthVersionMax="45" xr10:uidLastSave="{00000000-0000-0000-0000-000000000000}"/>
  <bookViews>
    <workbookView xWindow="0" yWindow="460" windowWidth="33600" windowHeight="19260" xr2:uid="{00000000-000D-0000-FFFF-FFFF00000000}"/>
  </bookViews>
  <sheets>
    <sheet name="United States" sheetId="1" r:id="rId1"/>
    <sheet name="India" sheetId="2" r:id="rId2"/>
    <sheet name="Where to Find the Data" sheetId="3" r:id="rId3"/>
    <sheet name="Graph NGDP" sheetId="4" r:id="rId4"/>
    <sheet name="Graph Real GDP" sheetId="5" r:id="rId5"/>
    <sheet name="Graph Population" sheetId="6" r:id="rId6"/>
    <sheet name="Graph Labor" sheetId="7" r:id="rId7"/>
    <sheet name="Graph PPP Exchange" sheetId="8" r:id="rId8"/>
    <sheet name="Graph Life Expectancy" sheetId="9"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60" i="2" l="1"/>
  <c r="L60" i="2"/>
  <c r="E60" i="2"/>
  <c r="F60" i="2" s="1"/>
  <c r="N59" i="2"/>
  <c r="L59" i="2"/>
  <c r="E59" i="2"/>
  <c r="F59" i="2" s="1"/>
  <c r="N58" i="2"/>
  <c r="L58" i="2"/>
  <c r="E58" i="2"/>
  <c r="F58" i="2" s="1"/>
  <c r="N57" i="2"/>
  <c r="L57" i="2"/>
  <c r="E57" i="2"/>
  <c r="F57" i="2" s="1"/>
  <c r="N56" i="2"/>
  <c r="L56" i="2"/>
  <c r="E56" i="2"/>
  <c r="F56" i="2" s="1"/>
  <c r="N55" i="2"/>
  <c r="L55" i="2"/>
  <c r="E55" i="2"/>
  <c r="F55" i="2" s="1"/>
  <c r="N54" i="2"/>
  <c r="L54" i="2"/>
  <c r="E54" i="2"/>
  <c r="F54" i="2" s="1"/>
  <c r="N53" i="2"/>
  <c r="L53" i="2"/>
  <c r="E53" i="2"/>
  <c r="F53" i="2" s="1"/>
  <c r="N52" i="2"/>
  <c r="L52" i="2"/>
  <c r="E52" i="2"/>
  <c r="F52" i="2" s="1"/>
  <c r="N51" i="2"/>
  <c r="L51" i="2"/>
  <c r="E51" i="2"/>
  <c r="F51" i="2" s="1"/>
  <c r="N50" i="2"/>
  <c r="L50" i="2"/>
  <c r="E50" i="2"/>
  <c r="F50" i="2" s="1"/>
  <c r="N49" i="2"/>
  <c r="L49" i="2"/>
  <c r="E49" i="2"/>
  <c r="F49" i="2" s="1"/>
  <c r="N48" i="2"/>
  <c r="L48" i="2"/>
  <c r="E48" i="2"/>
  <c r="F48" i="2" s="1"/>
  <c r="N47" i="2"/>
  <c r="L47" i="2"/>
  <c r="E47" i="2"/>
  <c r="F47" i="2" s="1"/>
  <c r="N46" i="2"/>
  <c r="L46" i="2"/>
  <c r="E46" i="2"/>
  <c r="F46" i="2" s="1"/>
  <c r="N45" i="2"/>
  <c r="L45" i="2"/>
  <c r="E45" i="2"/>
  <c r="F45" i="2" s="1"/>
  <c r="N44" i="2"/>
  <c r="L44" i="2"/>
  <c r="E44" i="2"/>
  <c r="F44" i="2" s="1"/>
  <c r="N43" i="2"/>
  <c r="L43" i="2"/>
  <c r="E43" i="2"/>
  <c r="F43" i="2" s="1"/>
  <c r="N42" i="2"/>
  <c r="L42" i="2"/>
  <c r="E42" i="2"/>
  <c r="F42" i="2" s="1"/>
  <c r="N41" i="2"/>
  <c r="L41" i="2"/>
  <c r="E41" i="2"/>
  <c r="F41" i="2" s="1"/>
  <c r="N40" i="2"/>
  <c r="L40" i="2"/>
  <c r="E40" i="2"/>
  <c r="F40" i="2" s="1"/>
  <c r="N39" i="2"/>
  <c r="L39" i="2"/>
  <c r="E39" i="2"/>
  <c r="F39" i="2" s="1"/>
  <c r="N38" i="2"/>
  <c r="L38" i="2"/>
  <c r="E38" i="2"/>
  <c r="F38" i="2" s="1"/>
  <c r="N37" i="2"/>
  <c r="L37" i="2"/>
  <c r="E37" i="2"/>
  <c r="F37" i="2" s="1"/>
  <c r="N36" i="2"/>
  <c r="L36" i="2"/>
  <c r="E36" i="2"/>
  <c r="F36" i="2" s="1"/>
  <c r="N35" i="2"/>
  <c r="L35" i="2"/>
  <c r="E35" i="2"/>
  <c r="F35" i="2" s="1"/>
  <c r="N34" i="2"/>
  <c r="L34" i="2"/>
  <c r="E34" i="2"/>
  <c r="F34" i="2" s="1"/>
  <c r="N33" i="2"/>
  <c r="L33" i="2"/>
  <c r="E33" i="2"/>
  <c r="F33" i="2" s="1"/>
  <c r="E32" i="2"/>
  <c r="F32" i="2" s="1"/>
  <c r="E31" i="2"/>
  <c r="F31" i="2" s="1"/>
  <c r="E30" i="2"/>
  <c r="F30" i="2" s="1"/>
  <c r="E29" i="2"/>
  <c r="F29" i="2" s="1"/>
  <c r="E28" i="2"/>
  <c r="F28" i="2" s="1"/>
  <c r="E27" i="2"/>
  <c r="F27" i="2" s="1"/>
  <c r="E26" i="2"/>
  <c r="F26" i="2" s="1"/>
  <c r="E25" i="2"/>
  <c r="F25" i="2" s="1"/>
  <c r="E24" i="2"/>
  <c r="F24" i="2" s="1"/>
  <c r="E23" i="2"/>
  <c r="F23" i="2" s="1"/>
  <c r="E22" i="2"/>
  <c r="F22" i="2" s="1"/>
  <c r="E21" i="2"/>
  <c r="F21" i="2" s="1"/>
  <c r="E20" i="2"/>
  <c r="F20" i="2" s="1"/>
  <c r="E19" i="2"/>
  <c r="F19" i="2" s="1"/>
  <c r="E18" i="2"/>
  <c r="F18" i="2" s="1"/>
  <c r="E17" i="2"/>
  <c r="F17" i="2" s="1"/>
  <c r="E16" i="2"/>
  <c r="F16" i="2" s="1"/>
  <c r="E15" i="2"/>
  <c r="F15" i="2" s="1"/>
  <c r="E14" i="2"/>
  <c r="F14" i="2" s="1"/>
  <c r="E13" i="2"/>
  <c r="F13" i="2" s="1"/>
  <c r="E12" i="2"/>
  <c r="F12" i="2" s="1"/>
  <c r="E11" i="2"/>
  <c r="F11" i="2" s="1"/>
  <c r="E10" i="2"/>
  <c r="F10" i="2" s="1"/>
  <c r="E9" i="2"/>
  <c r="F9" i="2" s="1"/>
  <c r="E8" i="2"/>
  <c r="F8" i="2" s="1"/>
  <c r="E7" i="2"/>
  <c r="F7" i="2" s="1"/>
  <c r="E6" i="2"/>
  <c r="F6" i="2" s="1"/>
  <c r="E5" i="2"/>
  <c r="F5" i="2" s="1"/>
  <c r="E4" i="2"/>
  <c r="F4" i="2" s="1"/>
  <c r="E3" i="2"/>
  <c r="F3" i="2" s="1"/>
  <c r="E2" i="2"/>
  <c r="F2" i="2" s="1"/>
</calcChain>
</file>

<file path=xl/sharedStrings.xml><?xml version="1.0" encoding="utf-8"?>
<sst xmlns="http://schemas.openxmlformats.org/spreadsheetml/2006/main" count="1268" uniqueCount="216">
  <si>
    <t>Years</t>
  </si>
  <si>
    <t>Year</t>
  </si>
  <si>
    <t>Common Variables in Between India and United States</t>
  </si>
  <si>
    <t>NGDP</t>
  </si>
  <si>
    <t>RGDP (2015 Base Year)</t>
  </si>
  <si>
    <t>GDP deflator (2015 Base Year)</t>
  </si>
  <si>
    <t>Inflation (CPI All Items)</t>
  </si>
  <si>
    <t>Exchange Rate:PPP US Dollars/ Indian Rupee</t>
  </si>
  <si>
    <t>Population</t>
  </si>
  <si>
    <t>Labor in Thousnads</t>
  </si>
  <si>
    <t>Number of Employed (Thousands)</t>
  </si>
  <si>
    <t>Number of Unemployed (Thousands)</t>
  </si>
  <si>
    <t xml:space="preserve">Unemployment Rate </t>
  </si>
  <si>
    <t xml:space="preserve">Average Hours Worked </t>
  </si>
  <si>
    <t>Hourly Wage</t>
  </si>
  <si>
    <t>Annual Wages (Billions of Dollars)</t>
  </si>
  <si>
    <t>Capital Stock K (Millions of 2011 US dollars)</t>
  </si>
  <si>
    <t>Life Expectancy At Birth</t>
  </si>
  <si>
    <t>International Exports on Good and Services (Share of International Trade in GDP)</t>
  </si>
  <si>
    <t>International Imports on Good and Services (Share of International Trade in GDP)</t>
  </si>
  <si>
    <t>Share of Gross Capital Formation at Current Purchasing Power Parities for United States, Percent, Annual, Not Seasonally Adjusted</t>
  </si>
  <si>
    <t>Gross Fixed Capital Formation, In Millions of Domestic Currency</t>
  </si>
  <si>
    <t>Effective Federal Funds Rate, Percent, Annual, Not Seasonally Adjusted</t>
  </si>
  <si>
    <t>Real Interest Rate</t>
  </si>
  <si>
    <t>Personal consumption expenditures: Durable goods: Furnishings and durable household equipment, Billions of Dollars, Quarterly, Seasonally Adjusted Annual Rate</t>
  </si>
  <si>
    <t>General government final consumption expenditure</t>
  </si>
  <si>
    <t>Exports of goods and services</t>
  </si>
  <si>
    <t>Imports of goods and services</t>
  </si>
  <si>
    <t>Gross Capital Formation</t>
  </si>
  <si>
    <t>School Enrollment, primary (% gross)</t>
  </si>
  <si>
    <t>School Enrollment, primary (% net)</t>
  </si>
  <si>
    <t>School Enrollment, Secondary (% gross)</t>
  </si>
  <si>
    <t>School Enrollment, Secondary (% net)</t>
  </si>
  <si>
    <t xml:space="preserve">Life Expectancy at Birth </t>
  </si>
  <si>
    <t>Infant Mortality Rate</t>
  </si>
  <si>
    <t>CO2 Emmissions from Combustion (Tonnes, Millions)</t>
  </si>
  <si>
    <t>RGDP (2011 Base Year)</t>
  </si>
  <si>
    <t>GDP Deflator (2011 Base Year)</t>
  </si>
  <si>
    <t>GDP Deflator (2015 Base Year)</t>
  </si>
  <si>
    <t>GNP (In billions of US dollars)</t>
  </si>
  <si>
    <t xml:space="preserve">Exhchange Rates </t>
  </si>
  <si>
    <t>Exchange PPP Rates</t>
  </si>
  <si>
    <t xml:space="preserve">Labor Total </t>
  </si>
  <si>
    <t>Number of Employed</t>
  </si>
  <si>
    <t>Employent  Rate</t>
  </si>
  <si>
    <t>Number of Unemployed</t>
  </si>
  <si>
    <t>Unemployment Rate</t>
  </si>
  <si>
    <t>Growth Rate</t>
  </si>
  <si>
    <t>Variable</t>
  </si>
  <si>
    <t>Inflation Rate (calculated from CPI)</t>
  </si>
  <si>
    <t>Household consumption expenditure (including Non-profit institutions serving households)         (In National Currency INR)</t>
  </si>
  <si>
    <t>General government final consumption expenditure    (In National Currency INR)</t>
  </si>
  <si>
    <t>Exports of goods and services              (In National Currency INR)</t>
  </si>
  <si>
    <t>Imports of goods and services           (In National Currency INR)</t>
  </si>
  <si>
    <t>Gross Capital Formation             (In National Currency INR)</t>
  </si>
  <si>
    <t>Poverty Rate (% Under US $5.50 Per Day)</t>
  </si>
  <si>
    <t>Capital Stock K</t>
  </si>
  <si>
    <t>Gross Capital Formation Local Currecny</t>
  </si>
  <si>
    <t>National Consumption</t>
  </si>
  <si>
    <t xml:space="preserve">Government Expenditure Local Currency </t>
  </si>
  <si>
    <t>Infant Mortality Rates (Per Thousand)</t>
  </si>
  <si>
    <t>Fertility rates (Births per woman)</t>
  </si>
  <si>
    <t>Literacy Rate</t>
  </si>
  <si>
    <t>Value Added by Manufacturing Sector (Billions of US Dollars)</t>
  </si>
  <si>
    <t>Hunger Statistics (percentage of population)</t>
  </si>
  <si>
    <t xml:space="preserve"> Education Spending (% of GDP)</t>
  </si>
  <si>
    <t>Healthcare Spending per capita (US dollars)</t>
  </si>
  <si>
    <t>Electricity Access (percentage of population)</t>
  </si>
  <si>
    <t>Country</t>
  </si>
  <si>
    <t>Data Source</t>
  </si>
  <si>
    <t>Years/Time Periods Available</t>
  </si>
  <si>
    <t>Instructions on How to Retrieve the Variable</t>
  </si>
  <si>
    <t>-</t>
  </si>
  <si>
    <t>Citation</t>
  </si>
  <si>
    <t xml:space="preserve"> Nominal GDP</t>
  </si>
  <si>
    <t>United States</t>
  </si>
  <si>
    <t>World Bank</t>
  </si>
  <si>
    <t>1960 to 2018</t>
  </si>
  <si>
    <t>Go to data.worldbank.org. Scroll down and click "View More Data" button on right side of the page. In the search bar, type "United States" and then type "GDP (Current LCU)" in the same search bar. Click the download button on right of the graph.</t>
  </si>
  <si>
    <t>World Bank, World Development Indicators. Economy &amp; Growth, GDP (current LCU) - India [Data set] URL: https://data.worldbank.org/indicator/NY.GDP.MKTP.CN?locations=US&amp;view=chart</t>
  </si>
  <si>
    <t>India</t>
  </si>
  <si>
    <t>Go to data.worldbank.org. Scroll down and click "View More Data" button on right side of the page. In the search bar, type "India" and then type "GDP (Current LCU)" in the same search bar. Click the download button on right of the graph.</t>
  </si>
  <si>
    <t>World Bank, World Development Indicators. Economy &amp; Growth, GDP (current LCU) - India [Data set] URL: https://data.worldbank.org/indicator/NY.GDP.MKTP.CN?locations=IN&amp;view=chart</t>
  </si>
  <si>
    <t xml:space="preserve"> Real GDP</t>
  </si>
  <si>
    <t>United States (2015 Base Year)</t>
  </si>
  <si>
    <t>1960-2018</t>
  </si>
  <si>
    <t>Go to data.worldbank.org. Scroll down and click "View More Data" button on right side of the page. In the search bar, type "United States" and then type "GDP (Constant 2010 US$)" in the same search bar. Click the download button on right of the graph.</t>
  </si>
  <si>
    <t>World Bank, World Development Indicators. Economy &amp; Growth, GDP (constant 2010 US$) - United States [Data set] URL: https://data.worldbank.org/indicator/NY.GDP.MKTP.KD?locations=US</t>
  </si>
  <si>
    <t>India (2011 Base Year. Calculaion of converting base year to 2015 is done so as to have same base year for US and India)</t>
  </si>
  <si>
    <t>Go to data.worldbank.org. Scroll down and click "View More Data" button on right side of the page. In the search bar, type "India" and then type "GDP (Constant LCU)" in the same search bar. Click the download button on right of the graph.</t>
  </si>
  <si>
    <t>World Bank, World Development Indicators. Economy &amp; Growth, GDP (constant LCU) - India [Data set] URL: https://data.worldbank.org/indicator/NY.GDP.MKTP.KN?locations=IN&amp;view=chart</t>
  </si>
  <si>
    <t xml:space="preserve"> GDP deflator</t>
  </si>
  <si>
    <t>Go to data.worldbank.org. Scroll down and click "View More Data" button on right side of the page. In the search bar, type "United States" and then type "GDP deflator (base year varies by country)" in the same search bar. Click the download button on right of the graph.</t>
  </si>
  <si>
    <t>International Monetary Fund (IMF), International Financial Statistics. Gross Domestic Product and Components selected indicators - Gross Domestic Product, Deflator, Index [Data set] URL: https://data.worldbank.org/indicator/NY.GDP.DEFL.ZS?locations=US</t>
  </si>
  <si>
    <t>Go to data.worldbank.org. Scroll down and click "View More Data" button on right side of the page. In the search bar, type "India" and then type "GDP deflator (base year varies by country)" in the same search bar. Click the download button on right of the graph.</t>
  </si>
  <si>
    <t>World Bank, World Development Indicators. Economy &amp; Growth, GDP deflator (base year varies by country) - India [Data set] URL: https://data.worldbank.org/indicator/NY.GDP.DEFL.ZS?locations=IN</t>
  </si>
  <si>
    <t xml:space="preserve"> Exchange Rate with US dollar, PPP adjusted</t>
  </si>
  <si>
    <t>1980-2018</t>
  </si>
  <si>
    <t xml:space="preserve">Go to data.worldbank.org. Scroll down and click "View More Data" button on the right side of the page. In the search bar type Excnahge Rates with US Dollar PPP  United States. Once found for both statistics, click the download button on the right of the graph. </t>
  </si>
  <si>
    <t>World bamk PPP, constant 2011 International Money United States India. United States
India - https://data.worldbank.org/indicator/NY.GDP.MKTP.PP.KD?locations=US-IN</t>
  </si>
  <si>
    <t xml:space="preserve">Go to data.worldbank.org. Scroll down and click "View More Data" button on the right side of the page. In the search bar type Excnahge Rates with US Dollar PP Adjusted for India and United States. Once found for both statistics, click the download button on the right of the graph. </t>
  </si>
  <si>
    <t>Worrld Bank, PPP Conversion Factor GDP (LCU per International $- India (value of the 2011 dollar) - https://data.worldbank.org/indicator/PA.NUS.PPP?locations=IN</t>
  </si>
  <si>
    <t>1960-2018 for both countries</t>
  </si>
  <si>
    <t>Go to data.worldbank.org. Scroll down and click "View More Data" button on right side of the page. In the search bar, type "United States" or "India" and then type "Population Total" in the same search bar. Click the download button on right of the graph.</t>
  </si>
  <si>
    <t>World Bank, World Development Indicators. Population, total - United States [Data set] URL: https://data.worldbank.org/indicator/SP.POP.TOTL?view=chart</t>
  </si>
  <si>
    <t>World Bank, World Development Indicators. Population, total - India [Data set] URL: https://data.worldbank.org/indicator/SP.POP.TOTL?view=chart</t>
  </si>
  <si>
    <t xml:space="preserve"> Labor (L) or number of workers</t>
  </si>
  <si>
    <t>IMF's International Financial Statistics</t>
  </si>
  <si>
    <t>1960 - 2018</t>
  </si>
  <si>
    <t>Go to data.imf.org. Scroll down and clcik "Consumer Price, Prouducer Price, and Labor." Under the heading "international financial statistics (IFS)." Then in the first search bar, type "Labor force" and in the second bar select desired time span. Choose United States as your country. Click on "Export" in top left corner and choose "Excel Workbook" to download the data.</t>
  </si>
  <si>
    <t>International Monetary Fund (IMF), International Financial Statistics. Prices, Production and Labor selected indicators - United States [Data set] URL: http://data.imf.org/regular.aspx?key=61545849</t>
  </si>
  <si>
    <t>1990 - 2018</t>
  </si>
  <si>
    <t xml:space="preserve"> Number of Employed Workers (E) (also providing Unemployed workers from same data set)</t>
  </si>
  <si>
    <t>World Bank, World Development Indicators. Employment to population ration total modeled ILO Estimate United States [Data set] URL- https://data.worldbank.org/indicator/SL.EMP.TOTL.SP.ZS?locations=US</t>
  </si>
  <si>
    <t>1991 - 2018</t>
  </si>
  <si>
    <t>World Bank, World Development Indicators. Hourly wage - India [Data set] URL: https://data.worldbank.org/indicator/SL.EMP.TOTL.SP.ZS?locations=IN</t>
  </si>
  <si>
    <t xml:space="preserve"> Hourly wage / measure of labor income</t>
  </si>
  <si>
    <t>FRED</t>
  </si>
  <si>
    <t>1990-2018</t>
  </si>
  <si>
    <t>Go to fred.stlouisfed.org and in the search bar type "Average Hourly Earnings of All Employees." Click "Edit Graph" in the right and slect "Annual," and choose desired years. Save and click the "Download" button to download the data.</t>
  </si>
  <si>
    <t>Go to fred.stlouisfed.org and in the search bar type "Average Hourly Earnings of All Employees." Click "Edit Graph" in the right and slect "Annual," and choose desired years. Save and click the "Download" button to download the data. - https://fred.stlouisfed.org/series/CES0500000003</t>
  </si>
  <si>
    <t>1991-2018</t>
  </si>
  <si>
    <t>Go to data.worldbank.org. Scroll down and click "View More Data" button on right side of the page. In the search bar, type "India" or and then type "Hourly wage" in the same search bar. Click the download button on right of the graph.</t>
  </si>
  <si>
    <t>World Bank, World Development Indicators. Hourly wage - India [Data set] URL: https://data.worldbank.org/indicator/SL.EMP.TOTL.SP.ZS?locations=US</t>
  </si>
  <si>
    <t xml:space="preserve"> Capital Stock (K) - here using constant prices, in 2011 US$</t>
  </si>
  <si>
    <t>FRED - Federal Reserve Economic Data from the St. Louis Federal Reerve Bank</t>
  </si>
  <si>
    <t>1960 - 2017</t>
  </si>
  <si>
    <t>Go to fred.stlouisfed.org and in the search bar type "Capital Stock at Constant National Prices for United States." Click "Edit Graph" in the right and slect "Annual," and choose desired years. Save and click the "Download" button to download the data.</t>
  </si>
  <si>
    <t>Federal Reserve Bank of St. Louis, FRED Economic Data Penn World Table 9.0, National Accounts-Based Variables -  Capital Stock at Constant National Prices for US [Data set] URL: https://fred.stlouisfed.org/series/RKNANPUSA666NRUG#0</t>
  </si>
  <si>
    <t>1960-2017</t>
  </si>
  <si>
    <t>Go to fred.stlouisfed.org and in the search bar type "Capital Stock at Constant National Prices for India." Click "Edit Graph" in the right and slect "Annual," and choose desired years. Save and click the "Download" button to download the data.</t>
  </si>
  <si>
    <t>Federal Reserve Bank of St. Louis, FRED Economic Data Penn World Table 9.0, National Accounts-Based Variables -  Capital Stock at Constant National Prices for India [Data set] URL: https://fred.stlouisfed.org/series/RKNANPINA666NRUG</t>
  </si>
  <si>
    <t xml:space="preserve"> Capital Formation</t>
  </si>
  <si>
    <t>Go to fred.stlouisfed.org and in the search bar type "Gross Fixed Capital Formation in United States." Click "Edit Graph" in the right and slect "Annual," and choose desired years. Save and click the "Download" button to download the data.</t>
  </si>
  <si>
    <t>Federal Reserve Bank of St. Louis, FRED Economic Data Penn World Table 9.0, National Accounts-Based Variables -  CGross Fixed Capital Formation in United States [Data set] URL: https://fred.stlouisfed.org/series/USAGFCFQDSMEI</t>
  </si>
  <si>
    <t>United Nations Data</t>
  </si>
  <si>
    <t>Go to data.un.org and search for "Capital Formation." In the filter in the left, choose "India" and the desired years. Click the donwload button on the top to download the data set.</t>
  </si>
  <si>
    <t>United Nations (UN) Statistics Division, National Accounts Estimates of Main Aggregates, GDP by Type of Expenditure at current prices- National currency [Data set] URL: http://data.un.org/Data.aspx?q=GDP&amp;d=SNAAMA&amp;f=grID%3a101%3bcurrID%3aNCU%3bpcFlag%3a0</t>
  </si>
  <si>
    <t xml:space="preserve"> Federal Funds rate</t>
  </si>
  <si>
    <t>Go to fred.stlouisfed.org and in the search bar type "Effective Federal Funds Rate." Click "Edit Graph" in the right and slect "Annual," and choose desired years. Save and click the "Download" button to download the data.</t>
  </si>
  <si>
    <t>Federal Reserve Bank of St. Louis, FRED Economic Data FRB Rates - discount, fed funds, primary credit. Effective Federal Funds Rate [Data set] URL: https://fred.stlouisfed.org/series/FEDFUNDS#0</t>
  </si>
  <si>
    <t>N/A</t>
  </si>
  <si>
    <t>Go to fred.stlouisfed.org and in the search bar type "Gross Fixed Capital Formation in United States." Click "Edit Graph" in the right and slect "Annual," and choose desired years. Save and click the "Download" button to download the data. For India we couldnt find the proper conversions, no data found.</t>
  </si>
  <si>
    <t xml:space="preserve"> School Enrollment Rates - gross and net percentages</t>
  </si>
  <si>
    <t>United States &amp; India</t>
  </si>
  <si>
    <t>1980 - 2018</t>
  </si>
  <si>
    <t>Go to data.worldbank.org. Scroll down and click "View More Data" button on right side of the page. In the search bar, type "United States" or "India" and then type " School enrollment, primary (%gross)", "School enrollment, primary (% net)", " School enrollment, secondary (% gross)", and "School enrollment, secondary (% net)" one by one in the same search bar. Click the download button on right of the graph.</t>
  </si>
  <si>
    <t>United States &amp; India, Primary (% net): World Bank, World Development Indicators. School enrollment, primary (% net) - United States [Data set] URL: https://data.worldbank.org/indicator/SE.PRM.NENR?locations=US&amp;view=chart</t>
  </si>
  <si>
    <t>United States &amp; India, Primary (% gross): World Bank, World Development Indicators. School enrollment, primary (% gross) - United States [Data set] URL: https://data.worldbank.org/indicator/SE.PRM.ENRR?locations=US&amp;view=chart</t>
  </si>
  <si>
    <t>United States &amp; India, Secondary (% net): World Bank, World Development Indicators. School enrollment, secondary (% net) - United States [Data set] URL: https://data.worldbank.org/indicator/SE.SEC.NENR?locations=US&amp;view=chart</t>
  </si>
  <si>
    <t>United States &amp; India, (% gross): World Bank, World Development Indicators. School enrollment, secondary (% gross) - United States [Data set] URL: https://data.worldbank.org/indicator/SE.SEC.ENRR?locations=US&amp;view=chart</t>
  </si>
  <si>
    <t xml:space="preserve"> Life Expectancy at Birth</t>
  </si>
  <si>
    <t>Go to data.worldbank.org. Scroll down and click "View More Data" button on right side of the page. In the search bar, type "United States" or "India" and then type "Life Expectancy at birth, total(years)" in the same search bar. Click the download button on right of the graph.</t>
  </si>
  <si>
    <t>United States &amp; India, Life Expectancy at Birth: World Bank, World Development Indicators. Life expectancy at birth, total (years) - United States [Data set] URL: https://data.worldbank.org/indicator/SP.DYN.LE00.IN?view=chart</t>
  </si>
  <si>
    <t>Inida</t>
  </si>
  <si>
    <t>World Bank, World Development Indicators. Life expectancy at birth, total (years) - India [Data set] URL:https://data.worldbank.org/indicator/SP.DYN.LE00.IN?locations=IN</t>
  </si>
  <si>
    <t>Measures of Human Welfare - Infant Mortality rates</t>
  </si>
  <si>
    <t>Go to data.worldbank.org. Scroll down and click "View More Data" button on right side of the page. In the search bar, type "United States" or "India" and then type "Mortality rate, infant (per thousand live births)" in the same search bar. Click the download button on right of the graph.</t>
  </si>
  <si>
    <t>World Bank, World Development Indicators. "Mortality rate, infant (per 1,000 live births) - United States [Data set] URL: https://data.worldbank.org/indicator/SP.DYN.IMRT.IN?view=chart</t>
  </si>
  <si>
    <t>World Bank, World Development Indicators. "Mortality rate, infant (per 1,000 live births) - India [Data set] URL: https://data.worldbank.org/indicator/SP.DYN.IMRT.IN?view=chart</t>
  </si>
  <si>
    <t>Measures of Human Welfare - Fertility rates</t>
  </si>
  <si>
    <t>Go to fred.stlouisfed.org and in the search bar type "Fertility Rate, Total for the United States." Click "Edit Graph" in the right and slect "Annual," and choose desired years. Save and click the "Download" button to download the data.</t>
  </si>
  <si>
    <t>Federal Reserve Bank of St. Louis, FRED Economic Data Penn World Table 9.0, National Accounts-Based Variables - Fertility Rate, Total for the United States [Data set] URL: https://fred.stlouisfed.org/series/SPDYNTFRTINUSA</t>
  </si>
  <si>
    <t>Macrotrends Data Download</t>
  </si>
  <si>
    <t>Go to macrotrends.net. Scroll down and click "Global Metrics." Under the "Health" tab, select "Fertility Rate." Select the desired time span and click "Download Historical Data" to download the data.</t>
  </si>
  <si>
    <t>Macrotrends Data Download India Fertility Rate [Data set] URL: https://www.macrotrends.net/countries/IND/india/fertility-rate</t>
  </si>
  <si>
    <t>Other Variables for India</t>
  </si>
  <si>
    <t>Education Spending</t>
  </si>
  <si>
    <t>1997 -2009</t>
  </si>
  <si>
    <t>Go to macrotrends.net. Scroll down and click "Global Metrics." Under the "Other" tab, select "Education Spending." Select the desired time span and click "Download Historical Data" to download the data.</t>
  </si>
  <si>
    <t>Macrotrends Data Download India Education Spending [Data set] URL: https://www.macrotrends.net/countries/IND/india/education-spending</t>
  </si>
  <si>
    <t>Electricity Access</t>
  </si>
  <si>
    <t>1993 -2017</t>
  </si>
  <si>
    <t>Go to macrotrends.net. Scroll down and click "Global Metrics." Under the "Development" tab, select "Electricity Access." Select the desired time span and click "Download Historical Data" to download the data.</t>
  </si>
  <si>
    <t>Macrotrends Data Download India Electricity Access [Data set] URL: https://www.macrotrends.net/countries/ranking/electricity-access-statistics</t>
  </si>
  <si>
    <t>GDP Growth Rate</t>
  </si>
  <si>
    <t>1961 -2018</t>
  </si>
  <si>
    <t>Go to macrotrends.net. Scroll down and click "Global Metrics." Under the "Economy" tab, select "GDP Growth Rate." Select the desired time span and click "Download Historical Data" to download the data.</t>
  </si>
  <si>
    <t>Macrotrends Data Download India GDP Growth Rate [Data set] URL: https://www.macrotrends.net/countries/ranking/gdp-growth-rate</t>
  </si>
  <si>
    <t>Gross National Product (GNP)</t>
  </si>
  <si>
    <t>1960 -2016</t>
  </si>
  <si>
    <t>Go to macrotrends.net. Scroll down and click "Global Metrics." Under the "Economy" tab, select "GNP." Select the desired time span and click "Download Historical Data" to download the data.</t>
  </si>
  <si>
    <t>Macrotrends Data Download India Gross National Product (GNP) [Data set] URL: https://www.macrotrends.net/countries/ranking/gnp-gross-national-product</t>
  </si>
  <si>
    <t>Healthcare Spending</t>
  </si>
  <si>
    <t>2000-2016</t>
  </si>
  <si>
    <t>Go to macrotrends.net. Scroll down and click "Global Metrics." Under the "Health" tab, select "Healthcare Spending." Select the desired time span and click "Download Historical Data" to download the data.</t>
  </si>
  <si>
    <t>Macrotrends Data Download India Healthcare Spending [Data set] URL: https://www.macrotrends.net/countries/ranking/healthcare-spending</t>
  </si>
  <si>
    <t>Hunger Statistics</t>
  </si>
  <si>
    <t>Go to macrotrends.net. Scroll down and click "Global Metrics." Under the "Development" tab, select "Hunger Statistics." Select the desired time span and click "Download Historical Data" to download the data.</t>
  </si>
  <si>
    <t>Macrotrends Data Download India Hunger Statistics [Data set] URL: https://www.macrotrends.net/countries/ranking/hunger-statistics</t>
  </si>
  <si>
    <t>Inflation Rate</t>
  </si>
  <si>
    <t>Go to macrotrends.net. Scroll down and click "Global Metrics." Under the "Economy" tab, select "Inflation Rates." Select the desired time span and click "Download Historical Data" to download the data.</t>
  </si>
  <si>
    <t>Macrotrends Data Download India Inflation Rate [Data set] URL: https://www.macrotrends.net/countries/ranking/inflation-rate-cpi</t>
  </si>
  <si>
    <t>1981, 1991, 2001, 2006, 2011</t>
  </si>
  <si>
    <t>Go to macrotrends.net. Scroll down and click "Global Metrics." Under the "Education" tab, select "Literacy Rate." Select the desired time span and click "Download Historical Data" to download the data.</t>
  </si>
  <si>
    <t>Macrotrends Data Download India Literacy Rate [Data set] URL: https://www.macrotrends.net/countries/ranking/literacy-rate</t>
  </si>
  <si>
    <t>Manufacturing Output</t>
  </si>
  <si>
    <t>Go to macrotrends.net. Scroll down and click "Global Metrics." Under the "Economy" tab, select "Manufacturing Output." Select the desired time span and click "Download Historical Data" to download the data.</t>
  </si>
  <si>
    <t>Macrotrends Data Download India Manufacturing Output [Data set] URL: https://www.macrotrends.net/countries/ranking/manufacturing-output</t>
  </si>
  <si>
    <t>Poverty Rate</t>
  </si>
  <si>
    <t>1983, 1987, 1993, 2004, 2009, 2011</t>
  </si>
  <si>
    <t>Go to macrotrends.net. Scroll down and click "Global Metrics." Under the "Development" tab, select "Poverty Rate." Select the desired time span and click "Download Historical Data" to download the data.</t>
  </si>
  <si>
    <t>Macrotrends Data Download India Poverty Rate [Data set] URL: https://www.macrotrends.net/countries/ranking/poverty-rate</t>
  </si>
  <si>
    <t>Other Variables for United States</t>
  </si>
  <si>
    <t>Total wages and salaries, BLS</t>
  </si>
  <si>
    <t>1982 - 2018</t>
  </si>
  <si>
    <t>Go to fred.stlouisfed.org and in the search bar type "Total wages and salaries, BLS." Click "Edit Graph" in the right and slect "Annual," and choose desired years. Save and click the "Download" button to download the data.</t>
  </si>
  <si>
    <t>Federal Reserve Bank of St. Louis, FRED Economic Data Penn World Table 9.0, National Accounts-Based Variables - Total wages and salaries, BLS for United States [Data set] URL: https://fred.stlouisfed.org/series/BA06RC1A027NBEA</t>
  </si>
  <si>
    <t>Capital stock at Current Purchasing Power Parities</t>
  </si>
  <si>
    <t>1960 -2017</t>
  </si>
  <si>
    <t>Go to fred.stlouisfed.org and in the search bar type "Capital stock at Current Purchasing Power Parities for United States." Click "Edit Graph" in the right and slect "Annual," and choose desired years. Save and click the "Download" button to download the data.</t>
  </si>
  <si>
    <t>Federal Reserve Bank of St. Louis, FRED Economic Data Penn World Table 9.0, National Accounts-Based Variables - Capital stock at Current Purchasing Power Parities for United States [Data set] URL: https://fred.stlouisfed.org/series/BA06RC1A027NBEA</t>
  </si>
  <si>
    <t>Personal Consumption Expenditures (Durable Goods)</t>
  </si>
  <si>
    <t>1947 - 2018</t>
  </si>
  <si>
    <t>Go to fred.stlouisfed.org and in the search bar type "Personal consumption expenditures: Durable goods: Furnishings and durable household equipment." Click "Edit Graph" in the right and slect "Annual," and choose desired years. Save and click the "Download" button to download the data.</t>
  </si>
  <si>
    <t>Federal Reserve Bank of St. Louis, FRED Economic Data Penn World Table 9.0, National Accounts-Based Variables - Personal consumption expenditures: Durable goods: Furnishings and durable household equipment for United States [Data set] URL: https://fred.stlouisfed.org/series/DFDHRC1Q027SBEA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</si>
</sst>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0"/>
      <color rgb="FF000000"/>
      <name val="Arial"/>
    </font>
    <font>
      <b/>
      <sz val="12"/>
      <color rgb="FF000000"/>
      <name val="Times New Roman"/>
      <family val="1"/>
    </font>
    <font>
      <b/>
      <sz val="12"/>
      <name val="Times New Roman"/>
      <family val="1"/>
    </font>
    <font>
      <sz val="12"/>
      <color rgb="FF000000"/>
      <name val="Times New Roman"/>
      <family val="1"/>
    </font>
    <font>
      <b/>
      <sz val="14"/>
      <color theme="1"/>
      <name val="Times New Roman"/>
      <family val="1"/>
    </font>
    <font>
      <sz val="12"/>
      <name val="Times New Roman"/>
      <family val="1"/>
    </font>
    <font>
      <sz val="10"/>
      <color theme="1"/>
      <name val="Times New Roman"/>
      <family val="1"/>
    </font>
    <font>
      <b/>
      <u/>
      <sz val="14"/>
      <color rgb="FF000000"/>
      <name val="Times New Roman"/>
      <family val="1"/>
    </font>
    <font>
      <b/>
      <u/>
      <sz val="14"/>
      <color rgb="FF000000"/>
      <name val="Times New Roman"/>
      <family val="1"/>
    </font>
    <font>
      <sz val="12"/>
      <color theme="1"/>
      <name val="Times New Roman"/>
      <family val="1"/>
    </font>
    <font>
      <b/>
      <u/>
      <sz val="14"/>
      <color rgb="FF000000"/>
      <name val="Times New Roman"/>
      <family val="1"/>
    </font>
    <font>
      <sz val="10"/>
      <name val="Arial"/>
      <family val="2"/>
    </font>
    <font>
      <sz val="12"/>
      <color rgb="FF000000"/>
      <name val="Arial"/>
      <family val="2"/>
    </font>
    <font>
      <sz val="12"/>
      <color rgb="FFFF0000"/>
      <name val="Docs-Calibri"/>
    </font>
    <font>
      <sz val="12"/>
      <color rgb="FFFF0000"/>
      <name val="Times New Roman"/>
      <family val="1"/>
    </font>
    <font>
      <u/>
      <sz val="12"/>
      <color rgb="FFFF0000"/>
      <name val="Calibri"/>
      <family val="2"/>
    </font>
    <font>
      <b/>
      <sz val="14"/>
      <color theme="1"/>
      <name val="Arial"/>
      <family val="2"/>
    </font>
    <font>
      <sz val="10"/>
      <color theme="1"/>
      <name val="Arial"/>
      <family val="2"/>
    </font>
    <font>
      <sz val="12"/>
      <color theme="1"/>
      <name val="Calibri"/>
      <family val="2"/>
    </font>
    <font>
      <sz val="12"/>
      <color rgb="FF000000"/>
      <name val="Calibri"/>
      <family val="2"/>
    </font>
  </fonts>
  <fills count="8">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rgb="FFFFE6DD"/>
        <bgColor rgb="FFFFE6DD"/>
      </patternFill>
    </fill>
    <fill>
      <patternFill patternType="solid">
        <fgColor rgb="FFFCE5CD"/>
        <bgColor rgb="FFFCE5CD"/>
      </patternFill>
    </fill>
    <fill>
      <patternFill patternType="solid">
        <fgColor theme="0"/>
        <bgColor rgb="FFEDEDED"/>
      </patternFill>
    </fill>
    <fill>
      <patternFill patternType="solid">
        <fgColor theme="0"/>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style="thin">
        <color rgb="FF000000"/>
      </left>
      <right style="thin">
        <color rgb="FF000000"/>
      </right>
      <top/>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s>
  <cellStyleXfs count="1">
    <xf numFmtId="0" fontId="0" fillId="0" borderId="0"/>
  </cellStyleXfs>
  <cellXfs count="98">
    <xf numFmtId="0" fontId="0" fillId="0" borderId="0" xfId="0" applyFont="1" applyAlignment="1"/>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0" xfId="0" applyFont="1" applyFill="1" applyAlignment="1">
      <alignment horizontal="center"/>
    </xf>
    <xf numFmtId="0" fontId="4" fillId="0" borderId="0" xfId="0" applyFont="1" applyAlignment="1"/>
    <xf numFmtId="0" fontId="5" fillId="2" borderId="1" xfId="0" applyFont="1" applyFill="1" applyBorder="1" applyAlignment="1">
      <alignment horizontal="center" vertical="center" wrapText="1"/>
    </xf>
    <xf numFmtId="0" fontId="6" fillId="0" borderId="0" xfId="0" applyFont="1"/>
    <xf numFmtId="4" fontId="3" fillId="3" borderId="2" xfId="0" applyNumberFormat="1" applyFont="1" applyFill="1" applyBorder="1" applyAlignment="1">
      <alignment horizontal="center"/>
    </xf>
    <xf numFmtId="0" fontId="7" fillId="2" borderId="3" xfId="0" applyFont="1" applyFill="1" applyBorder="1" applyAlignment="1">
      <alignment horizontal="center" vertical="center" wrapText="1"/>
    </xf>
    <xf numFmtId="4" fontId="3" fillId="3" borderId="4" xfId="0" applyNumberFormat="1" applyFont="1" applyFill="1" applyBorder="1" applyAlignment="1">
      <alignment horizontal="center"/>
    </xf>
    <xf numFmtId="0" fontId="2" fillId="2" borderId="5" xfId="0" applyFont="1" applyFill="1" applyBorder="1" applyAlignment="1">
      <alignment horizontal="center"/>
    </xf>
    <xf numFmtId="0" fontId="3" fillId="3" borderId="4" xfId="0" applyFont="1" applyFill="1" applyBorder="1" applyAlignment="1">
      <alignment horizontal="center"/>
    </xf>
    <xf numFmtId="0" fontId="8" fillId="2" borderId="3" xfId="0" applyFont="1" applyFill="1" applyBorder="1" applyAlignment="1">
      <alignment horizontal="center"/>
    </xf>
    <xf numFmtId="0" fontId="9" fillId="3" borderId="4" xfId="0" applyFont="1" applyFill="1" applyBorder="1" applyAlignment="1">
      <alignment horizontal="center"/>
    </xf>
    <xf numFmtId="0" fontId="10" fillId="2" borderId="3" xfId="0" applyFont="1" applyFill="1" applyBorder="1" applyAlignment="1">
      <alignment horizontal="center" wrapText="1"/>
    </xf>
    <xf numFmtId="0" fontId="9" fillId="0" borderId="3" xfId="0" applyFont="1" applyBorder="1" applyAlignment="1">
      <alignment horizontal="center" vertical="center"/>
    </xf>
    <xf numFmtId="4" fontId="3" fillId="0" borderId="2" xfId="0" applyNumberFormat="1" applyFont="1" applyBorder="1" applyAlignment="1">
      <alignment horizontal="center"/>
    </xf>
    <xf numFmtId="0" fontId="3" fillId="3" borderId="3" xfId="0" applyFont="1" applyFill="1" applyBorder="1" applyAlignment="1">
      <alignment horizontal="center" vertical="center" wrapText="1"/>
    </xf>
    <xf numFmtId="4" fontId="9" fillId="3" borderId="4" xfId="0" applyNumberFormat="1" applyFont="1" applyFill="1" applyBorder="1" applyAlignment="1">
      <alignment horizontal="center" vertical="top"/>
    </xf>
    <xf numFmtId="0" fontId="9" fillId="3" borderId="4" xfId="0" applyFont="1" applyFill="1" applyBorder="1" applyAlignment="1">
      <alignment horizontal="center"/>
    </xf>
    <xf numFmtId="4" fontId="9" fillId="3" borderId="4" xfId="0" applyNumberFormat="1" applyFont="1" applyFill="1" applyBorder="1" applyAlignment="1">
      <alignment horizontal="center"/>
    </xf>
    <xf numFmtId="4" fontId="3" fillId="0" borderId="4" xfId="0" applyNumberFormat="1" applyFont="1" applyBorder="1" applyAlignment="1">
      <alignment horizontal="center"/>
    </xf>
    <xf numFmtId="0" fontId="3" fillId="0" borderId="4" xfId="0" applyFont="1" applyBorder="1" applyAlignment="1">
      <alignment horizontal="center"/>
    </xf>
    <xf numFmtId="0" fontId="9" fillId="3" borderId="4" xfId="0" applyFont="1" applyFill="1" applyBorder="1" applyAlignment="1">
      <alignment horizontal="center"/>
    </xf>
    <xf numFmtId="0" fontId="3" fillId="5" borderId="3" xfId="0" applyFont="1" applyFill="1" applyBorder="1" applyAlignment="1">
      <alignment horizontal="center" vertical="center" wrapText="1"/>
    </xf>
    <xf numFmtId="0" fontId="5" fillId="0" borderId="3" xfId="0" applyFont="1" applyBorder="1" applyAlignment="1">
      <alignment horizontal="center" vertical="center"/>
    </xf>
    <xf numFmtId="0" fontId="9" fillId="0" borderId="4" xfId="0" applyFont="1" applyBorder="1" applyAlignment="1">
      <alignment horizontal="center"/>
    </xf>
    <xf numFmtId="0" fontId="9" fillId="3" borderId="4" xfId="0" applyFont="1" applyFill="1" applyBorder="1" applyAlignment="1">
      <alignment horizontal="center"/>
    </xf>
    <xf numFmtId="0" fontId="9" fillId="0" borderId="4" xfId="0" applyFont="1" applyBorder="1" applyAlignment="1">
      <alignment horizontal="center"/>
    </xf>
    <xf numFmtId="0" fontId="3" fillId="3" borderId="0" xfId="0" applyFont="1" applyFill="1" applyAlignment="1">
      <alignment horizontal="center"/>
    </xf>
    <xf numFmtId="0" fontId="3" fillId="0" borderId="4" xfId="0" applyFont="1" applyBorder="1" applyAlignment="1">
      <alignment horizontal="center"/>
    </xf>
    <xf numFmtId="0" fontId="9" fillId="3" borderId="0" xfId="0" applyFont="1" applyFill="1" applyAlignment="1">
      <alignment horizontal="center"/>
    </xf>
    <xf numFmtId="4" fontId="3" fillId="3" borderId="7" xfId="0" applyNumberFormat="1" applyFont="1" applyFill="1" applyBorder="1" applyAlignment="1">
      <alignment horizontal="center"/>
    </xf>
    <xf numFmtId="0" fontId="9" fillId="0" borderId="4" xfId="0" applyFont="1" applyBorder="1" applyAlignment="1">
      <alignment horizontal="center"/>
    </xf>
    <xf numFmtId="49" fontId="12" fillId="5" borderId="0" xfId="0" applyNumberFormat="1" applyFont="1" applyFill="1" applyAlignment="1">
      <alignment horizontal="center" wrapText="1"/>
    </xf>
    <xf numFmtId="0" fontId="2" fillId="2" borderId="1" xfId="0" applyFont="1" applyFill="1" applyBorder="1" applyAlignment="1">
      <alignment horizontal="center"/>
    </xf>
    <xf numFmtId="4" fontId="3" fillId="0" borderId="7" xfId="0" applyNumberFormat="1" applyFont="1" applyBorder="1" applyAlignment="1">
      <alignment horizontal="center"/>
    </xf>
    <xf numFmtId="4" fontId="3" fillId="3" borderId="3" xfId="0" applyNumberFormat="1" applyFont="1" applyFill="1" applyBorder="1" applyAlignment="1">
      <alignment horizontal="center"/>
    </xf>
    <xf numFmtId="4" fontId="3" fillId="0" borderId="3" xfId="0" applyNumberFormat="1" applyFont="1" applyBorder="1" applyAlignment="1">
      <alignment horizontal="center"/>
    </xf>
    <xf numFmtId="0" fontId="3" fillId="0" borderId="3" xfId="0" applyFont="1" applyBorder="1" applyAlignment="1">
      <alignment horizontal="center"/>
    </xf>
    <xf numFmtId="0" fontId="13" fillId="3" borderId="0" xfId="0" applyFont="1" applyFill="1" applyAlignment="1">
      <alignment horizontal="center"/>
    </xf>
    <xf numFmtId="0" fontId="9" fillId="0" borderId="3" xfId="0" applyFont="1" applyBorder="1" applyAlignment="1">
      <alignment horizontal="center"/>
    </xf>
    <xf numFmtId="0" fontId="3" fillId="3" borderId="3" xfId="0" applyFont="1" applyFill="1" applyBorder="1" applyAlignment="1">
      <alignment horizontal="center"/>
    </xf>
    <xf numFmtId="0" fontId="9" fillId="0" borderId="3" xfId="0" applyFont="1" applyBorder="1" applyAlignment="1">
      <alignment horizontal="center"/>
    </xf>
    <xf numFmtId="0" fontId="9" fillId="3" borderId="3" xfId="0" applyFont="1" applyFill="1" applyBorder="1" applyAlignment="1">
      <alignment horizontal="center"/>
    </xf>
    <xf numFmtId="0" fontId="11" fillId="0" borderId="0" xfId="0" applyFont="1" applyAlignment="1"/>
    <xf numFmtId="4" fontId="9" fillId="3" borderId="3" xfId="0" applyNumberFormat="1" applyFont="1" applyFill="1" applyBorder="1" applyAlignment="1">
      <alignment horizontal="center" vertical="top"/>
    </xf>
    <xf numFmtId="0" fontId="12" fillId="3" borderId="0" xfId="0" applyFont="1" applyFill="1" applyAlignment="1">
      <alignment horizontal="center"/>
    </xf>
    <xf numFmtId="0" fontId="9" fillId="3" borderId="3" xfId="0" applyFont="1" applyFill="1" applyBorder="1" applyAlignment="1">
      <alignment horizontal="center"/>
    </xf>
    <xf numFmtId="4" fontId="9" fillId="3" borderId="3" xfId="0" applyNumberFormat="1" applyFont="1" applyFill="1" applyBorder="1" applyAlignment="1">
      <alignment horizontal="center"/>
    </xf>
    <xf numFmtId="0" fontId="9" fillId="0" borderId="3" xfId="0" applyFont="1" applyBorder="1" applyAlignment="1">
      <alignment horizontal="center"/>
    </xf>
    <xf numFmtId="0" fontId="9" fillId="3" borderId="3" xfId="0" applyFont="1" applyFill="1" applyBorder="1" applyAlignment="1">
      <alignment horizontal="center"/>
    </xf>
    <xf numFmtId="0" fontId="15" fillId="3" borderId="0" xfId="0" applyFont="1" applyFill="1" applyAlignment="1">
      <alignment horizontal="center"/>
    </xf>
    <xf numFmtId="0" fontId="3" fillId="5" borderId="8" xfId="0" applyFont="1" applyFill="1" applyBorder="1" applyAlignment="1">
      <alignment horizontal="center" wrapText="1"/>
    </xf>
    <xf numFmtId="0" fontId="3" fillId="5" borderId="0" xfId="0" applyFont="1" applyFill="1" applyAlignment="1">
      <alignment horizontal="center" wrapText="1"/>
    </xf>
    <xf numFmtId="0" fontId="12" fillId="3" borderId="9" xfId="0" applyFont="1" applyFill="1" applyBorder="1" applyAlignment="1">
      <alignment horizontal="center" vertical="center"/>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5" borderId="0" xfId="0" applyFont="1" applyFill="1" applyAlignment="1">
      <alignment horizontal="center" vertical="center"/>
    </xf>
    <xf numFmtId="0" fontId="3" fillId="5" borderId="3" xfId="0" applyFont="1" applyFill="1" applyBorder="1" applyAlignment="1">
      <alignment horizontal="center" vertical="center" wrapText="1"/>
    </xf>
    <xf numFmtId="0" fontId="16" fillId="0" borderId="0" xfId="0" applyFont="1" applyAlignment="1"/>
    <xf numFmtId="0" fontId="5" fillId="5" borderId="3" xfId="0" applyFont="1" applyFill="1" applyBorder="1" applyAlignment="1">
      <alignment horizontal="center" vertical="center"/>
    </xf>
    <xf numFmtId="0" fontId="9" fillId="5" borderId="3" xfId="0" applyFont="1" applyFill="1" applyBorder="1" applyAlignment="1">
      <alignment horizontal="center" vertical="center"/>
    </xf>
    <xf numFmtId="4" fontId="3" fillId="2" borderId="1" xfId="0" applyNumberFormat="1" applyFont="1" applyFill="1" applyBorder="1" applyAlignment="1">
      <alignment horizontal="center" vertical="center"/>
    </xf>
    <xf numFmtId="0" fontId="5" fillId="2" borderId="11"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3" fillId="0" borderId="3" xfId="0" applyFont="1" applyBorder="1" applyAlignment="1">
      <alignment horizontal="center"/>
    </xf>
    <xf numFmtId="4" fontId="3" fillId="3" borderId="6" xfId="0" applyNumberFormat="1" applyFont="1" applyFill="1" applyBorder="1" applyAlignment="1">
      <alignment horizontal="center"/>
    </xf>
    <xf numFmtId="0" fontId="17" fillId="0" borderId="0" xfId="0" applyFont="1" applyAlignment="1">
      <alignment vertical="center"/>
    </xf>
    <xf numFmtId="4" fontId="5" fillId="3" borderId="4" xfId="0" applyNumberFormat="1" applyFont="1" applyFill="1" applyBorder="1" applyAlignment="1">
      <alignment horizontal="center" vertical="top"/>
    </xf>
    <xf numFmtId="4" fontId="5" fillId="3" borderId="3" xfId="0" applyNumberFormat="1" applyFont="1" applyFill="1" applyBorder="1" applyAlignment="1">
      <alignment horizontal="center" vertical="top"/>
    </xf>
    <xf numFmtId="0" fontId="5" fillId="0" borderId="3" xfId="0" applyFont="1" applyBorder="1" applyAlignment="1">
      <alignment horizontal="center"/>
    </xf>
    <xf numFmtId="4" fontId="5" fillId="3" borderId="6" xfId="0" applyNumberFormat="1" applyFont="1" applyFill="1" applyBorder="1" applyAlignment="1">
      <alignment horizontal="center" vertical="top"/>
    </xf>
    <xf numFmtId="0" fontId="3" fillId="3" borderId="6" xfId="0" applyFont="1" applyFill="1" applyBorder="1" applyAlignment="1">
      <alignment horizontal="center"/>
    </xf>
    <xf numFmtId="4" fontId="3" fillId="3" borderId="13" xfId="0" applyNumberFormat="1" applyFont="1" applyFill="1" applyBorder="1" applyAlignment="1">
      <alignment horizontal="center"/>
    </xf>
    <xf numFmtId="0" fontId="9" fillId="3" borderId="6" xfId="0" applyFont="1" applyFill="1" applyBorder="1" applyAlignment="1">
      <alignment horizontal="center"/>
    </xf>
    <xf numFmtId="4" fontId="9" fillId="3" borderId="6" xfId="0" applyNumberFormat="1" applyFont="1" applyFill="1" applyBorder="1" applyAlignment="1">
      <alignment horizontal="center" vertical="top"/>
    </xf>
    <xf numFmtId="0" fontId="9" fillId="3" borderId="6" xfId="0" applyFont="1" applyFill="1" applyBorder="1" applyAlignment="1">
      <alignment horizontal="center"/>
    </xf>
    <xf numFmtId="4" fontId="9" fillId="3" borderId="6" xfId="0" applyNumberFormat="1" applyFont="1" applyFill="1" applyBorder="1" applyAlignment="1">
      <alignment horizontal="center"/>
    </xf>
    <xf numFmtId="0" fontId="9" fillId="3" borderId="6" xfId="0" applyFont="1" applyFill="1" applyBorder="1" applyAlignment="1">
      <alignment horizontal="center"/>
    </xf>
    <xf numFmtId="0" fontId="9" fillId="3" borderId="0" xfId="0" applyFont="1" applyFill="1" applyAlignment="1">
      <alignment horizontal="center"/>
    </xf>
    <xf numFmtId="0" fontId="18" fillId="0" borderId="0" xfId="0" applyFont="1" applyAlignment="1">
      <alignment horizontal="center"/>
    </xf>
    <xf numFmtId="0" fontId="18" fillId="0" borderId="0" xfId="0" applyFont="1" applyAlignment="1">
      <alignment horizontal="center"/>
    </xf>
    <xf numFmtId="0" fontId="18" fillId="0" borderId="0" xfId="0" applyFont="1"/>
    <xf numFmtId="0" fontId="18" fillId="0" borderId="0" xfId="0" applyFont="1" applyAlignment="1">
      <alignment horizontal="right"/>
    </xf>
    <xf numFmtId="0" fontId="19" fillId="0" borderId="0" xfId="0" applyFont="1" applyAlignment="1">
      <alignment horizontal="right"/>
    </xf>
    <xf numFmtId="0" fontId="18" fillId="0" borderId="0" xfId="0" applyFont="1" applyAlignment="1">
      <alignment horizontal="right"/>
    </xf>
    <xf numFmtId="0" fontId="19" fillId="0" borderId="0" xfId="0" applyFont="1" applyAlignment="1"/>
    <xf numFmtId="0" fontId="3" fillId="6" borderId="3" xfId="0" applyFont="1" applyFill="1" applyBorder="1" applyAlignment="1">
      <alignment horizontal="center" vertical="center" wrapText="1"/>
    </xf>
    <xf numFmtId="0" fontId="9" fillId="7" borderId="3" xfId="0" applyFont="1" applyFill="1" applyBorder="1" applyAlignment="1">
      <alignment horizontal="center" vertical="center"/>
    </xf>
    <xf numFmtId="0" fontId="14" fillId="3" borderId="6" xfId="0" applyFont="1" applyFill="1" applyBorder="1" applyAlignment="1">
      <alignment horizontal="center" vertical="center" wrapText="1"/>
    </xf>
    <xf numFmtId="0" fontId="11" fillId="0" borderId="4" xfId="0" applyFont="1" applyBorder="1"/>
    <xf numFmtId="0" fontId="3" fillId="3" borderId="6" xfId="0" applyFont="1" applyFill="1" applyBorder="1" applyAlignment="1">
      <alignment horizontal="center" vertical="center" wrapText="1"/>
    </xf>
    <xf numFmtId="0" fontId="11" fillId="4" borderId="4" xfId="0" applyFont="1" applyFill="1" applyBorder="1"/>
    <xf numFmtId="0" fontId="11" fillId="3" borderId="4" xfId="0" applyFont="1" applyFill="1" applyBorder="1"/>
    <xf numFmtId="0" fontId="11" fillId="4" borderId="10" xfId="0" applyFont="1" applyFill="1" applyBorder="1"/>
    <xf numFmtId="0" fontId="3" fillId="5" borderId="6" xfId="0" applyFont="1" applyFill="1" applyBorder="1" applyAlignment="1">
      <alignment horizontal="center" vertical="center" wrapText="1"/>
    </xf>
    <xf numFmtId="0" fontId="11" fillId="3" borderId="10" xfId="0" applyFont="1" applyFill="1" applyBorder="1"/>
  </cellXfs>
  <cellStyles count="1">
    <cellStyle name="Normal" xfId="0" builtinId="0"/>
  </cellStyles>
  <dxfs count="6">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Where to Find the Data-style" pivot="0" count="3" xr9:uid="{00000000-0011-0000-FFFF-FFFF00000000}">
      <tableStyleElement type="headerRow" dxfId="5"/>
      <tableStyleElement type="firstRowStripe" dxfId="4"/>
      <tableStyleElement type="secondRowStripe" dxfId="3"/>
    </tableStyle>
    <tableStyle name="Where to Find the Data-style 2"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a:t>India and United States NGDP in US dollars</a:t>
            </a:r>
          </a:p>
        </c:rich>
      </c:tx>
      <c:layout>
        <c:manualLayout>
          <c:xMode val="edge"/>
          <c:yMode val="edge"/>
          <c:x val="0.33950819438709395"/>
          <c:y val="2.2642425919307665E-2"/>
        </c:manualLayout>
      </c:layout>
      <c:overlay val="0"/>
    </c:title>
    <c:autoTitleDeleted val="0"/>
    <c:plotArea>
      <c:layout/>
      <c:lineChart>
        <c:grouping val="standard"/>
        <c:varyColors val="1"/>
        <c:ser>
          <c:idx val="0"/>
          <c:order val="0"/>
          <c:tx>
            <c:strRef>
              <c:f>'Graph NGDP'!$B$1</c:f>
              <c:strCache>
                <c:ptCount val="1"/>
                <c:pt idx="0">
                  <c:v>India</c:v>
                </c:pt>
              </c:strCache>
            </c:strRef>
          </c:tx>
          <c:marker>
            <c:symbol val="none"/>
          </c:marker>
          <c:cat>
            <c:numRef>
              <c:f>'Graph NGDP'!$A$2:$A$60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'Graph NGDP'!$B$2:$B$60</c:f>
              <c:numCache>
                <c:formatCode>#,##0.00</c:formatCode>
                <c:ptCount val="59"/>
                <c:pt idx="0">
                  <c:v>37030000000</c:v>
                </c:pt>
                <c:pt idx="1">
                  <c:v>39232000000</c:v>
                </c:pt>
                <c:pt idx="2">
                  <c:v>42161000000</c:v>
                </c:pt>
                <c:pt idx="3">
                  <c:v>48422000000</c:v>
                </c:pt>
                <c:pt idx="4">
                  <c:v>56480000000</c:v>
                </c:pt>
                <c:pt idx="5">
                  <c:v>59555000000</c:v>
                </c:pt>
                <c:pt idx="6">
                  <c:v>45865000000</c:v>
                </c:pt>
                <c:pt idx="7">
                  <c:v>50135000000</c:v>
                </c:pt>
                <c:pt idx="8">
                  <c:v>53085000000</c:v>
                </c:pt>
                <c:pt idx="9">
                  <c:v>58448000000</c:v>
                </c:pt>
                <c:pt idx="10">
                  <c:v>62422000000</c:v>
                </c:pt>
                <c:pt idx="11">
                  <c:v>67351000000</c:v>
                </c:pt>
                <c:pt idx="12">
                  <c:v>71463000000</c:v>
                </c:pt>
                <c:pt idx="13">
                  <c:v>85515000000</c:v>
                </c:pt>
                <c:pt idx="14">
                  <c:v>99526000000</c:v>
                </c:pt>
                <c:pt idx="15">
                  <c:v>98473000000</c:v>
                </c:pt>
                <c:pt idx="16">
                  <c:v>102720000000</c:v>
                </c:pt>
                <c:pt idx="17">
                  <c:v>121490000000</c:v>
                </c:pt>
                <c:pt idx="18">
                  <c:v>137300000000</c:v>
                </c:pt>
                <c:pt idx="19">
                  <c:v>152990000000</c:v>
                </c:pt>
                <c:pt idx="20">
                  <c:v>186330000000</c:v>
                </c:pt>
                <c:pt idx="21">
                  <c:v>193490000000</c:v>
                </c:pt>
                <c:pt idx="22">
                  <c:v>200720000000</c:v>
                </c:pt>
                <c:pt idx="23">
                  <c:v>218260000000</c:v>
                </c:pt>
                <c:pt idx="24">
                  <c:v>212160000000</c:v>
                </c:pt>
                <c:pt idx="25">
                  <c:v>232510000000</c:v>
                </c:pt>
                <c:pt idx="26">
                  <c:v>248990000000</c:v>
                </c:pt>
                <c:pt idx="27">
                  <c:v>279030000000</c:v>
                </c:pt>
                <c:pt idx="28">
                  <c:v>296590000000</c:v>
                </c:pt>
                <c:pt idx="29">
                  <c:v>296040000000</c:v>
                </c:pt>
                <c:pt idx="30">
                  <c:v>320980000000</c:v>
                </c:pt>
                <c:pt idx="31">
                  <c:v>270110000000</c:v>
                </c:pt>
                <c:pt idx="32">
                  <c:v>288210000000</c:v>
                </c:pt>
                <c:pt idx="33">
                  <c:v>279300000000</c:v>
                </c:pt>
                <c:pt idx="34">
                  <c:v>327280000000</c:v>
                </c:pt>
                <c:pt idx="35">
                  <c:v>360280000000</c:v>
                </c:pt>
                <c:pt idx="36">
                  <c:v>392900000000</c:v>
                </c:pt>
                <c:pt idx="37">
                  <c:v>415870000000</c:v>
                </c:pt>
                <c:pt idx="38">
                  <c:v>421350000000</c:v>
                </c:pt>
                <c:pt idx="39">
                  <c:v>458820000000</c:v>
                </c:pt>
                <c:pt idx="40">
                  <c:v>468390000000</c:v>
                </c:pt>
                <c:pt idx="41">
                  <c:v>485440000000</c:v>
                </c:pt>
                <c:pt idx="42">
                  <c:v>514940000000</c:v>
                </c:pt>
                <c:pt idx="43">
                  <c:v>607700000000</c:v>
                </c:pt>
                <c:pt idx="44">
                  <c:v>709150000000</c:v>
                </c:pt>
                <c:pt idx="45">
                  <c:v>820380000000</c:v>
                </c:pt>
                <c:pt idx="46">
                  <c:v>940260000000</c:v>
                </c:pt>
                <c:pt idx="47">
                  <c:v>1216700000000</c:v>
                </c:pt>
                <c:pt idx="48">
                  <c:v>1198900000000</c:v>
                </c:pt>
                <c:pt idx="49">
                  <c:v>1341900000000</c:v>
                </c:pt>
                <c:pt idx="50">
                  <c:v>1675600000000</c:v>
                </c:pt>
                <c:pt idx="51">
                  <c:v>1823100000000</c:v>
                </c:pt>
                <c:pt idx="52">
                  <c:v>1827600000000</c:v>
                </c:pt>
                <c:pt idx="53">
                  <c:v>1856700000000</c:v>
                </c:pt>
                <c:pt idx="54">
                  <c:v>2039100000000</c:v>
                </c:pt>
                <c:pt idx="55">
                  <c:v>2103600000000</c:v>
                </c:pt>
                <c:pt idx="56">
                  <c:v>2290400000000</c:v>
                </c:pt>
                <c:pt idx="57">
                  <c:v>2652200000000</c:v>
                </c:pt>
                <c:pt idx="58">
                  <c:v>2718700000000</c:v>
                </c:pt>
              </c:numCache>
            </c:numRef>
          </c:val>
          <c:smooth val="1"/>
          <c:extLst>
            <c:ext xmlns:c16="http://schemas.microsoft.com/office/drawing/2014/chart" uri="{C3380CC4-5D6E-409C-BE32-E72D297353CC}">
              <c16:uniqueId val="{00000000-459A-0B4E-BC4D-557518405C2F}"/>
            </c:ext>
          </c:extLst>
        </c:ser>
        <c:ser>
          <c:idx val="1"/>
          <c:order val="1"/>
          <c:tx>
            <c:strRef>
              <c:f>'Graph NGDP'!$C$1</c:f>
              <c:strCache>
                <c:ptCount val="1"/>
                <c:pt idx="0">
                  <c:v>United States</c:v>
                </c:pt>
              </c:strCache>
            </c:strRef>
          </c:tx>
          <c:marker>
            <c:symbol val="none"/>
          </c:marker>
          <c:cat>
            <c:numRef>
              <c:f>'Graph NGDP'!$A$2:$A$60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'Graph NGDP'!$C$2:$C$60</c:f>
              <c:numCache>
                <c:formatCode>#,##0.00</c:formatCode>
                <c:ptCount val="59"/>
                <c:pt idx="0">
                  <c:v>543300000000</c:v>
                </c:pt>
                <c:pt idx="1">
                  <c:v>563300000000</c:v>
                </c:pt>
                <c:pt idx="2">
                  <c:v>605100000000</c:v>
                </c:pt>
                <c:pt idx="3">
                  <c:v>638600000000</c:v>
                </c:pt>
                <c:pt idx="4">
                  <c:v>685800000000</c:v>
                </c:pt>
                <c:pt idx="5">
                  <c:v>743700000000</c:v>
                </c:pt>
                <c:pt idx="6">
                  <c:v>815000000000</c:v>
                </c:pt>
                <c:pt idx="7">
                  <c:v>861700000000</c:v>
                </c:pt>
                <c:pt idx="8">
                  <c:v>942500000000</c:v>
                </c:pt>
                <c:pt idx="9">
                  <c:v>1019900000000</c:v>
                </c:pt>
                <c:pt idx="10">
                  <c:v>1073300000000</c:v>
                </c:pt>
                <c:pt idx="11">
                  <c:v>1164850000000</c:v>
                </c:pt>
                <c:pt idx="12">
                  <c:v>1279110000000</c:v>
                </c:pt>
                <c:pt idx="13">
                  <c:v>1425380000000</c:v>
                </c:pt>
                <c:pt idx="14">
                  <c:v>1545240000000</c:v>
                </c:pt>
                <c:pt idx="15">
                  <c:v>1684900000000</c:v>
                </c:pt>
                <c:pt idx="16">
                  <c:v>1873410000000</c:v>
                </c:pt>
                <c:pt idx="17">
                  <c:v>2081830000000</c:v>
                </c:pt>
                <c:pt idx="18">
                  <c:v>2351600000000</c:v>
                </c:pt>
                <c:pt idx="19">
                  <c:v>2627330000000</c:v>
                </c:pt>
                <c:pt idx="20">
                  <c:v>2857310000000</c:v>
                </c:pt>
                <c:pt idx="21">
                  <c:v>3207040000000</c:v>
                </c:pt>
                <c:pt idx="22">
                  <c:v>3343790000000</c:v>
                </c:pt>
                <c:pt idx="23">
                  <c:v>3634040000000</c:v>
                </c:pt>
                <c:pt idx="24">
                  <c:v>4037610000000</c:v>
                </c:pt>
                <c:pt idx="25">
                  <c:v>4338980000000</c:v>
                </c:pt>
                <c:pt idx="26">
                  <c:v>4579630000000</c:v>
                </c:pt>
                <c:pt idx="27">
                  <c:v>4855220000000</c:v>
                </c:pt>
                <c:pt idx="28">
                  <c:v>5236440000000</c:v>
                </c:pt>
                <c:pt idx="29">
                  <c:v>5641580000000</c:v>
                </c:pt>
                <c:pt idx="30">
                  <c:v>5963140000000</c:v>
                </c:pt>
                <c:pt idx="31">
                  <c:v>6158130000000</c:v>
                </c:pt>
                <c:pt idx="32">
                  <c:v>6520330000000</c:v>
                </c:pt>
                <c:pt idx="33">
                  <c:v>6858560000000</c:v>
                </c:pt>
                <c:pt idx="34">
                  <c:v>7287240000000</c:v>
                </c:pt>
                <c:pt idx="35">
                  <c:v>7639750000000</c:v>
                </c:pt>
                <c:pt idx="36">
                  <c:v>8073120000000</c:v>
                </c:pt>
                <c:pt idx="37">
                  <c:v>8577550000000</c:v>
                </c:pt>
                <c:pt idx="38">
                  <c:v>9062820000000</c:v>
                </c:pt>
                <c:pt idx="39">
                  <c:v>9630660000000</c:v>
                </c:pt>
                <c:pt idx="40">
                  <c:v>10252300000000</c:v>
                </c:pt>
                <c:pt idx="41">
                  <c:v>10581800000000</c:v>
                </c:pt>
                <c:pt idx="42">
                  <c:v>10936400000000</c:v>
                </c:pt>
                <c:pt idx="43">
                  <c:v>11458200000000</c:v>
                </c:pt>
                <c:pt idx="44">
                  <c:v>12213700000000</c:v>
                </c:pt>
                <c:pt idx="45">
                  <c:v>13036600000000</c:v>
                </c:pt>
                <c:pt idx="46">
                  <c:v>13814600000000</c:v>
                </c:pt>
                <c:pt idx="47">
                  <c:v>14451900000000</c:v>
                </c:pt>
                <c:pt idx="48">
                  <c:v>14712800000000</c:v>
                </c:pt>
                <c:pt idx="49">
                  <c:v>14448900000000</c:v>
                </c:pt>
                <c:pt idx="50">
                  <c:v>14992100000000</c:v>
                </c:pt>
                <c:pt idx="51">
                  <c:v>15542600000000</c:v>
                </c:pt>
                <c:pt idx="52">
                  <c:v>16197000000000</c:v>
                </c:pt>
                <c:pt idx="53">
                  <c:v>16784800000000</c:v>
                </c:pt>
                <c:pt idx="54">
                  <c:v>17521700000000</c:v>
                </c:pt>
                <c:pt idx="55">
                  <c:v>18219300000000</c:v>
                </c:pt>
                <c:pt idx="56">
                  <c:v>18707200000000</c:v>
                </c:pt>
                <c:pt idx="57">
                  <c:v>19485400000000</c:v>
                </c:pt>
                <c:pt idx="58">
                  <c:v>20544300000000</c:v>
                </c:pt>
              </c:numCache>
            </c:numRef>
          </c:val>
          <c:smooth val="1"/>
          <c:extLst>
            <c:ext xmlns:c16="http://schemas.microsoft.com/office/drawing/2014/chart" uri="{C3380CC4-5D6E-409C-BE32-E72D297353CC}">
              <c16:uniqueId val="{00000001-459A-0B4E-BC4D-557518405C2F}"/>
            </c:ext>
          </c:extLst>
        </c:ser>
        <c:dLbls>
          <c:showLegendKey val="0"/>
          <c:showVal val="0"/>
          <c:showCatName val="0"/>
          <c:showSerName val="0"/>
          <c:showPercent val="0"/>
          <c:showBubbleSize val="0"/>
        </c:dLbls>
        <c:smooth val="0"/>
        <c:axId val="769243639"/>
        <c:axId val="879493347"/>
      </c:lineChart>
      <c:catAx>
        <c:axId val="769243639"/>
        <c:scaling>
          <c:orientation val="minMax"/>
        </c:scaling>
        <c:delete val="0"/>
        <c:axPos val="b"/>
        <c:title>
          <c:tx>
            <c:rich>
              <a:bodyPr/>
              <a:lstStyle/>
              <a:p>
                <a:pPr lvl="0">
                  <a:defRPr b="0">
                    <a:solidFill>
                      <a:srgbClr val="000000"/>
                    </a:solidFill>
                    <a:latin typeface="+mn-lt"/>
                  </a:defRPr>
                </a:pPr>
                <a:r>
                  <a:rPr lang="en-US"/>
                  <a:t>Years</a:t>
                </a:r>
              </a:p>
            </c:rich>
          </c:tx>
          <c:overlay val="0"/>
        </c:title>
        <c:numFmt formatCode="General" sourceLinked="1"/>
        <c:majorTickMark val="cross"/>
        <c:minorTickMark val="cross"/>
        <c:tickLblPos val="nextTo"/>
        <c:txPr>
          <a:bodyPr/>
          <a:lstStyle/>
          <a:p>
            <a:pPr lvl="0">
              <a:defRPr b="0">
                <a:solidFill>
                  <a:srgbClr val="000000"/>
                </a:solidFill>
                <a:latin typeface="+mn-lt"/>
              </a:defRPr>
            </a:pPr>
            <a:endParaRPr lang="en-US"/>
          </a:p>
        </c:txPr>
        <c:crossAx val="879493347"/>
        <c:crosses val="autoZero"/>
        <c:auto val="1"/>
        <c:lblAlgn val="ctr"/>
        <c:lblOffset val="100"/>
        <c:noMultiLvlLbl val="1"/>
      </c:catAx>
      <c:valAx>
        <c:axId val="8794933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a:t>US dollars</a:t>
                </a:r>
              </a:p>
            </c:rich>
          </c:tx>
          <c:overlay val="0"/>
        </c:title>
        <c:numFmt formatCode="#,##0.00" sourceLinked="1"/>
        <c:majorTickMark val="cross"/>
        <c:minorTickMark val="cross"/>
        <c:tickLblPos val="nextTo"/>
        <c:spPr>
          <a:ln w="47625">
            <a:noFill/>
          </a:ln>
        </c:spPr>
        <c:txPr>
          <a:bodyPr/>
          <a:lstStyle/>
          <a:p>
            <a:pPr lvl="0">
              <a:defRPr b="0">
                <a:solidFill>
                  <a:srgbClr val="000000"/>
                </a:solidFill>
                <a:latin typeface="+mn-lt"/>
              </a:defRPr>
            </a:pPr>
            <a:endParaRPr lang="en-US"/>
          </a:p>
        </c:txPr>
        <c:crossAx val="7692436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a:t>India and United States Real GDP</a:t>
            </a:r>
          </a:p>
        </c:rich>
      </c:tx>
      <c:overlay val="0"/>
    </c:title>
    <c:autoTitleDeleted val="0"/>
    <c:plotArea>
      <c:layout/>
      <c:lineChart>
        <c:grouping val="standard"/>
        <c:varyColors val="1"/>
        <c:ser>
          <c:idx val="0"/>
          <c:order val="0"/>
          <c:tx>
            <c:strRef>
              <c:f>'Graph Real GDP'!$B$1</c:f>
              <c:strCache>
                <c:ptCount val="1"/>
                <c:pt idx="0">
                  <c:v>India</c:v>
                </c:pt>
              </c:strCache>
            </c:strRef>
          </c:tx>
          <c:marker>
            <c:symbol val="none"/>
          </c:marker>
          <c:cat>
            <c:numRef>
              <c:f>'Graph Real GDP'!$A$2:$A$60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'Graph Real GDP'!$B$2:$B$60</c:f>
              <c:numCache>
                <c:formatCode>#,##0.00</c:formatCode>
                <c:ptCount val="59"/>
                <c:pt idx="0">
                  <c:v>148770000000</c:v>
                </c:pt>
                <c:pt idx="1">
                  <c:v>154310000000</c:v>
                </c:pt>
                <c:pt idx="2">
                  <c:v>158830000000</c:v>
                </c:pt>
                <c:pt idx="3">
                  <c:v>168360000000</c:v>
                </c:pt>
                <c:pt idx="4">
                  <c:v>180900000000</c:v>
                </c:pt>
                <c:pt idx="5">
                  <c:v>176140000000</c:v>
                </c:pt>
                <c:pt idx="6">
                  <c:v>176040000000</c:v>
                </c:pt>
                <c:pt idx="7">
                  <c:v>189810000000</c:v>
                </c:pt>
                <c:pt idx="8">
                  <c:v>196250000000</c:v>
                </c:pt>
                <c:pt idx="9">
                  <c:v>209080000000</c:v>
                </c:pt>
                <c:pt idx="10">
                  <c:v>219860000000</c:v>
                </c:pt>
                <c:pt idx="11">
                  <c:v>223470000000</c:v>
                </c:pt>
                <c:pt idx="12">
                  <c:v>222240000000</c:v>
                </c:pt>
                <c:pt idx="13">
                  <c:v>229560000000</c:v>
                </c:pt>
                <c:pt idx="14">
                  <c:v>232280000000</c:v>
                </c:pt>
                <c:pt idx="15">
                  <c:v>253540000000</c:v>
                </c:pt>
                <c:pt idx="16">
                  <c:v>257750000000</c:v>
                </c:pt>
                <c:pt idx="17">
                  <c:v>276450000000</c:v>
                </c:pt>
                <c:pt idx="18">
                  <c:v>292240000000</c:v>
                </c:pt>
                <c:pt idx="19">
                  <c:v>276940000000</c:v>
                </c:pt>
                <c:pt idx="20">
                  <c:v>295590000000</c:v>
                </c:pt>
                <c:pt idx="21">
                  <c:v>313340000000</c:v>
                </c:pt>
                <c:pt idx="22">
                  <c:v>324230000000</c:v>
                </c:pt>
                <c:pt idx="23">
                  <c:v>347870000000</c:v>
                </c:pt>
                <c:pt idx="24">
                  <c:v>361160000000</c:v>
                </c:pt>
                <c:pt idx="25">
                  <c:v>380140000000</c:v>
                </c:pt>
                <c:pt idx="26">
                  <c:v>398290000000</c:v>
                </c:pt>
                <c:pt idx="27">
                  <c:v>414090000000</c:v>
                </c:pt>
                <c:pt idx="28">
                  <c:v>453950000000</c:v>
                </c:pt>
                <c:pt idx="29">
                  <c:v>480950000000</c:v>
                </c:pt>
                <c:pt idx="30">
                  <c:v>507570000000</c:v>
                </c:pt>
                <c:pt idx="31">
                  <c:v>512930000000</c:v>
                </c:pt>
                <c:pt idx="32">
                  <c:v>541050000000</c:v>
                </c:pt>
                <c:pt idx="33">
                  <c:v>566750000000</c:v>
                </c:pt>
                <c:pt idx="34">
                  <c:v>604490000000</c:v>
                </c:pt>
                <c:pt idx="35">
                  <c:v>650280000000</c:v>
                </c:pt>
                <c:pt idx="36">
                  <c:v>699370000000</c:v>
                </c:pt>
                <c:pt idx="37">
                  <c:v>727700000000</c:v>
                </c:pt>
                <c:pt idx="38">
                  <c:v>772700000000</c:v>
                </c:pt>
                <c:pt idx="39">
                  <c:v>841050000000</c:v>
                </c:pt>
                <c:pt idx="40">
                  <c:v>873360000000</c:v>
                </c:pt>
                <c:pt idx="41">
                  <c:v>915490000000</c:v>
                </c:pt>
                <c:pt idx="42">
                  <c:v>950310000000</c:v>
                </c:pt>
                <c:pt idx="43">
                  <c:v>1025000000000</c:v>
                </c:pt>
                <c:pt idx="44">
                  <c:v>1106200000000</c:v>
                </c:pt>
                <c:pt idx="45">
                  <c:v>1193900000000</c:v>
                </c:pt>
                <c:pt idx="46">
                  <c:v>1290100000000</c:v>
                </c:pt>
                <c:pt idx="47">
                  <c:v>1388900000000</c:v>
                </c:pt>
                <c:pt idx="48">
                  <c:v>1431800000000</c:v>
                </c:pt>
                <c:pt idx="49">
                  <c:v>1544400000000</c:v>
                </c:pt>
                <c:pt idx="50">
                  <c:v>1675600000000</c:v>
                </c:pt>
                <c:pt idx="51">
                  <c:v>1763400000000</c:v>
                </c:pt>
                <c:pt idx="52">
                  <c:v>1859700000000</c:v>
                </c:pt>
                <c:pt idx="53">
                  <c:v>1978400000000</c:v>
                </c:pt>
                <c:pt idx="54">
                  <c:v>2125000000000</c:v>
                </c:pt>
                <c:pt idx="55">
                  <c:v>2294900000000</c:v>
                </c:pt>
                <c:pt idx="56">
                  <c:v>2482400000000</c:v>
                </c:pt>
                <c:pt idx="57">
                  <c:v>2660400000000</c:v>
                </c:pt>
                <c:pt idx="58">
                  <c:v>2841600000000</c:v>
                </c:pt>
              </c:numCache>
            </c:numRef>
          </c:val>
          <c:smooth val="0"/>
          <c:extLst>
            <c:ext xmlns:c16="http://schemas.microsoft.com/office/drawing/2014/chart" uri="{C3380CC4-5D6E-409C-BE32-E72D297353CC}">
              <c16:uniqueId val="{00000000-E84A-A949-861A-5EB90668ECE2}"/>
            </c:ext>
          </c:extLst>
        </c:ser>
        <c:ser>
          <c:idx val="1"/>
          <c:order val="1"/>
          <c:tx>
            <c:strRef>
              <c:f>'Graph Real GDP'!$C$1</c:f>
              <c:strCache>
                <c:ptCount val="1"/>
                <c:pt idx="0">
                  <c:v>United States</c:v>
                </c:pt>
              </c:strCache>
            </c:strRef>
          </c:tx>
          <c:marker>
            <c:symbol val="none"/>
          </c:marker>
          <c:cat>
            <c:numRef>
              <c:f>'Graph Real GDP'!$A$2:$A$60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'Graph Real GDP'!$C$2:$C$60</c:f>
              <c:numCache>
                <c:formatCode>#,##0.00</c:formatCode>
                <c:ptCount val="59"/>
                <c:pt idx="0">
                  <c:v>3460000000000</c:v>
                </c:pt>
                <c:pt idx="1">
                  <c:v>3540000000000</c:v>
                </c:pt>
                <c:pt idx="2">
                  <c:v>3750000000000</c:v>
                </c:pt>
                <c:pt idx="3">
                  <c:v>3920000000000</c:v>
                </c:pt>
                <c:pt idx="4">
                  <c:v>4140000000000</c:v>
                </c:pt>
                <c:pt idx="5">
                  <c:v>4410000000000</c:v>
                </c:pt>
                <c:pt idx="6">
                  <c:v>4700000000000</c:v>
                </c:pt>
                <c:pt idx="7">
                  <c:v>4810000000000</c:v>
                </c:pt>
                <c:pt idx="8">
                  <c:v>5050000000000</c:v>
                </c:pt>
                <c:pt idx="9">
                  <c:v>5200000000000</c:v>
                </c:pt>
                <c:pt idx="10">
                  <c:v>5190000000000</c:v>
                </c:pt>
                <c:pt idx="11">
                  <c:v>5360000000000</c:v>
                </c:pt>
                <c:pt idx="12">
                  <c:v>5640000000000</c:v>
                </c:pt>
                <c:pt idx="13">
                  <c:v>5960000000000</c:v>
                </c:pt>
                <c:pt idx="14">
                  <c:v>5930000000000</c:v>
                </c:pt>
                <c:pt idx="15">
                  <c:v>5920000000000</c:v>
                </c:pt>
                <c:pt idx="16">
                  <c:v>6230000000000</c:v>
                </c:pt>
                <c:pt idx="17">
                  <c:v>6520000000000</c:v>
                </c:pt>
                <c:pt idx="18">
                  <c:v>6880000000000</c:v>
                </c:pt>
                <c:pt idx="19">
                  <c:v>7100000000000</c:v>
                </c:pt>
                <c:pt idx="20">
                  <c:v>7080000000000</c:v>
                </c:pt>
                <c:pt idx="21">
                  <c:v>7260000000000</c:v>
                </c:pt>
                <c:pt idx="22">
                  <c:v>7130000000000</c:v>
                </c:pt>
                <c:pt idx="23">
                  <c:v>7460000000000</c:v>
                </c:pt>
                <c:pt idx="24">
                  <c:v>8000000000000</c:v>
                </c:pt>
                <c:pt idx="25">
                  <c:v>8330000000000</c:v>
                </c:pt>
                <c:pt idx="26">
                  <c:v>8620000000000</c:v>
                </c:pt>
                <c:pt idx="27">
                  <c:v>8920000000000</c:v>
                </c:pt>
                <c:pt idx="28">
                  <c:v>9290000000000</c:v>
                </c:pt>
                <c:pt idx="29">
                  <c:v>9630000000000</c:v>
                </c:pt>
                <c:pt idx="30">
                  <c:v>9810000000000</c:v>
                </c:pt>
                <c:pt idx="31">
                  <c:v>9800000000000</c:v>
                </c:pt>
                <c:pt idx="32">
                  <c:v>10100000000000</c:v>
                </c:pt>
                <c:pt idx="33">
                  <c:v>10400000000000</c:v>
                </c:pt>
                <c:pt idx="34">
                  <c:v>10800000000000</c:v>
                </c:pt>
                <c:pt idx="35">
                  <c:v>11100000000000</c:v>
                </c:pt>
                <c:pt idx="36">
                  <c:v>11600000000000</c:v>
                </c:pt>
                <c:pt idx="37">
                  <c:v>12100000000000</c:v>
                </c:pt>
                <c:pt idx="38">
                  <c:v>12600000000000</c:v>
                </c:pt>
                <c:pt idx="39">
                  <c:v>13200000000000</c:v>
                </c:pt>
                <c:pt idx="40">
                  <c:v>13800000000000</c:v>
                </c:pt>
                <c:pt idx="41">
                  <c:v>13900000000000</c:v>
                </c:pt>
                <c:pt idx="42">
                  <c:v>14100000000000</c:v>
                </c:pt>
                <c:pt idx="43">
                  <c:v>14500000000000</c:v>
                </c:pt>
                <c:pt idx="44">
                  <c:v>15100000000000</c:v>
                </c:pt>
                <c:pt idx="45">
                  <c:v>15600000000000</c:v>
                </c:pt>
                <c:pt idx="46">
                  <c:v>16100000000000</c:v>
                </c:pt>
                <c:pt idx="47">
                  <c:v>16400000000000</c:v>
                </c:pt>
                <c:pt idx="48">
                  <c:v>16400000000000</c:v>
                </c:pt>
                <c:pt idx="49">
                  <c:v>15900000000000</c:v>
                </c:pt>
                <c:pt idx="50">
                  <c:v>16300000000000</c:v>
                </c:pt>
                <c:pt idx="51">
                  <c:v>16600000000000</c:v>
                </c:pt>
                <c:pt idx="52">
                  <c:v>17000000000000</c:v>
                </c:pt>
                <c:pt idx="53">
                  <c:v>17300000000000</c:v>
                </c:pt>
                <c:pt idx="54">
                  <c:v>17700000000000</c:v>
                </c:pt>
                <c:pt idx="55">
                  <c:v>18200000000000</c:v>
                </c:pt>
                <c:pt idx="56">
                  <c:v>18500000000000</c:v>
                </c:pt>
                <c:pt idx="57">
                  <c:v>18900000000000</c:v>
                </c:pt>
                <c:pt idx="58">
                  <c:v>19500000000000</c:v>
                </c:pt>
              </c:numCache>
            </c:numRef>
          </c:val>
          <c:smooth val="0"/>
          <c:extLst>
            <c:ext xmlns:c16="http://schemas.microsoft.com/office/drawing/2014/chart" uri="{C3380CC4-5D6E-409C-BE32-E72D297353CC}">
              <c16:uniqueId val="{00000001-E84A-A949-861A-5EB90668ECE2}"/>
            </c:ext>
          </c:extLst>
        </c:ser>
        <c:dLbls>
          <c:showLegendKey val="0"/>
          <c:showVal val="0"/>
          <c:showCatName val="0"/>
          <c:showSerName val="0"/>
          <c:showPercent val="0"/>
          <c:showBubbleSize val="0"/>
        </c:dLbls>
        <c:smooth val="0"/>
        <c:axId val="1335686092"/>
        <c:axId val="1834056579"/>
      </c:lineChart>
      <c:catAx>
        <c:axId val="1335686092"/>
        <c:scaling>
          <c:orientation val="minMax"/>
        </c:scaling>
        <c:delete val="0"/>
        <c:axPos val="b"/>
        <c:title>
          <c:tx>
            <c:rich>
              <a:bodyPr/>
              <a:lstStyle/>
              <a:p>
                <a:pPr lvl="0">
                  <a:defRPr b="0">
                    <a:solidFill>
                      <a:srgbClr val="000000"/>
                    </a:solidFill>
                    <a:latin typeface="+mn-lt"/>
                  </a:defRPr>
                </a:pPr>
                <a:r>
                  <a:rPr lang="en-US"/>
                  <a:t>Years</a:t>
                </a:r>
              </a:p>
            </c:rich>
          </c:tx>
          <c:overlay val="0"/>
        </c:title>
        <c:numFmt formatCode="General" sourceLinked="1"/>
        <c:majorTickMark val="cross"/>
        <c:minorTickMark val="cross"/>
        <c:tickLblPos val="nextTo"/>
        <c:txPr>
          <a:bodyPr/>
          <a:lstStyle/>
          <a:p>
            <a:pPr lvl="0">
              <a:defRPr b="0">
                <a:solidFill>
                  <a:srgbClr val="000000"/>
                </a:solidFill>
                <a:latin typeface="+mn-lt"/>
              </a:defRPr>
            </a:pPr>
            <a:endParaRPr lang="en-US"/>
          </a:p>
        </c:txPr>
        <c:crossAx val="1834056579"/>
        <c:crosses val="autoZero"/>
        <c:auto val="1"/>
        <c:lblAlgn val="ctr"/>
        <c:lblOffset val="100"/>
        <c:noMultiLvlLbl val="1"/>
      </c:catAx>
      <c:valAx>
        <c:axId val="18340565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a:t>Dollar Value (2015)</a:t>
                </a:r>
              </a:p>
            </c:rich>
          </c:tx>
          <c:overlay val="0"/>
        </c:title>
        <c:numFmt formatCode="#,##0.00" sourceLinked="1"/>
        <c:majorTickMark val="cross"/>
        <c:minorTickMark val="cross"/>
        <c:tickLblPos val="nextTo"/>
        <c:spPr>
          <a:ln w="47625">
            <a:noFill/>
          </a:ln>
        </c:spPr>
        <c:txPr>
          <a:bodyPr/>
          <a:lstStyle/>
          <a:p>
            <a:pPr lvl="0">
              <a:defRPr b="0">
                <a:solidFill>
                  <a:srgbClr val="000000"/>
                </a:solidFill>
                <a:latin typeface="+mn-lt"/>
              </a:defRPr>
            </a:pPr>
            <a:endParaRPr lang="en-US"/>
          </a:p>
        </c:txPr>
        <c:crossAx val="133568609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a:t>India and United States Population</a:t>
            </a:r>
          </a:p>
        </c:rich>
      </c:tx>
      <c:overlay val="0"/>
    </c:title>
    <c:autoTitleDeleted val="0"/>
    <c:plotArea>
      <c:layout/>
      <c:lineChart>
        <c:grouping val="standard"/>
        <c:varyColors val="1"/>
        <c:ser>
          <c:idx val="0"/>
          <c:order val="0"/>
          <c:tx>
            <c:strRef>
              <c:f>'Graph Population'!$B$1</c:f>
              <c:strCache>
                <c:ptCount val="1"/>
                <c:pt idx="0">
                  <c:v>India</c:v>
                </c:pt>
              </c:strCache>
            </c:strRef>
          </c:tx>
          <c:marker>
            <c:symbol val="none"/>
          </c:marker>
          <c:cat>
            <c:numRef>
              <c:f>'Graph Population'!$A$2:$A$60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'Graph Population'!$B$2:$B$60</c:f>
              <c:numCache>
                <c:formatCode>#,##0.00</c:formatCode>
                <c:ptCount val="59"/>
                <c:pt idx="0">
                  <c:v>451000000</c:v>
                </c:pt>
                <c:pt idx="1">
                  <c:v>460000000</c:v>
                </c:pt>
                <c:pt idx="2">
                  <c:v>469000000</c:v>
                </c:pt>
                <c:pt idx="3">
                  <c:v>479000000</c:v>
                </c:pt>
                <c:pt idx="4">
                  <c:v>489000000</c:v>
                </c:pt>
                <c:pt idx="5">
                  <c:v>499000000</c:v>
                </c:pt>
                <c:pt idx="6">
                  <c:v>510000000</c:v>
                </c:pt>
                <c:pt idx="7">
                  <c:v>520000000</c:v>
                </c:pt>
                <c:pt idx="8">
                  <c:v>532000000</c:v>
                </c:pt>
                <c:pt idx="9">
                  <c:v>543000000</c:v>
                </c:pt>
                <c:pt idx="10">
                  <c:v>555000000</c:v>
                </c:pt>
                <c:pt idx="11">
                  <c:v>568000000</c:v>
                </c:pt>
                <c:pt idx="12">
                  <c:v>581000000</c:v>
                </c:pt>
                <c:pt idx="13">
                  <c:v>595000000</c:v>
                </c:pt>
                <c:pt idx="14">
                  <c:v>609000000</c:v>
                </c:pt>
                <c:pt idx="15">
                  <c:v>623000000</c:v>
                </c:pt>
                <c:pt idx="16">
                  <c:v>638000000</c:v>
                </c:pt>
                <c:pt idx="17">
                  <c:v>652000000</c:v>
                </c:pt>
                <c:pt idx="18">
                  <c:v>667000000</c:v>
                </c:pt>
                <c:pt idx="19">
                  <c:v>683000000</c:v>
                </c:pt>
                <c:pt idx="20">
                  <c:v>699000000</c:v>
                </c:pt>
                <c:pt idx="21">
                  <c:v>715000000</c:v>
                </c:pt>
                <c:pt idx="22">
                  <c:v>732000000</c:v>
                </c:pt>
                <c:pt idx="23">
                  <c:v>749000000</c:v>
                </c:pt>
                <c:pt idx="24">
                  <c:v>767000000</c:v>
                </c:pt>
                <c:pt idx="25">
                  <c:v>784000000</c:v>
                </c:pt>
                <c:pt idx="26">
                  <c:v>802000000</c:v>
                </c:pt>
                <c:pt idx="27">
                  <c:v>820000000</c:v>
                </c:pt>
                <c:pt idx="28">
                  <c:v>837000000</c:v>
                </c:pt>
                <c:pt idx="29">
                  <c:v>855000000</c:v>
                </c:pt>
                <c:pt idx="30">
                  <c:v>873000000</c:v>
                </c:pt>
                <c:pt idx="31">
                  <c:v>891000000</c:v>
                </c:pt>
                <c:pt idx="32">
                  <c:v>909000000</c:v>
                </c:pt>
                <c:pt idx="33">
                  <c:v>927000000</c:v>
                </c:pt>
                <c:pt idx="34">
                  <c:v>946000000</c:v>
                </c:pt>
                <c:pt idx="35">
                  <c:v>964000000</c:v>
                </c:pt>
                <c:pt idx="36">
                  <c:v>982000000</c:v>
                </c:pt>
                <c:pt idx="37">
                  <c:v>1000000000</c:v>
                </c:pt>
                <c:pt idx="38">
                  <c:v>1020000000</c:v>
                </c:pt>
                <c:pt idx="39">
                  <c:v>1040000000</c:v>
                </c:pt>
                <c:pt idx="40">
                  <c:v>1060000000</c:v>
                </c:pt>
                <c:pt idx="41">
                  <c:v>1080000000</c:v>
                </c:pt>
                <c:pt idx="42">
                  <c:v>1090000000</c:v>
                </c:pt>
                <c:pt idx="43">
                  <c:v>1110000000</c:v>
                </c:pt>
                <c:pt idx="44">
                  <c:v>1130000000</c:v>
                </c:pt>
                <c:pt idx="45">
                  <c:v>1150000000</c:v>
                </c:pt>
                <c:pt idx="46">
                  <c:v>1170000000</c:v>
                </c:pt>
                <c:pt idx="47">
                  <c:v>1180000000</c:v>
                </c:pt>
                <c:pt idx="48">
                  <c:v>1200000000</c:v>
                </c:pt>
                <c:pt idx="49">
                  <c:v>1220000000</c:v>
                </c:pt>
                <c:pt idx="50">
                  <c:v>1230000000</c:v>
                </c:pt>
                <c:pt idx="51">
                  <c:v>1250000000</c:v>
                </c:pt>
                <c:pt idx="52">
                  <c:v>1270000000</c:v>
                </c:pt>
                <c:pt idx="53">
                  <c:v>1280000000</c:v>
                </c:pt>
                <c:pt idx="54">
                  <c:v>1300000000</c:v>
                </c:pt>
                <c:pt idx="55">
                  <c:v>1310000000</c:v>
                </c:pt>
                <c:pt idx="56">
                  <c:v>1320000000</c:v>
                </c:pt>
                <c:pt idx="57">
                  <c:v>1340000000</c:v>
                </c:pt>
                <c:pt idx="58">
                  <c:v>1350000000</c:v>
                </c:pt>
              </c:numCache>
            </c:numRef>
          </c:val>
          <c:smooth val="0"/>
          <c:extLst>
            <c:ext xmlns:c16="http://schemas.microsoft.com/office/drawing/2014/chart" uri="{C3380CC4-5D6E-409C-BE32-E72D297353CC}">
              <c16:uniqueId val="{00000000-06C1-0740-84EC-49BA64660DBE}"/>
            </c:ext>
          </c:extLst>
        </c:ser>
        <c:ser>
          <c:idx val="1"/>
          <c:order val="1"/>
          <c:tx>
            <c:strRef>
              <c:f>'Graph Population'!$C$1</c:f>
              <c:strCache>
                <c:ptCount val="1"/>
                <c:pt idx="0">
                  <c:v>United States</c:v>
                </c:pt>
              </c:strCache>
            </c:strRef>
          </c:tx>
          <c:marker>
            <c:symbol val="none"/>
          </c:marker>
          <c:cat>
            <c:numRef>
              <c:f>'Graph Population'!$A$2:$A$60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'Graph Population'!$C$2:$C$60</c:f>
              <c:numCache>
                <c:formatCode>#,##0.00</c:formatCode>
                <c:ptCount val="59"/>
                <c:pt idx="0">
                  <c:v>181000000</c:v>
                </c:pt>
                <c:pt idx="1">
                  <c:v>184000000</c:v>
                </c:pt>
                <c:pt idx="2">
                  <c:v>187000000</c:v>
                </c:pt>
                <c:pt idx="3">
                  <c:v>189000000</c:v>
                </c:pt>
                <c:pt idx="4">
                  <c:v>192000000</c:v>
                </c:pt>
                <c:pt idx="5">
                  <c:v>194000000</c:v>
                </c:pt>
                <c:pt idx="6">
                  <c:v>197000000</c:v>
                </c:pt>
                <c:pt idx="7">
                  <c:v>199000000</c:v>
                </c:pt>
                <c:pt idx="8">
                  <c:v>201000000</c:v>
                </c:pt>
                <c:pt idx="9">
                  <c:v>203000000</c:v>
                </c:pt>
                <c:pt idx="10">
                  <c:v>205000000</c:v>
                </c:pt>
                <c:pt idx="11">
                  <c:v>208000000</c:v>
                </c:pt>
                <c:pt idx="12">
                  <c:v>210000000</c:v>
                </c:pt>
                <c:pt idx="13">
                  <c:v>212000000</c:v>
                </c:pt>
                <c:pt idx="14">
                  <c:v>214000000</c:v>
                </c:pt>
                <c:pt idx="15">
                  <c:v>216000000</c:v>
                </c:pt>
                <c:pt idx="16">
                  <c:v>218000000</c:v>
                </c:pt>
                <c:pt idx="17">
                  <c:v>220000000</c:v>
                </c:pt>
                <c:pt idx="18">
                  <c:v>223000000</c:v>
                </c:pt>
                <c:pt idx="19">
                  <c:v>225000000</c:v>
                </c:pt>
                <c:pt idx="20">
                  <c:v>227000000</c:v>
                </c:pt>
                <c:pt idx="21">
                  <c:v>229000000</c:v>
                </c:pt>
                <c:pt idx="22">
                  <c:v>232000000</c:v>
                </c:pt>
                <c:pt idx="23">
                  <c:v>234000000</c:v>
                </c:pt>
                <c:pt idx="24">
                  <c:v>236000000</c:v>
                </c:pt>
                <c:pt idx="25">
                  <c:v>238000000</c:v>
                </c:pt>
                <c:pt idx="26">
                  <c:v>240000000</c:v>
                </c:pt>
                <c:pt idx="27">
                  <c:v>242000000</c:v>
                </c:pt>
                <c:pt idx="28">
                  <c:v>244000000</c:v>
                </c:pt>
                <c:pt idx="29">
                  <c:v>247000000</c:v>
                </c:pt>
                <c:pt idx="30">
                  <c:v>250000000</c:v>
                </c:pt>
                <c:pt idx="31">
                  <c:v>253000000</c:v>
                </c:pt>
                <c:pt idx="32">
                  <c:v>257000000</c:v>
                </c:pt>
                <c:pt idx="33">
                  <c:v>260000000</c:v>
                </c:pt>
                <c:pt idx="34">
                  <c:v>263000000</c:v>
                </c:pt>
                <c:pt idx="35">
                  <c:v>266000000</c:v>
                </c:pt>
                <c:pt idx="36">
                  <c:v>269000000</c:v>
                </c:pt>
                <c:pt idx="37">
                  <c:v>273000000</c:v>
                </c:pt>
                <c:pt idx="38">
                  <c:v>276000000</c:v>
                </c:pt>
                <c:pt idx="39">
                  <c:v>279000000</c:v>
                </c:pt>
                <c:pt idx="40">
                  <c:v>282000000</c:v>
                </c:pt>
                <c:pt idx="41">
                  <c:v>285000000</c:v>
                </c:pt>
                <c:pt idx="42">
                  <c:v>288000000</c:v>
                </c:pt>
                <c:pt idx="43">
                  <c:v>290000000</c:v>
                </c:pt>
                <c:pt idx="44">
                  <c:v>293000000</c:v>
                </c:pt>
                <c:pt idx="45">
                  <c:v>296000000</c:v>
                </c:pt>
                <c:pt idx="46">
                  <c:v>298000000</c:v>
                </c:pt>
                <c:pt idx="47">
                  <c:v>301000000</c:v>
                </c:pt>
                <c:pt idx="48">
                  <c:v>304000000</c:v>
                </c:pt>
                <c:pt idx="49">
                  <c:v>307000000</c:v>
                </c:pt>
                <c:pt idx="50">
                  <c:v>309000000</c:v>
                </c:pt>
                <c:pt idx="51">
                  <c:v>312000000</c:v>
                </c:pt>
                <c:pt idx="52">
                  <c:v>314000000</c:v>
                </c:pt>
                <c:pt idx="53">
                  <c:v>316000000</c:v>
                </c:pt>
                <c:pt idx="54">
                  <c:v>318000000</c:v>
                </c:pt>
                <c:pt idx="55">
                  <c:v>321000000</c:v>
                </c:pt>
                <c:pt idx="56">
                  <c:v>323000000</c:v>
                </c:pt>
                <c:pt idx="57">
                  <c:v>325000000</c:v>
                </c:pt>
                <c:pt idx="58">
                  <c:v>327000000</c:v>
                </c:pt>
              </c:numCache>
            </c:numRef>
          </c:val>
          <c:smooth val="0"/>
          <c:extLst>
            <c:ext xmlns:c16="http://schemas.microsoft.com/office/drawing/2014/chart" uri="{C3380CC4-5D6E-409C-BE32-E72D297353CC}">
              <c16:uniqueId val="{00000001-06C1-0740-84EC-49BA64660DBE}"/>
            </c:ext>
          </c:extLst>
        </c:ser>
        <c:dLbls>
          <c:showLegendKey val="0"/>
          <c:showVal val="0"/>
          <c:showCatName val="0"/>
          <c:showSerName val="0"/>
          <c:showPercent val="0"/>
          <c:showBubbleSize val="0"/>
        </c:dLbls>
        <c:smooth val="0"/>
        <c:axId val="292800105"/>
        <c:axId val="529809382"/>
      </c:lineChart>
      <c:catAx>
        <c:axId val="292800105"/>
        <c:scaling>
          <c:orientation val="minMax"/>
        </c:scaling>
        <c:delete val="0"/>
        <c:axPos val="b"/>
        <c:title>
          <c:tx>
            <c:rich>
              <a:bodyPr/>
              <a:lstStyle/>
              <a:p>
                <a:pPr lvl="0">
                  <a:defRPr b="0">
                    <a:solidFill>
                      <a:srgbClr val="000000"/>
                    </a:solidFill>
                    <a:latin typeface="+mn-lt"/>
                  </a:defRPr>
                </a:pPr>
                <a:r>
                  <a:rPr lang="en-US"/>
                  <a:t>Years</a:t>
                </a:r>
              </a:p>
            </c:rich>
          </c:tx>
          <c:overlay val="0"/>
        </c:title>
        <c:numFmt formatCode="General" sourceLinked="1"/>
        <c:majorTickMark val="cross"/>
        <c:minorTickMark val="cross"/>
        <c:tickLblPos val="nextTo"/>
        <c:txPr>
          <a:bodyPr/>
          <a:lstStyle/>
          <a:p>
            <a:pPr lvl="0">
              <a:defRPr b="0">
                <a:solidFill>
                  <a:srgbClr val="000000"/>
                </a:solidFill>
                <a:latin typeface="+mn-lt"/>
              </a:defRPr>
            </a:pPr>
            <a:endParaRPr lang="en-US"/>
          </a:p>
        </c:txPr>
        <c:crossAx val="529809382"/>
        <c:crosses val="autoZero"/>
        <c:auto val="1"/>
        <c:lblAlgn val="ctr"/>
        <c:lblOffset val="100"/>
        <c:noMultiLvlLbl val="1"/>
      </c:catAx>
      <c:valAx>
        <c:axId val="5298093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a:t>Number of People</a:t>
                </a:r>
              </a:p>
            </c:rich>
          </c:tx>
          <c:overlay val="0"/>
        </c:title>
        <c:numFmt formatCode="#,##0.00" sourceLinked="1"/>
        <c:majorTickMark val="cross"/>
        <c:minorTickMark val="cross"/>
        <c:tickLblPos val="nextTo"/>
        <c:spPr>
          <a:ln w="47625">
            <a:noFill/>
          </a:ln>
        </c:spPr>
        <c:txPr>
          <a:bodyPr/>
          <a:lstStyle/>
          <a:p>
            <a:pPr lvl="0">
              <a:defRPr b="0">
                <a:solidFill>
                  <a:srgbClr val="000000"/>
                </a:solidFill>
                <a:latin typeface="+mn-lt"/>
              </a:defRPr>
            </a:pPr>
            <a:endParaRPr lang="en-US"/>
          </a:p>
        </c:txPr>
        <c:crossAx val="29280010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a:t>India and United States Labor Participation </a:t>
            </a:r>
          </a:p>
        </c:rich>
      </c:tx>
      <c:overlay val="0"/>
    </c:title>
    <c:autoTitleDeleted val="0"/>
    <c:plotArea>
      <c:layout/>
      <c:lineChart>
        <c:grouping val="standard"/>
        <c:varyColors val="1"/>
        <c:ser>
          <c:idx val="0"/>
          <c:order val="0"/>
          <c:tx>
            <c:strRef>
              <c:f>'Graph Labor'!$B$1</c:f>
              <c:strCache>
                <c:ptCount val="1"/>
                <c:pt idx="0">
                  <c:v>India</c:v>
                </c:pt>
              </c:strCache>
            </c:strRef>
          </c:tx>
          <c:marker>
            <c:symbol val="none"/>
          </c:marker>
          <c:cat>
            <c:numRef>
              <c:f>'Graph Labor'!$A$2:$A$60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'Graph Labor'!$B$2:$B$60</c:f>
              <c:numCache>
                <c:formatCode>#,##0.00</c:formatCode>
                <c:ptCount val="59"/>
                <c:pt idx="30" formatCode="General">
                  <c:v>317682476</c:v>
                </c:pt>
                <c:pt idx="31" formatCode="General">
                  <c:v>325025127</c:v>
                </c:pt>
                <c:pt idx="32" formatCode="General">
                  <c:v>332692256</c:v>
                </c:pt>
                <c:pt idx="33" formatCode="General">
                  <c:v>340758079</c:v>
                </c:pt>
                <c:pt idx="34" formatCode="General">
                  <c:v>349350954</c:v>
                </c:pt>
                <c:pt idx="35" formatCode="General">
                  <c:v>357002475</c:v>
                </c:pt>
                <c:pt idx="36" formatCode="General">
                  <c:v>364438601</c:v>
                </c:pt>
                <c:pt idx="37" formatCode="General">
                  <c:v>372138548</c:v>
                </c:pt>
                <c:pt idx="38" formatCode="General">
                  <c:v>380076547</c:v>
                </c:pt>
                <c:pt idx="39" formatCode="General">
                  <c:v>388214321</c:v>
                </c:pt>
                <c:pt idx="40" formatCode="General">
                  <c:v>396512424</c:v>
                </c:pt>
                <c:pt idx="41" formatCode="General">
                  <c:v>406948124</c:v>
                </c:pt>
                <c:pt idx="42" formatCode="General">
                  <c:v>417726506</c:v>
                </c:pt>
                <c:pt idx="43" formatCode="General">
                  <c:v>428791387</c:v>
                </c:pt>
                <c:pt idx="44" formatCode="General">
                  <c:v>440082586</c:v>
                </c:pt>
                <c:pt idx="45" formatCode="General">
                  <c:v>451555845</c:v>
                </c:pt>
                <c:pt idx="46" formatCode="General">
                  <c:v>453694481</c:v>
                </c:pt>
                <c:pt idx="47" formatCode="General">
                  <c:v>455807544</c:v>
                </c:pt>
                <c:pt idx="48" formatCode="General">
                  <c:v>457869614</c:v>
                </c:pt>
                <c:pt idx="49" formatCode="General">
                  <c:v>459908336</c:v>
                </c:pt>
                <c:pt idx="50" formatCode="General">
                  <c:v>461934938</c:v>
                </c:pt>
                <c:pt idx="51" formatCode="General">
                  <c:v>462578948</c:v>
                </c:pt>
                <c:pt idx="52" formatCode="General">
                  <c:v>463448734</c:v>
                </c:pt>
                <c:pt idx="53" formatCode="General">
                  <c:v>472354936</c:v>
                </c:pt>
                <c:pt idx="54" formatCode="General">
                  <c:v>481086348</c:v>
                </c:pt>
                <c:pt idx="55" formatCode="General">
                  <c:v>489465316</c:v>
                </c:pt>
                <c:pt idx="56" formatCode="General">
                  <c:v>497650374</c:v>
                </c:pt>
                <c:pt idx="57" formatCode="General">
                  <c:v>505288647</c:v>
                </c:pt>
                <c:pt idx="58" formatCode="General">
                  <c:v>512348470</c:v>
                </c:pt>
              </c:numCache>
            </c:numRef>
          </c:val>
          <c:smooth val="0"/>
          <c:extLst>
            <c:ext xmlns:c16="http://schemas.microsoft.com/office/drawing/2014/chart" uri="{C3380CC4-5D6E-409C-BE32-E72D297353CC}">
              <c16:uniqueId val="{00000000-692E-6F4A-9650-15A5EABACA99}"/>
            </c:ext>
          </c:extLst>
        </c:ser>
        <c:ser>
          <c:idx val="1"/>
          <c:order val="1"/>
          <c:tx>
            <c:strRef>
              <c:f>'Graph Labor'!$C$1</c:f>
              <c:strCache>
                <c:ptCount val="1"/>
                <c:pt idx="0">
                  <c:v>United States</c:v>
                </c:pt>
              </c:strCache>
            </c:strRef>
          </c:tx>
          <c:marker>
            <c:symbol val="none"/>
          </c:marker>
          <c:cat>
            <c:numRef>
              <c:f>'Graph Labor'!$A$2:$A$60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'Graph Labor'!$C$2:$C$60</c:f>
              <c:numCache>
                <c:formatCode>#,##0.00</c:formatCode>
                <c:ptCount val="59"/>
                <c:pt idx="0">
                  <c:v>69627000</c:v>
                </c:pt>
                <c:pt idx="1">
                  <c:v>70459000</c:v>
                </c:pt>
                <c:pt idx="2">
                  <c:v>70614580</c:v>
                </c:pt>
                <c:pt idx="3">
                  <c:v>71832830</c:v>
                </c:pt>
                <c:pt idx="4">
                  <c:v>73090170</c:v>
                </c:pt>
                <c:pt idx="5">
                  <c:v>74454330</c:v>
                </c:pt>
                <c:pt idx="6">
                  <c:v>75775750</c:v>
                </c:pt>
                <c:pt idx="7">
                  <c:v>77347250</c:v>
                </c:pt>
                <c:pt idx="8">
                  <c:v>78736670</c:v>
                </c:pt>
                <c:pt idx="9">
                  <c:v>80732830</c:v>
                </c:pt>
                <c:pt idx="10">
                  <c:v>82771080</c:v>
                </c:pt>
                <c:pt idx="11">
                  <c:v>84382750</c:v>
                </c:pt>
                <c:pt idx="12">
                  <c:v>87035000</c:v>
                </c:pt>
                <c:pt idx="13">
                  <c:v>89430250</c:v>
                </c:pt>
                <c:pt idx="14">
                  <c:v>91950670</c:v>
                </c:pt>
                <c:pt idx="15">
                  <c:v>93775420</c:v>
                </c:pt>
                <c:pt idx="16">
                  <c:v>96158750</c:v>
                </c:pt>
                <c:pt idx="17">
                  <c:v>99009330</c:v>
                </c:pt>
                <c:pt idx="18">
                  <c:v>102251170</c:v>
                </c:pt>
                <c:pt idx="19">
                  <c:v>104964080</c:v>
                </c:pt>
                <c:pt idx="20">
                  <c:v>106939830</c:v>
                </c:pt>
                <c:pt idx="21">
                  <c:v>108670170</c:v>
                </c:pt>
                <c:pt idx="22">
                  <c:v>110204580</c:v>
                </c:pt>
                <c:pt idx="23">
                  <c:v>111550250</c:v>
                </c:pt>
                <c:pt idx="24">
                  <c:v>113543920</c:v>
                </c:pt>
                <c:pt idx="25">
                  <c:v>115461330</c:v>
                </c:pt>
                <c:pt idx="26">
                  <c:v>117834500</c:v>
                </c:pt>
                <c:pt idx="27">
                  <c:v>119865170</c:v>
                </c:pt>
                <c:pt idx="28">
                  <c:v>121668830</c:v>
                </c:pt>
                <c:pt idx="29">
                  <c:v>123845830</c:v>
                </c:pt>
                <c:pt idx="30">
                  <c:v>125839830</c:v>
                </c:pt>
                <c:pt idx="31">
                  <c:v>126346500</c:v>
                </c:pt>
                <c:pt idx="32">
                  <c:v>128104830</c:v>
                </c:pt>
                <c:pt idx="33">
                  <c:v>129199580</c:v>
                </c:pt>
                <c:pt idx="34">
                  <c:v>131061750</c:v>
                </c:pt>
                <c:pt idx="35">
                  <c:v>132304000</c:v>
                </c:pt>
                <c:pt idx="36">
                  <c:v>133944750</c:v>
                </c:pt>
                <c:pt idx="37">
                  <c:v>136296750</c:v>
                </c:pt>
                <c:pt idx="38">
                  <c:v>137673170</c:v>
                </c:pt>
                <c:pt idx="39">
                  <c:v>139367580</c:v>
                </c:pt>
                <c:pt idx="40">
                  <c:v>142582580</c:v>
                </c:pt>
                <c:pt idx="41">
                  <c:v>143733920</c:v>
                </c:pt>
                <c:pt idx="42">
                  <c:v>144862920</c:v>
                </c:pt>
                <c:pt idx="43">
                  <c:v>146509670</c:v>
                </c:pt>
                <c:pt idx="44">
                  <c:v>147401170</c:v>
                </c:pt>
                <c:pt idx="45">
                  <c:v>149320330</c:v>
                </c:pt>
                <c:pt idx="46">
                  <c:v>151427580</c:v>
                </c:pt>
                <c:pt idx="47">
                  <c:v>153124170</c:v>
                </c:pt>
                <c:pt idx="48">
                  <c:v>154286670</c:v>
                </c:pt>
                <c:pt idx="49">
                  <c:v>154142000</c:v>
                </c:pt>
                <c:pt idx="50">
                  <c:v>153888580</c:v>
                </c:pt>
                <c:pt idx="51">
                  <c:v>153616670</c:v>
                </c:pt>
                <c:pt idx="52">
                  <c:v>154974580</c:v>
                </c:pt>
                <c:pt idx="53">
                  <c:v>155389170</c:v>
                </c:pt>
                <c:pt idx="54">
                  <c:v>155921830</c:v>
                </c:pt>
                <c:pt idx="55">
                  <c:v>157129920</c:v>
                </c:pt>
                <c:pt idx="56">
                  <c:v>159187170</c:v>
                </c:pt>
                <c:pt idx="57">
                  <c:v>160319750</c:v>
                </c:pt>
                <c:pt idx="58">
                  <c:v>162075000</c:v>
                </c:pt>
              </c:numCache>
            </c:numRef>
          </c:val>
          <c:smooth val="0"/>
          <c:extLst>
            <c:ext xmlns:c16="http://schemas.microsoft.com/office/drawing/2014/chart" uri="{C3380CC4-5D6E-409C-BE32-E72D297353CC}">
              <c16:uniqueId val="{00000001-692E-6F4A-9650-15A5EABACA99}"/>
            </c:ext>
          </c:extLst>
        </c:ser>
        <c:dLbls>
          <c:showLegendKey val="0"/>
          <c:showVal val="0"/>
          <c:showCatName val="0"/>
          <c:showSerName val="0"/>
          <c:showPercent val="0"/>
          <c:showBubbleSize val="0"/>
        </c:dLbls>
        <c:smooth val="0"/>
        <c:axId val="2055093754"/>
        <c:axId val="2059547091"/>
      </c:lineChart>
      <c:catAx>
        <c:axId val="2055093754"/>
        <c:scaling>
          <c:orientation val="minMax"/>
        </c:scaling>
        <c:delete val="0"/>
        <c:axPos val="b"/>
        <c:title>
          <c:tx>
            <c:rich>
              <a:bodyPr/>
              <a:lstStyle/>
              <a:p>
                <a:pPr lvl="0">
                  <a:defRPr b="0">
                    <a:solidFill>
                      <a:srgbClr val="000000"/>
                    </a:solidFill>
                    <a:latin typeface="+mn-lt"/>
                  </a:defRPr>
                </a:pPr>
                <a:r>
                  <a:rPr lang="en-US"/>
                  <a:t>Years</a:t>
                </a:r>
              </a:p>
            </c:rich>
          </c:tx>
          <c:overlay val="0"/>
        </c:title>
        <c:numFmt formatCode="General" sourceLinked="1"/>
        <c:majorTickMark val="cross"/>
        <c:minorTickMark val="cross"/>
        <c:tickLblPos val="nextTo"/>
        <c:txPr>
          <a:bodyPr/>
          <a:lstStyle/>
          <a:p>
            <a:pPr lvl="0">
              <a:defRPr b="0">
                <a:solidFill>
                  <a:srgbClr val="000000"/>
                </a:solidFill>
                <a:latin typeface="+mn-lt"/>
              </a:defRPr>
            </a:pPr>
            <a:endParaRPr lang="en-US"/>
          </a:p>
        </c:txPr>
        <c:crossAx val="2059547091"/>
        <c:crosses val="autoZero"/>
        <c:auto val="1"/>
        <c:lblAlgn val="ctr"/>
        <c:lblOffset val="100"/>
        <c:noMultiLvlLbl val="1"/>
      </c:catAx>
      <c:valAx>
        <c:axId val="20595470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a:t>Number of People</a:t>
                </a:r>
              </a:p>
            </c:rich>
          </c:tx>
          <c:overlay val="0"/>
        </c:title>
        <c:numFmt formatCode="#,##0.00" sourceLinked="1"/>
        <c:majorTickMark val="cross"/>
        <c:minorTickMark val="cross"/>
        <c:tickLblPos val="nextTo"/>
        <c:spPr>
          <a:ln w="47625">
            <a:noFill/>
          </a:ln>
        </c:spPr>
        <c:txPr>
          <a:bodyPr/>
          <a:lstStyle/>
          <a:p>
            <a:pPr lvl="0">
              <a:defRPr b="0">
                <a:solidFill>
                  <a:srgbClr val="000000"/>
                </a:solidFill>
                <a:latin typeface="+mn-lt"/>
              </a:defRPr>
            </a:pPr>
            <a:endParaRPr lang="en-US"/>
          </a:p>
        </c:txPr>
        <c:crossAx val="205509375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a:t>India and United States PPP Exchange Rates </a:t>
            </a:r>
          </a:p>
        </c:rich>
      </c:tx>
      <c:overlay val="0"/>
    </c:title>
    <c:autoTitleDeleted val="0"/>
    <c:plotArea>
      <c:layout/>
      <c:lineChart>
        <c:grouping val="standard"/>
        <c:varyColors val="1"/>
        <c:ser>
          <c:idx val="0"/>
          <c:order val="0"/>
          <c:tx>
            <c:strRef>
              <c:f>'Graph PPP Exchange'!$B$1</c:f>
              <c:strCache>
                <c:ptCount val="1"/>
                <c:pt idx="0">
                  <c:v>India</c:v>
                </c:pt>
              </c:strCache>
            </c:strRef>
          </c:tx>
          <c:marker>
            <c:symbol val="none"/>
          </c:marker>
          <c:cat>
            <c:numRef>
              <c:f>'Graph PPP Exchange'!$A$2:$A$40</c:f>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cat>
          <c:val>
            <c:numRef>
              <c:f>'Graph PPP Exchange'!$B$2:$B$40</c:f>
              <c:numCache>
                <c:formatCode>General</c:formatCode>
                <c:ptCount val="39"/>
                <c:pt idx="0">
                  <c:v>3.6640000000000001</c:v>
                </c:pt>
                <c:pt idx="1">
                  <c:v>3.7519999999999998</c:v>
                </c:pt>
                <c:pt idx="2">
                  <c:v>3.84</c:v>
                </c:pt>
                <c:pt idx="3">
                  <c:v>4.093</c:v>
                </c:pt>
                <c:pt idx="4">
                  <c:v>4.266</c:v>
                </c:pt>
                <c:pt idx="5">
                  <c:v>4.431</c:v>
                </c:pt>
                <c:pt idx="6">
                  <c:v>4.6379999999999999</c:v>
                </c:pt>
                <c:pt idx="7">
                  <c:v>4.944</c:v>
                </c:pt>
                <c:pt idx="8">
                  <c:v>5.17</c:v>
                </c:pt>
                <c:pt idx="9">
                  <c:v>5.3970000000000002</c:v>
                </c:pt>
                <c:pt idx="10">
                  <c:v>5.3345549999999999</c:v>
                </c:pt>
                <c:pt idx="11">
                  <c:v>5.869656</c:v>
                </c:pt>
                <c:pt idx="12">
                  <c:v>6.2533709999999996</c:v>
                </c:pt>
                <c:pt idx="13">
                  <c:v>6.7110609999999999</c:v>
                </c:pt>
                <c:pt idx="14">
                  <c:v>7.2265139999999999</c:v>
                </c:pt>
                <c:pt idx="15">
                  <c:v>7.7195650000000002</c:v>
                </c:pt>
                <c:pt idx="16">
                  <c:v>8.1550030000000007</c:v>
                </c:pt>
                <c:pt idx="17">
                  <c:v>8.5359499999999997</c:v>
                </c:pt>
                <c:pt idx="18">
                  <c:v>9.1170790000000004</c:v>
                </c:pt>
                <c:pt idx="19">
                  <c:v>9.2630870000000005</c:v>
                </c:pt>
                <c:pt idx="20">
                  <c:v>9.3907950000000007</c:v>
                </c:pt>
                <c:pt idx="21">
                  <c:v>9.4847260000000002</c:v>
                </c:pt>
                <c:pt idx="22">
                  <c:v>9.6839709999999997</c:v>
                </c:pt>
                <c:pt idx="23">
                  <c:v>9.8751370000000005</c:v>
                </c:pt>
                <c:pt idx="24">
                  <c:v>10.16682</c:v>
                </c:pt>
                <c:pt idx="25">
                  <c:v>10.414</c:v>
                </c:pt>
                <c:pt idx="26">
                  <c:v>10.957280000000001</c:v>
                </c:pt>
                <c:pt idx="27">
                  <c:v>11.41165</c:v>
                </c:pt>
                <c:pt idx="28">
                  <c:v>12.22308</c:v>
                </c:pt>
                <c:pt idx="29">
                  <c:v>12.984640000000001</c:v>
                </c:pt>
                <c:pt idx="30">
                  <c:v>14.1861</c:v>
                </c:pt>
                <c:pt idx="31">
                  <c:v>15.109439999999999</c:v>
                </c:pt>
                <c:pt idx="32">
                  <c:v>16.001390000000001</c:v>
                </c:pt>
                <c:pt idx="33">
                  <c:v>16.69828</c:v>
                </c:pt>
                <c:pt idx="34">
                  <c:v>16.934249999999999</c:v>
                </c:pt>
                <c:pt idx="35">
                  <c:v>17.137029999999999</c:v>
                </c:pt>
                <c:pt idx="36">
                  <c:v>17.481259999999999</c:v>
                </c:pt>
                <c:pt idx="37">
                  <c:v>17.81317</c:v>
                </c:pt>
                <c:pt idx="38">
                  <c:v>18.149280000000001</c:v>
                </c:pt>
              </c:numCache>
            </c:numRef>
          </c:val>
          <c:smooth val="0"/>
          <c:extLst>
            <c:ext xmlns:c16="http://schemas.microsoft.com/office/drawing/2014/chart" uri="{C3380CC4-5D6E-409C-BE32-E72D297353CC}">
              <c16:uniqueId val="{00000000-244B-C34F-8D97-5870D59C7CE3}"/>
            </c:ext>
          </c:extLst>
        </c:ser>
        <c:ser>
          <c:idx val="1"/>
          <c:order val="1"/>
          <c:tx>
            <c:strRef>
              <c:f>'Graph PPP Exchange'!$C$1</c:f>
              <c:strCache>
                <c:ptCount val="1"/>
                <c:pt idx="0">
                  <c:v>United States</c:v>
                </c:pt>
              </c:strCache>
            </c:strRef>
          </c:tx>
          <c:marker>
            <c:symbol val="none"/>
          </c:marker>
          <c:cat>
            <c:numRef>
              <c:f>'Graph PPP Exchange'!$A$2:$A$40</c:f>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cat>
          <c:val>
            <c:numRef>
              <c:f>'Graph PPP Exchange'!$C$2:$C$40</c:f>
              <c:numCache>
                <c:formatCode>#,##0.00</c:formatCode>
                <c:ptCount val="39"/>
                <c:pt idx="0">
                  <c:v>0.27</c:v>
                </c:pt>
                <c:pt idx="1">
                  <c:v>0.27</c:v>
                </c:pt>
                <c:pt idx="2">
                  <c:v>0.26</c:v>
                </c:pt>
                <c:pt idx="3">
                  <c:v>0.24</c:v>
                </c:pt>
                <c:pt idx="4">
                  <c:v>0.23</c:v>
                </c:pt>
                <c:pt idx="5">
                  <c:v>0.23</c:v>
                </c:pt>
                <c:pt idx="6">
                  <c:v>0.22</c:v>
                </c:pt>
                <c:pt idx="7">
                  <c:v>0.2</c:v>
                </c:pt>
                <c:pt idx="8">
                  <c:v>0.19</c:v>
                </c:pt>
                <c:pt idx="9">
                  <c:v>0.19</c:v>
                </c:pt>
                <c:pt idx="10">
                  <c:v>0.19</c:v>
                </c:pt>
                <c:pt idx="11">
                  <c:v>0.17</c:v>
                </c:pt>
                <c:pt idx="12">
                  <c:v>0.16</c:v>
                </c:pt>
                <c:pt idx="13">
                  <c:v>0.15</c:v>
                </c:pt>
                <c:pt idx="14">
                  <c:v>0.14000000000000001</c:v>
                </c:pt>
                <c:pt idx="15">
                  <c:v>0.13</c:v>
                </c:pt>
                <c:pt idx="16">
                  <c:v>0.12</c:v>
                </c:pt>
                <c:pt idx="17">
                  <c:v>0.12</c:v>
                </c:pt>
                <c:pt idx="18">
                  <c:v>0.11</c:v>
                </c:pt>
                <c:pt idx="19">
                  <c:v>0.11</c:v>
                </c:pt>
                <c:pt idx="20">
                  <c:v>0.11</c:v>
                </c:pt>
                <c:pt idx="21">
                  <c:v>0.11</c:v>
                </c:pt>
                <c:pt idx="22">
                  <c:v>0.1</c:v>
                </c:pt>
                <c:pt idx="23">
                  <c:v>0.1</c:v>
                </c:pt>
                <c:pt idx="24">
                  <c:v>0.1</c:v>
                </c:pt>
                <c:pt idx="25">
                  <c:v>0.1</c:v>
                </c:pt>
                <c:pt idx="26">
                  <c:v>0.09</c:v>
                </c:pt>
                <c:pt idx="27">
                  <c:v>0.09</c:v>
                </c:pt>
                <c:pt idx="28">
                  <c:v>0.08</c:v>
                </c:pt>
                <c:pt idx="29">
                  <c:v>0.08</c:v>
                </c:pt>
                <c:pt idx="30">
                  <c:v>7.0000000000000007E-2</c:v>
                </c:pt>
                <c:pt idx="31">
                  <c:v>7.0000000000000007E-2</c:v>
                </c:pt>
                <c:pt idx="32">
                  <c:v>0.06</c:v>
                </c:pt>
                <c:pt idx="33">
                  <c:v>0.06</c:v>
                </c:pt>
                <c:pt idx="34">
                  <c:v>0.06</c:v>
                </c:pt>
                <c:pt idx="35">
                  <c:v>0.06</c:v>
                </c:pt>
                <c:pt idx="36">
                  <c:v>0.06</c:v>
                </c:pt>
                <c:pt idx="37">
                  <c:v>0.06</c:v>
                </c:pt>
                <c:pt idx="38">
                  <c:v>0.06</c:v>
                </c:pt>
              </c:numCache>
            </c:numRef>
          </c:val>
          <c:smooth val="0"/>
          <c:extLst>
            <c:ext xmlns:c16="http://schemas.microsoft.com/office/drawing/2014/chart" uri="{C3380CC4-5D6E-409C-BE32-E72D297353CC}">
              <c16:uniqueId val="{00000001-244B-C34F-8D97-5870D59C7CE3}"/>
            </c:ext>
          </c:extLst>
        </c:ser>
        <c:dLbls>
          <c:showLegendKey val="0"/>
          <c:showVal val="0"/>
          <c:showCatName val="0"/>
          <c:showSerName val="0"/>
          <c:showPercent val="0"/>
          <c:showBubbleSize val="0"/>
        </c:dLbls>
        <c:smooth val="0"/>
        <c:axId val="958206296"/>
        <c:axId val="1707645455"/>
      </c:lineChart>
      <c:catAx>
        <c:axId val="958206296"/>
        <c:scaling>
          <c:orientation val="minMax"/>
        </c:scaling>
        <c:delete val="0"/>
        <c:axPos val="b"/>
        <c:title>
          <c:tx>
            <c:rich>
              <a:bodyPr/>
              <a:lstStyle/>
              <a:p>
                <a:pPr lvl="0">
                  <a:defRPr b="0">
                    <a:solidFill>
                      <a:srgbClr val="000000"/>
                    </a:solidFill>
                    <a:latin typeface="+mn-lt"/>
                  </a:defRPr>
                </a:pPr>
                <a:r>
                  <a:rPr lang="en-US"/>
                  <a:t>Years</a:t>
                </a:r>
              </a:p>
            </c:rich>
          </c:tx>
          <c:overlay val="0"/>
        </c:title>
        <c:numFmt formatCode="General" sourceLinked="1"/>
        <c:majorTickMark val="cross"/>
        <c:minorTickMark val="cross"/>
        <c:tickLblPos val="nextTo"/>
        <c:txPr>
          <a:bodyPr/>
          <a:lstStyle/>
          <a:p>
            <a:pPr lvl="0">
              <a:defRPr b="0">
                <a:solidFill>
                  <a:srgbClr val="000000"/>
                </a:solidFill>
                <a:latin typeface="+mn-lt"/>
              </a:defRPr>
            </a:pPr>
            <a:endParaRPr lang="en-US"/>
          </a:p>
        </c:txPr>
        <c:crossAx val="1707645455"/>
        <c:crosses val="autoZero"/>
        <c:auto val="1"/>
        <c:lblAlgn val="ctr"/>
        <c:lblOffset val="100"/>
        <c:noMultiLvlLbl val="1"/>
      </c:catAx>
      <c:valAx>
        <c:axId val="17076454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a:defRPr/>
                </a:pPr>
                <a:r>
                  <a:rPr lang="en-US"/>
                  <a:t>RATE</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mn-lt"/>
              </a:defRPr>
            </a:pPr>
            <a:endParaRPr lang="en-US"/>
          </a:p>
        </c:txPr>
        <c:crossAx val="95820629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a:t>India and United States Life Expectancy </a:t>
            </a:r>
          </a:p>
        </c:rich>
      </c:tx>
      <c:overlay val="0"/>
    </c:title>
    <c:autoTitleDeleted val="0"/>
    <c:plotArea>
      <c:layout/>
      <c:lineChart>
        <c:grouping val="standard"/>
        <c:varyColors val="1"/>
        <c:ser>
          <c:idx val="0"/>
          <c:order val="0"/>
          <c:tx>
            <c:strRef>
              <c:f>'Graph Life Expectancy'!$B$1</c:f>
              <c:strCache>
                <c:ptCount val="1"/>
                <c:pt idx="0">
                  <c:v>India</c:v>
                </c:pt>
              </c:strCache>
            </c:strRef>
          </c:tx>
          <c:marker>
            <c:symbol val="none"/>
          </c:marker>
          <c:cat>
            <c:numRef>
              <c:f>'Graph Life Expectancy'!$A$2:$A$59</c:f>
              <c:numCache>
                <c:formatCode>General</c:formatCode>
                <c:ptCount val="58"/>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numCache>
            </c:numRef>
          </c:cat>
          <c:val>
            <c:numRef>
              <c:f>'Graph Life Expectancy'!$B$2:$B$59</c:f>
              <c:numCache>
                <c:formatCode>General</c:formatCode>
                <c:ptCount val="58"/>
                <c:pt idx="0">
                  <c:v>41.421999999999997</c:v>
                </c:pt>
                <c:pt idx="1">
                  <c:v>42.027000000000001</c:v>
                </c:pt>
                <c:pt idx="2">
                  <c:v>42.637</c:v>
                </c:pt>
                <c:pt idx="3">
                  <c:v>43.252000000000002</c:v>
                </c:pt>
                <c:pt idx="4">
                  <c:v>43.872999999999998</c:v>
                </c:pt>
                <c:pt idx="5">
                  <c:v>44.5</c:v>
                </c:pt>
                <c:pt idx="6">
                  <c:v>45.136000000000003</c:v>
                </c:pt>
                <c:pt idx="7">
                  <c:v>45.779000000000003</c:v>
                </c:pt>
                <c:pt idx="8">
                  <c:v>46.427999999999997</c:v>
                </c:pt>
                <c:pt idx="9">
                  <c:v>47.081000000000003</c:v>
                </c:pt>
                <c:pt idx="10">
                  <c:v>47.737000000000002</c:v>
                </c:pt>
                <c:pt idx="11">
                  <c:v>48.398000000000003</c:v>
                </c:pt>
                <c:pt idx="12">
                  <c:v>49.061</c:v>
                </c:pt>
                <c:pt idx="13">
                  <c:v>49.722000000000001</c:v>
                </c:pt>
                <c:pt idx="14">
                  <c:v>50.374000000000002</c:v>
                </c:pt>
                <c:pt idx="15">
                  <c:v>51.012</c:v>
                </c:pt>
                <c:pt idx="16">
                  <c:v>51.63</c:v>
                </c:pt>
                <c:pt idx="17">
                  <c:v>52.222000000000001</c:v>
                </c:pt>
                <c:pt idx="18">
                  <c:v>52.786000000000001</c:v>
                </c:pt>
                <c:pt idx="19">
                  <c:v>53.319000000000003</c:v>
                </c:pt>
                <c:pt idx="20">
                  <c:v>53.814</c:v>
                </c:pt>
                <c:pt idx="21">
                  <c:v>54.268000000000001</c:v>
                </c:pt>
                <c:pt idx="22">
                  <c:v>54.686</c:v>
                </c:pt>
                <c:pt idx="23">
                  <c:v>55.073999999999998</c:v>
                </c:pt>
                <c:pt idx="24">
                  <c:v>55.441000000000003</c:v>
                </c:pt>
                <c:pt idx="25">
                  <c:v>55.801000000000002</c:v>
                </c:pt>
                <c:pt idx="26">
                  <c:v>56.168999999999997</c:v>
                </c:pt>
                <c:pt idx="27">
                  <c:v>56.552999999999997</c:v>
                </c:pt>
                <c:pt idx="28">
                  <c:v>56.963000000000001</c:v>
                </c:pt>
                <c:pt idx="29">
                  <c:v>57.4</c:v>
                </c:pt>
                <c:pt idx="30">
                  <c:v>57.865000000000002</c:v>
                </c:pt>
                <c:pt idx="31">
                  <c:v>58.353000000000002</c:v>
                </c:pt>
                <c:pt idx="32">
                  <c:v>58.850999999999999</c:v>
                </c:pt>
                <c:pt idx="33">
                  <c:v>59.348999999999997</c:v>
                </c:pt>
                <c:pt idx="34">
                  <c:v>59.84</c:v>
                </c:pt>
                <c:pt idx="35">
                  <c:v>60.32</c:v>
                </c:pt>
                <c:pt idx="36">
                  <c:v>60.783000000000001</c:v>
                </c:pt>
                <c:pt idx="37">
                  <c:v>61.232999999999997</c:v>
                </c:pt>
                <c:pt idx="38">
                  <c:v>61.668999999999997</c:v>
                </c:pt>
                <c:pt idx="39">
                  <c:v>62.093000000000004</c:v>
                </c:pt>
                <c:pt idx="40">
                  <c:v>62.505000000000003</c:v>
                </c:pt>
                <c:pt idx="41">
                  <c:v>62.906999999999996</c:v>
                </c:pt>
                <c:pt idx="42">
                  <c:v>63.304000000000002</c:v>
                </c:pt>
                <c:pt idx="43">
                  <c:v>63.698999999999998</c:v>
                </c:pt>
                <c:pt idx="44">
                  <c:v>64.094999999999999</c:v>
                </c:pt>
                <c:pt idx="45">
                  <c:v>64.5</c:v>
                </c:pt>
                <c:pt idx="46">
                  <c:v>64.918000000000006</c:v>
                </c:pt>
                <c:pt idx="47">
                  <c:v>65.349999999999994</c:v>
                </c:pt>
                <c:pt idx="48">
                  <c:v>65.793999999999997</c:v>
                </c:pt>
                <c:pt idx="49">
                  <c:v>66.244</c:v>
                </c:pt>
                <c:pt idx="50">
                  <c:v>66.692999999999998</c:v>
                </c:pt>
                <c:pt idx="51">
                  <c:v>67.13</c:v>
                </c:pt>
                <c:pt idx="52">
                  <c:v>67.545000000000002</c:v>
                </c:pt>
                <c:pt idx="53">
                  <c:v>67.930999999999997</c:v>
                </c:pt>
                <c:pt idx="54">
                  <c:v>68.286000000000001</c:v>
                </c:pt>
                <c:pt idx="55">
                  <c:v>68.606999999999999</c:v>
                </c:pt>
                <c:pt idx="56">
                  <c:v>68.897000000000006</c:v>
                </c:pt>
                <c:pt idx="57">
                  <c:v>69.165000000000006</c:v>
                </c:pt>
              </c:numCache>
            </c:numRef>
          </c:val>
          <c:smooth val="0"/>
          <c:extLst>
            <c:ext xmlns:c16="http://schemas.microsoft.com/office/drawing/2014/chart" uri="{C3380CC4-5D6E-409C-BE32-E72D297353CC}">
              <c16:uniqueId val="{00000000-65CA-F24C-AE91-828D59EBDCF2}"/>
            </c:ext>
          </c:extLst>
        </c:ser>
        <c:ser>
          <c:idx val="1"/>
          <c:order val="1"/>
          <c:tx>
            <c:strRef>
              <c:f>'Graph Life Expectancy'!$C$1</c:f>
              <c:strCache>
                <c:ptCount val="1"/>
                <c:pt idx="0">
                  <c:v>United States</c:v>
                </c:pt>
              </c:strCache>
            </c:strRef>
          </c:tx>
          <c:marker>
            <c:symbol val="none"/>
          </c:marker>
          <c:cat>
            <c:numRef>
              <c:f>'Graph Life Expectancy'!$A$2:$A$59</c:f>
              <c:numCache>
                <c:formatCode>General</c:formatCode>
                <c:ptCount val="58"/>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numCache>
            </c:numRef>
          </c:cat>
          <c:val>
            <c:numRef>
              <c:f>'Graph Life Expectancy'!$C$2:$C$59</c:f>
              <c:numCache>
                <c:formatCode>General</c:formatCode>
                <c:ptCount val="58"/>
                <c:pt idx="0">
                  <c:v>69.77073</c:v>
                </c:pt>
                <c:pt idx="1">
                  <c:v>70.27073</c:v>
                </c:pt>
                <c:pt idx="2">
                  <c:v>70.119510000000005</c:v>
                </c:pt>
                <c:pt idx="3">
                  <c:v>69.917069999999995</c:v>
                </c:pt>
                <c:pt idx="4">
                  <c:v>70.165850000000006</c:v>
                </c:pt>
                <c:pt idx="5">
                  <c:v>70.21463</c:v>
                </c:pt>
                <c:pt idx="6">
                  <c:v>70.212199999999996</c:v>
                </c:pt>
                <c:pt idx="7">
                  <c:v>70.560980000000001</c:v>
                </c:pt>
                <c:pt idx="8">
                  <c:v>69.951220000000006</c:v>
                </c:pt>
                <c:pt idx="9">
                  <c:v>70.507320000000007</c:v>
                </c:pt>
                <c:pt idx="10">
                  <c:v>70.807320000000004</c:v>
                </c:pt>
                <c:pt idx="11">
                  <c:v>71.107320000000001</c:v>
                </c:pt>
                <c:pt idx="12">
                  <c:v>71.156099999999995</c:v>
                </c:pt>
                <c:pt idx="13">
                  <c:v>71.356099999999998</c:v>
                </c:pt>
                <c:pt idx="14">
                  <c:v>71.956100000000006</c:v>
                </c:pt>
                <c:pt idx="15">
                  <c:v>72.604879999999994</c:v>
                </c:pt>
                <c:pt idx="16">
                  <c:v>72.856099999999998</c:v>
                </c:pt>
                <c:pt idx="17">
                  <c:v>73.256100000000004</c:v>
                </c:pt>
                <c:pt idx="18">
                  <c:v>73.356099999999998</c:v>
                </c:pt>
                <c:pt idx="19">
                  <c:v>73.804879999999997</c:v>
                </c:pt>
                <c:pt idx="20">
                  <c:v>73.609759999999994</c:v>
                </c:pt>
                <c:pt idx="21">
                  <c:v>74.00976</c:v>
                </c:pt>
                <c:pt idx="22">
                  <c:v>74.360979999999998</c:v>
                </c:pt>
                <c:pt idx="23">
                  <c:v>74.463409999999996</c:v>
                </c:pt>
                <c:pt idx="24">
                  <c:v>74.563410000000005</c:v>
                </c:pt>
                <c:pt idx="25">
                  <c:v>74.563410000000005</c:v>
                </c:pt>
                <c:pt idx="26">
                  <c:v>74.614630000000005</c:v>
                </c:pt>
                <c:pt idx="27">
                  <c:v>74.76585</c:v>
                </c:pt>
                <c:pt idx="28">
                  <c:v>74.76585</c:v>
                </c:pt>
                <c:pt idx="29">
                  <c:v>75.017070000000004</c:v>
                </c:pt>
                <c:pt idx="30">
                  <c:v>75.21463</c:v>
                </c:pt>
                <c:pt idx="31">
                  <c:v>75.365849999999995</c:v>
                </c:pt>
                <c:pt idx="32">
                  <c:v>75.617069999999998</c:v>
                </c:pt>
                <c:pt idx="33">
                  <c:v>75.419510000000002</c:v>
                </c:pt>
                <c:pt idx="34">
                  <c:v>75.619510000000005</c:v>
                </c:pt>
                <c:pt idx="35">
                  <c:v>75.621949999999998</c:v>
                </c:pt>
                <c:pt idx="36">
                  <c:v>76.026830000000004</c:v>
                </c:pt>
                <c:pt idx="37">
                  <c:v>76.429270000000002</c:v>
                </c:pt>
                <c:pt idx="38">
                  <c:v>76.580489999999998</c:v>
                </c:pt>
                <c:pt idx="39">
                  <c:v>76.582930000000005</c:v>
                </c:pt>
                <c:pt idx="40">
                  <c:v>76.636589999999998</c:v>
                </c:pt>
                <c:pt idx="41">
                  <c:v>76.836590000000001</c:v>
                </c:pt>
                <c:pt idx="42">
                  <c:v>76.936589999999995</c:v>
                </c:pt>
                <c:pt idx="43">
                  <c:v>77.036590000000004</c:v>
                </c:pt>
                <c:pt idx="44">
                  <c:v>77.487799999999993</c:v>
                </c:pt>
                <c:pt idx="45">
                  <c:v>77.487799999999993</c:v>
                </c:pt>
                <c:pt idx="46">
                  <c:v>77.687799999999996</c:v>
                </c:pt>
                <c:pt idx="47">
                  <c:v>77.987799999999993</c:v>
                </c:pt>
                <c:pt idx="48">
                  <c:v>78.039019999999994</c:v>
                </c:pt>
                <c:pt idx="49">
                  <c:v>78.390240000000006</c:v>
                </c:pt>
                <c:pt idx="50">
                  <c:v>78.541460000000001</c:v>
                </c:pt>
                <c:pt idx="51">
                  <c:v>78.641459999999995</c:v>
                </c:pt>
                <c:pt idx="52">
                  <c:v>78.741460000000004</c:v>
                </c:pt>
                <c:pt idx="53">
                  <c:v>78.741460000000004</c:v>
                </c:pt>
                <c:pt idx="54">
                  <c:v>78.841459999999998</c:v>
                </c:pt>
                <c:pt idx="55">
                  <c:v>78.690240000000003</c:v>
                </c:pt>
                <c:pt idx="56">
                  <c:v>78.539019999999994</c:v>
                </c:pt>
                <c:pt idx="57">
                  <c:v>78.539019999999994</c:v>
                </c:pt>
              </c:numCache>
            </c:numRef>
          </c:val>
          <c:smooth val="0"/>
          <c:extLst>
            <c:ext xmlns:c16="http://schemas.microsoft.com/office/drawing/2014/chart" uri="{C3380CC4-5D6E-409C-BE32-E72D297353CC}">
              <c16:uniqueId val="{00000001-65CA-F24C-AE91-828D59EBDCF2}"/>
            </c:ext>
          </c:extLst>
        </c:ser>
        <c:dLbls>
          <c:showLegendKey val="0"/>
          <c:showVal val="0"/>
          <c:showCatName val="0"/>
          <c:showSerName val="0"/>
          <c:showPercent val="0"/>
          <c:showBubbleSize val="0"/>
        </c:dLbls>
        <c:smooth val="0"/>
        <c:axId val="266858261"/>
        <c:axId val="1267476971"/>
      </c:lineChart>
      <c:catAx>
        <c:axId val="266858261"/>
        <c:scaling>
          <c:orientation val="minMax"/>
        </c:scaling>
        <c:delete val="0"/>
        <c:axPos val="b"/>
        <c:title>
          <c:tx>
            <c:rich>
              <a:bodyPr/>
              <a:lstStyle/>
              <a:p>
                <a:pPr lvl="0">
                  <a:defRPr b="0">
                    <a:solidFill>
                      <a:srgbClr val="000000"/>
                    </a:solidFill>
                    <a:latin typeface="+mn-lt"/>
                  </a:defRPr>
                </a:pPr>
                <a:r>
                  <a:rPr lang="en-US"/>
                  <a:t>Years</a:t>
                </a:r>
              </a:p>
            </c:rich>
          </c:tx>
          <c:overlay val="0"/>
        </c:title>
        <c:numFmt formatCode="General" sourceLinked="1"/>
        <c:majorTickMark val="cross"/>
        <c:minorTickMark val="cross"/>
        <c:tickLblPos val="nextTo"/>
        <c:txPr>
          <a:bodyPr/>
          <a:lstStyle/>
          <a:p>
            <a:pPr lvl="0">
              <a:defRPr b="0">
                <a:solidFill>
                  <a:srgbClr val="000000"/>
                </a:solidFill>
                <a:latin typeface="+mn-lt"/>
              </a:defRPr>
            </a:pPr>
            <a:endParaRPr lang="en-US"/>
          </a:p>
        </c:txPr>
        <c:crossAx val="1267476971"/>
        <c:crosses val="autoZero"/>
        <c:auto val="1"/>
        <c:lblAlgn val="ctr"/>
        <c:lblOffset val="100"/>
        <c:noMultiLvlLbl val="1"/>
      </c:catAx>
      <c:valAx>
        <c:axId val="12674769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a:t>Age</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mn-lt"/>
              </a:defRPr>
            </a:pPr>
            <a:endParaRPr lang="en-US"/>
          </a:p>
        </c:txPr>
        <c:crossAx val="26685826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2</xdr:col>
      <xdr:colOff>1914525</xdr:colOff>
      <xdr:row>2</xdr:row>
      <xdr:rowOff>152400</xdr:rowOff>
    </xdr:from>
    <xdr:ext cx="10534650" cy="6505575"/>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219075</xdr:colOff>
      <xdr:row>3</xdr:row>
      <xdr:rowOff>38100</xdr:rowOff>
    </xdr:from>
    <xdr:ext cx="12153900" cy="7515225"/>
    <xdr:graphicFrame macro="">
      <xdr:nvGraphicFramePr>
        <xdr:cNvPr id="2" name="Chart 2"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2105025</xdr:colOff>
      <xdr:row>2</xdr:row>
      <xdr:rowOff>104775</xdr:rowOff>
    </xdr:from>
    <xdr:ext cx="11268075" cy="6962775"/>
    <xdr:graphicFrame macro="">
      <xdr:nvGraphicFramePr>
        <xdr:cNvPr id="3" name="Chart 3" title="Chart">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19050</xdr:colOff>
      <xdr:row>2</xdr:row>
      <xdr:rowOff>142875</xdr:rowOff>
    </xdr:from>
    <xdr:ext cx="10982325" cy="6791325"/>
    <xdr:graphicFrame macro="">
      <xdr:nvGraphicFramePr>
        <xdr:cNvPr id="4" name="Chart 4" title="Chart">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342900</xdr:colOff>
      <xdr:row>4</xdr:row>
      <xdr:rowOff>60325</xdr:rowOff>
    </xdr:from>
    <xdr:ext cx="10277475" cy="6353175"/>
    <xdr:graphicFrame macro="">
      <xdr:nvGraphicFramePr>
        <xdr:cNvPr id="5" name="Chart 5" title="Chart">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400050</xdr:colOff>
      <xdr:row>4</xdr:row>
      <xdr:rowOff>76200</xdr:rowOff>
    </xdr:from>
    <xdr:ext cx="11182350" cy="6924675"/>
    <xdr:graphicFrame macro="">
      <xdr:nvGraphicFramePr>
        <xdr:cNvPr id="6" name="Chart 6" title="Chart">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60:G63">
  <tableColumns count="6">
    <tableColumn id="1" xr3:uid="{00000000-0010-0000-0000-000001000000}" name="Variable"/>
    <tableColumn id="2" xr3:uid="{00000000-0010-0000-0000-000002000000}" name="Country"/>
    <tableColumn id="3" xr3:uid="{00000000-0010-0000-0000-000003000000}" name="Data Source"/>
    <tableColumn id="4" xr3:uid="{00000000-0010-0000-0000-000004000000}" name="Years/Time Periods Available"/>
    <tableColumn id="5" xr3:uid="{00000000-0010-0000-0000-000005000000}" name="Instructions on How to Retrieve the Variable"/>
    <tableColumn id="6" xr3:uid="{00000000-0010-0000-0000-000006000000}" name="Citation"/>
  </tableColumns>
  <tableStyleInfo name="Where to Find the Data-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46:F56">
  <tableColumns count="5">
    <tableColumn id="1" xr3:uid="{00000000-0010-0000-0100-000001000000}" name="Variable"/>
    <tableColumn id="2" xr3:uid="{00000000-0010-0000-0100-000002000000}" name="Country"/>
    <tableColumn id="3" xr3:uid="{00000000-0010-0000-0100-000003000000}" name="Data Source"/>
    <tableColumn id="4" xr3:uid="{00000000-0010-0000-0100-000004000000}" name="Years/Time Periods Available"/>
    <tableColumn id="5" xr3:uid="{00000000-0010-0000-0100-000005000000}" name="Instructions on How to Retrieve the Variable"/>
  </tableColumns>
  <tableStyleInfo name="Where to Find the Data-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998"/>
  <sheetViews>
    <sheetView tabSelected="1" workbookViewId="0"/>
  </sheetViews>
  <sheetFormatPr baseColWidth="10" defaultColWidth="14.5" defaultRowHeight="15.75" customHeight="1"/>
  <cols>
    <col min="2" max="2" width="24" customWidth="1"/>
    <col min="3" max="3" width="21.5" customWidth="1"/>
    <col min="4" max="4" width="28.83203125" customWidth="1"/>
    <col min="5" max="5" width="27.33203125" customWidth="1"/>
    <col min="6" max="6" width="29.5" customWidth="1"/>
    <col min="7" max="7" width="24.5" customWidth="1"/>
    <col min="8" max="8" width="20.5" customWidth="1"/>
    <col min="9" max="9" width="22.5" customWidth="1"/>
    <col min="10" max="10" width="28.6640625" customWidth="1"/>
    <col min="11" max="12" width="24.5" customWidth="1"/>
    <col min="13" max="13" width="26.83203125" customWidth="1"/>
    <col min="14" max="14" width="20.5" customWidth="1"/>
    <col min="15" max="15" width="28.5" customWidth="1"/>
    <col min="16" max="16" width="22.83203125" customWidth="1"/>
    <col min="19" max="19" width="46.6640625" customWidth="1"/>
    <col min="20" max="20" width="32.5" customWidth="1"/>
    <col min="21" max="21" width="32.6640625" customWidth="1"/>
    <col min="22" max="22" width="25.83203125" customWidth="1"/>
    <col min="23" max="23" width="28.5" customWidth="1"/>
    <col min="24" max="24" width="30.33203125" customWidth="1"/>
    <col min="25" max="25" width="27.5" customWidth="1"/>
    <col min="26" max="26" width="21.83203125" customWidth="1"/>
    <col min="27" max="27" width="28.6640625" customWidth="1"/>
    <col min="28" max="28" width="19" customWidth="1"/>
    <col min="29" max="29" width="22.33203125" customWidth="1"/>
    <col min="30" max="30" width="23" customWidth="1"/>
    <col min="31" max="31" width="19.83203125" customWidth="1"/>
    <col min="32" max="32" width="22.5" customWidth="1"/>
  </cols>
  <sheetData>
    <row r="1" spans="1:35">
      <c r="A1" s="1" t="s">
        <v>0</v>
      </c>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2" t="s">
        <v>18</v>
      </c>
      <c r="R1" s="2" t="s">
        <v>19</v>
      </c>
      <c r="S1" s="1" t="s">
        <v>20</v>
      </c>
      <c r="T1" s="1" t="s">
        <v>21</v>
      </c>
      <c r="U1" s="1" t="s">
        <v>22</v>
      </c>
      <c r="V1" s="1" t="s">
        <v>23</v>
      </c>
      <c r="W1" s="1" t="s">
        <v>24</v>
      </c>
      <c r="X1" s="1" t="s">
        <v>25</v>
      </c>
      <c r="Y1" s="1" t="s">
        <v>26</v>
      </c>
      <c r="Z1" s="1" t="s">
        <v>27</v>
      </c>
      <c r="AA1" s="1" t="s">
        <v>28</v>
      </c>
      <c r="AB1" s="1" t="s">
        <v>29</v>
      </c>
      <c r="AC1" s="1" t="s">
        <v>30</v>
      </c>
      <c r="AD1" s="2" t="s">
        <v>31</v>
      </c>
      <c r="AE1" s="2" t="s">
        <v>32</v>
      </c>
      <c r="AF1" s="1" t="s">
        <v>33</v>
      </c>
      <c r="AG1" s="1" t="s">
        <v>34</v>
      </c>
      <c r="AH1" s="2" t="s">
        <v>35</v>
      </c>
      <c r="AI1" s="3"/>
    </row>
    <row r="2" spans="1:35">
      <c r="A2" s="5">
        <v>1960</v>
      </c>
      <c r="B2" s="7">
        <v>543300000000</v>
      </c>
      <c r="C2" s="9">
        <v>3460000000000</v>
      </c>
      <c r="D2" s="11">
        <v>15.71508</v>
      </c>
      <c r="E2" s="13">
        <v>1.4579759999999999</v>
      </c>
      <c r="F2" s="15" t="s">
        <v>72</v>
      </c>
      <c r="G2" s="9">
        <v>181000000</v>
      </c>
      <c r="H2" s="18">
        <v>69627</v>
      </c>
      <c r="I2" s="19">
        <v>65776</v>
      </c>
      <c r="J2" s="20">
        <v>3851</v>
      </c>
      <c r="K2" s="23">
        <v>5.5083330000000004</v>
      </c>
      <c r="L2" s="23">
        <v>1952</v>
      </c>
      <c r="M2" s="15" t="s">
        <v>72</v>
      </c>
      <c r="N2" s="15" t="s">
        <v>72</v>
      </c>
      <c r="O2" s="19">
        <v>12368243</v>
      </c>
      <c r="P2" s="11">
        <v>69.77073</v>
      </c>
      <c r="Q2" s="25" t="s">
        <v>72</v>
      </c>
      <c r="R2" s="25" t="s">
        <v>72</v>
      </c>
      <c r="S2" s="19">
        <v>0.24995052814483601</v>
      </c>
      <c r="T2" s="19">
        <v>29812125000</v>
      </c>
      <c r="U2" s="19">
        <v>3.22</v>
      </c>
      <c r="V2" s="27"/>
      <c r="W2" s="19">
        <v>15.423999999999999</v>
      </c>
      <c r="X2" s="15" t="s">
        <v>72</v>
      </c>
      <c r="Y2" s="15" t="s">
        <v>72</v>
      </c>
      <c r="Z2" s="15" t="s">
        <v>72</v>
      </c>
      <c r="AA2" s="15" t="s">
        <v>72</v>
      </c>
      <c r="AB2" s="15" t="s">
        <v>72</v>
      </c>
      <c r="AC2" s="15" t="s">
        <v>72</v>
      </c>
      <c r="AD2" s="15" t="s">
        <v>72</v>
      </c>
      <c r="AE2" s="15" t="s">
        <v>72</v>
      </c>
      <c r="AF2" s="11">
        <v>69.770731699999999</v>
      </c>
      <c r="AG2" s="11">
        <v>25.4</v>
      </c>
      <c r="AH2" s="13">
        <v>2813.8</v>
      </c>
      <c r="AI2" s="31"/>
    </row>
    <row r="3" spans="1:35">
      <c r="A3" s="5">
        <v>1961</v>
      </c>
      <c r="B3" s="32">
        <v>563300000000</v>
      </c>
      <c r="C3" s="37">
        <v>3540000000000</v>
      </c>
      <c r="D3" s="42">
        <v>15.92726</v>
      </c>
      <c r="E3" s="44">
        <v>1.070724</v>
      </c>
      <c r="F3" s="15" t="s">
        <v>72</v>
      </c>
      <c r="G3" s="37">
        <v>184000000</v>
      </c>
      <c r="H3" s="46">
        <v>70459</v>
      </c>
      <c r="I3" s="48">
        <v>65745.416670000006</v>
      </c>
      <c r="J3" s="49">
        <v>4713.58</v>
      </c>
      <c r="K3" s="51">
        <v>6.6833330000000002</v>
      </c>
      <c r="L3" s="51">
        <v>1941</v>
      </c>
      <c r="M3" s="15" t="s">
        <v>72</v>
      </c>
      <c r="N3" s="15" t="s">
        <v>72</v>
      </c>
      <c r="O3" s="48">
        <v>12783005</v>
      </c>
      <c r="P3" s="42">
        <v>70.27073</v>
      </c>
      <c r="Q3" s="25" t="s">
        <v>72</v>
      </c>
      <c r="R3" s="25" t="s">
        <v>72</v>
      </c>
      <c r="S3" s="48">
        <v>0.24238754808902699</v>
      </c>
      <c r="T3" s="48">
        <v>30876750000</v>
      </c>
      <c r="U3" s="48">
        <v>1.96</v>
      </c>
      <c r="V3" s="39">
        <v>3.1078848699999999</v>
      </c>
      <c r="W3" s="48">
        <v>15.571999999999999</v>
      </c>
      <c r="X3" s="15" t="s">
        <v>72</v>
      </c>
      <c r="Y3" s="15" t="s">
        <v>72</v>
      </c>
      <c r="Z3" s="15" t="s">
        <v>72</v>
      </c>
      <c r="AA3" s="15" t="s">
        <v>72</v>
      </c>
      <c r="AB3" s="15" t="s">
        <v>72</v>
      </c>
      <c r="AC3" s="15" t="s">
        <v>72</v>
      </c>
      <c r="AD3" s="15" t="s">
        <v>72</v>
      </c>
      <c r="AE3" s="15" t="s">
        <v>72</v>
      </c>
      <c r="AF3" s="42">
        <v>70.270731699999999</v>
      </c>
      <c r="AG3" s="42">
        <v>24.9</v>
      </c>
      <c r="AH3" s="44">
        <v>2832.1</v>
      </c>
      <c r="AI3" s="31"/>
    </row>
    <row r="4" spans="1:35">
      <c r="A4" s="5">
        <v>1962</v>
      </c>
      <c r="B4" s="32">
        <v>605100000000</v>
      </c>
      <c r="C4" s="37">
        <v>3750000000000</v>
      </c>
      <c r="D4" s="42">
        <v>16.125499999999999</v>
      </c>
      <c r="E4" s="44">
        <v>1.1987730000000001</v>
      </c>
      <c r="F4" s="15" t="s">
        <v>72</v>
      </c>
      <c r="G4" s="37">
        <v>187000000</v>
      </c>
      <c r="H4" s="46">
        <v>70614.58</v>
      </c>
      <c r="I4" s="48">
        <v>66702.5</v>
      </c>
      <c r="J4" s="49">
        <v>3912.08</v>
      </c>
      <c r="K4" s="51">
        <v>5.5416670000000003</v>
      </c>
      <c r="L4" s="51">
        <v>1959</v>
      </c>
      <c r="M4" s="15" t="s">
        <v>72</v>
      </c>
      <c r="N4" s="15" t="s">
        <v>72</v>
      </c>
      <c r="O4" s="48">
        <v>13249005</v>
      </c>
      <c r="P4" s="42">
        <v>70.119510000000005</v>
      </c>
      <c r="Q4" s="25" t="s">
        <v>72</v>
      </c>
      <c r="R4" s="25" t="s">
        <v>72</v>
      </c>
      <c r="S4" s="48">
        <v>0.24546293914318101</v>
      </c>
      <c r="T4" s="48">
        <v>33368250000</v>
      </c>
      <c r="U4" s="48">
        <v>2.71</v>
      </c>
      <c r="V4" s="39">
        <v>3.2153459799999999</v>
      </c>
      <c r="W4" s="48">
        <v>16.423999999999999</v>
      </c>
      <c r="X4" s="15" t="s">
        <v>72</v>
      </c>
      <c r="Y4" s="15" t="s">
        <v>72</v>
      </c>
      <c r="Z4" s="15" t="s">
        <v>72</v>
      </c>
      <c r="AA4" s="15" t="s">
        <v>72</v>
      </c>
      <c r="AB4" s="15" t="s">
        <v>72</v>
      </c>
      <c r="AC4" s="15" t="s">
        <v>72</v>
      </c>
      <c r="AD4" s="15" t="s">
        <v>72</v>
      </c>
      <c r="AE4" s="15" t="s">
        <v>72</v>
      </c>
      <c r="AF4" s="42">
        <v>70.119512200000003</v>
      </c>
      <c r="AG4" s="42">
        <v>24.4</v>
      </c>
      <c r="AH4" s="44">
        <v>2951</v>
      </c>
      <c r="AI4" s="31"/>
    </row>
    <row r="5" spans="1:35">
      <c r="A5" s="5">
        <v>1963</v>
      </c>
      <c r="B5" s="32">
        <v>638600000000</v>
      </c>
      <c r="C5" s="37">
        <v>3920000000000</v>
      </c>
      <c r="D5" s="42">
        <v>16.301010000000002</v>
      </c>
      <c r="E5" s="44">
        <v>1.2396689999999999</v>
      </c>
      <c r="F5" s="15" t="s">
        <v>72</v>
      </c>
      <c r="G5" s="37">
        <v>189000000</v>
      </c>
      <c r="H5" s="46">
        <v>71832.83</v>
      </c>
      <c r="I5" s="48">
        <v>67762.833329999994</v>
      </c>
      <c r="J5" s="49">
        <v>4070</v>
      </c>
      <c r="K5" s="51">
        <v>5.6666670000000003</v>
      </c>
      <c r="L5" s="51">
        <v>1972</v>
      </c>
      <c r="M5" s="15" t="s">
        <v>72</v>
      </c>
      <c r="N5" s="15" t="s">
        <v>72</v>
      </c>
      <c r="O5" s="48">
        <v>13754964</v>
      </c>
      <c r="P5" s="42">
        <v>69.917069999999995</v>
      </c>
      <c r="Q5" s="25" t="s">
        <v>72</v>
      </c>
      <c r="R5" s="25" t="s">
        <v>72</v>
      </c>
      <c r="S5" s="48">
        <v>0.25117284059524497</v>
      </c>
      <c r="T5" s="48">
        <v>35525562500</v>
      </c>
      <c r="U5" s="48">
        <v>3.18</v>
      </c>
      <c r="V5" s="39">
        <v>3.3748822399999998</v>
      </c>
      <c r="W5" s="48">
        <v>17.510000000000002</v>
      </c>
      <c r="X5" s="15" t="s">
        <v>72</v>
      </c>
      <c r="Y5" s="15" t="s">
        <v>72</v>
      </c>
      <c r="Z5" s="15" t="s">
        <v>72</v>
      </c>
      <c r="AA5" s="15" t="s">
        <v>72</v>
      </c>
      <c r="AB5" s="15" t="s">
        <v>72</v>
      </c>
      <c r="AC5" s="15" t="s">
        <v>72</v>
      </c>
      <c r="AD5" s="15" t="s">
        <v>72</v>
      </c>
      <c r="AE5" s="15" t="s">
        <v>72</v>
      </c>
      <c r="AF5" s="42">
        <v>69.917073200000004</v>
      </c>
      <c r="AG5" s="42">
        <v>23.8</v>
      </c>
      <c r="AH5" s="44">
        <v>3085.2</v>
      </c>
      <c r="AI5" s="31"/>
    </row>
    <row r="6" spans="1:35">
      <c r="A6" s="5">
        <v>1964</v>
      </c>
      <c r="B6" s="32">
        <v>685800000000</v>
      </c>
      <c r="C6" s="37">
        <v>4140000000000</v>
      </c>
      <c r="D6" s="42">
        <v>16.54616</v>
      </c>
      <c r="E6" s="44">
        <v>1.278912</v>
      </c>
      <c r="F6" s="15" t="s">
        <v>72</v>
      </c>
      <c r="G6" s="37">
        <v>192000000</v>
      </c>
      <c r="H6" s="46">
        <v>73090.17</v>
      </c>
      <c r="I6" s="48">
        <v>69304.416670000006</v>
      </c>
      <c r="J6" s="49">
        <v>3785.75</v>
      </c>
      <c r="K6" s="51">
        <v>5.1916669999999998</v>
      </c>
      <c r="L6" s="51">
        <v>1974</v>
      </c>
      <c r="M6" s="15" t="s">
        <v>72</v>
      </c>
      <c r="N6" s="15" t="s">
        <v>72</v>
      </c>
      <c r="O6" s="48">
        <v>14311738</v>
      </c>
      <c r="P6" s="42">
        <v>70.165850000000006</v>
      </c>
      <c r="Q6" s="25" t="s">
        <v>72</v>
      </c>
      <c r="R6" s="25" t="s">
        <v>72</v>
      </c>
      <c r="S6" s="48">
        <v>0.25445351004600503</v>
      </c>
      <c r="T6" s="48">
        <v>38430312500</v>
      </c>
      <c r="U6" s="48">
        <v>3.5</v>
      </c>
      <c r="V6" s="39">
        <v>2.9516689999999999</v>
      </c>
      <c r="W6" s="48">
        <v>19.516999999999999</v>
      </c>
      <c r="X6" s="15" t="s">
        <v>72</v>
      </c>
      <c r="Y6" s="15" t="s">
        <v>72</v>
      </c>
      <c r="Z6" s="15" t="s">
        <v>72</v>
      </c>
      <c r="AA6" s="15" t="s">
        <v>72</v>
      </c>
      <c r="AB6" s="15" t="s">
        <v>72</v>
      </c>
      <c r="AC6" s="15" t="s">
        <v>72</v>
      </c>
      <c r="AD6" s="15" t="s">
        <v>72</v>
      </c>
      <c r="AE6" s="15" t="s">
        <v>72</v>
      </c>
      <c r="AF6" s="42">
        <v>70.1658537</v>
      </c>
      <c r="AG6" s="42">
        <v>23.3</v>
      </c>
      <c r="AH6" s="44">
        <v>3196.1</v>
      </c>
      <c r="AI6" s="31"/>
    </row>
    <row r="7" spans="1:35">
      <c r="A7" s="5">
        <v>1965</v>
      </c>
      <c r="B7" s="32">
        <v>743700000000</v>
      </c>
      <c r="C7" s="37">
        <v>4410000000000</v>
      </c>
      <c r="D7" s="42">
        <v>16.86382</v>
      </c>
      <c r="E7" s="44">
        <v>1.5851690000000001</v>
      </c>
      <c r="F7" s="15" t="s">
        <v>72</v>
      </c>
      <c r="G7" s="37">
        <v>194000000</v>
      </c>
      <c r="H7" s="46">
        <v>74454.33</v>
      </c>
      <c r="I7" s="48">
        <v>71088.083329999994</v>
      </c>
      <c r="J7" s="49">
        <v>3366.25</v>
      </c>
      <c r="K7" s="51">
        <v>4.5250000000000004</v>
      </c>
      <c r="L7" s="51">
        <v>1983</v>
      </c>
      <c r="M7" s="15" t="s">
        <v>72</v>
      </c>
      <c r="N7" s="15" t="s">
        <v>72</v>
      </c>
      <c r="O7" s="48">
        <v>14924471</v>
      </c>
      <c r="P7" s="42">
        <v>70.21463</v>
      </c>
      <c r="Q7" s="25" t="s">
        <v>72</v>
      </c>
      <c r="R7" s="25" t="s">
        <v>72</v>
      </c>
      <c r="S7" s="48">
        <v>0.26271927356719998</v>
      </c>
      <c r="T7" s="48">
        <v>42065500000</v>
      </c>
      <c r="U7" s="48">
        <v>4.07</v>
      </c>
      <c r="V7" s="39">
        <v>2.5659131300000002</v>
      </c>
      <c r="W7" s="48">
        <v>20.661000000000001</v>
      </c>
      <c r="X7" s="15" t="s">
        <v>72</v>
      </c>
      <c r="Y7" s="15" t="s">
        <v>72</v>
      </c>
      <c r="Z7" s="15" t="s">
        <v>72</v>
      </c>
      <c r="AA7" s="15" t="s">
        <v>72</v>
      </c>
      <c r="AB7" s="15" t="s">
        <v>72</v>
      </c>
      <c r="AC7" s="15" t="s">
        <v>72</v>
      </c>
      <c r="AD7" s="15" t="s">
        <v>72</v>
      </c>
      <c r="AE7" s="15" t="s">
        <v>72</v>
      </c>
      <c r="AF7" s="42">
        <v>70.214634099999998</v>
      </c>
      <c r="AG7" s="42">
        <v>22.7</v>
      </c>
      <c r="AH7" s="44">
        <v>3358.7</v>
      </c>
      <c r="AI7" s="31"/>
    </row>
    <row r="8" spans="1:35">
      <c r="A8" s="5">
        <v>1966</v>
      </c>
      <c r="B8" s="32">
        <v>815000000000</v>
      </c>
      <c r="C8" s="37">
        <v>4700000000000</v>
      </c>
      <c r="D8" s="42">
        <v>17.35267</v>
      </c>
      <c r="E8" s="44">
        <v>3.0150749999999999</v>
      </c>
      <c r="F8" s="15" t="s">
        <v>72</v>
      </c>
      <c r="G8" s="37">
        <v>197000000</v>
      </c>
      <c r="H8" s="46">
        <v>75775.75</v>
      </c>
      <c r="I8" s="48">
        <v>72898.166670000006</v>
      </c>
      <c r="J8" s="49">
        <v>2877.58</v>
      </c>
      <c r="K8" s="51">
        <v>3.7833329999999998</v>
      </c>
      <c r="L8" s="51">
        <v>1973</v>
      </c>
      <c r="M8" s="15" t="s">
        <v>72</v>
      </c>
      <c r="N8" s="15" t="s">
        <v>72</v>
      </c>
      <c r="O8" s="48">
        <v>15578921</v>
      </c>
      <c r="P8" s="42">
        <v>70.212199999999996</v>
      </c>
      <c r="Q8" s="25" t="s">
        <v>72</v>
      </c>
      <c r="R8" s="25" t="s">
        <v>72</v>
      </c>
      <c r="S8" s="48">
        <v>0.26734963059425398</v>
      </c>
      <c r="T8" s="48">
        <v>46029750000</v>
      </c>
      <c r="U8" s="48">
        <v>5.1100000000000003</v>
      </c>
      <c r="V8" s="39">
        <v>2.6494206299999998</v>
      </c>
      <c r="W8" s="48">
        <v>22.643000000000001</v>
      </c>
      <c r="X8" s="15" t="s">
        <v>72</v>
      </c>
      <c r="Y8" s="15" t="s">
        <v>72</v>
      </c>
      <c r="Z8" s="15" t="s">
        <v>72</v>
      </c>
      <c r="AA8" s="15" t="s">
        <v>72</v>
      </c>
      <c r="AB8" s="15" t="s">
        <v>72</v>
      </c>
      <c r="AC8" s="15" t="s">
        <v>72</v>
      </c>
      <c r="AD8" s="15" t="s">
        <v>72</v>
      </c>
      <c r="AE8" s="15" t="s">
        <v>72</v>
      </c>
      <c r="AF8" s="42">
        <v>70.212195100000002</v>
      </c>
      <c r="AG8" s="42">
        <v>22</v>
      </c>
      <c r="AH8" s="44">
        <v>3547.1</v>
      </c>
      <c r="AI8" s="31"/>
    </row>
    <row r="9" spans="1:35">
      <c r="A9" s="5">
        <v>1967</v>
      </c>
      <c r="B9" s="32">
        <v>861700000000</v>
      </c>
      <c r="C9" s="37">
        <v>4810000000000</v>
      </c>
      <c r="D9" s="42">
        <v>17.8995</v>
      </c>
      <c r="E9" s="44">
        <v>2.772786</v>
      </c>
      <c r="F9" s="15" t="s">
        <v>72</v>
      </c>
      <c r="G9" s="37">
        <v>199000000</v>
      </c>
      <c r="H9" s="46">
        <v>77347.25</v>
      </c>
      <c r="I9" s="48">
        <v>74371.583329999994</v>
      </c>
      <c r="J9" s="49">
        <v>2975.67</v>
      </c>
      <c r="K9" s="51">
        <v>3.8416670000000002</v>
      </c>
      <c r="L9" s="51">
        <v>1950</v>
      </c>
      <c r="M9" s="15" t="s">
        <v>72</v>
      </c>
      <c r="N9" s="15" t="s">
        <v>72</v>
      </c>
      <c r="O9" s="48">
        <v>16194776</v>
      </c>
      <c r="P9" s="42">
        <v>70.560980000000001</v>
      </c>
      <c r="Q9" s="25" t="s">
        <v>72</v>
      </c>
      <c r="R9" s="25" t="s">
        <v>72</v>
      </c>
      <c r="S9" s="48">
        <v>0.25516754388809199</v>
      </c>
      <c r="T9" s="48">
        <v>47625437500</v>
      </c>
      <c r="U9" s="48">
        <v>4.22</v>
      </c>
      <c r="V9" s="39">
        <v>2.4062270300000002</v>
      </c>
      <c r="W9" s="48">
        <v>23.68</v>
      </c>
      <c r="X9" s="15" t="s">
        <v>72</v>
      </c>
      <c r="Y9" s="15" t="s">
        <v>72</v>
      </c>
      <c r="Z9" s="15" t="s">
        <v>72</v>
      </c>
      <c r="AA9" s="15" t="s">
        <v>72</v>
      </c>
      <c r="AB9" s="15" t="s">
        <v>72</v>
      </c>
      <c r="AC9" s="15" t="s">
        <v>72</v>
      </c>
      <c r="AD9" s="15" t="s">
        <v>72</v>
      </c>
      <c r="AE9" s="15" t="s">
        <v>72</v>
      </c>
      <c r="AF9" s="42">
        <v>70.560975600000006</v>
      </c>
      <c r="AG9" s="42">
        <v>21.3</v>
      </c>
      <c r="AH9" s="44">
        <v>3684.7</v>
      </c>
      <c r="AI9" s="31"/>
    </row>
    <row r="10" spans="1:35">
      <c r="A10" s="5">
        <v>1968</v>
      </c>
      <c r="B10" s="32">
        <v>942500000000</v>
      </c>
      <c r="C10" s="37">
        <v>5050000000000</v>
      </c>
      <c r="D10" s="42">
        <v>18.6812</v>
      </c>
      <c r="E10" s="44">
        <v>4.2717960000000001</v>
      </c>
      <c r="F10" s="15" t="s">
        <v>72</v>
      </c>
      <c r="G10" s="37">
        <v>201000000</v>
      </c>
      <c r="H10" s="46">
        <v>78736.67</v>
      </c>
      <c r="I10" s="48">
        <v>75920</v>
      </c>
      <c r="J10" s="49">
        <v>2816.67</v>
      </c>
      <c r="K10" s="51">
        <v>3.5833330000000001</v>
      </c>
      <c r="L10" s="51">
        <v>1939</v>
      </c>
      <c r="M10" s="15" t="s">
        <v>72</v>
      </c>
      <c r="N10" s="15" t="s">
        <v>72</v>
      </c>
      <c r="O10" s="48">
        <v>16826678</v>
      </c>
      <c r="P10" s="42">
        <v>69.951220000000006</v>
      </c>
      <c r="Q10" s="25" t="s">
        <v>72</v>
      </c>
      <c r="R10" s="25" t="s">
        <v>72</v>
      </c>
      <c r="S10" s="48">
        <v>0.25148594379424999</v>
      </c>
      <c r="T10" s="48">
        <v>51778250000</v>
      </c>
      <c r="U10" s="48">
        <v>5.66</v>
      </c>
      <c r="V10" s="39">
        <v>1.8639112499999999</v>
      </c>
      <c r="W10" s="48">
        <v>26.088999999999999</v>
      </c>
      <c r="X10" s="15" t="s">
        <v>72</v>
      </c>
      <c r="Y10" s="15" t="s">
        <v>72</v>
      </c>
      <c r="Z10" s="15" t="s">
        <v>72</v>
      </c>
      <c r="AA10" s="15" t="s">
        <v>72</v>
      </c>
      <c r="AB10" s="15" t="s">
        <v>72</v>
      </c>
      <c r="AC10" s="15" t="s">
        <v>72</v>
      </c>
      <c r="AD10" s="15" t="s">
        <v>72</v>
      </c>
      <c r="AE10" s="15" t="s">
        <v>72</v>
      </c>
      <c r="AF10" s="42">
        <v>69.951219499999993</v>
      </c>
      <c r="AG10" s="42">
        <v>20.6</v>
      </c>
      <c r="AH10" s="44">
        <v>3898.2</v>
      </c>
      <c r="AI10" s="31"/>
    </row>
    <row r="11" spans="1:35">
      <c r="A11" s="5">
        <v>1969</v>
      </c>
      <c r="B11" s="32">
        <v>1019900000000</v>
      </c>
      <c r="C11" s="37">
        <v>5200000000000</v>
      </c>
      <c r="D11" s="42">
        <v>19.607510000000001</v>
      </c>
      <c r="E11" s="44">
        <v>5.4623860000000004</v>
      </c>
      <c r="F11" s="15" t="s">
        <v>72</v>
      </c>
      <c r="G11" s="37">
        <v>203000000</v>
      </c>
      <c r="H11" s="46">
        <v>80732.83</v>
      </c>
      <c r="I11" s="48">
        <v>77901.666670000006</v>
      </c>
      <c r="J11" s="49">
        <v>2831.17</v>
      </c>
      <c r="K11" s="51">
        <v>3.5083329999999999</v>
      </c>
      <c r="L11" s="51">
        <v>1936</v>
      </c>
      <c r="M11" s="15" t="s">
        <v>72</v>
      </c>
      <c r="N11" s="15" t="s">
        <v>72</v>
      </c>
      <c r="O11" s="48">
        <v>17452998</v>
      </c>
      <c r="P11" s="42">
        <v>70.507320000000007</v>
      </c>
      <c r="Q11" s="25" t="s">
        <v>72</v>
      </c>
      <c r="R11" s="25" t="s">
        <v>72</v>
      </c>
      <c r="S11" s="48">
        <v>0.25260457396507302</v>
      </c>
      <c r="T11" s="48">
        <v>55983875000</v>
      </c>
      <c r="U11" s="48">
        <v>8.1999999999999993</v>
      </c>
      <c r="V11" s="39">
        <v>2.8517733600000001</v>
      </c>
      <c r="W11" s="49">
        <v>27.588999999999999</v>
      </c>
      <c r="X11" s="15" t="s">
        <v>72</v>
      </c>
      <c r="Y11" s="15" t="s">
        <v>72</v>
      </c>
      <c r="Z11" s="15" t="s">
        <v>72</v>
      </c>
      <c r="AA11" s="15" t="s">
        <v>72</v>
      </c>
      <c r="AB11" s="15" t="s">
        <v>72</v>
      </c>
      <c r="AC11" s="15" t="s">
        <v>72</v>
      </c>
      <c r="AD11" s="15" t="s">
        <v>72</v>
      </c>
      <c r="AE11" s="15" t="s">
        <v>72</v>
      </c>
      <c r="AF11" s="42">
        <v>70.507317099999995</v>
      </c>
      <c r="AG11" s="42">
        <v>19.899999999999999</v>
      </c>
      <c r="AH11" s="44">
        <v>4038.2</v>
      </c>
      <c r="AI11" s="31"/>
    </row>
    <row r="12" spans="1:35">
      <c r="A12" s="5">
        <v>1970</v>
      </c>
      <c r="B12" s="32">
        <v>1073300000000</v>
      </c>
      <c r="C12" s="37">
        <v>5190000000000</v>
      </c>
      <c r="D12" s="42">
        <v>20.68674</v>
      </c>
      <c r="E12" s="44">
        <v>5.8382550000000002</v>
      </c>
      <c r="F12" s="15" t="s">
        <v>72</v>
      </c>
      <c r="G12" s="37">
        <v>205000000</v>
      </c>
      <c r="H12" s="46">
        <v>82771.08</v>
      </c>
      <c r="I12" s="48">
        <v>78678</v>
      </c>
      <c r="J12" s="49">
        <v>4093.08</v>
      </c>
      <c r="K12" s="51">
        <v>4.9333330000000002</v>
      </c>
      <c r="L12" s="51">
        <v>1905</v>
      </c>
      <c r="M12" s="15" t="s">
        <v>72</v>
      </c>
      <c r="N12" s="15" t="s">
        <v>72</v>
      </c>
      <c r="O12" s="48">
        <v>17994764</v>
      </c>
      <c r="P12" s="42">
        <v>70.807320000000004</v>
      </c>
      <c r="Q12" s="44">
        <v>5.5631075000000001</v>
      </c>
      <c r="R12" s="44">
        <v>5.1951779</v>
      </c>
      <c r="S12" s="48">
        <v>0.240614578127861</v>
      </c>
      <c r="T12" s="48">
        <v>56962812500</v>
      </c>
      <c r="U12" s="48">
        <v>7.18</v>
      </c>
      <c r="V12" s="39">
        <v>2.2803211999999999</v>
      </c>
      <c r="W12" s="37">
        <v>28.151</v>
      </c>
      <c r="X12" s="37">
        <v>193000000000</v>
      </c>
      <c r="Y12" s="37">
        <v>59700000000</v>
      </c>
      <c r="Z12" s="37">
        <v>55800000000</v>
      </c>
      <c r="AA12" s="37">
        <v>230000000000</v>
      </c>
      <c r="AB12" s="15" t="s">
        <v>72</v>
      </c>
      <c r="AC12" s="15" t="s">
        <v>72</v>
      </c>
      <c r="AD12" s="15" t="s">
        <v>72</v>
      </c>
      <c r="AE12" s="15" t="s">
        <v>72</v>
      </c>
      <c r="AF12" s="42">
        <v>70.807317100000006</v>
      </c>
      <c r="AG12" s="42">
        <v>19.100000000000001</v>
      </c>
      <c r="AH12" s="44">
        <v>4232</v>
      </c>
      <c r="AI12" s="31"/>
    </row>
    <row r="13" spans="1:35">
      <c r="A13" s="5">
        <v>1971</v>
      </c>
      <c r="B13" s="32">
        <v>1164850000000</v>
      </c>
      <c r="C13" s="37">
        <v>5360000000000</v>
      </c>
      <c r="D13" s="42">
        <v>21.735379999999999</v>
      </c>
      <c r="E13" s="44">
        <v>4.2927670000000004</v>
      </c>
      <c r="F13" s="15" t="s">
        <v>72</v>
      </c>
      <c r="G13" s="37">
        <v>208000000</v>
      </c>
      <c r="H13" s="46">
        <v>84382.75</v>
      </c>
      <c r="I13" s="48">
        <v>79366.5</v>
      </c>
      <c r="J13" s="49">
        <v>5016.25</v>
      </c>
      <c r="K13" s="51">
        <v>5.9583329999999997</v>
      </c>
      <c r="L13" s="51">
        <v>1893</v>
      </c>
      <c r="M13" s="15" t="s">
        <v>72</v>
      </c>
      <c r="N13" s="15" t="s">
        <v>72</v>
      </c>
      <c r="O13" s="48">
        <v>18544720</v>
      </c>
      <c r="P13" s="42">
        <v>71.107320000000001</v>
      </c>
      <c r="Q13" s="44">
        <v>5.4052452999999998</v>
      </c>
      <c r="R13" s="44">
        <v>5.3519337</v>
      </c>
      <c r="S13" s="48">
        <v>0.248838946223259</v>
      </c>
      <c r="T13" s="48">
        <v>61769250000</v>
      </c>
      <c r="U13" s="48">
        <v>4.66</v>
      </c>
      <c r="V13" s="39">
        <v>0.62261540000000004</v>
      </c>
      <c r="W13" s="37">
        <v>29.943000000000001</v>
      </c>
      <c r="X13" s="37">
        <v>209000000000</v>
      </c>
      <c r="Y13" s="37">
        <v>63000000000</v>
      </c>
      <c r="Z13" s="37">
        <v>62300000000</v>
      </c>
      <c r="AA13" s="37">
        <v>255000000000</v>
      </c>
      <c r="AB13" s="42">
        <v>88.860879999999995</v>
      </c>
      <c r="AC13" s="15" t="s">
        <v>72</v>
      </c>
      <c r="AD13" s="42">
        <v>84.006</v>
      </c>
      <c r="AE13" s="15" t="s">
        <v>72</v>
      </c>
      <c r="AF13" s="42">
        <v>71.107317100000003</v>
      </c>
      <c r="AG13" s="42">
        <v>18.3</v>
      </c>
      <c r="AH13" s="44">
        <v>4289</v>
      </c>
      <c r="AI13" s="31"/>
    </row>
    <row r="14" spans="1:35">
      <c r="A14" s="5">
        <v>1972</v>
      </c>
      <c r="B14" s="32">
        <v>1279110000000</v>
      </c>
      <c r="C14" s="37">
        <v>5640000000000</v>
      </c>
      <c r="D14" s="42">
        <v>22.674949999999999</v>
      </c>
      <c r="E14" s="44">
        <v>3.272278</v>
      </c>
      <c r="F14" s="15" t="s">
        <v>72</v>
      </c>
      <c r="G14" s="37">
        <v>210000000</v>
      </c>
      <c r="H14" s="46">
        <v>87035</v>
      </c>
      <c r="I14" s="48">
        <v>82153</v>
      </c>
      <c r="J14" s="49">
        <v>4882</v>
      </c>
      <c r="K14" s="51">
        <v>5.6166669999999996</v>
      </c>
      <c r="L14" s="51">
        <v>1890</v>
      </c>
      <c r="M14" s="15" t="s">
        <v>72</v>
      </c>
      <c r="N14" s="15" t="s">
        <v>72</v>
      </c>
      <c r="O14" s="48">
        <v>19172328</v>
      </c>
      <c r="P14" s="42">
        <v>71.156099999999995</v>
      </c>
      <c r="Q14" s="44">
        <v>5.5384602999999997</v>
      </c>
      <c r="R14" s="44">
        <v>5.8021592999999996</v>
      </c>
      <c r="S14" s="48">
        <v>0.25579157471656799</v>
      </c>
      <c r="T14" s="48">
        <v>69931437500</v>
      </c>
      <c r="U14" s="48">
        <v>4.43</v>
      </c>
      <c r="V14" s="39">
        <v>0.88721768999999995</v>
      </c>
      <c r="W14" s="37">
        <v>33.523000000000003</v>
      </c>
      <c r="X14" s="37">
        <v>225000000000</v>
      </c>
      <c r="Y14" s="37">
        <v>70800000000</v>
      </c>
      <c r="Z14" s="37">
        <v>74200000000</v>
      </c>
      <c r="AA14" s="37">
        <v>289000000000</v>
      </c>
      <c r="AB14" s="42">
        <v>88.421800000000005</v>
      </c>
      <c r="AC14" s="15" t="s">
        <v>72</v>
      </c>
      <c r="AD14" s="42">
        <v>85.02946</v>
      </c>
      <c r="AE14" s="15" t="s">
        <v>72</v>
      </c>
      <c r="AF14" s="42">
        <v>71.156097599999995</v>
      </c>
      <c r="AG14" s="42">
        <v>17.5</v>
      </c>
      <c r="AH14" s="44">
        <v>4528</v>
      </c>
      <c r="AI14" s="31"/>
    </row>
    <row r="15" spans="1:35">
      <c r="A15" s="5">
        <v>1973</v>
      </c>
      <c r="B15" s="32">
        <v>1425380000000</v>
      </c>
      <c r="C15" s="37">
        <v>5960000000000</v>
      </c>
      <c r="D15" s="42">
        <v>23.91751</v>
      </c>
      <c r="E15" s="44">
        <v>6.1777600000000001</v>
      </c>
      <c r="F15" s="15" t="s">
        <v>72</v>
      </c>
      <c r="G15" s="37">
        <v>212000000</v>
      </c>
      <c r="H15" s="46">
        <v>89430.25</v>
      </c>
      <c r="I15" s="48">
        <v>85064.916670000006</v>
      </c>
      <c r="J15" s="49">
        <v>4365.33</v>
      </c>
      <c r="K15" s="51">
        <v>4.891667</v>
      </c>
      <c r="L15" s="51">
        <v>1891</v>
      </c>
      <c r="M15" s="15" t="s">
        <v>72</v>
      </c>
      <c r="N15" s="15" t="s">
        <v>72</v>
      </c>
      <c r="O15" s="48">
        <v>19867098</v>
      </c>
      <c r="P15" s="42">
        <v>71.356099999999998</v>
      </c>
      <c r="Q15" s="44">
        <v>6.6838503999999999</v>
      </c>
      <c r="R15" s="44">
        <v>6.3954352999999999</v>
      </c>
      <c r="S15" s="48">
        <v>0.26566180586814903</v>
      </c>
      <c r="T15" s="48">
        <v>79171937500</v>
      </c>
      <c r="U15" s="48">
        <v>8.73</v>
      </c>
      <c r="V15" s="39">
        <v>2.4097323400000001</v>
      </c>
      <c r="W15" s="37">
        <v>37.960999999999999</v>
      </c>
      <c r="X15" s="37">
        <v>239000000000</v>
      </c>
      <c r="Y15" s="37">
        <v>95300000000</v>
      </c>
      <c r="Z15" s="37">
        <v>91200000000</v>
      </c>
      <c r="AA15" s="37">
        <v>333000000000</v>
      </c>
      <c r="AB15" s="42">
        <v>90.707049999999995</v>
      </c>
      <c r="AC15" s="15" t="s">
        <v>72</v>
      </c>
      <c r="AD15" s="15" t="s">
        <v>72</v>
      </c>
      <c r="AE15" s="15" t="s">
        <v>72</v>
      </c>
      <c r="AF15" s="42">
        <v>71.356097599999998</v>
      </c>
      <c r="AG15" s="42">
        <v>16.7</v>
      </c>
      <c r="AH15" s="44">
        <v>4691.1000000000004</v>
      </c>
      <c r="AI15" s="31"/>
    </row>
    <row r="16" spans="1:35">
      <c r="A16" s="5">
        <v>1974</v>
      </c>
      <c r="B16" s="32">
        <v>1545240000000</v>
      </c>
      <c r="C16" s="37">
        <v>5930000000000</v>
      </c>
      <c r="D16" s="42">
        <v>26.069769999999998</v>
      </c>
      <c r="E16" s="44">
        <v>11.0548</v>
      </c>
      <c r="F16" s="15" t="s">
        <v>72</v>
      </c>
      <c r="G16" s="37">
        <v>214000000</v>
      </c>
      <c r="H16" s="46">
        <v>91950.67</v>
      </c>
      <c r="I16" s="48">
        <v>86794.916670000006</v>
      </c>
      <c r="J16" s="49">
        <v>5155.75</v>
      </c>
      <c r="K16" s="51">
        <v>5.5916670000000002</v>
      </c>
      <c r="L16" s="51">
        <v>1859</v>
      </c>
      <c r="M16" s="15" t="s">
        <v>72</v>
      </c>
      <c r="N16" s="15" t="s">
        <v>72</v>
      </c>
      <c r="O16" s="48">
        <v>20458788</v>
      </c>
      <c r="P16" s="42">
        <v>71.956100000000006</v>
      </c>
      <c r="Q16" s="44">
        <v>8.1961218999999996</v>
      </c>
      <c r="R16" s="44">
        <v>8.2488644000000004</v>
      </c>
      <c r="S16" s="48">
        <v>0.262828439474106</v>
      </c>
      <c r="T16" s="48">
        <v>84175375000</v>
      </c>
      <c r="U16" s="48">
        <v>10.5</v>
      </c>
      <c r="V16" s="39">
        <v>1.6510697000000001</v>
      </c>
      <c r="W16" s="37">
        <v>40.890999999999998</v>
      </c>
      <c r="X16" s="37">
        <v>265000000000</v>
      </c>
      <c r="Y16" s="37">
        <v>127000000000</v>
      </c>
      <c r="Z16" s="37">
        <v>127000000000</v>
      </c>
      <c r="AA16" s="37">
        <v>351000000000</v>
      </c>
      <c r="AB16" s="42">
        <v>89.816079999999999</v>
      </c>
      <c r="AC16" s="15" t="s">
        <v>72</v>
      </c>
      <c r="AD16" s="42">
        <v>85.377970000000005</v>
      </c>
      <c r="AE16" s="15" t="s">
        <v>72</v>
      </c>
      <c r="AF16" s="42">
        <v>71.956097600000007</v>
      </c>
      <c r="AG16" s="42">
        <v>15.9</v>
      </c>
      <c r="AH16" s="44">
        <v>4540</v>
      </c>
      <c r="AI16" s="31"/>
    </row>
    <row r="17" spans="1:35">
      <c r="A17" s="5">
        <v>1975</v>
      </c>
      <c r="B17" s="32">
        <v>1684900000000</v>
      </c>
      <c r="C17" s="37">
        <v>5920000000000</v>
      </c>
      <c r="D17" s="42">
        <v>28.48451</v>
      </c>
      <c r="E17" s="44">
        <v>9.1431470000000008</v>
      </c>
      <c r="F17" s="15" t="s">
        <v>72</v>
      </c>
      <c r="G17" s="37">
        <v>216000000</v>
      </c>
      <c r="H17" s="46">
        <v>93775.42</v>
      </c>
      <c r="I17" s="48">
        <v>85847.166670000006</v>
      </c>
      <c r="J17" s="49">
        <v>7928.25</v>
      </c>
      <c r="K17" s="51">
        <v>8.466666</v>
      </c>
      <c r="L17" s="51">
        <v>1839</v>
      </c>
      <c r="M17" s="15" t="s">
        <v>72</v>
      </c>
      <c r="N17" s="15" t="s">
        <v>72</v>
      </c>
      <c r="O17" s="48">
        <v>20908564</v>
      </c>
      <c r="P17" s="42">
        <v>72.604879999999994</v>
      </c>
      <c r="Q17" s="44">
        <v>8.2322790999999995</v>
      </c>
      <c r="R17" s="44">
        <v>7.2840945000000001</v>
      </c>
      <c r="S17" s="48">
        <v>0.237885311245918</v>
      </c>
      <c r="T17" s="48">
        <v>86978125000</v>
      </c>
      <c r="U17" s="48">
        <v>5.82</v>
      </c>
      <c r="V17" s="39">
        <v>-1.2814270000000001</v>
      </c>
      <c r="W17" s="37">
        <v>42.612000000000002</v>
      </c>
      <c r="X17" s="37">
        <v>297000000000</v>
      </c>
      <c r="Y17" s="37">
        <v>139000000000</v>
      </c>
      <c r="Z17" s="37">
        <v>123000000000</v>
      </c>
      <c r="AA17" s="37">
        <v>342000000000</v>
      </c>
      <c r="AB17" s="42">
        <v>89.616209999999995</v>
      </c>
      <c r="AC17" s="42">
        <v>81.625396699999996</v>
      </c>
      <c r="AD17" s="42">
        <v>85.431629999999998</v>
      </c>
      <c r="AE17" s="15" t="s">
        <v>72</v>
      </c>
      <c r="AF17" s="42">
        <v>72.604877999999999</v>
      </c>
      <c r="AG17" s="42">
        <v>15.2</v>
      </c>
      <c r="AH17" s="44">
        <v>4355.8</v>
      </c>
      <c r="AI17" s="31"/>
    </row>
    <row r="18" spans="1:35">
      <c r="A18" s="5">
        <v>1976</v>
      </c>
      <c r="B18" s="32">
        <v>1873410000000</v>
      </c>
      <c r="C18" s="37">
        <v>6230000000000</v>
      </c>
      <c r="D18" s="42">
        <v>30.052129999999998</v>
      </c>
      <c r="E18" s="44">
        <v>5.7448119999999996</v>
      </c>
      <c r="F18" s="15" t="s">
        <v>72</v>
      </c>
      <c r="G18" s="37">
        <v>218000000</v>
      </c>
      <c r="H18" s="46">
        <v>96158.75</v>
      </c>
      <c r="I18" s="48">
        <v>88753.166670000006</v>
      </c>
      <c r="J18" s="49">
        <v>7405.58</v>
      </c>
      <c r="K18" s="51">
        <v>7.7166670000000002</v>
      </c>
      <c r="L18" s="51">
        <v>1841</v>
      </c>
      <c r="M18" s="15" t="s">
        <v>72</v>
      </c>
      <c r="N18" s="15" t="s">
        <v>72</v>
      </c>
      <c r="O18" s="48">
        <v>21441814</v>
      </c>
      <c r="P18" s="42">
        <v>72.856099999999998</v>
      </c>
      <c r="Q18" s="44">
        <v>7.9808925999999998</v>
      </c>
      <c r="R18" s="44">
        <v>8.0679529999999993</v>
      </c>
      <c r="S18" s="48">
        <v>0.25482609868049599</v>
      </c>
      <c r="T18" s="48">
        <v>98938250000</v>
      </c>
      <c r="U18" s="48">
        <v>5.05</v>
      </c>
      <c r="V18" s="39">
        <v>1.26689159</v>
      </c>
      <c r="W18" s="37">
        <v>47.171999999999997</v>
      </c>
      <c r="X18" s="37">
        <v>315000000000</v>
      </c>
      <c r="Y18" s="37">
        <v>150000000000</v>
      </c>
      <c r="Z18" s="37">
        <v>151000000000</v>
      </c>
      <c r="AA18" s="37">
        <v>413000000000</v>
      </c>
      <c r="AB18" s="42">
        <v>90.441850000000002</v>
      </c>
      <c r="AC18" s="15" t="s">
        <v>72</v>
      </c>
      <c r="AD18" s="42">
        <v>85.647919999999999</v>
      </c>
      <c r="AE18" s="15" t="s">
        <v>72</v>
      </c>
      <c r="AF18" s="42">
        <v>72.856097599999998</v>
      </c>
      <c r="AG18" s="42">
        <v>14.5</v>
      </c>
      <c r="AH18" s="44">
        <v>4616.8</v>
      </c>
      <c r="AI18" s="31"/>
    </row>
    <row r="19" spans="1:35">
      <c r="A19" s="5">
        <v>1977</v>
      </c>
      <c r="B19" s="32">
        <v>2081830000000</v>
      </c>
      <c r="C19" s="37">
        <v>6520000000000</v>
      </c>
      <c r="D19" s="42">
        <v>31.919370000000001</v>
      </c>
      <c r="E19" s="44">
        <v>6.501684</v>
      </c>
      <c r="F19" s="15" t="s">
        <v>72</v>
      </c>
      <c r="G19" s="37">
        <v>220000000</v>
      </c>
      <c r="H19" s="46">
        <v>99009.33</v>
      </c>
      <c r="I19" s="48">
        <v>92017.166670000006</v>
      </c>
      <c r="J19" s="49">
        <v>6992.17</v>
      </c>
      <c r="K19" s="51">
        <v>7.0666669999999998</v>
      </c>
      <c r="L19" s="51">
        <v>1844</v>
      </c>
      <c r="M19" s="15" t="s">
        <v>72</v>
      </c>
      <c r="N19" s="15" t="s">
        <v>72</v>
      </c>
      <c r="O19" s="48">
        <v>22093302</v>
      </c>
      <c r="P19" s="42">
        <v>73.256100000000004</v>
      </c>
      <c r="Q19" s="44">
        <v>7.6542899999999996</v>
      </c>
      <c r="R19" s="44">
        <v>8.7636046000000007</v>
      </c>
      <c r="S19" s="48">
        <v>0.26695087552070601</v>
      </c>
      <c r="T19" s="48">
        <v>116862687500</v>
      </c>
      <c r="U19" s="48">
        <v>5.54</v>
      </c>
      <c r="V19" s="39">
        <v>0.57507476000000002</v>
      </c>
      <c r="W19" s="37">
        <v>53.354999999999997</v>
      </c>
      <c r="X19" s="37">
        <v>341000000000</v>
      </c>
      <c r="Y19" s="37">
        <v>159000000000</v>
      </c>
      <c r="Z19" s="37">
        <v>182000000000</v>
      </c>
      <c r="AA19" s="37">
        <v>490000000000</v>
      </c>
      <c r="AB19" s="42">
        <v>90.657880000000006</v>
      </c>
      <c r="AC19" s="15" t="s">
        <v>72</v>
      </c>
      <c r="AD19" s="42">
        <v>85.749660000000006</v>
      </c>
      <c r="AE19" s="15" t="s">
        <v>72</v>
      </c>
      <c r="AF19" s="42">
        <v>73.256097600000004</v>
      </c>
      <c r="AG19" s="42">
        <v>13.8</v>
      </c>
      <c r="AH19" s="44">
        <v>4781.6000000000004</v>
      </c>
      <c r="AI19" s="31"/>
    </row>
    <row r="20" spans="1:35">
      <c r="A20" s="5">
        <v>1978</v>
      </c>
      <c r="B20" s="32">
        <v>2351600000000</v>
      </c>
      <c r="C20" s="37">
        <v>6880000000000</v>
      </c>
      <c r="D20" s="42">
        <v>34.164529999999999</v>
      </c>
      <c r="E20" s="44">
        <v>7.6309639999999996</v>
      </c>
      <c r="F20" s="15" t="s">
        <v>72</v>
      </c>
      <c r="G20" s="37">
        <v>223000000</v>
      </c>
      <c r="H20" s="46">
        <v>102251.17</v>
      </c>
      <c r="I20" s="48">
        <v>96048.75</v>
      </c>
      <c r="J20" s="49">
        <v>6202.42</v>
      </c>
      <c r="K20" s="51">
        <v>6.0666669999999998</v>
      </c>
      <c r="L20" s="51">
        <v>1836</v>
      </c>
      <c r="M20" s="15" t="s">
        <v>72</v>
      </c>
      <c r="N20" s="15" t="s">
        <v>72</v>
      </c>
      <c r="O20" s="48">
        <v>22869542</v>
      </c>
      <c r="P20" s="42">
        <v>73.356099999999998</v>
      </c>
      <c r="Q20" s="44">
        <v>7.9470606999999998</v>
      </c>
      <c r="R20" s="44">
        <v>9.0257734999999997</v>
      </c>
      <c r="S20" s="48">
        <v>0.28007605671882602</v>
      </c>
      <c r="T20" s="48">
        <v>139538187500</v>
      </c>
      <c r="U20" s="48">
        <v>7.93</v>
      </c>
      <c r="V20" s="39">
        <v>1.8899010999999999</v>
      </c>
      <c r="W20" s="37">
        <v>59.003999999999998</v>
      </c>
      <c r="X20" s="37">
        <v>371000000000</v>
      </c>
      <c r="Y20" s="37">
        <v>187000000000</v>
      </c>
      <c r="Z20" s="37">
        <v>212000000000</v>
      </c>
      <c r="AA20" s="37">
        <v>584000000000</v>
      </c>
      <c r="AB20" s="42">
        <v>91.073490000000007</v>
      </c>
      <c r="AC20" s="15" t="s">
        <v>72</v>
      </c>
      <c r="AD20" s="42">
        <v>85.487830000000002</v>
      </c>
      <c r="AE20" s="15" t="s">
        <v>72</v>
      </c>
      <c r="AF20" s="42">
        <v>73.356097599999998</v>
      </c>
      <c r="AG20" s="42">
        <v>13.2</v>
      </c>
      <c r="AH20" s="44">
        <v>4771.1000000000004</v>
      </c>
      <c r="AI20" s="31"/>
    </row>
    <row r="21" spans="1:35">
      <c r="A21" s="5">
        <v>1979</v>
      </c>
      <c r="B21" s="32">
        <v>2627330000000</v>
      </c>
      <c r="C21" s="37">
        <v>7100000000000</v>
      </c>
      <c r="D21" s="42">
        <v>36.999020000000002</v>
      </c>
      <c r="E21" s="44">
        <v>11.25447</v>
      </c>
      <c r="F21" s="15" t="s">
        <v>72</v>
      </c>
      <c r="G21" s="37">
        <v>225000000</v>
      </c>
      <c r="H21" s="46">
        <v>104964.08</v>
      </c>
      <c r="I21" s="48">
        <v>98826.25</v>
      </c>
      <c r="J21" s="49">
        <v>6137.83</v>
      </c>
      <c r="K21" s="51">
        <v>5.8333329999999997</v>
      </c>
      <c r="L21" s="51">
        <v>1833</v>
      </c>
      <c r="M21" s="15" t="s">
        <v>72</v>
      </c>
      <c r="N21" s="15" t="s">
        <v>72</v>
      </c>
      <c r="O21" s="48">
        <v>23685896</v>
      </c>
      <c r="P21" s="42">
        <v>73.804879999999997</v>
      </c>
      <c r="Q21" s="44">
        <v>8.7590690999999996</v>
      </c>
      <c r="R21" s="44">
        <v>9.6171252000000003</v>
      </c>
      <c r="S21" s="48">
        <v>0.28054666519165</v>
      </c>
      <c r="T21" s="48">
        <v>160440562500</v>
      </c>
      <c r="U21" s="48">
        <v>11.19</v>
      </c>
      <c r="V21" s="39">
        <v>4.0345130999999999</v>
      </c>
      <c r="W21" s="37">
        <v>65.254000000000005</v>
      </c>
      <c r="X21" s="37">
        <v>405000000000</v>
      </c>
      <c r="Y21" s="37">
        <v>230000000000</v>
      </c>
      <c r="Z21" s="37">
        <v>253000000000</v>
      </c>
      <c r="AA21" s="37">
        <v>660000000000</v>
      </c>
      <c r="AB21" s="42">
        <v>90.616249999999994</v>
      </c>
      <c r="AC21" s="15" t="s">
        <v>72</v>
      </c>
      <c r="AD21" s="42">
        <v>78.963639999999998</v>
      </c>
      <c r="AE21" s="15" t="s">
        <v>72</v>
      </c>
      <c r="AF21" s="42">
        <v>73.804878000000002</v>
      </c>
      <c r="AG21" s="42">
        <v>12.6</v>
      </c>
      <c r="AH21" s="44">
        <v>4800.3</v>
      </c>
      <c r="AI21" s="31"/>
    </row>
    <row r="22" spans="1:35">
      <c r="A22" s="5">
        <v>1980</v>
      </c>
      <c r="B22" s="32">
        <v>2857310000000</v>
      </c>
      <c r="C22" s="37">
        <v>7080000000000</v>
      </c>
      <c r="D22" s="42">
        <v>40.341160000000002</v>
      </c>
      <c r="E22" s="44">
        <v>13.549200000000001</v>
      </c>
      <c r="F22" s="37">
        <v>0.27</v>
      </c>
      <c r="G22" s="37">
        <v>227000000</v>
      </c>
      <c r="H22" s="46">
        <v>106939.83</v>
      </c>
      <c r="I22" s="48">
        <v>99302.75</v>
      </c>
      <c r="J22" s="49">
        <v>7637.08</v>
      </c>
      <c r="K22" s="51">
        <v>7.141667</v>
      </c>
      <c r="L22" s="51">
        <v>1816</v>
      </c>
      <c r="M22" s="15" t="s">
        <v>72</v>
      </c>
      <c r="N22" s="15" t="s">
        <v>72</v>
      </c>
      <c r="O22" s="48">
        <v>24366128</v>
      </c>
      <c r="P22" s="42">
        <v>73.609759999999994</v>
      </c>
      <c r="Q22" s="44">
        <v>9.8264554999999998</v>
      </c>
      <c r="R22" s="44">
        <v>10.283389</v>
      </c>
      <c r="S22" s="48">
        <v>0.26107156276702898</v>
      </c>
      <c r="T22" s="48">
        <v>168094687500</v>
      </c>
      <c r="U22" s="48">
        <v>13.36</v>
      </c>
      <c r="V22" s="39">
        <v>5.7164283300000003</v>
      </c>
      <c r="W22" s="37">
        <v>67.843999999999994</v>
      </c>
      <c r="X22" s="37">
        <v>454000000000</v>
      </c>
      <c r="Y22" s="37">
        <v>281000000000</v>
      </c>
      <c r="Z22" s="37">
        <v>294000000000</v>
      </c>
      <c r="AA22" s="37">
        <v>666000000000</v>
      </c>
      <c r="AB22" s="42">
        <v>98.911050000000003</v>
      </c>
      <c r="AC22" s="15" t="s">
        <v>72</v>
      </c>
      <c r="AD22" s="42">
        <v>91.313919999999996</v>
      </c>
      <c r="AE22" s="15" t="s">
        <v>72</v>
      </c>
      <c r="AF22" s="42">
        <v>73.609756099999998</v>
      </c>
      <c r="AG22" s="42">
        <v>12.1</v>
      </c>
      <c r="AH22" s="44">
        <v>4595.8</v>
      </c>
      <c r="AI22" s="31"/>
    </row>
    <row r="23" spans="1:35">
      <c r="A23" s="5">
        <v>1981</v>
      </c>
      <c r="B23" s="32">
        <v>3207040000000</v>
      </c>
      <c r="C23" s="37">
        <v>7260000000000</v>
      </c>
      <c r="D23" s="42">
        <v>44.15831</v>
      </c>
      <c r="E23" s="44">
        <v>10.334709999999999</v>
      </c>
      <c r="F23" s="37">
        <v>0.27</v>
      </c>
      <c r="G23" s="37">
        <v>229000000</v>
      </c>
      <c r="H23" s="46">
        <v>108670.17</v>
      </c>
      <c r="I23" s="48">
        <v>100397.3333</v>
      </c>
      <c r="J23" s="49">
        <v>8272.83</v>
      </c>
      <c r="K23" s="51">
        <v>7.6</v>
      </c>
      <c r="L23" s="51">
        <v>1811</v>
      </c>
      <c r="M23" s="15" t="s">
        <v>72</v>
      </c>
      <c r="N23" s="15" t="s">
        <v>72</v>
      </c>
      <c r="O23" s="48">
        <v>25027838</v>
      </c>
      <c r="P23" s="42">
        <v>74.00976</v>
      </c>
      <c r="Q23" s="44">
        <v>9.5177736999999993</v>
      </c>
      <c r="R23" s="44">
        <v>9.9081334000000005</v>
      </c>
      <c r="S23" s="48">
        <v>0.271623075008392</v>
      </c>
      <c r="T23" s="48">
        <v>187189937500</v>
      </c>
      <c r="U23" s="48">
        <v>16.38</v>
      </c>
      <c r="V23" s="39">
        <v>8.5945852899999995</v>
      </c>
      <c r="W23" s="37">
        <v>71.460999999999999</v>
      </c>
      <c r="X23" s="37">
        <v>507000000000</v>
      </c>
      <c r="Y23" s="37">
        <v>305000000000</v>
      </c>
      <c r="Z23" s="37">
        <v>318000000000</v>
      </c>
      <c r="AA23" s="37">
        <v>779000000000</v>
      </c>
      <c r="AB23" s="42">
        <v>98.631799999999998</v>
      </c>
      <c r="AC23" s="15" t="s">
        <v>72</v>
      </c>
      <c r="AD23" s="42">
        <v>89.999420000000001</v>
      </c>
      <c r="AE23" s="15" t="s">
        <v>72</v>
      </c>
      <c r="AF23" s="42">
        <v>74.009756100000004</v>
      </c>
      <c r="AG23" s="42">
        <v>11.6</v>
      </c>
      <c r="AH23" s="44">
        <v>4533.8999999999996</v>
      </c>
      <c r="AI23" s="31"/>
    </row>
    <row r="24" spans="1:35">
      <c r="A24" s="5">
        <v>1982</v>
      </c>
      <c r="B24" s="32">
        <v>3343790000000</v>
      </c>
      <c r="C24" s="37">
        <v>7130000000000</v>
      </c>
      <c r="D24" s="42">
        <v>46.886510000000001</v>
      </c>
      <c r="E24" s="44">
        <v>6.1314270000000004</v>
      </c>
      <c r="F24" s="37">
        <v>0.26</v>
      </c>
      <c r="G24" s="37">
        <v>232000000</v>
      </c>
      <c r="H24" s="46">
        <v>110204.58</v>
      </c>
      <c r="I24" s="48">
        <v>99526.416670000006</v>
      </c>
      <c r="J24" s="49">
        <v>10678.17</v>
      </c>
      <c r="K24" s="51">
        <v>9.7083329999999997</v>
      </c>
      <c r="L24" s="51">
        <v>1803</v>
      </c>
      <c r="M24" s="15" t="s">
        <v>72</v>
      </c>
      <c r="N24" s="48">
        <v>1479.1869999999999</v>
      </c>
      <c r="O24" s="48">
        <v>25557936</v>
      </c>
      <c r="P24" s="42">
        <v>74.360979999999998</v>
      </c>
      <c r="Q24" s="44">
        <v>8.4697329999999997</v>
      </c>
      <c r="R24" s="44">
        <v>9.0670792999999996</v>
      </c>
      <c r="S24" s="48">
        <v>0.25023418664932301</v>
      </c>
      <c r="T24" s="48">
        <v>188222750000</v>
      </c>
      <c r="U24" s="48">
        <v>12.26</v>
      </c>
      <c r="V24" s="39">
        <v>8.1773954399999997</v>
      </c>
      <c r="W24" s="37">
        <v>71.811000000000007</v>
      </c>
      <c r="X24" s="37">
        <v>555000000000</v>
      </c>
      <c r="Y24" s="37">
        <v>283000000000</v>
      </c>
      <c r="Z24" s="37">
        <v>303000000000</v>
      </c>
      <c r="AA24" s="37">
        <v>738000000000</v>
      </c>
      <c r="AB24" s="42">
        <v>100.4816</v>
      </c>
      <c r="AC24" s="15" t="s">
        <v>72</v>
      </c>
      <c r="AD24" s="42">
        <v>93.175120000000007</v>
      </c>
      <c r="AE24" s="15" t="s">
        <v>72</v>
      </c>
      <c r="AF24" s="42">
        <v>74.360975600000003</v>
      </c>
      <c r="AG24" s="42">
        <v>11.3</v>
      </c>
      <c r="AH24" s="44">
        <v>4321.1000000000004</v>
      </c>
      <c r="AI24" s="31"/>
    </row>
    <row r="25" spans="1:35">
      <c r="A25" s="5">
        <v>1983</v>
      </c>
      <c r="B25" s="32">
        <v>3634040000000</v>
      </c>
      <c r="C25" s="37">
        <v>7460000000000</v>
      </c>
      <c r="D25" s="42">
        <v>48.722949999999997</v>
      </c>
      <c r="E25" s="44">
        <v>3.2124350000000002</v>
      </c>
      <c r="F25" s="37">
        <v>0.24</v>
      </c>
      <c r="G25" s="37">
        <v>234000000</v>
      </c>
      <c r="H25" s="46">
        <v>111550.25</v>
      </c>
      <c r="I25" s="48">
        <v>100833.5833</v>
      </c>
      <c r="J25" s="49">
        <v>10716.67</v>
      </c>
      <c r="K25" s="51">
        <v>9.6166669999999996</v>
      </c>
      <c r="L25" s="51">
        <v>1821</v>
      </c>
      <c r="M25" s="15" t="s">
        <v>72</v>
      </c>
      <c r="N25" s="48">
        <v>1563.54</v>
      </c>
      <c r="O25" s="48">
        <v>26167138</v>
      </c>
      <c r="P25" s="42">
        <v>74.463409999999996</v>
      </c>
      <c r="Q25" s="44">
        <v>7.6222648</v>
      </c>
      <c r="R25" s="44">
        <v>9.0433287</v>
      </c>
      <c r="S25" s="48">
        <v>0.25653424859046903</v>
      </c>
      <c r="T25" s="48">
        <v>203607875000</v>
      </c>
      <c r="U25" s="48">
        <v>9.09</v>
      </c>
      <c r="V25" s="39">
        <v>6.6181744499999997</v>
      </c>
      <c r="W25" s="37">
        <v>79.771000000000001</v>
      </c>
      <c r="X25" s="37">
        <v>595000000000</v>
      </c>
      <c r="Y25" s="37">
        <v>277000000000</v>
      </c>
      <c r="Z25" s="37">
        <v>329000000000</v>
      </c>
      <c r="AA25" s="37">
        <v>809000000000</v>
      </c>
      <c r="AB25" s="42">
        <v>99.034509999999997</v>
      </c>
      <c r="AC25" s="15" t="s">
        <v>72</v>
      </c>
      <c r="AD25" s="42">
        <v>93.24879</v>
      </c>
      <c r="AE25" s="15" t="s">
        <v>72</v>
      </c>
      <c r="AF25" s="42">
        <v>74.463414599999993</v>
      </c>
      <c r="AG25" s="42">
        <v>10.9</v>
      </c>
      <c r="AH25" s="44">
        <v>4294.5</v>
      </c>
      <c r="AI25" s="31"/>
    </row>
    <row r="26" spans="1:35">
      <c r="A26" s="5">
        <v>1984</v>
      </c>
      <c r="B26" s="32">
        <v>4037610000000</v>
      </c>
      <c r="C26" s="37">
        <v>8000000000000</v>
      </c>
      <c r="D26" s="42">
        <v>50.480730000000001</v>
      </c>
      <c r="E26" s="44">
        <v>4.3005360000000001</v>
      </c>
      <c r="F26" s="37">
        <v>0.23</v>
      </c>
      <c r="G26" s="37">
        <v>236000000</v>
      </c>
      <c r="H26" s="46">
        <v>113543.92</v>
      </c>
      <c r="I26" s="48">
        <v>105005.3333</v>
      </c>
      <c r="J26" s="49">
        <v>8538.58</v>
      </c>
      <c r="K26" s="51">
        <v>7.5250000000000004</v>
      </c>
      <c r="L26" s="51">
        <v>1838</v>
      </c>
      <c r="M26" s="15" t="s">
        <v>72</v>
      </c>
      <c r="N26" s="48">
        <v>1718.002</v>
      </c>
      <c r="O26" s="48">
        <v>26987296</v>
      </c>
      <c r="P26" s="42">
        <v>74.563410000000005</v>
      </c>
      <c r="Q26" s="44">
        <v>7.4891031000000003</v>
      </c>
      <c r="R26" s="44">
        <v>10.033329</v>
      </c>
      <c r="S26" s="48">
        <v>0.29253923892974898</v>
      </c>
      <c r="T26" s="48">
        <v>236966750000</v>
      </c>
      <c r="U26" s="48">
        <v>10.23</v>
      </c>
      <c r="V26" s="39">
        <v>8.1410748399999999</v>
      </c>
      <c r="W26" s="37">
        <v>88.832999999999998</v>
      </c>
      <c r="X26" s="37">
        <v>635000000000</v>
      </c>
      <c r="Y26" s="37">
        <v>302000000000</v>
      </c>
      <c r="Z26" s="37">
        <v>405000000000</v>
      </c>
      <c r="AA26" s="37">
        <v>1010000000000</v>
      </c>
      <c r="AB26" s="42">
        <v>97.893659999999997</v>
      </c>
      <c r="AC26" s="15" t="s">
        <v>72</v>
      </c>
      <c r="AD26" s="42">
        <v>95.122799999999998</v>
      </c>
      <c r="AE26" s="15" t="s">
        <v>72</v>
      </c>
      <c r="AF26" s="42">
        <v>74.563414600000002</v>
      </c>
      <c r="AG26" s="42">
        <v>10.6</v>
      </c>
      <c r="AH26" s="44">
        <v>4485.6000000000004</v>
      </c>
      <c r="AI26" s="31"/>
    </row>
    <row r="27" spans="1:35">
      <c r="A27" s="5">
        <v>1985</v>
      </c>
      <c r="B27" s="32">
        <v>4338980000000</v>
      </c>
      <c r="C27" s="37">
        <v>8330000000000</v>
      </c>
      <c r="D27" s="42">
        <v>52.077159999999999</v>
      </c>
      <c r="E27" s="44">
        <v>3.5456439999999998</v>
      </c>
      <c r="F27" s="37">
        <v>0.23</v>
      </c>
      <c r="G27" s="37">
        <v>238000000</v>
      </c>
      <c r="H27" s="46">
        <v>115461.33</v>
      </c>
      <c r="I27" s="48">
        <v>107149.8333</v>
      </c>
      <c r="J27" s="49">
        <v>8311.5</v>
      </c>
      <c r="K27" s="51">
        <v>7.1916669999999998</v>
      </c>
      <c r="L27" s="51">
        <v>1837</v>
      </c>
      <c r="M27" s="15" t="s">
        <v>72</v>
      </c>
      <c r="N27" s="48">
        <v>1847.999</v>
      </c>
      <c r="O27" s="48">
        <v>27877784</v>
      </c>
      <c r="P27" s="42">
        <v>74.563410000000005</v>
      </c>
      <c r="Q27" s="44">
        <v>6.9880725000000004</v>
      </c>
      <c r="R27" s="44">
        <v>9.6158336000000002</v>
      </c>
      <c r="S27" s="48">
        <v>0.289224892854691</v>
      </c>
      <c r="T27" s="48">
        <v>256926000000</v>
      </c>
      <c r="U27" s="48">
        <v>8.1</v>
      </c>
      <c r="V27" s="39">
        <v>6.56332629</v>
      </c>
      <c r="W27" s="37">
        <v>94.62</v>
      </c>
      <c r="X27" s="37">
        <v>691000000000</v>
      </c>
      <c r="Y27" s="37">
        <v>303000000000</v>
      </c>
      <c r="Z27" s="37">
        <v>417000000000</v>
      </c>
      <c r="AA27" s="37">
        <v>1050000000000</v>
      </c>
      <c r="AB27" s="42">
        <v>98.232929999999996</v>
      </c>
      <c r="AC27" s="15" t="s">
        <v>72</v>
      </c>
      <c r="AD27" s="42">
        <v>94.024780000000007</v>
      </c>
      <c r="AE27" s="15" t="s">
        <v>72</v>
      </c>
      <c r="AF27" s="42">
        <v>74.563414600000002</v>
      </c>
      <c r="AG27" s="42">
        <v>10.4</v>
      </c>
      <c r="AH27" s="44">
        <v>4514.3</v>
      </c>
      <c r="AI27" s="31"/>
    </row>
    <row r="28" spans="1:35">
      <c r="A28" s="5">
        <v>1986</v>
      </c>
      <c r="B28" s="32">
        <v>4579630000000</v>
      </c>
      <c r="C28" s="37">
        <v>8620000000000</v>
      </c>
      <c r="D28" s="42">
        <v>53.12594</v>
      </c>
      <c r="E28" s="44">
        <v>1.898048</v>
      </c>
      <c r="F28" s="37">
        <v>0.22</v>
      </c>
      <c r="G28" s="37">
        <v>240000000</v>
      </c>
      <c r="H28" s="46">
        <v>117834.5</v>
      </c>
      <c r="I28" s="48">
        <v>109597.5</v>
      </c>
      <c r="J28" s="49">
        <v>8237</v>
      </c>
      <c r="K28" s="51">
        <v>6.9916669999999996</v>
      </c>
      <c r="L28" s="51">
        <v>1829</v>
      </c>
      <c r="M28" s="15" t="s">
        <v>72</v>
      </c>
      <c r="N28" s="48">
        <v>1961.5260000000001</v>
      </c>
      <c r="O28" s="48">
        <v>28766224</v>
      </c>
      <c r="P28" s="42">
        <v>74.614630000000005</v>
      </c>
      <c r="Q28" s="44">
        <v>7.0092546999999996</v>
      </c>
      <c r="R28" s="44">
        <v>9.8887225000000001</v>
      </c>
      <c r="S28" s="48">
        <v>0.28022980690002403</v>
      </c>
      <c r="T28" s="48">
        <v>270165875000</v>
      </c>
      <c r="U28" s="48">
        <v>6.81</v>
      </c>
      <c r="V28" s="39">
        <v>6.1938661599999998</v>
      </c>
      <c r="W28" s="37">
        <v>103.45399999999999</v>
      </c>
      <c r="X28" s="37">
        <v>738000000000</v>
      </c>
      <c r="Y28" s="37">
        <v>321000000000</v>
      </c>
      <c r="Z28" s="37">
        <v>453000000000</v>
      </c>
      <c r="AA28" s="37">
        <v>1090000000000</v>
      </c>
      <c r="AB28" s="42">
        <v>99.901129999999995</v>
      </c>
      <c r="AC28" s="42">
        <v>93.347808799999996</v>
      </c>
      <c r="AD28" s="42">
        <v>94.969229999999996</v>
      </c>
      <c r="AE28" s="15" t="s">
        <v>72</v>
      </c>
      <c r="AF28" s="42">
        <v>74.614634100000004</v>
      </c>
      <c r="AG28" s="42">
        <v>10.199999999999999</v>
      </c>
      <c r="AH28" s="44">
        <v>4478</v>
      </c>
      <c r="AI28" s="31"/>
    </row>
    <row r="29" spans="1:35">
      <c r="A29" s="5">
        <v>1987</v>
      </c>
      <c r="B29" s="32">
        <v>4855220000000</v>
      </c>
      <c r="C29" s="37">
        <v>8920000000000</v>
      </c>
      <c r="D29" s="42">
        <v>54.43947</v>
      </c>
      <c r="E29" s="44">
        <v>3.6645629999999998</v>
      </c>
      <c r="F29" s="37">
        <v>0.2</v>
      </c>
      <c r="G29" s="37">
        <v>242000000</v>
      </c>
      <c r="H29" s="46">
        <v>119865.17</v>
      </c>
      <c r="I29" s="48">
        <v>112440.4167</v>
      </c>
      <c r="J29" s="49">
        <v>7424.75</v>
      </c>
      <c r="K29" s="51">
        <v>6.1916669999999998</v>
      </c>
      <c r="L29" s="51">
        <v>1838</v>
      </c>
      <c r="M29" s="15" t="s">
        <v>72</v>
      </c>
      <c r="N29" s="48">
        <v>2107.8670000000002</v>
      </c>
      <c r="O29" s="48">
        <v>29631074</v>
      </c>
      <c r="P29" s="42">
        <v>74.76585</v>
      </c>
      <c r="Q29" s="44">
        <v>7.4959192999999997</v>
      </c>
      <c r="R29" s="44">
        <v>10.477662</v>
      </c>
      <c r="S29" s="48">
        <v>0.27818614244461098</v>
      </c>
      <c r="T29" s="48">
        <v>279916250000</v>
      </c>
      <c r="U29" s="48">
        <v>6.66</v>
      </c>
      <c r="V29" s="39">
        <v>5.59256508</v>
      </c>
      <c r="W29" s="37">
        <v>109.536</v>
      </c>
      <c r="X29" s="37">
        <v>777000000000</v>
      </c>
      <c r="Y29" s="37">
        <v>364000000000</v>
      </c>
      <c r="Z29" s="37">
        <v>509000000000</v>
      </c>
      <c r="AA29" s="37">
        <v>1150000000000</v>
      </c>
      <c r="AB29" s="42">
        <v>101.1737</v>
      </c>
      <c r="AC29" s="42">
        <v>95.278648399999994</v>
      </c>
      <c r="AD29" s="42">
        <v>95.213149999999999</v>
      </c>
      <c r="AE29" s="42">
        <v>88.596919999999997</v>
      </c>
      <c r="AF29" s="42">
        <v>74.765853699999994</v>
      </c>
      <c r="AG29" s="42">
        <v>9.9</v>
      </c>
      <c r="AH29" s="44">
        <v>4633</v>
      </c>
      <c r="AI29" s="31"/>
    </row>
    <row r="30" spans="1:35">
      <c r="A30" s="5">
        <v>1988</v>
      </c>
      <c r="B30" s="32">
        <v>5236440000000</v>
      </c>
      <c r="C30" s="37">
        <v>9290000000000</v>
      </c>
      <c r="D30" s="42">
        <v>56.359789999999997</v>
      </c>
      <c r="E30" s="44">
        <v>4.0777409999999996</v>
      </c>
      <c r="F30" s="37">
        <v>0.19</v>
      </c>
      <c r="G30" s="37">
        <v>244000000</v>
      </c>
      <c r="H30" s="46">
        <v>121668.83</v>
      </c>
      <c r="I30" s="48">
        <v>114968.4167</v>
      </c>
      <c r="J30" s="49">
        <v>6700.42</v>
      </c>
      <c r="K30" s="51">
        <v>5.4916669999999996</v>
      </c>
      <c r="L30" s="51">
        <v>1837</v>
      </c>
      <c r="M30" s="15" t="s">
        <v>72</v>
      </c>
      <c r="N30" s="48">
        <v>2280.6019999999999</v>
      </c>
      <c r="O30" s="48">
        <v>30486728</v>
      </c>
      <c r="P30" s="42">
        <v>74.76585</v>
      </c>
      <c r="Q30" s="44">
        <v>8.4905235000000001</v>
      </c>
      <c r="R30" s="44">
        <v>10.579577</v>
      </c>
      <c r="S30" s="48">
        <v>0.269583851099014</v>
      </c>
      <c r="T30" s="48">
        <v>294220375000</v>
      </c>
      <c r="U30" s="48">
        <v>7.57</v>
      </c>
      <c r="V30" s="39">
        <v>5.59036709</v>
      </c>
      <c r="W30" s="37">
        <v>115.155</v>
      </c>
      <c r="X30" s="37">
        <v>820000000000</v>
      </c>
      <c r="Y30" s="37">
        <v>445000000000</v>
      </c>
      <c r="Z30" s="37">
        <v>554000000000</v>
      </c>
      <c r="AA30" s="37">
        <v>1200000000000</v>
      </c>
      <c r="AB30" s="15" t="s">
        <v>72</v>
      </c>
      <c r="AC30" s="15" t="s">
        <v>72</v>
      </c>
      <c r="AD30" s="15" t="s">
        <v>72</v>
      </c>
      <c r="AE30" s="15" t="s">
        <v>72</v>
      </c>
      <c r="AF30" s="42">
        <v>74.765853699999994</v>
      </c>
      <c r="AG30" s="42">
        <v>9.6999999999999993</v>
      </c>
      <c r="AH30" s="44">
        <v>4842</v>
      </c>
      <c r="AI30" s="31"/>
    </row>
    <row r="31" spans="1:35">
      <c r="A31" s="5">
        <v>1989</v>
      </c>
      <c r="B31" s="32">
        <v>5641580000000</v>
      </c>
      <c r="C31" s="37">
        <v>9630000000000</v>
      </c>
      <c r="D31" s="42">
        <v>58.569290000000002</v>
      </c>
      <c r="E31" s="44">
        <v>4.8270030000000004</v>
      </c>
      <c r="F31" s="37">
        <v>0.19</v>
      </c>
      <c r="G31" s="37">
        <v>247000000</v>
      </c>
      <c r="H31" s="46">
        <v>123845.83</v>
      </c>
      <c r="I31" s="48">
        <v>117325.8333</v>
      </c>
      <c r="J31" s="49">
        <v>6520</v>
      </c>
      <c r="K31" s="51">
        <v>5.266667</v>
      </c>
      <c r="L31" s="51">
        <v>1848</v>
      </c>
      <c r="M31" s="15" t="s">
        <v>72</v>
      </c>
      <c r="N31" s="48">
        <v>2415.1190000000001</v>
      </c>
      <c r="O31" s="48">
        <v>31344056</v>
      </c>
      <c r="P31" s="42">
        <v>75.017070000000004</v>
      </c>
      <c r="Q31" s="44">
        <v>8.9387901999999997</v>
      </c>
      <c r="R31" s="44">
        <v>10.476338</v>
      </c>
      <c r="S31" s="48">
        <v>0.26272845268249501</v>
      </c>
      <c r="T31" s="48">
        <v>310610250000</v>
      </c>
      <c r="U31" s="48">
        <v>9.2200000000000006</v>
      </c>
      <c r="V31" s="39">
        <v>6.6906953400000004</v>
      </c>
      <c r="W31" s="37">
        <v>121.38800000000001</v>
      </c>
      <c r="X31" s="37">
        <v>881000000000</v>
      </c>
      <c r="Y31" s="37">
        <v>504000000000</v>
      </c>
      <c r="Z31" s="37">
        <v>591000000000</v>
      </c>
      <c r="AA31" s="37">
        <v>1270000000000</v>
      </c>
      <c r="AB31" s="15" t="s">
        <v>72</v>
      </c>
      <c r="AC31" s="15" t="s">
        <v>72</v>
      </c>
      <c r="AD31" s="15" t="s">
        <v>72</v>
      </c>
      <c r="AE31" s="15" t="s">
        <v>72</v>
      </c>
      <c r="AF31" s="42">
        <v>75.017073199999999</v>
      </c>
      <c r="AG31" s="42">
        <v>9.4</v>
      </c>
      <c r="AH31" s="44">
        <v>4904.5</v>
      </c>
      <c r="AI31" s="31"/>
    </row>
    <row r="32" spans="1:35">
      <c r="A32" s="5">
        <v>1990</v>
      </c>
      <c r="B32" s="32">
        <v>5963140000000</v>
      </c>
      <c r="C32" s="37">
        <v>9810000000000</v>
      </c>
      <c r="D32" s="42">
        <v>60.76173</v>
      </c>
      <c r="E32" s="44">
        <v>5.3979559999999998</v>
      </c>
      <c r="F32" s="37">
        <v>0.19</v>
      </c>
      <c r="G32" s="37">
        <v>250000000</v>
      </c>
      <c r="H32" s="46">
        <v>125839.83</v>
      </c>
      <c r="I32" s="48">
        <v>118793.25</v>
      </c>
      <c r="J32" s="49">
        <v>7046.58</v>
      </c>
      <c r="K32" s="51">
        <v>5.6166669999999996</v>
      </c>
      <c r="L32" s="51">
        <v>1833</v>
      </c>
      <c r="M32" s="39">
        <v>13.555999999999999</v>
      </c>
      <c r="N32" s="48">
        <v>2564.5219999999999</v>
      </c>
      <c r="O32" s="48">
        <v>32134608</v>
      </c>
      <c r="P32" s="42">
        <v>75.21463</v>
      </c>
      <c r="Q32" s="44">
        <v>9.2547321</v>
      </c>
      <c r="R32" s="44">
        <v>10.560335</v>
      </c>
      <c r="S32" s="48">
        <v>0.24455900490283999</v>
      </c>
      <c r="T32" s="48">
        <v>317318062500</v>
      </c>
      <c r="U32" s="48">
        <v>8.1</v>
      </c>
      <c r="V32" s="39">
        <v>6.0397443800000001</v>
      </c>
      <c r="W32" s="37">
        <v>120.94</v>
      </c>
      <c r="X32" s="37">
        <v>948000000000</v>
      </c>
      <c r="Y32" s="37">
        <v>552000000000</v>
      </c>
      <c r="Z32" s="37">
        <v>630000000000</v>
      </c>
      <c r="AA32" s="37">
        <v>1280000000000</v>
      </c>
      <c r="AB32" s="42">
        <v>106.03319999999999</v>
      </c>
      <c r="AC32" s="42">
        <v>98.860908499999994</v>
      </c>
      <c r="AD32" s="42">
        <v>91.481780000000001</v>
      </c>
      <c r="AE32" s="15" t="s">
        <v>72</v>
      </c>
      <c r="AF32" s="42">
        <v>75.214634099999998</v>
      </c>
      <c r="AG32" s="42">
        <v>9.1</v>
      </c>
      <c r="AH32" s="44">
        <v>4803.1000000000004</v>
      </c>
      <c r="AI32" s="31"/>
    </row>
    <row r="33" spans="1:35">
      <c r="A33" s="5">
        <v>1991</v>
      </c>
      <c r="B33" s="32">
        <v>6158130000000</v>
      </c>
      <c r="C33" s="37">
        <v>9800000000000</v>
      </c>
      <c r="D33" s="42">
        <v>62.816540000000003</v>
      </c>
      <c r="E33" s="44">
        <v>4.2349639999999997</v>
      </c>
      <c r="F33" s="37">
        <v>0.17</v>
      </c>
      <c r="G33" s="37">
        <v>253000000</v>
      </c>
      <c r="H33" s="46">
        <v>126346.5</v>
      </c>
      <c r="I33" s="48">
        <v>117718.3333</v>
      </c>
      <c r="J33" s="49">
        <v>8628.17</v>
      </c>
      <c r="K33" s="51">
        <v>6.8166669999999998</v>
      </c>
      <c r="L33" s="51">
        <v>1823</v>
      </c>
      <c r="M33" s="39">
        <v>14.18</v>
      </c>
      <c r="N33" s="48">
        <v>2626.9720000000002</v>
      </c>
      <c r="O33" s="48">
        <v>32776264</v>
      </c>
      <c r="P33" s="42">
        <v>75.365849999999995</v>
      </c>
      <c r="Q33" s="44">
        <v>9.6609051000000008</v>
      </c>
      <c r="R33" s="44">
        <v>10.125543</v>
      </c>
      <c r="S33" s="48">
        <v>0.23287521302700001</v>
      </c>
      <c r="T33" s="48">
        <v>309707812500</v>
      </c>
      <c r="U33" s="48">
        <v>5.69</v>
      </c>
      <c r="V33" s="39">
        <v>4.9153524500000003</v>
      </c>
      <c r="W33" s="37">
        <v>118.785</v>
      </c>
      <c r="X33" s="37">
        <v>1000000000000</v>
      </c>
      <c r="Y33" s="37">
        <v>595000000000</v>
      </c>
      <c r="Z33" s="37">
        <v>624000000000</v>
      </c>
      <c r="AA33" s="37">
        <v>1240000000000</v>
      </c>
      <c r="AB33" s="42">
        <v>105.32859999999999</v>
      </c>
      <c r="AC33" s="42">
        <v>98.857391399999997</v>
      </c>
      <c r="AD33" s="42">
        <v>91.532550000000001</v>
      </c>
      <c r="AE33" s="15" t="s">
        <v>72</v>
      </c>
      <c r="AF33" s="42">
        <v>75.365853700000002</v>
      </c>
      <c r="AG33" s="42">
        <v>8.8000000000000007</v>
      </c>
      <c r="AH33" s="44">
        <v>4765.8</v>
      </c>
      <c r="AI33" s="31"/>
    </row>
    <row r="34" spans="1:35">
      <c r="A34" s="5">
        <v>1992</v>
      </c>
      <c r="B34" s="32">
        <v>6520330000000</v>
      </c>
      <c r="C34" s="37">
        <v>10100000000000</v>
      </c>
      <c r="D34" s="42">
        <v>64.248080000000002</v>
      </c>
      <c r="E34" s="44">
        <v>3.0288200000000001</v>
      </c>
      <c r="F34" s="37">
        <v>0.16</v>
      </c>
      <c r="G34" s="37">
        <v>257000000</v>
      </c>
      <c r="H34" s="46">
        <v>128104.83</v>
      </c>
      <c r="I34" s="48">
        <v>118492</v>
      </c>
      <c r="J34" s="49">
        <v>9612.83</v>
      </c>
      <c r="K34" s="51">
        <v>7.5083330000000004</v>
      </c>
      <c r="L34" s="51">
        <v>1822</v>
      </c>
      <c r="M34" s="39">
        <v>14.879</v>
      </c>
      <c r="N34" s="48">
        <v>2781.6759999999999</v>
      </c>
      <c r="O34" s="48">
        <v>33454188</v>
      </c>
      <c r="P34" s="42">
        <v>75.617069999999998</v>
      </c>
      <c r="Q34" s="44">
        <v>9.7089148999999999</v>
      </c>
      <c r="R34" s="44">
        <v>10.241680000000001</v>
      </c>
      <c r="S34" s="48">
        <v>0.23752556741237599</v>
      </c>
      <c r="T34" s="48">
        <v>323198937500</v>
      </c>
      <c r="U34" s="48">
        <v>3.52</v>
      </c>
      <c r="V34" s="39">
        <v>3.88424002</v>
      </c>
      <c r="W34" s="37">
        <v>124.288</v>
      </c>
      <c r="X34" s="37">
        <v>1050000000000</v>
      </c>
      <c r="Y34" s="37">
        <v>633000000000</v>
      </c>
      <c r="Z34" s="37">
        <v>668000000000</v>
      </c>
      <c r="AA34" s="37">
        <v>1310000000000</v>
      </c>
      <c r="AB34" s="15" t="s">
        <v>72</v>
      </c>
      <c r="AC34" s="15" t="s">
        <v>72</v>
      </c>
      <c r="AD34" s="15" t="s">
        <v>72</v>
      </c>
      <c r="AE34" s="15" t="s">
        <v>72</v>
      </c>
      <c r="AF34" s="42">
        <v>75.617073199999993</v>
      </c>
      <c r="AG34" s="42">
        <v>8.5</v>
      </c>
      <c r="AH34" s="44">
        <v>4837.7</v>
      </c>
      <c r="AI34" s="31"/>
    </row>
    <row r="35" spans="1:35">
      <c r="A35" s="5">
        <v>1993</v>
      </c>
      <c r="B35" s="32">
        <v>6858560000000</v>
      </c>
      <c r="C35" s="37">
        <v>10400000000000</v>
      </c>
      <c r="D35" s="42">
        <v>65.770290000000003</v>
      </c>
      <c r="E35" s="44">
        <v>2.951657</v>
      </c>
      <c r="F35" s="37">
        <v>0.15</v>
      </c>
      <c r="G35" s="37">
        <v>260000000</v>
      </c>
      <c r="H35" s="46">
        <v>129199.58</v>
      </c>
      <c r="I35" s="48">
        <v>120259.25</v>
      </c>
      <c r="J35" s="49">
        <v>8940.33</v>
      </c>
      <c r="K35" s="51">
        <v>6.9</v>
      </c>
      <c r="L35" s="51">
        <v>1829</v>
      </c>
      <c r="M35" s="39">
        <v>15.134</v>
      </c>
      <c r="N35" s="48">
        <v>2884.4720000000002</v>
      </c>
      <c r="O35" s="48">
        <v>34185376</v>
      </c>
      <c r="P35" s="42">
        <v>75.419510000000002</v>
      </c>
      <c r="Q35" s="44">
        <v>9.5471804000000002</v>
      </c>
      <c r="R35" s="44">
        <v>10.497438000000001</v>
      </c>
      <c r="S35" s="48">
        <v>0.24502582848072099</v>
      </c>
      <c r="T35" s="48">
        <v>344473687500</v>
      </c>
      <c r="U35" s="48">
        <v>3.02</v>
      </c>
      <c r="V35" s="39">
        <v>3.5466887300000001</v>
      </c>
      <c r="W35" s="37">
        <v>131.36699999999999</v>
      </c>
      <c r="X35" s="37">
        <v>1070000000000</v>
      </c>
      <c r="Y35" s="37">
        <v>655000000000</v>
      </c>
      <c r="Z35" s="37">
        <v>720000000000</v>
      </c>
      <c r="AA35" s="37">
        <v>1400000000000</v>
      </c>
      <c r="AB35" s="42">
        <v>103.8993</v>
      </c>
      <c r="AC35" s="42">
        <v>96.918533300000007</v>
      </c>
      <c r="AD35" s="42">
        <v>96.492620000000002</v>
      </c>
      <c r="AE35" s="42">
        <v>88.485129999999998</v>
      </c>
      <c r="AF35" s="42">
        <v>75.4195122</v>
      </c>
      <c r="AG35" s="42">
        <v>8.1999999999999993</v>
      </c>
      <c r="AH35" s="44">
        <v>4952.8</v>
      </c>
      <c r="AI35" s="31"/>
    </row>
    <row r="36" spans="1:35">
      <c r="A36" s="5">
        <v>1994</v>
      </c>
      <c r="B36" s="32">
        <v>7287240000000</v>
      </c>
      <c r="C36" s="37">
        <v>10800000000000</v>
      </c>
      <c r="D36" s="42">
        <v>67.17474</v>
      </c>
      <c r="E36" s="44">
        <v>2.6074419999999998</v>
      </c>
      <c r="F36" s="37">
        <v>0.14000000000000001</v>
      </c>
      <c r="G36" s="37">
        <v>263000000</v>
      </c>
      <c r="H36" s="46">
        <v>131061.75</v>
      </c>
      <c r="I36" s="48">
        <v>123065.1667</v>
      </c>
      <c r="J36" s="49">
        <v>7996.58</v>
      </c>
      <c r="K36" s="51">
        <v>6.0833329999999997</v>
      </c>
      <c r="L36" s="51">
        <v>1840</v>
      </c>
      <c r="M36" s="39">
        <v>15.151</v>
      </c>
      <c r="N36" s="48">
        <v>3033.6770000000001</v>
      </c>
      <c r="O36" s="48">
        <v>34990428</v>
      </c>
      <c r="P36" s="42">
        <v>75.619510000000005</v>
      </c>
      <c r="Q36" s="44">
        <v>9.8931474000000001</v>
      </c>
      <c r="R36" s="44">
        <v>11.162312</v>
      </c>
      <c r="S36" s="48">
        <v>0.246598720550537</v>
      </c>
      <c r="T36" s="48">
        <v>371718312500</v>
      </c>
      <c r="U36" s="48">
        <v>4.2</v>
      </c>
      <c r="V36" s="39">
        <v>4.8983561399999997</v>
      </c>
      <c r="W36" s="37">
        <v>140.511</v>
      </c>
      <c r="X36" s="37">
        <v>1110000000000</v>
      </c>
      <c r="Y36" s="37">
        <v>721000000000</v>
      </c>
      <c r="Z36" s="37">
        <v>813000000000</v>
      </c>
      <c r="AA36" s="37">
        <v>1550000000000</v>
      </c>
      <c r="AB36" s="42">
        <v>103.1155</v>
      </c>
      <c r="AC36" s="42">
        <v>96.288696299999998</v>
      </c>
      <c r="AD36" s="42">
        <v>97.86336</v>
      </c>
      <c r="AE36" s="42">
        <v>89.688649999999996</v>
      </c>
      <c r="AF36" s="42">
        <v>75.619512200000003</v>
      </c>
      <c r="AG36" s="42">
        <v>7.9</v>
      </c>
      <c r="AH36" s="44">
        <v>5024.1000000000004</v>
      </c>
      <c r="AI36" s="31"/>
    </row>
    <row r="37" spans="1:35">
      <c r="A37" s="5">
        <v>1995</v>
      </c>
      <c r="B37" s="32">
        <v>7639750000000</v>
      </c>
      <c r="C37" s="37">
        <v>11100000000000</v>
      </c>
      <c r="D37" s="42">
        <v>68.583280000000002</v>
      </c>
      <c r="E37" s="44">
        <v>2.8054199999999998</v>
      </c>
      <c r="F37" s="37">
        <v>0.13</v>
      </c>
      <c r="G37" s="37">
        <v>266000000</v>
      </c>
      <c r="H37" s="46">
        <v>132304</v>
      </c>
      <c r="I37" s="48">
        <v>124899.6667</v>
      </c>
      <c r="J37" s="49">
        <v>7404.33</v>
      </c>
      <c r="K37" s="51">
        <v>5.608333</v>
      </c>
      <c r="L37" s="51">
        <v>1840</v>
      </c>
      <c r="M37" s="39">
        <v>15.515000000000001</v>
      </c>
      <c r="N37" s="48">
        <v>3215.9209999999998</v>
      </c>
      <c r="O37" s="48">
        <v>35841108</v>
      </c>
      <c r="P37" s="42">
        <v>75.621949999999998</v>
      </c>
      <c r="Q37" s="44">
        <v>10.639224</v>
      </c>
      <c r="R37" s="44">
        <v>11.814158000000001</v>
      </c>
      <c r="S37" s="48">
        <v>0.238304197788239</v>
      </c>
      <c r="T37" s="48">
        <v>398500812500</v>
      </c>
      <c r="U37" s="48">
        <v>5.84</v>
      </c>
      <c r="V37" s="39">
        <v>6.5940688999999999</v>
      </c>
      <c r="W37" s="37">
        <v>146.74199999999999</v>
      </c>
      <c r="X37" s="37">
        <v>1140000000000</v>
      </c>
      <c r="Y37" s="37">
        <v>813000000000</v>
      </c>
      <c r="Z37" s="37">
        <v>903000000000</v>
      </c>
      <c r="AA37" s="37">
        <v>1630000000000</v>
      </c>
      <c r="AB37" s="42">
        <v>104.10639999999999</v>
      </c>
      <c r="AC37" s="42">
        <v>97.252220199999996</v>
      </c>
      <c r="AD37" s="42">
        <v>96.673990000000003</v>
      </c>
      <c r="AE37" s="42">
        <v>89.914969999999997</v>
      </c>
      <c r="AF37" s="42">
        <v>75.621951199999998</v>
      </c>
      <c r="AG37" s="42">
        <v>7.7</v>
      </c>
      <c r="AH37" s="44">
        <v>5073.8999999999996</v>
      </c>
      <c r="AI37" s="31"/>
    </row>
    <row r="38" spans="1:35">
      <c r="A38" s="5">
        <v>1996</v>
      </c>
      <c r="B38" s="32">
        <v>8073120000000</v>
      </c>
      <c r="C38" s="37">
        <v>11600000000000</v>
      </c>
      <c r="D38" s="42">
        <v>69.839060000000003</v>
      </c>
      <c r="E38" s="44">
        <v>2.9312040000000001</v>
      </c>
      <c r="F38" s="37">
        <v>0.12</v>
      </c>
      <c r="G38" s="37">
        <v>269000000</v>
      </c>
      <c r="H38" s="46">
        <v>133944.75</v>
      </c>
      <c r="I38" s="48">
        <v>126709</v>
      </c>
      <c r="J38" s="49">
        <v>7235.75</v>
      </c>
      <c r="K38" s="51">
        <v>5.4166670000000003</v>
      </c>
      <c r="L38" s="51">
        <v>1840</v>
      </c>
      <c r="M38" s="39">
        <v>16.065000000000001</v>
      </c>
      <c r="N38" s="48">
        <v>3414.5149999999999</v>
      </c>
      <c r="O38" s="48">
        <v>36787476</v>
      </c>
      <c r="P38" s="42">
        <v>76.026830000000004</v>
      </c>
      <c r="Q38" s="44">
        <v>10.746636000000001</v>
      </c>
      <c r="R38" s="44">
        <v>11.940436</v>
      </c>
      <c r="S38" s="48">
        <v>0.23961141705513</v>
      </c>
      <c r="T38" s="48">
        <v>430303625000</v>
      </c>
      <c r="U38" s="48">
        <v>5.3</v>
      </c>
      <c r="V38" s="39">
        <v>6.3240079500000004</v>
      </c>
      <c r="W38" s="37">
        <v>153.535</v>
      </c>
      <c r="X38" s="37">
        <v>1170000000000</v>
      </c>
      <c r="Y38" s="37">
        <v>868000000000</v>
      </c>
      <c r="Z38" s="37">
        <v>964000000000</v>
      </c>
      <c r="AA38" s="37">
        <v>1750000000000</v>
      </c>
      <c r="AB38" s="42">
        <v>103.5598</v>
      </c>
      <c r="AC38" s="42">
        <v>96.1293869</v>
      </c>
      <c r="AD38" s="42">
        <v>96.544300000000007</v>
      </c>
      <c r="AE38" s="42">
        <v>89.177319999999995</v>
      </c>
      <c r="AF38" s="42">
        <v>76.026829300000003</v>
      </c>
      <c r="AG38" s="42">
        <v>7.5</v>
      </c>
      <c r="AH38" s="44">
        <v>5230.5</v>
      </c>
      <c r="AI38" s="31"/>
    </row>
    <row r="39" spans="1:35">
      <c r="A39" s="5">
        <v>1997</v>
      </c>
      <c r="B39" s="32">
        <v>8577550000000</v>
      </c>
      <c r="C39" s="37">
        <v>12100000000000</v>
      </c>
      <c r="D39" s="42">
        <v>71.043360000000007</v>
      </c>
      <c r="E39" s="44">
        <v>2.3376899999999998</v>
      </c>
      <c r="F39" s="37">
        <v>0.12</v>
      </c>
      <c r="G39" s="37">
        <v>273000000</v>
      </c>
      <c r="H39" s="46">
        <v>136296.75</v>
      </c>
      <c r="I39" s="48">
        <v>129557.9167</v>
      </c>
      <c r="J39" s="49">
        <v>6738.83</v>
      </c>
      <c r="K39" s="51">
        <v>4.95</v>
      </c>
      <c r="L39" s="51">
        <v>1843</v>
      </c>
      <c r="M39" s="39">
        <v>16.716999999999999</v>
      </c>
      <c r="N39" s="48">
        <v>3674.0320000000002</v>
      </c>
      <c r="O39" s="48">
        <v>37812116</v>
      </c>
      <c r="P39" s="42">
        <v>76.429270000000002</v>
      </c>
      <c r="Q39" s="44">
        <v>11.119757999999999</v>
      </c>
      <c r="R39" s="44">
        <v>12.30857</v>
      </c>
      <c r="S39" s="48">
        <v>0.24814856052398701</v>
      </c>
      <c r="T39" s="48">
        <v>462819750000</v>
      </c>
      <c r="U39" s="48">
        <v>5.46</v>
      </c>
      <c r="V39" s="39">
        <v>6.6034070399999996</v>
      </c>
      <c r="W39" s="37">
        <v>160.49</v>
      </c>
      <c r="X39" s="37">
        <v>1220000000000</v>
      </c>
      <c r="Y39" s="37">
        <v>954000000000</v>
      </c>
      <c r="Z39" s="37">
        <v>1060000000000</v>
      </c>
      <c r="AA39" s="37">
        <v>1920000000000</v>
      </c>
      <c r="AB39" s="15" t="s">
        <v>72</v>
      </c>
      <c r="AC39" s="15" t="s">
        <v>72</v>
      </c>
      <c r="AD39" s="15" t="s">
        <v>72</v>
      </c>
      <c r="AE39" s="15" t="s">
        <v>72</v>
      </c>
      <c r="AF39" s="42">
        <v>76.429268300000004</v>
      </c>
      <c r="AG39" s="42">
        <v>7.3</v>
      </c>
      <c r="AH39" s="44">
        <v>5495</v>
      </c>
      <c r="AI39" s="31"/>
    </row>
    <row r="40" spans="1:35">
      <c r="A40" s="5">
        <v>1998</v>
      </c>
      <c r="B40" s="32">
        <v>9062820000000</v>
      </c>
      <c r="C40" s="37">
        <v>12600000000000</v>
      </c>
      <c r="D40" s="42">
        <v>71.842969999999994</v>
      </c>
      <c r="E40" s="44">
        <v>1.552279</v>
      </c>
      <c r="F40" s="37">
        <v>0.11</v>
      </c>
      <c r="G40" s="37">
        <v>276000000</v>
      </c>
      <c r="H40" s="46">
        <v>137673.17000000001</v>
      </c>
      <c r="I40" s="48">
        <v>131463.5</v>
      </c>
      <c r="J40" s="49">
        <v>6209.67</v>
      </c>
      <c r="K40" s="51">
        <v>4.5083330000000004</v>
      </c>
      <c r="L40" s="51">
        <v>1843</v>
      </c>
      <c r="M40" s="39">
        <v>17.507999999999999</v>
      </c>
      <c r="N40" s="48">
        <v>3967.0720000000001</v>
      </c>
      <c r="O40" s="48">
        <v>38962164</v>
      </c>
      <c r="P40" s="42">
        <v>76.580489999999998</v>
      </c>
      <c r="Q40" s="44">
        <v>10.515262999999999</v>
      </c>
      <c r="R40" s="44">
        <v>12.310631000000001</v>
      </c>
      <c r="S40" s="48">
        <v>0.255038052797318</v>
      </c>
      <c r="T40" s="48">
        <v>504238187500</v>
      </c>
      <c r="U40" s="48">
        <v>5.35</v>
      </c>
      <c r="V40" s="39">
        <v>7.1481918699999998</v>
      </c>
      <c r="W40" s="37">
        <v>173.57900000000001</v>
      </c>
      <c r="X40" s="37">
        <v>1270000000000</v>
      </c>
      <c r="Y40" s="37">
        <v>953000000000</v>
      </c>
      <c r="Z40" s="37">
        <v>1120000000000</v>
      </c>
      <c r="AA40" s="37">
        <v>2080000000000</v>
      </c>
      <c r="AB40" s="42">
        <v>102.562</v>
      </c>
      <c r="AC40" s="15" t="s">
        <v>72</v>
      </c>
      <c r="AD40" s="42">
        <v>96.465029999999999</v>
      </c>
      <c r="AE40" s="15" t="s">
        <v>72</v>
      </c>
      <c r="AF40" s="42">
        <v>76.5804878</v>
      </c>
      <c r="AG40" s="42">
        <v>7.2</v>
      </c>
      <c r="AH40" s="44">
        <v>5545.4</v>
      </c>
      <c r="AI40" s="31"/>
    </row>
    <row r="41" spans="1:35">
      <c r="A41" s="5">
        <v>1999</v>
      </c>
      <c r="B41" s="32">
        <v>9630660000000</v>
      </c>
      <c r="C41" s="37">
        <v>13200000000000</v>
      </c>
      <c r="D41" s="42">
        <v>72.880240000000001</v>
      </c>
      <c r="E41" s="44">
        <v>2.1880269999999999</v>
      </c>
      <c r="F41" s="37">
        <v>0.11</v>
      </c>
      <c r="G41" s="37">
        <v>279000000</v>
      </c>
      <c r="H41" s="46">
        <v>139367.57999999999</v>
      </c>
      <c r="I41" s="48">
        <v>133487.9167</v>
      </c>
      <c r="J41" s="49">
        <v>5879.58</v>
      </c>
      <c r="K41" s="51">
        <v>4.2166670000000002</v>
      </c>
      <c r="L41" s="51">
        <v>1839</v>
      </c>
      <c r="M41" s="39">
        <v>18.245999999999999</v>
      </c>
      <c r="N41" s="48">
        <v>4235.5789999999997</v>
      </c>
      <c r="O41" s="48">
        <v>40208696</v>
      </c>
      <c r="P41" s="42">
        <v>76.582930000000005</v>
      </c>
      <c r="Q41" s="44">
        <v>10.308510999999999</v>
      </c>
      <c r="R41" s="44">
        <v>12.964964</v>
      </c>
      <c r="S41" s="48">
        <v>0.26302251219749501</v>
      </c>
      <c r="T41" s="48">
        <v>548680312500</v>
      </c>
      <c r="U41" s="48">
        <v>4.97</v>
      </c>
      <c r="V41" s="39">
        <v>6.4571349099999997</v>
      </c>
      <c r="W41" s="37">
        <v>191.185</v>
      </c>
      <c r="X41" s="37">
        <v>1350000000000</v>
      </c>
      <c r="Y41" s="37">
        <v>993000000000</v>
      </c>
      <c r="Z41" s="37">
        <v>1250000000000</v>
      </c>
      <c r="AA41" s="37">
        <v>2260000000000</v>
      </c>
      <c r="AB41" s="42">
        <v>101.9308</v>
      </c>
      <c r="AC41" s="42">
        <v>95.037826499999994</v>
      </c>
      <c r="AD41" s="42">
        <v>94.391959999999997</v>
      </c>
      <c r="AE41" s="42">
        <v>87.288399999999996</v>
      </c>
      <c r="AF41" s="42">
        <v>76.582926799999996</v>
      </c>
      <c r="AG41" s="42">
        <v>7.1</v>
      </c>
      <c r="AH41" s="44">
        <v>5563.9</v>
      </c>
      <c r="AI41" s="31"/>
    </row>
    <row r="42" spans="1:35">
      <c r="A42" s="5">
        <v>2000</v>
      </c>
      <c r="B42" s="32">
        <v>10252300000000</v>
      </c>
      <c r="C42" s="37">
        <v>13800000000000</v>
      </c>
      <c r="D42" s="42">
        <v>74.509460000000004</v>
      </c>
      <c r="E42" s="44">
        <v>3.3768570000000002</v>
      </c>
      <c r="F42" s="37">
        <v>0.11</v>
      </c>
      <c r="G42" s="37">
        <v>282000000</v>
      </c>
      <c r="H42" s="46">
        <v>142582.57999999999</v>
      </c>
      <c r="I42" s="48">
        <v>136890.75</v>
      </c>
      <c r="J42" s="49">
        <v>5691.92</v>
      </c>
      <c r="K42" s="51">
        <v>3.9916670000000001</v>
      </c>
      <c r="L42" s="51">
        <v>1832</v>
      </c>
      <c r="M42" s="39">
        <v>19.257999999999999</v>
      </c>
      <c r="N42" s="48">
        <v>4587.7089999999998</v>
      </c>
      <c r="O42" s="48">
        <v>41503672</v>
      </c>
      <c r="P42" s="42">
        <v>76.636589999999998</v>
      </c>
      <c r="Q42" s="44">
        <v>10.692722</v>
      </c>
      <c r="R42" s="44">
        <v>14.350909</v>
      </c>
      <c r="S42" s="48">
        <v>0.27256569266319303</v>
      </c>
      <c r="T42" s="48">
        <v>593178375000</v>
      </c>
      <c r="U42" s="48">
        <v>6.24</v>
      </c>
      <c r="V42" s="39">
        <v>6.8448441799999999</v>
      </c>
      <c r="W42" s="37">
        <v>208.10599999999999</v>
      </c>
      <c r="X42" s="37">
        <v>1440000000000</v>
      </c>
      <c r="Y42" s="37">
        <v>1100000000000</v>
      </c>
      <c r="Z42" s="37">
        <v>1470000000000</v>
      </c>
      <c r="AA42" s="37">
        <v>2430000000000</v>
      </c>
      <c r="AB42" s="42">
        <v>100.73</v>
      </c>
      <c r="AC42" s="42">
        <v>95.005870000000002</v>
      </c>
      <c r="AD42" s="42">
        <v>94.049639999999997</v>
      </c>
      <c r="AE42" s="42">
        <v>86.905749999999998</v>
      </c>
      <c r="AF42" s="42">
        <v>76.636585400000001</v>
      </c>
      <c r="AG42" s="42">
        <v>7</v>
      </c>
      <c r="AH42" s="44">
        <v>5729.9</v>
      </c>
      <c r="AI42" s="31"/>
    </row>
    <row r="43" spans="1:35">
      <c r="A43" s="5">
        <v>2001</v>
      </c>
      <c r="B43" s="32">
        <v>10581800000000</v>
      </c>
      <c r="C43" s="37">
        <v>13900000000000</v>
      </c>
      <c r="D43" s="42">
        <v>76.143770000000004</v>
      </c>
      <c r="E43" s="44">
        <v>2.826171</v>
      </c>
      <c r="F43" s="37">
        <v>0.11</v>
      </c>
      <c r="G43" s="37">
        <v>285000000</v>
      </c>
      <c r="H43" s="46">
        <v>143733.92000000001</v>
      </c>
      <c r="I43" s="48">
        <v>136933.3333</v>
      </c>
      <c r="J43" s="49">
        <v>6800.5</v>
      </c>
      <c r="K43" s="51">
        <v>4.733333</v>
      </c>
      <c r="L43" s="51">
        <v>1811</v>
      </c>
      <c r="M43" s="39">
        <v>19.876999999999999</v>
      </c>
      <c r="N43" s="48">
        <v>4695.2250000000004</v>
      </c>
      <c r="O43" s="48">
        <v>42652532</v>
      </c>
      <c r="P43" s="42">
        <v>76.836590000000001</v>
      </c>
      <c r="Q43" s="44">
        <v>9.6829827999999996</v>
      </c>
      <c r="R43" s="44">
        <v>13.159974</v>
      </c>
      <c r="S43" s="48">
        <v>0.26331382989883401</v>
      </c>
      <c r="T43" s="48">
        <v>596252187500</v>
      </c>
      <c r="U43" s="48">
        <v>3.89</v>
      </c>
      <c r="V43" s="39">
        <v>4.6267568700000004</v>
      </c>
      <c r="W43" s="37">
        <v>214.94</v>
      </c>
      <c r="X43" s="37">
        <v>1540000000000</v>
      </c>
      <c r="Y43" s="37">
        <v>1020000000000</v>
      </c>
      <c r="Z43" s="37">
        <v>1390000000000</v>
      </c>
      <c r="AA43" s="37">
        <v>2350000000000</v>
      </c>
      <c r="AB43" s="42">
        <v>101.3261</v>
      </c>
      <c r="AC43" s="42">
        <v>95.276300000000006</v>
      </c>
      <c r="AD43" s="42">
        <v>95.151129999999995</v>
      </c>
      <c r="AE43" s="42">
        <v>88.119690000000006</v>
      </c>
      <c r="AF43" s="42">
        <v>76.836585400000004</v>
      </c>
      <c r="AG43" s="42">
        <v>6.9</v>
      </c>
      <c r="AH43" s="44">
        <v>5702.2</v>
      </c>
      <c r="AI43" s="31"/>
    </row>
    <row r="44" spans="1:35">
      <c r="A44" s="5">
        <v>2002</v>
      </c>
      <c r="B44" s="32">
        <v>10936400000000</v>
      </c>
      <c r="C44" s="37">
        <v>14100000000000</v>
      </c>
      <c r="D44" s="42">
        <v>77.348179999999999</v>
      </c>
      <c r="E44" s="44">
        <v>1.5860320000000001</v>
      </c>
      <c r="F44" s="37">
        <v>0.1</v>
      </c>
      <c r="G44" s="37">
        <v>288000000</v>
      </c>
      <c r="H44" s="46">
        <v>144862.92000000001</v>
      </c>
      <c r="I44" s="48">
        <v>136485.1667</v>
      </c>
      <c r="J44" s="49">
        <v>8377.83</v>
      </c>
      <c r="K44" s="51">
        <v>5.7750000000000004</v>
      </c>
      <c r="L44" s="51">
        <v>1806</v>
      </c>
      <c r="M44" s="39">
        <v>20.367999999999999</v>
      </c>
      <c r="N44" s="48">
        <v>4714.375</v>
      </c>
      <c r="O44" s="48">
        <v>43653812</v>
      </c>
      <c r="P44" s="42">
        <v>76.936589999999995</v>
      </c>
      <c r="Q44" s="44">
        <v>9.1322496999999991</v>
      </c>
      <c r="R44" s="44">
        <v>13.022024</v>
      </c>
      <c r="S44" s="48">
        <v>0.26371565461158802</v>
      </c>
      <c r="T44" s="48">
        <v>588529687500</v>
      </c>
      <c r="U44" s="48">
        <v>1.67</v>
      </c>
      <c r="V44" s="39">
        <v>3.0450711799999999</v>
      </c>
      <c r="W44" s="37">
        <v>225.86799999999999</v>
      </c>
      <c r="X44" s="37">
        <v>1650000000000</v>
      </c>
      <c r="Y44" s="37">
        <v>999000000000</v>
      </c>
      <c r="Z44" s="37">
        <v>1420000000000</v>
      </c>
      <c r="AA44" s="37">
        <v>2370000000000</v>
      </c>
      <c r="AB44" s="42">
        <v>99.879400000000004</v>
      </c>
      <c r="AC44" s="42">
        <v>94.322559999999996</v>
      </c>
      <c r="AD44" s="42">
        <v>94.380520000000004</v>
      </c>
      <c r="AE44" s="42">
        <v>86.616749999999996</v>
      </c>
      <c r="AF44" s="42">
        <v>76.936585399999998</v>
      </c>
      <c r="AG44" s="42">
        <v>6.9</v>
      </c>
      <c r="AH44" s="44">
        <v>5545.5</v>
      </c>
      <c r="AI44" s="31"/>
    </row>
    <row r="45" spans="1:35">
      <c r="A45" s="5">
        <v>2003</v>
      </c>
      <c r="B45" s="32">
        <v>11458200000000</v>
      </c>
      <c r="C45" s="37">
        <v>14500000000000</v>
      </c>
      <c r="D45" s="42">
        <v>78.784610000000001</v>
      </c>
      <c r="E45" s="44">
        <v>2.270095</v>
      </c>
      <c r="F45" s="37">
        <v>0.1</v>
      </c>
      <c r="G45" s="37">
        <v>290000000</v>
      </c>
      <c r="H45" s="46">
        <v>146509.67000000001</v>
      </c>
      <c r="I45" s="48">
        <v>137735.6667</v>
      </c>
      <c r="J45" s="49">
        <v>8774.25</v>
      </c>
      <c r="K45" s="51">
        <v>5.9916669999999996</v>
      </c>
      <c r="L45" s="51">
        <v>1796</v>
      </c>
      <c r="M45" s="39">
        <v>21.085999999999999</v>
      </c>
      <c r="N45" s="48">
        <v>4826.2520000000004</v>
      </c>
      <c r="O45" s="48">
        <v>44711544</v>
      </c>
      <c r="P45" s="42">
        <v>77.036590000000004</v>
      </c>
      <c r="Q45" s="44">
        <v>9.0430682000000004</v>
      </c>
      <c r="R45" s="44">
        <v>13.434028</v>
      </c>
      <c r="S45" s="48">
        <v>0.26281625032424899</v>
      </c>
      <c r="T45" s="48">
        <v>619295750000</v>
      </c>
      <c r="U45" s="48">
        <v>1.1299999999999999</v>
      </c>
      <c r="V45" s="39">
        <v>2.2241011199999998</v>
      </c>
      <c r="W45" s="37">
        <v>235.161</v>
      </c>
      <c r="X45" s="37">
        <v>1750000000000</v>
      </c>
      <c r="Y45" s="37">
        <v>1040000000000</v>
      </c>
      <c r="Z45" s="37">
        <v>1540000000000</v>
      </c>
      <c r="AA45" s="37">
        <v>2490000000000</v>
      </c>
      <c r="AB45" s="42">
        <v>101.114</v>
      </c>
      <c r="AC45" s="42">
        <v>95.248480000000001</v>
      </c>
      <c r="AD45" s="42">
        <v>95.055440000000004</v>
      </c>
      <c r="AE45" s="42">
        <v>89.201390000000004</v>
      </c>
      <c r="AF45" s="42">
        <v>77.036585400000007</v>
      </c>
      <c r="AG45" s="42">
        <v>6.8</v>
      </c>
      <c r="AH45" s="44">
        <v>5610.7</v>
      </c>
      <c r="AI45" s="31"/>
    </row>
    <row r="46" spans="1:35">
      <c r="A46" s="5">
        <v>2004</v>
      </c>
      <c r="B46" s="32">
        <v>12213700000000</v>
      </c>
      <c r="C46" s="37">
        <v>15100000000000</v>
      </c>
      <c r="D46" s="42">
        <v>80.905659999999997</v>
      </c>
      <c r="E46" s="44">
        <v>2.6772369999999999</v>
      </c>
      <c r="F46" s="37">
        <v>0.1</v>
      </c>
      <c r="G46" s="37">
        <v>293000000</v>
      </c>
      <c r="H46" s="46">
        <v>147401.17000000001</v>
      </c>
      <c r="I46" s="48">
        <v>139251.9167</v>
      </c>
      <c r="J46" s="49">
        <v>8149.25</v>
      </c>
      <c r="K46" s="51">
        <v>5.5333329999999998</v>
      </c>
      <c r="L46" s="51">
        <v>1798</v>
      </c>
      <c r="M46" s="39">
        <v>21.992999999999999</v>
      </c>
      <c r="N46" s="48">
        <v>5087.5619999999999</v>
      </c>
      <c r="O46" s="48">
        <v>45879136</v>
      </c>
      <c r="P46" s="42">
        <v>77.487799999999993</v>
      </c>
      <c r="Q46" s="44">
        <v>9.6418621000000009</v>
      </c>
      <c r="R46" s="44">
        <v>14.710542999999999</v>
      </c>
      <c r="S46" s="48">
        <v>0.27018275856971702</v>
      </c>
      <c r="T46" s="48">
        <v>675847375000</v>
      </c>
      <c r="U46" s="48">
        <v>1.35</v>
      </c>
      <c r="V46" s="39">
        <v>1.60458894</v>
      </c>
      <c r="W46" s="37">
        <v>254.31</v>
      </c>
      <c r="X46" s="37">
        <v>1850000000000</v>
      </c>
      <c r="Y46" s="37">
        <v>1180000000000</v>
      </c>
      <c r="Z46" s="37">
        <v>1800000000000</v>
      </c>
      <c r="AA46" s="37">
        <v>2770000000000</v>
      </c>
      <c r="AB46" s="42">
        <v>101.2497</v>
      </c>
      <c r="AC46" s="42">
        <v>94.537170000000003</v>
      </c>
      <c r="AD46" s="42">
        <v>95.113389999999995</v>
      </c>
      <c r="AE46" s="42">
        <v>89.741330000000005</v>
      </c>
      <c r="AF46" s="42">
        <v>77.4878049</v>
      </c>
      <c r="AG46" s="42">
        <v>6.7</v>
      </c>
      <c r="AH46" s="44">
        <v>5688.8</v>
      </c>
      <c r="AI46" s="31"/>
    </row>
    <row r="47" spans="1:35">
      <c r="A47" s="5">
        <v>2005</v>
      </c>
      <c r="B47" s="32">
        <v>13036600000000</v>
      </c>
      <c r="C47" s="37">
        <v>15600000000000</v>
      </c>
      <c r="D47" s="42">
        <v>83.425820000000002</v>
      </c>
      <c r="E47" s="44">
        <v>3.392747</v>
      </c>
      <c r="F47" s="37">
        <v>0.1</v>
      </c>
      <c r="G47" s="37">
        <v>296000000</v>
      </c>
      <c r="H47" s="46">
        <v>149320.32999999999</v>
      </c>
      <c r="I47" s="48">
        <v>141729.75</v>
      </c>
      <c r="J47" s="49">
        <v>7590.58</v>
      </c>
      <c r="K47" s="51">
        <v>5.0666669999999998</v>
      </c>
      <c r="L47" s="51">
        <v>1794</v>
      </c>
      <c r="M47" s="39">
        <v>22.585999999999999</v>
      </c>
      <c r="N47" s="48">
        <v>5351.9489999999996</v>
      </c>
      <c r="O47" s="48">
        <v>47149980</v>
      </c>
      <c r="P47" s="42">
        <v>77.487799999999993</v>
      </c>
      <c r="Q47" s="44">
        <v>10.011976000000001</v>
      </c>
      <c r="R47" s="44">
        <v>15.544024</v>
      </c>
      <c r="S47" s="48">
        <v>0.27507406473159801</v>
      </c>
      <c r="T47" s="48">
        <v>747623250000</v>
      </c>
      <c r="U47" s="48">
        <v>3.21</v>
      </c>
      <c r="V47" s="39">
        <v>2.98135678</v>
      </c>
      <c r="W47" s="37">
        <v>271.27300000000002</v>
      </c>
      <c r="X47" s="37">
        <v>1960000000000</v>
      </c>
      <c r="Y47" s="37">
        <v>1310000000000</v>
      </c>
      <c r="Z47" s="37">
        <v>2030000000000</v>
      </c>
      <c r="AA47" s="37">
        <v>3050000000000</v>
      </c>
      <c r="AB47" s="42">
        <v>101.874</v>
      </c>
      <c r="AC47" s="42">
        <v>94.778260000000003</v>
      </c>
      <c r="AD47" s="42">
        <v>95.052480000000003</v>
      </c>
      <c r="AE47" s="42">
        <v>89.343770000000006</v>
      </c>
      <c r="AF47" s="42">
        <v>77.4878049</v>
      </c>
      <c r="AG47" s="42">
        <v>6.7</v>
      </c>
      <c r="AH47" s="44">
        <v>5703.2</v>
      </c>
      <c r="AI47" s="31"/>
    </row>
    <row r="48" spans="1:35">
      <c r="A48" s="5">
        <v>2006</v>
      </c>
      <c r="B48" s="32">
        <v>13814600000000</v>
      </c>
      <c r="C48" s="37">
        <v>16100000000000</v>
      </c>
      <c r="D48" s="42">
        <v>85.950460000000007</v>
      </c>
      <c r="E48" s="44">
        <v>3.2259440000000001</v>
      </c>
      <c r="F48" s="37">
        <v>0.09</v>
      </c>
      <c r="G48" s="37">
        <v>298000000</v>
      </c>
      <c r="H48" s="46">
        <v>151427.57999999999</v>
      </c>
      <c r="I48" s="48">
        <v>144427</v>
      </c>
      <c r="J48" s="49">
        <v>7000.58</v>
      </c>
      <c r="K48" s="51">
        <v>4.6166669999999996</v>
      </c>
      <c r="L48" s="51">
        <v>1797</v>
      </c>
      <c r="M48" s="39">
        <v>23.489000000000001</v>
      </c>
      <c r="N48" s="48">
        <v>5692.5690000000004</v>
      </c>
      <c r="O48" s="48">
        <v>48403288</v>
      </c>
      <c r="P48" s="42">
        <v>77.687799999999996</v>
      </c>
      <c r="Q48" s="44">
        <v>10.659824</v>
      </c>
      <c r="R48" s="44">
        <v>16.240328999999999</v>
      </c>
      <c r="S48" s="48">
        <v>0.26892444491386402</v>
      </c>
      <c r="T48" s="48">
        <v>795714500000</v>
      </c>
      <c r="U48" s="48">
        <v>4.96</v>
      </c>
      <c r="V48" s="39">
        <v>4.7864476500000004</v>
      </c>
      <c r="W48" s="37">
        <v>283.59800000000001</v>
      </c>
      <c r="X48" s="37">
        <v>2070000000000</v>
      </c>
      <c r="Y48" s="37">
        <v>1470000000000</v>
      </c>
      <c r="Z48" s="37">
        <v>2240000000000</v>
      </c>
      <c r="AA48" s="37">
        <v>3250000000000</v>
      </c>
      <c r="AB48" s="42">
        <v>102.20099999999999</v>
      </c>
      <c r="AC48" s="42">
        <v>95.381129999999999</v>
      </c>
      <c r="AD48" s="42">
        <v>94.731300000000005</v>
      </c>
      <c r="AE48" s="42">
        <v>88.97569</v>
      </c>
      <c r="AF48" s="42">
        <v>77.687804900000003</v>
      </c>
      <c r="AG48" s="42">
        <v>6.6</v>
      </c>
      <c r="AH48" s="44">
        <v>5602.4</v>
      </c>
      <c r="AI48" s="31"/>
    </row>
    <row r="49" spans="1:35">
      <c r="A49" s="5">
        <v>2007</v>
      </c>
      <c r="B49" s="32">
        <v>14451900000000</v>
      </c>
      <c r="C49" s="37">
        <v>16400000000000</v>
      </c>
      <c r="D49" s="42">
        <v>88.259330000000006</v>
      </c>
      <c r="E49" s="44">
        <v>2.8526729999999998</v>
      </c>
      <c r="F49" s="37">
        <v>0.09</v>
      </c>
      <c r="G49" s="37">
        <v>301000000</v>
      </c>
      <c r="H49" s="46">
        <v>153124.17000000001</v>
      </c>
      <c r="I49" s="48">
        <v>146046.6667</v>
      </c>
      <c r="J49" s="49">
        <v>7077.67</v>
      </c>
      <c r="K49" s="51">
        <v>4.6166669999999996</v>
      </c>
      <c r="L49" s="51">
        <v>1796</v>
      </c>
      <c r="M49" s="39">
        <v>24.597999999999999</v>
      </c>
      <c r="N49" s="48">
        <v>6018.0889999999999</v>
      </c>
      <c r="O49" s="48">
        <v>49529816</v>
      </c>
      <c r="P49" s="42">
        <v>77.987799999999993</v>
      </c>
      <c r="Q49" s="44">
        <v>11.492312999999999</v>
      </c>
      <c r="R49" s="44">
        <v>16.463486</v>
      </c>
      <c r="S49" s="48">
        <v>0.25200003385543801</v>
      </c>
      <c r="T49" s="48">
        <v>807771000000</v>
      </c>
      <c r="U49" s="48">
        <v>5.0199999999999996</v>
      </c>
      <c r="V49" s="39">
        <v>5.2234058900000004</v>
      </c>
      <c r="W49" s="37">
        <v>283.45800000000003</v>
      </c>
      <c r="X49" s="37">
        <v>2200000000000</v>
      </c>
      <c r="Y49" s="37">
        <v>1660000000000</v>
      </c>
      <c r="Z49" s="37">
        <v>2380000000000</v>
      </c>
      <c r="AA49" s="37">
        <v>3270000000000</v>
      </c>
      <c r="AB49" s="42">
        <v>103.0932</v>
      </c>
      <c r="AC49" s="42">
        <v>95.978260000000006</v>
      </c>
      <c r="AD49" s="42">
        <v>95.078860000000006</v>
      </c>
      <c r="AE49" s="42">
        <v>88.930530000000005</v>
      </c>
      <c r="AF49" s="42">
        <v>77.9878049</v>
      </c>
      <c r="AG49" s="42">
        <v>6.5</v>
      </c>
      <c r="AH49" s="44">
        <v>5686.7</v>
      </c>
      <c r="AI49" s="31"/>
    </row>
    <row r="50" spans="1:35">
      <c r="A50" s="5">
        <v>2008</v>
      </c>
      <c r="B50" s="32">
        <v>14712800000000</v>
      </c>
      <c r="C50" s="37">
        <v>16400000000000</v>
      </c>
      <c r="D50" s="42">
        <v>89.976089999999999</v>
      </c>
      <c r="E50" s="44">
        <v>3.8391000000000002</v>
      </c>
      <c r="F50" s="37">
        <v>0.08</v>
      </c>
      <c r="G50" s="37">
        <v>304000000</v>
      </c>
      <c r="H50" s="46">
        <v>154286.67000000001</v>
      </c>
      <c r="I50" s="48">
        <v>145362.5</v>
      </c>
      <c r="J50" s="49">
        <v>8924.25</v>
      </c>
      <c r="K50" s="51">
        <v>5.7750000000000004</v>
      </c>
      <c r="L50" s="51">
        <v>1787</v>
      </c>
      <c r="M50" s="39">
        <v>25.323</v>
      </c>
      <c r="N50" s="48">
        <v>6142.1589999999997</v>
      </c>
      <c r="O50" s="48">
        <v>50426444</v>
      </c>
      <c r="P50" s="42">
        <v>78.039019999999994</v>
      </c>
      <c r="Q50" s="44">
        <v>12.486062</v>
      </c>
      <c r="R50" s="44">
        <v>17.400734</v>
      </c>
      <c r="S50" s="48">
        <v>0.23541857302188901</v>
      </c>
      <c r="T50" s="48">
        <v>784112375000</v>
      </c>
      <c r="U50" s="48">
        <v>1.93</v>
      </c>
      <c r="V50" s="39">
        <v>3.08241129</v>
      </c>
      <c r="W50" s="37">
        <v>264.34800000000001</v>
      </c>
      <c r="X50" s="37">
        <v>2350000000000</v>
      </c>
      <c r="Y50" s="37">
        <v>1840000000000</v>
      </c>
      <c r="Z50" s="37">
        <v>2560000000000</v>
      </c>
      <c r="AA50" s="37">
        <v>3110000000000</v>
      </c>
      <c r="AB50" s="42">
        <v>103.2349</v>
      </c>
      <c r="AC50" s="42">
        <v>96.130579999999995</v>
      </c>
      <c r="AD50" s="42">
        <v>94.984989999999996</v>
      </c>
      <c r="AE50" s="42">
        <v>89.132149999999996</v>
      </c>
      <c r="AF50" s="42">
        <v>78.039024400000002</v>
      </c>
      <c r="AG50" s="42">
        <v>6.4</v>
      </c>
      <c r="AH50" s="44">
        <v>5512.5</v>
      </c>
      <c r="AI50" s="31"/>
    </row>
    <row r="51" spans="1:35">
      <c r="A51" s="5">
        <v>2009</v>
      </c>
      <c r="B51" s="32">
        <v>14448900000000</v>
      </c>
      <c r="C51" s="37">
        <v>15900000000000</v>
      </c>
      <c r="D51" s="42">
        <v>90.662019999999998</v>
      </c>
      <c r="E51" s="44">
        <v>-0.35554629999999998</v>
      </c>
      <c r="F51" s="37">
        <v>0.08</v>
      </c>
      <c r="G51" s="37">
        <v>307000000</v>
      </c>
      <c r="H51" s="46">
        <v>154142</v>
      </c>
      <c r="I51" s="48">
        <v>139877.5</v>
      </c>
      <c r="J51" s="49">
        <v>14264.58</v>
      </c>
      <c r="K51" s="51">
        <v>9.2666660000000007</v>
      </c>
      <c r="L51" s="51">
        <v>1762</v>
      </c>
      <c r="M51" s="39">
        <v>25.861999999999998</v>
      </c>
      <c r="N51" s="48">
        <v>5859.232</v>
      </c>
      <c r="O51" s="48">
        <v>50871128</v>
      </c>
      <c r="P51" s="42">
        <v>78.390240000000006</v>
      </c>
      <c r="Q51" s="44">
        <v>10.948878000000001</v>
      </c>
      <c r="R51" s="44">
        <v>13.692686999999999</v>
      </c>
      <c r="S51" s="48">
        <v>0.194686323404312</v>
      </c>
      <c r="T51" s="48">
        <v>680836125000</v>
      </c>
      <c r="U51" s="48">
        <v>0.16</v>
      </c>
      <c r="V51" s="39">
        <v>2.4688289000000001</v>
      </c>
      <c r="W51" s="37">
        <v>238.27500000000001</v>
      </c>
      <c r="X51" s="37">
        <v>2430000000000</v>
      </c>
      <c r="Y51" s="37">
        <v>1580000000000</v>
      </c>
      <c r="Z51" s="37">
        <v>1980000000000</v>
      </c>
      <c r="AA51" s="37">
        <v>2570000000000</v>
      </c>
      <c r="AB51" s="42">
        <v>102.2119</v>
      </c>
      <c r="AC51" s="42">
        <v>94.700869999999995</v>
      </c>
      <c r="AD51" s="42">
        <v>95.223259999999996</v>
      </c>
      <c r="AE51" s="42">
        <v>89.169619999999995</v>
      </c>
      <c r="AF51" s="42">
        <v>78.390243900000002</v>
      </c>
      <c r="AG51" s="42">
        <v>6.2</v>
      </c>
      <c r="AH51" s="44">
        <v>5120.7</v>
      </c>
      <c r="AI51" s="31"/>
    </row>
    <row r="52" spans="1:35">
      <c r="A52" s="5">
        <v>2010</v>
      </c>
      <c r="B52" s="32">
        <v>14992100000000</v>
      </c>
      <c r="C52" s="37">
        <v>16300000000000</v>
      </c>
      <c r="D52" s="42">
        <v>91.718459999999993</v>
      </c>
      <c r="E52" s="44">
        <v>1.6400429999999999</v>
      </c>
      <c r="F52" s="37">
        <v>7.0000000000000007E-2</v>
      </c>
      <c r="G52" s="37">
        <v>309000000</v>
      </c>
      <c r="H52" s="46">
        <v>153888.57999999999</v>
      </c>
      <c r="I52" s="48">
        <v>139063.9167</v>
      </c>
      <c r="J52" s="49">
        <v>14824.75</v>
      </c>
      <c r="K52" s="51">
        <v>9.6166669999999996</v>
      </c>
      <c r="L52" s="51">
        <v>1773</v>
      </c>
      <c r="M52" s="39">
        <v>26.315999999999999</v>
      </c>
      <c r="N52" s="48">
        <v>5975.6760000000004</v>
      </c>
      <c r="O52" s="48">
        <v>51328388</v>
      </c>
      <c r="P52" s="42">
        <v>78.541460000000001</v>
      </c>
      <c r="Q52" s="44">
        <v>12.315059</v>
      </c>
      <c r="R52" s="44">
        <v>15.742895000000001</v>
      </c>
      <c r="S52" s="48">
        <v>0.20598241686821001</v>
      </c>
      <c r="T52" s="48">
        <v>689014875000</v>
      </c>
      <c r="U52" s="48">
        <v>0.18</v>
      </c>
      <c r="V52" s="39">
        <v>2.06073671</v>
      </c>
      <c r="W52" s="37">
        <v>240.92400000000001</v>
      </c>
      <c r="X52" s="37">
        <v>2510000000000</v>
      </c>
      <c r="Y52" s="37">
        <v>1850000000000</v>
      </c>
      <c r="Z52" s="37">
        <v>2360000000000</v>
      </c>
      <c r="AA52" s="37">
        <v>2810000000000</v>
      </c>
      <c r="AB52" s="42">
        <v>100.3335</v>
      </c>
      <c r="AC52" s="42">
        <v>93.374260000000007</v>
      </c>
      <c r="AD52" s="42">
        <v>94.845939999999999</v>
      </c>
      <c r="AE52" s="42">
        <v>88.384659999999997</v>
      </c>
      <c r="AF52" s="42">
        <v>78.541463399999998</v>
      </c>
      <c r="AG52" s="42">
        <v>6.1</v>
      </c>
      <c r="AH52" s="44">
        <v>5352.1</v>
      </c>
      <c r="AI52" s="31"/>
    </row>
    <row r="53" spans="1:35">
      <c r="A53" s="5">
        <v>2011</v>
      </c>
      <c r="B53" s="32">
        <v>15542600000000</v>
      </c>
      <c r="C53" s="37">
        <v>16600000000000</v>
      </c>
      <c r="D53" s="42">
        <v>93.634370000000004</v>
      </c>
      <c r="E53" s="44">
        <v>3.1568420000000001</v>
      </c>
      <c r="F53" s="37">
        <v>7.0000000000000007E-2</v>
      </c>
      <c r="G53" s="37">
        <v>312000000</v>
      </c>
      <c r="H53" s="46">
        <v>153616.67000000001</v>
      </c>
      <c r="I53" s="48">
        <v>139869.25</v>
      </c>
      <c r="J53" s="49">
        <v>13747.42</v>
      </c>
      <c r="K53" s="51">
        <v>8.9499999999999993</v>
      </c>
      <c r="L53" s="51">
        <v>1780</v>
      </c>
      <c r="M53" s="39">
        <v>27</v>
      </c>
      <c r="N53" s="48">
        <v>6217.2860000000001</v>
      </c>
      <c r="O53" s="48">
        <v>51847912</v>
      </c>
      <c r="P53" s="42">
        <v>78.641459999999995</v>
      </c>
      <c r="Q53" s="44">
        <v>13.530538</v>
      </c>
      <c r="R53" s="44">
        <v>17.258754</v>
      </c>
      <c r="S53" s="48">
        <v>0.20759804546832999</v>
      </c>
      <c r="T53" s="48">
        <v>730729625000</v>
      </c>
      <c r="U53" s="48">
        <v>0.1</v>
      </c>
      <c r="V53" s="39">
        <v>1.13733832</v>
      </c>
      <c r="W53" s="37">
        <v>246.86199999999999</v>
      </c>
      <c r="X53" s="37">
        <v>2510000000000</v>
      </c>
      <c r="Y53" s="37">
        <v>2100000000000</v>
      </c>
      <c r="Z53" s="37">
        <v>2680000000000</v>
      </c>
      <c r="AA53" s="37">
        <v>2970000000000</v>
      </c>
      <c r="AB53" s="42">
        <v>99.389880000000005</v>
      </c>
      <c r="AC53" s="42">
        <v>92.442549999999997</v>
      </c>
      <c r="AD53" s="42">
        <v>95.993819999999999</v>
      </c>
      <c r="AE53" s="42">
        <v>89.752840000000006</v>
      </c>
      <c r="AF53" s="42">
        <v>78.641463400000006</v>
      </c>
      <c r="AG53" s="42">
        <v>6</v>
      </c>
      <c r="AH53" s="44">
        <v>5128.2</v>
      </c>
      <c r="AI53" s="31"/>
    </row>
    <row r="54" spans="1:35">
      <c r="A54" s="5">
        <v>2012</v>
      </c>
      <c r="B54" s="32">
        <v>16197000000000</v>
      </c>
      <c r="C54" s="37">
        <v>17000000000000</v>
      </c>
      <c r="D54" s="42">
        <v>95.430139999999994</v>
      </c>
      <c r="E54" s="44">
        <v>2.069337</v>
      </c>
      <c r="F54" s="37">
        <v>0.06</v>
      </c>
      <c r="G54" s="37">
        <v>314000000</v>
      </c>
      <c r="H54" s="46">
        <v>154974.57999999999</v>
      </c>
      <c r="I54" s="48">
        <v>142469.0833</v>
      </c>
      <c r="J54" s="49">
        <v>12505.58</v>
      </c>
      <c r="K54" s="51">
        <v>8.0666670000000007</v>
      </c>
      <c r="L54" s="51">
        <v>1783</v>
      </c>
      <c r="M54" s="39">
        <v>27.667000000000002</v>
      </c>
      <c r="N54" s="48">
        <v>6491.2240000000002</v>
      </c>
      <c r="O54" s="48">
        <v>52489352</v>
      </c>
      <c r="P54" s="42">
        <v>78.741460000000004</v>
      </c>
      <c r="Q54" s="44">
        <v>13.528919</v>
      </c>
      <c r="R54" s="44">
        <v>17.039265</v>
      </c>
      <c r="S54" s="48">
        <v>0.21359407901763899</v>
      </c>
      <c r="T54" s="48">
        <v>792893250000</v>
      </c>
      <c r="U54" s="48">
        <v>0.14000000000000001</v>
      </c>
      <c r="V54" s="39">
        <v>1.30708311</v>
      </c>
      <c r="W54" s="37">
        <v>253.93799999999999</v>
      </c>
      <c r="X54" s="37">
        <v>2520000000000</v>
      </c>
      <c r="Y54" s="37">
        <v>2190000000000</v>
      </c>
      <c r="Z54" s="37">
        <v>2760000000000</v>
      </c>
      <c r="AA54" s="37">
        <v>3240000000000</v>
      </c>
      <c r="AB54" s="42">
        <v>99.165319999999994</v>
      </c>
      <c r="AC54" s="42">
        <v>92.793030000000002</v>
      </c>
      <c r="AD54" s="42">
        <v>96.251710000000003</v>
      </c>
      <c r="AE54" s="42">
        <v>89.299030000000002</v>
      </c>
      <c r="AF54" s="42">
        <v>78.741463400000001</v>
      </c>
      <c r="AG54" s="42">
        <v>6</v>
      </c>
      <c r="AH54" s="44">
        <v>4903</v>
      </c>
      <c r="AI54" s="31"/>
    </row>
    <row r="55" spans="1:35">
      <c r="A55" s="5">
        <v>2013</v>
      </c>
      <c r="B55" s="32">
        <v>16784800000000</v>
      </c>
      <c r="C55" s="37">
        <v>17300000000000</v>
      </c>
      <c r="D55" s="42">
        <v>97.104849999999999</v>
      </c>
      <c r="E55" s="44">
        <v>1.4648330000000001</v>
      </c>
      <c r="F55" s="37">
        <v>0.06</v>
      </c>
      <c r="G55" s="37">
        <v>316000000</v>
      </c>
      <c r="H55" s="46">
        <v>155389.17000000001</v>
      </c>
      <c r="I55" s="48">
        <v>143929.3333</v>
      </c>
      <c r="J55" s="49">
        <v>11459.83</v>
      </c>
      <c r="K55" s="51">
        <v>7.375</v>
      </c>
      <c r="L55" s="51">
        <v>1782</v>
      </c>
      <c r="M55" s="39">
        <v>27.863</v>
      </c>
      <c r="N55" s="48">
        <v>6672.6440000000002</v>
      </c>
      <c r="O55" s="48">
        <v>53159644</v>
      </c>
      <c r="P55" s="42">
        <v>78.741460000000004</v>
      </c>
      <c r="Q55" s="44">
        <v>13.544523</v>
      </c>
      <c r="R55" s="44">
        <v>16.468481000000001</v>
      </c>
      <c r="S55" s="48">
        <v>0.21432177722454099</v>
      </c>
      <c r="T55" s="48">
        <v>830471375000</v>
      </c>
      <c r="U55" s="48">
        <v>0.11</v>
      </c>
      <c r="V55" s="39">
        <v>1.4692992899999999</v>
      </c>
      <c r="W55" s="37">
        <v>263.58999999999997</v>
      </c>
      <c r="X55" s="37">
        <v>2530000000000</v>
      </c>
      <c r="Y55" s="37">
        <v>2270000000000</v>
      </c>
      <c r="Z55" s="37">
        <v>2760000000000</v>
      </c>
      <c r="AA55" s="37">
        <v>3430000000000</v>
      </c>
      <c r="AB55" s="42">
        <v>99.455439999999996</v>
      </c>
      <c r="AC55" s="42">
        <v>92.808509999999998</v>
      </c>
      <c r="AD55" s="42">
        <v>96.186490000000006</v>
      </c>
      <c r="AE55" s="42">
        <v>89.46575</v>
      </c>
      <c r="AF55" s="42">
        <v>78.741463400000001</v>
      </c>
      <c r="AG55" s="42">
        <v>5.9</v>
      </c>
      <c r="AH55" s="44">
        <v>5038.5</v>
      </c>
      <c r="AI55" s="31"/>
    </row>
    <row r="56" spans="1:35">
      <c r="A56" s="5">
        <v>2014</v>
      </c>
      <c r="B56" s="32">
        <v>17521700000000</v>
      </c>
      <c r="C56" s="37">
        <v>17700000000000</v>
      </c>
      <c r="D56" s="42">
        <v>98.941969999999998</v>
      </c>
      <c r="E56" s="44">
        <v>1.622223</v>
      </c>
      <c r="F56" s="37">
        <v>0.06</v>
      </c>
      <c r="G56" s="37">
        <v>318000000</v>
      </c>
      <c r="H56" s="46">
        <v>155921.82999999999</v>
      </c>
      <c r="I56" s="48">
        <v>146305.3333</v>
      </c>
      <c r="J56" s="49">
        <v>9616.42</v>
      </c>
      <c r="K56" s="51">
        <v>6.1666670000000003</v>
      </c>
      <c r="L56" s="51">
        <v>1784</v>
      </c>
      <c r="M56" s="39">
        <v>28.606999999999999</v>
      </c>
      <c r="N56" s="48">
        <v>7016.9750000000004</v>
      </c>
      <c r="O56" s="48">
        <v>53901652</v>
      </c>
      <c r="P56" s="42">
        <v>78.841459999999998</v>
      </c>
      <c r="Q56" s="44">
        <v>13.53191</v>
      </c>
      <c r="R56" s="44">
        <v>16.432631000000001</v>
      </c>
      <c r="S56" s="48">
        <v>0.21582460403442399</v>
      </c>
      <c r="T56" s="48">
        <v>890694875000</v>
      </c>
      <c r="U56" s="48">
        <v>0.09</v>
      </c>
      <c r="V56" s="39">
        <v>1.33289184</v>
      </c>
      <c r="W56" s="37">
        <v>276.166</v>
      </c>
      <c r="X56" s="37">
        <v>2570000000000</v>
      </c>
      <c r="Y56" s="37">
        <v>2370000000000</v>
      </c>
      <c r="Z56" s="37">
        <v>2880000000000</v>
      </c>
      <c r="AA56" s="37">
        <v>3650000000000</v>
      </c>
      <c r="AB56" s="42">
        <v>99.673379999999995</v>
      </c>
      <c r="AC56" s="42">
        <v>93.230500000000006</v>
      </c>
      <c r="AD56" s="42">
        <v>96.924539999999993</v>
      </c>
      <c r="AE56" s="42">
        <v>89.868740000000003</v>
      </c>
      <c r="AF56" s="42">
        <v>78.841463399999995</v>
      </c>
      <c r="AG56" s="42">
        <v>5.8</v>
      </c>
      <c r="AH56" s="44">
        <v>5046.6000000000004</v>
      </c>
      <c r="AI56" s="31"/>
    </row>
    <row r="57" spans="1:35">
      <c r="A57" s="5">
        <v>2015</v>
      </c>
      <c r="B57" s="32">
        <v>18219300000000</v>
      </c>
      <c r="C57" s="37">
        <v>18200000000000</v>
      </c>
      <c r="D57" s="42">
        <v>100</v>
      </c>
      <c r="E57" s="44">
        <v>0.1186271</v>
      </c>
      <c r="F57" s="37">
        <v>0.06</v>
      </c>
      <c r="G57" s="37">
        <v>321000000</v>
      </c>
      <c r="H57" s="46">
        <v>157129.92000000001</v>
      </c>
      <c r="I57" s="48">
        <v>148833.4167</v>
      </c>
      <c r="J57" s="49">
        <v>8296.33</v>
      </c>
      <c r="K57" s="51">
        <v>5.2916670000000003</v>
      </c>
      <c r="L57" s="51">
        <v>1785</v>
      </c>
      <c r="M57" s="39">
        <v>29.366</v>
      </c>
      <c r="N57" s="48">
        <v>7384.9480000000003</v>
      </c>
      <c r="O57" s="48">
        <v>54667052</v>
      </c>
      <c r="P57" s="42">
        <v>78.690240000000003</v>
      </c>
      <c r="Q57" s="44">
        <v>12.432131999999999</v>
      </c>
      <c r="R57" s="44">
        <v>15.294009000000001</v>
      </c>
      <c r="S57" s="48">
        <v>0.21204881370067599</v>
      </c>
      <c r="T57" s="48">
        <v>928057312500</v>
      </c>
      <c r="U57" s="48">
        <v>0.13</v>
      </c>
      <c r="V57" s="39">
        <v>2.1674805699999999</v>
      </c>
      <c r="W57" s="37">
        <v>294.09300000000002</v>
      </c>
      <c r="X57" s="37">
        <v>2620000000000</v>
      </c>
      <c r="Y57" s="37">
        <v>2270000000000</v>
      </c>
      <c r="Z57" s="37">
        <v>2790000000000</v>
      </c>
      <c r="AA57" s="37">
        <v>3840000000000</v>
      </c>
      <c r="AB57" s="42">
        <v>100.29989999999999</v>
      </c>
      <c r="AC57" s="42">
        <v>93.897300000000001</v>
      </c>
      <c r="AD57" s="42">
        <v>97.652550000000005</v>
      </c>
      <c r="AE57" s="42">
        <v>91.271559999999994</v>
      </c>
      <c r="AF57" s="42">
        <v>78.690243899999999</v>
      </c>
      <c r="AG57" s="42">
        <v>5.8</v>
      </c>
      <c r="AH57" s="44">
        <v>4919.6000000000004</v>
      </c>
      <c r="AI57" s="31"/>
    </row>
    <row r="58" spans="1:35">
      <c r="A58" s="5">
        <v>2016</v>
      </c>
      <c r="B58" s="32">
        <v>18707200000000</v>
      </c>
      <c r="C58" s="37">
        <v>18500000000000</v>
      </c>
      <c r="D58" s="42">
        <v>101.09350000000001</v>
      </c>
      <c r="E58" s="44">
        <v>1.2615829999999999</v>
      </c>
      <c r="F58" s="37">
        <v>0.06</v>
      </c>
      <c r="G58" s="37">
        <v>323000000</v>
      </c>
      <c r="H58" s="46">
        <v>159187.17000000001</v>
      </c>
      <c r="I58" s="48">
        <v>151435.8333</v>
      </c>
      <c r="J58" s="49">
        <v>7751</v>
      </c>
      <c r="K58" s="51">
        <v>4.8666669999999996</v>
      </c>
      <c r="L58" s="51">
        <v>1781</v>
      </c>
      <c r="M58" s="39">
        <v>29.76</v>
      </c>
      <c r="N58" s="48">
        <v>7607.2269999999999</v>
      </c>
      <c r="O58" s="48">
        <v>55412212</v>
      </c>
      <c r="P58" s="42">
        <v>78.539019999999994</v>
      </c>
      <c r="Q58" s="44">
        <v>11.854138000000001</v>
      </c>
      <c r="R58" s="44">
        <v>14.636865</v>
      </c>
      <c r="S58" s="48">
        <v>0.20143090188503299</v>
      </c>
      <c r="T58" s="48">
        <v>946717812500</v>
      </c>
      <c r="U58" s="48">
        <v>0.4</v>
      </c>
      <c r="V58" s="39">
        <v>2.3919842899999999</v>
      </c>
      <c r="W58" s="37">
        <v>308.96100000000001</v>
      </c>
      <c r="X58" s="37">
        <v>2670000000000</v>
      </c>
      <c r="Y58" s="37">
        <v>2220000000000</v>
      </c>
      <c r="Z58" s="37">
        <v>2740000000000</v>
      </c>
      <c r="AA58" s="37">
        <v>3810000000000</v>
      </c>
      <c r="AB58" s="42">
        <v>101.3629</v>
      </c>
      <c r="AC58" s="42">
        <v>95.073250000000002</v>
      </c>
      <c r="AD58" s="42">
        <v>98.769930000000002</v>
      </c>
      <c r="AE58" s="42">
        <v>92.183170000000004</v>
      </c>
      <c r="AF58" s="42">
        <v>78.539024400000002</v>
      </c>
      <c r="AG58" s="42">
        <v>5.7</v>
      </c>
      <c r="AH58" s="44">
        <v>4833.1000000000004</v>
      </c>
      <c r="AI58" s="31"/>
    </row>
    <row r="59" spans="1:35">
      <c r="A59" s="5">
        <v>2017</v>
      </c>
      <c r="B59" s="74">
        <v>19485400000000</v>
      </c>
      <c r="C59" s="67">
        <v>18900000000000</v>
      </c>
      <c r="D59" s="73">
        <v>103.0151</v>
      </c>
      <c r="E59" s="75">
        <v>2.1301100000000002</v>
      </c>
      <c r="F59" s="67">
        <v>0.06</v>
      </c>
      <c r="G59" s="67">
        <v>325000000</v>
      </c>
      <c r="H59" s="76">
        <v>160319.75</v>
      </c>
      <c r="I59" s="77">
        <v>153337.4167</v>
      </c>
      <c r="J59" s="78">
        <v>6982.25</v>
      </c>
      <c r="K59" s="79">
        <v>4.3499999999999996</v>
      </c>
      <c r="L59" s="79">
        <v>1780</v>
      </c>
      <c r="M59" s="39">
        <v>30.157</v>
      </c>
      <c r="N59" s="77">
        <v>7968.3360000000002</v>
      </c>
      <c r="O59" s="77">
        <v>56215312</v>
      </c>
      <c r="P59" s="73">
        <v>78.539019999999994</v>
      </c>
      <c r="Q59" s="75">
        <v>12.061214</v>
      </c>
      <c r="R59" s="75">
        <v>15.029699000000001</v>
      </c>
      <c r="S59" s="77">
        <v>0.20463457703590399</v>
      </c>
      <c r="T59" s="77">
        <v>998824000000</v>
      </c>
      <c r="U59" s="77">
        <v>1</v>
      </c>
      <c r="V59" s="39">
        <v>2.15492873</v>
      </c>
      <c r="W59" s="67">
        <v>324.69900000000001</v>
      </c>
      <c r="X59" s="67">
        <v>2760000000000</v>
      </c>
      <c r="Y59" s="67">
        <v>2360000000000</v>
      </c>
      <c r="Z59" s="67">
        <v>2930000000000</v>
      </c>
      <c r="AA59" s="67">
        <v>4030000000000</v>
      </c>
      <c r="AB59" s="73">
        <v>101.8214</v>
      </c>
      <c r="AC59" s="73">
        <v>94.626329999999996</v>
      </c>
      <c r="AD59" s="73">
        <v>98.952340000000007</v>
      </c>
      <c r="AE59" s="73">
        <v>92.450220000000002</v>
      </c>
      <c r="AF59" s="73">
        <v>78.539024400000002</v>
      </c>
      <c r="AG59" s="73">
        <v>5.6</v>
      </c>
      <c r="AH59" s="25" t="s">
        <v>72</v>
      </c>
      <c r="AI59" s="31"/>
    </row>
    <row r="60" spans="1:35">
      <c r="A60" s="65">
        <v>2018</v>
      </c>
      <c r="B60" s="37">
        <v>20544300000000</v>
      </c>
      <c r="C60" s="37">
        <v>19500000000000</v>
      </c>
      <c r="D60" s="42">
        <v>105.5245</v>
      </c>
      <c r="E60" s="44">
        <v>2.4425829999999999</v>
      </c>
      <c r="F60" s="37">
        <v>0.06</v>
      </c>
      <c r="G60" s="37">
        <v>327000000</v>
      </c>
      <c r="H60" s="46">
        <v>162075</v>
      </c>
      <c r="I60" s="48">
        <v>155761</v>
      </c>
      <c r="J60" s="49">
        <v>6313.92</v>
      </c>
      <c r="K60" s="51">
        <v>3.9</v>
      </c>
      <c r="L60" s="25" t="s">
        <v>72</v>
      </c>
      <c r="M60" s="25" t="s">
        <v>72</v>
      </c>
      <c r="N60" s="48">
        <v>8367.4220000000005</v>
      </c>
      <c r="O60" s="25" t="s">
        <v>72</v>
      </c>
      <c r="P60" s="25" t="s">
        <v>72</v>
      </c>
      <c r="Q60" s="25" t="s">
        <v>72</v>
      </c>
      <c r="R60" s="25" t="s">
        <v>72</v>
      </c>
      <c r="S60" s="25" t="s">
        <v>72</v>
      </c>
      <c r="T60" s="48">
        <v>1065183250000</v>
      </c>
      <c r="U60" s="48">
        <v>1.83</v>
      </c>
      <c r="V60" s="39">
        <v>2.4095213100000001</v>
      </c>
      <c r="W60" s="37">
        <v>341.20699999999999</v>
      </c>
      <c r="X60" s="37">
        <v>2900000000000</v>
      </c>
      <c r="Y60" s="37">
        <v>2510000000000</v>
      </c>
      <c r="Z60" s="37">
        <v>3150000000000</v>
      </c>
      <c r="AA60" s="37">
        <v>4320000000000</v>
      </c>
      <c r="AB60" s="25" t="s">
        <v>72</v>
      </c>
      <c r="AC60" s="25" t="s">
        <v>72</v>
      </c>
      <c r="AD60" s="25" t="s">
        <v>72</v>
      </c>
      <c r="AE60" s="25" t="s">
        <v>72</v>
      </c>
      <c r="AF60" s="25" t="s">
        <v>72</v>
      </c>
      <c r="AG60" s="25" t="s">
        <v>72</v>
      </c>
      <c r="AH60" s="25" t="s">
        <v>72</v>
      </c>
      <c r="AI60" s="31"/>
    </row>
    <row r="61" spans="1:35">
      <c r="A61" s="80"/>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row>
    <row r="62" spans="1:35">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row>
    <row r="63" spans="1:35">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row>
    <row r="64" spans="1:35">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row>
    <row r="65" spans="1:3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row>
    <row r="66" spans="1:35">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row>
    <row r="67" spans="1:35">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row>
    <row r="68" spans="1:35">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row>
    <row r="69" spans="1:35">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row>
    <row r="70" spans="1:35">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row>
    <row r="71" spans="1:35">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row>
    <row r="72" spans="1:35">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row>
    <row r="73" spans="1:35">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row>
    <row r="74" spans="1:35">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row>
    <row r="75" spans="1:35">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row>
    <row r="76" spans="1:35">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row>
    <row r="77" spans="1:35">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row>
    <row r="78" spans="1:35">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row>
    <row r="79" spans="1:35">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row>
    <row r="80" spans="1:35">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row>
    <row r="81" spans="1:35">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row>
    <row r="82" spans="1:35">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c r="AA82" s="81"/>
      <c r="AB82" s="81"/>
      <c r="AC82" s="81"/>
      <c r="AD82" s="81"/>
      <c r="AE82" s="81"/>
      <c r="AF82" s="81"/>
      <c r="AG82" s="81"/>
      <c r="AH82" s="81"/>
      <c r="AI82" s="81"/>
    </row>
    <row r="83" spans="1:35">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c r="AA83" s="81"/>
      <c r="AB83" s="81"/>
      <c r="AC83" s="81"/>
      <c r="AD83" s="81"/>
      <c r="AE83" s="81"/>
      <c r="AF83" s="81"/>
      <c r="AG83" s="81"/>
      <c r="AH83" s="81"/>
      <c r="AI83" s="81"/>
    </row>
    <row r="84" spans="1:35">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c r="AA84" s="81"/>
      <c r="AB84" s="81"/>
      <c r="AC84" s="81"/>
      <c r="AD84" s="81"/>
      <c r="AE84" s="81"/>
      <c r="AF84" s="81"/>
      <c r="AG84" s="81"/>
      <c r="AH84" s="81"/>
      <c r="AI84" s="81"/>
    </row>
    <row r="85" spans="1:35">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row>
    <row r="86" spans="1:35">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c r="AA86" s="81"/>
      <c r="AB86" s="81"/>
      <c r="AC86" s="81"/>
      <c r="AD86" s="81"/>
      <c r="AE86" s="81"/>
      <c r="AF86" s="81"/>
      <c r="AG86" s="81"/>
      <c r="AH86" s="81"/>
      <c r="AI86" s="81"/>
    </row>
    <row r="87" spans="1:35">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81"/>
      <c r="AH87" s="81"/>
      <c r="AI87" s="81"/>
    </row>
    <row r="88" spans="1:35">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row>
    <row r="89" spans="1:35">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c r="AH89" s="81"/>
      <c r="AI89" s="81"/>
    </row>
    <row r="90" spans="1:35">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81"/>
      <c r="AI90" s="81"/>
    </row>
    <row r="91" spans="1:35">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81"/>
      <c r="AI91" s="81"/>
    </row>
    <row r="92" spans="1:35">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81"/>
      <c r="AI92" s="81"/>
    </row>
    <row r="93" spans="1:35">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81"/>
      <c r="AI93" s="81"/>
    </row>
    <row r="94" spans="1:35">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c r="AH94" s="81"/>
      <c r="AI94" s="81"/>
    </row>
    <row r="95" spans="1:35">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1"/>
      <c r="AH95" s="81"/>
      <c r="AI95" s="81"/>
    </row>
    <row r="96" spans="1:35">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c r="AA96" s="81"/>
      <c r="AB96" s="81"/>
      <c r="AC96" s="81"/>
      <c r="AD96" s="81"/>
      <c r="AE96" s="81"/>
      <c r="AF96" s="81"/>
      <c r="AG96" s="81"/>
      <c r="AH96" s="81"/>
      <c r="AI96" s="81"/>
    </row>
    <row r="97" spans="1:35">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c r="AA97" s="81"/>
      <c r="AB97" s="81"/>
      <c r="AC97" s="81"/>
      <c r="AD97" s="81"/>
      <c r="AE97" s="81"/>
      <c r="AF97" s="81"/>
      <c r="AG97" s="81"/>
      <c r="AH97" s="81"/>
      <c r="AI97" s="81"/>
    </row>
    <row r="98" spans="1:35">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c r="AA98" s="81"/>
      <c r="AB98" s="81"/>
      <c r="AC98" s="81"/>
      <c r="AD98" s="81"/>
      <c r="AE98" s="81"/>
      <c r="AF98" s="81"/>
      <c r="AG98" s="81"/>
      <c r="AH98" s="81"/>
      <c r="AI98" s="81"/>
    </row>
    <row r="99" spans="1:35">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c r="AA99" s="81"/>
      <c r="AB99" s="81"/>
      <c r="AC99" s="81"/>
      <c r="AD99" s="81"/>
      <c r="AE99" s="81"/>
      <c r="AF99" s="81"/>
      <c r="AG99" s="81"/>
      <c r="AH99" s="81"/>
      <c r="AI99" s="81"/>
    </row>
    <row r="100" spans="1:35">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81"/>
      <c r="AF100" s="81"/>
      <c r="AG100" s="81"/>
      <c r="AH100" s="81"/>
      <c r="AI100" s="81"/>
    </row>
    <row r="101" spans="1:35">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1"/>
      <c r="AI101" s="81"/>
    </row>
    <row r="102" spans="1:35">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c r="AA102" s="81"/>
      <c r="AB102" s="81"/>
      <c r="AC102" s="81"/>
      <c r="AD102" s="81"/>
      <c r="AE102" s="81"/>
      <c r="AF102" s="81"/>
      <c r="AG102" s="81"/>
      <c r="AH102" s="81"/>
      <c r="AI102" s="81"/>
    </row>
    <row r="103" spans="1:35">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c r="AE103" s="81"/>
      <c r="AF103" s="81"/>
      <c r="AG103" s="81"/>
      <c r="AH103" s="81"/>
      <c r="AI103" s="81"/>
    </row>
    <row r="104" spans="1:35">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c r="AE104" s="81"/>
      <c r="AF104" s="81"/>
      <c r="AG104" s="81"/>
      <c r="AH104" s="81"/>
      <c r="AI104" s="81"/>
    </row>
    <row r="105" spans="1:35">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c r="AF105" s="81"/>
      <c r="AG105" s="81"/>
      <c r="AH105" s="81"/>
      <c r="AI105" s="81"/>
    </row>
    <row r="106" spans="1:35">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c r="AF106" s="81"/>
      <c r="AG106" s="81"/>
      <c r="AH106" s="81"/>
      <c r="AI106" s="81"/>
    </row>
    <row r="107" spans="1:35">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c r="AA107" s="81"/>
      <c r="AB107" s="81"/>
      <c r="AC107" s="81"/>
      <c r="AD107" s="81"/>
      <c r="AE107" s="81"/>
      <c r="AF107" s="81"/>
      <c r="AG107" s="81"/>
      <c r="AH107" s="81"/>
      <c r="AI107" s="81"/>
    </row>
    <row r="108" spans="1:35">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c r="AA108" s="81"/>
      <c r="AB108" s="81"/>
      <c r="AC108" s="81"/>
      <c r="AD108" s="81"/>
      <c r="AE108" s="81"/>
      <c r="AF108" s="81"/>
      <c r="AG108" s="81"/>
      <c r="AH108" s="81"/>
      <c r="AI108" s="81"/>
    </row>
    <row r="109" spans="1:35">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c r="AF109" s="81"/>
      <c r="AG109" s="81"/>
      <c r="AH109" s="81"/>
      <c r="AI109" s="81"/>
    </row>
    <row r="110" spans="1:35">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c r="AB110" s="81"/>
      <c r="AC110" s="81"/>
      <c r="AD110" s="81"/>
      <c r="AE110" s="81"/>
      <c r="AF110" s="81"/>
      <c r="AG110" s="81"/>
      <c r="AH110" s="81"/>
      <c r="AI110" s="81"/>
    </row>
    <row r="111" spans="1:35">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c r="AH111" s="81"/>
      <c r="AI111" s="81"/>
    </row>
    <row r="112" spans="1:35">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c r="AF112" s="81"/>
      <c r="AG112" s="81"/>
      <c r="AH112" s="81"/>
      <c r="AI112" s="81"/>
    </row>
    <row r="113" spans="1:35">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c r="AB113" s="81"/>
      <c r="AC113" s="81"/>
      <c r="AD113" s="81"/>
      <c r="AE113" s="81"/>
      <c r="AF113" s="81"/>
      <c r="AG113" s="81"/>
      <c r="AH113" s="81"/>
      <c r="AI113" s="81"/>
    </row>
    <row r="114" spans="1:35">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c r="AB114" s="81"/>
      <c r="AC114" s="81"/>
      <c r="AD114" s="81"/>
      <c r="AE114" s="81"/>
      <c r="AF114" s="81"/>
      <c r="AG114" s="81"/>
      <c r="AH114" s="81"/>
      <c r="AI114" s="81"/>
    </row>
    <row r="115" spans="1:35">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c r="AF115" s="81"/>
      <c r="AG115" s="81"/>
      <c r="AH115" s="81"/>
      <c r="AI115" s="81"/>
    </row>
    <row r="116" spans="1:35">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c r="AG116" s="81"/>
      <c r="AH116" s="81"/>
      <c r="AI116" s="81"/>
    </row>
    <row r="117" spans="1:35">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1"/>
      <c r="AH117" s="81"/>
      <c r="AI117" s="81"/>
    </row>
    <row r="118" spans="1:35">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c r="AH118" s="81"/>
      <c r="AI118" s="81"/>
    </row>
    <row r="119" spans="1:35">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c r="AF119" s="81"/>
      <c r="AG119" s="81"/>
      <c r="AH119" s="81"/>
      <c r="AI119" s="81"/>
    </row>
    <row r="120" spans="1:35">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c r="AG120" s="81"/>
      <c r="AH120" s="81"/>
      <c r="AI120" s="81"/>
    </row>
    <row r="121" spans="1:35">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c r="AH121" s="81"/>
      <c r="AI121" s="81"/>
    </row>
    <row r="122" spans="1:35">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c r="AH122" s="81"/>
      <c r="AI122" s="81"/>
    </row>
    <row r="123" spans="1:35">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c r="AH123" s="81"/>
      <c r="AI123" s="81"/>
    </row>
    <row r="124" spans="1:35">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c r="AF124" s="81"/>
      <c r="AG124" s="81"/>
      <c r="AH124" s="81"/>
      <c r="AI124" s="81"/>
    </row>
    <row r="125" spans="1:35">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c r="AF125" s="81"/>
      <c r="AG125" s="81"/>
      <c r="AH125" s="81"/>
      <c r="AI125" s="81"/>
    </row>
    <row r="126" spans="1:35">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81"/>
      <c r="AB126" s="81"/>
      <c r="AC126" s="81"/>
      <c r="AD126" s="81"/>
      <c r="AE126" s="81"/>
      <c r="AF126" s="81"/>
      <c r="AG126" s="81"/>
      <c r="AH126" s="81"/>
      <c r="AI126" s="81"/>
    </row>
    <row r="127" spans="1:35">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1"/>
      <c r="AI127" s="81"/>
    </row>
    <row r="128" spans="1:35">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c r="AF128" s="81"/>
      <c r="AG128" s="81"/>
      <c r="AH128" s="81"/>
      <c r="AI128" s="81"/>
    </row>
    <row r="129" spans="1:35">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c r="AH129" s="81"/>
      <c r="AI129" s="81"/>
    </row>
    <row r="130" spans="1:35">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81"/>
      <c r="AG130" s="81"/>
      <c r="AH130" s="81"/>
      <c r="AI130" s="81"/>
    </row>
    <row r="131" spans="1:35">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c r="AF131" s="81"/>
      <c r="AG131" s="81"/>
      <c r="AH131" s="81"/>
      <c r="AI131" s="81"/>
    </row>
    <row r="132" spans="1:35">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c r="AF132" s="81"/>
      <c r="AG132" s="81"/>
      <c r="AH132" s="81"/>
      <c r="AI132" s="81"/>
    </row>
    <row r="133" spans="1:35">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81"/>
      <c r="AG133" s="81"/>
      <c r="AH133" s="81"/>
      <c r="AI133" s="81"/>
    </row>
    <row r="134" spans="1:35">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c r="AF134" s="81"/>
      <c r="AG134" s="81"/>
      <c r="AH134" s="81"/>
      <c r="AI134" s="81"/>
    </row>
    <row r="135" spans="1:35">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c r="AF135" s="81"/>
      <c r="AG135" s="81"/>
      <c r="AH135" s="81"/>
      <c r="AI135" s="81"/>
    </row>
    <row r="136" spans="1:35">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c r="AG136" s="81"/>
      <c r="AH136" s="81"/>
      <c r="AI136" s="81"/>
    </row>
    <row r="137" spans="1:35">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c r="AG137" s="81"/>
      <c r="AH137" s="81"/>
      <c r="AI137" s="81"/>
    </row>
    <row r="138" spans="1:35">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c r="AF138" s="81"/>
      <c r="AG138" s="81"/>
      <c r="AH138" s="81"/>
      <c r="AI138" s="81"/>
    </row>
    <row r="139" spans="1:35">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c r="AF139" s="81"/>
      <c r="AG139" s="81"/>
      <c r="AH139" s="81"/>
      <c r="AI139" s="81"/>
    </row>
    <row r="140" spans="1:35">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c r="AA140" s="81"/>
      <c r="AB140" s="81"/>
      <c r="AC140" s="81"/>
      <c r="AD140" s="81"/>
      <c r="AE140" s="81"/>
      <c r="AF140" s="81"/>
      <c r="AG140" s="81"/>
      <c r="AH140" s="81"/>
      <c r="AI140" s="81"/>
    </row>
    <row r="141" spans="1:35">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81"/>
      <c r="AG141" s="81"/>
      <c r="AH141" s="81"/>
      <c r="AI141" s="81"/>
    </row>
    <row r="142" spans="1:35">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c r="AB142" s="81"/>
      <c r="AC142" s="81"/>
      <c r="AD142" s="81"/>
      <c r="AE142" s="81"/>
      <c r="AF142" s="81"/>
      <c r="AG142" s="81"/>
      <c r="AH142" s="81"/>
      <c r="AI142" s="81"/>
    </row>
    <row r="143" spans="1:35">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c r="AG143" s="81"/>
      <c r="AH143" s="81"/>
      <c r="AI143" s="81"/>
    </row>
    <row r="144" spans="1:35">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c r="AF144" s="81"/>
      <c r="AG144" s="81"/>
      <c r="AH144" s="81"/>
      <c r="AI144" s="81"/>
    </row>
    <row r="145" spans="1:35">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81"/>
      <c r="AG145" s="81"/>
      <c r="AH145" s="81"/>
      <c r="AI145" s="81"/>
    </row>
    <row r="146" spans="1:35">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81"/>
      <c r="AI146" s="81"/>
    </row>
    <row r="147" spans="1:35">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81"/>
      <c r="AI147" s="81"/>
    </row>
    <row r="148" spans="1:35">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81"/>
      <c r="AI148" s="81"/>
    </row>
    <row r="149" spans="1:35">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81"/>
      <c r="AI149" s="81"/>
    </row>
    <row r="150" spans="1:35">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c r="AG150" s="81"/>
      <c r="AH150" s="81"/>
      <c r="AI150" s="81"/>
    </row>
    <row r="151" spans="1:35">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81"/>
      <c r="AI151" s="81"/>
    </row>
    <row r="152" spans="1:35">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c r="AA152" s="81"/>
      <c r="AB152" s="81"/>
      <c r="AC152" s="81"/>
      <c r="AD152" s="81"/>
      <c r="AE152" s="81"/>
      <c r="AF152" s="81"/>
      <c r="AG152" s="81"/>
      <c r="AH152" s="81"/>
      <c r="AI152" s="81"/>
    </row>
    <row r="153" spans="1:35">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c r="AF153" s="81"/>
      <c r="AG153" s="81"/>
      <c r="AH153" s="81"/>
      <c r="AI153" s="81"/>
    </row>
    <row r="154" spans="1:35">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c r="AH154" s="81"/>
      <c r="AI154" s="81"/>
    </row>
    <row r="155" spans="1:35">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c r="AF155" s="81"/>
      <c r="AG155" s="81"/>
      <c r="AH155" s="81"/>
      <c r="AI155" s="81"/>
    </row>
    <row r="156" spans="1:35">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c r="AH156" s="81"/>
      <c r="AI156" s="81"/>
    </row>
    <row r="157" spans="1:35">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row>
    <row r="158" spans="1:35">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81"/>
      <c r="AI158" s="81"/>
    </row>
    <row r="159" spans="1:35">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81"/>
      <c r="AI159" s="81"/>
    </row>
    <row r="160" spans="1:35">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81"/>
      <c r="AI160" s="81"/>
    </row>
    <row r="161" spans="1:35">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c r="AH161" s="81"/>
      <c r="AI161" s="81"/>
    </row>
    <row r="162" spans="1:35">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c r="AF162" s="81"/>
      <c r="AG162" s="81"/>
      <c r="AH162" s="81"/>
      <c r="AI162" s="81"/>
    </row>
    <row r="163" spans="1:35">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c r="AA163" s="81"/>
      <c r="AB163" s="81"/>
      <c r="AC163" s="81"/>
      <c r="AD163" s="81"/>
      <c r="AE163" s="81"/>
      <c r="AF163" s="81"/>
      <c r="AG163" s="81"/>
      <c r="AH163" s="81"/>
      <c r="AI163" s="81"/>
    </row>
    <row r="164" spans="1:35">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row>
    <row r="165" spans="1:35">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c r="AE165" s="81"/>
      <c r="AF165" s="81"/>
      <c r="AG165" s="81"/>
      <c r="AH165" s="81"/>
      <c r="AI165" s="81"/>
    </row>
    <row r="166" spans="1:35">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c r="AF166" s="81"/>
      <c r="AG166" s="81"/>
      <c r="AH166" s="81"/>
      <c r="AI166" s="81"/>
    </row>
    <row r="167" spans="1:35">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row>
    <row r="168" spans="1:35">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c r="AA168" s="81"/>
      <c r="AB168" s="81"/>
      <c r="AC168" s="81"/>
      <c r="AD168" s="81"/>
      <c r="AE168" s="81"/>
      <c r="AF168" s="81"/>
      <c r="AG168" s="81"/>
      <c r="AH168" s="81"/>
      <c r="AI168" s="81"/>
    </row>
    <row r="169" spans="1:35">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c r="AF169" s="81"/>
      <c r="AG169" s="81"/>
      <c r="AH169" s="81"/>
      <c r="AI169" s="81"/>
    </row>
    <row r="170" spans="1:35">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c r="AA170" s="81"/>
      <c r="AB170" s="81"/>
      <c r="AC170" s="81"/>
      <c r="AD170" s="81"/>
      <c r="AE170" s="81"/>
      <c r="AF170" s="81"/>
      <c r="AG170" s="81"/>
      <c r="AH170" s="81"/>
      <c r="AI170" s="81"/>
    </row>
    <row r="171" spans="1:35">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c r="AA171" s="81"/>
      <c r="AB171" s="81"/>
      <c r="AC171" s="81"/>
      <c r="AD171" s="81"/>
      <c r="AE171" s="81"/>
      <c r="AF171" s="81"/>
      <c r="AG171" s="81"/>
      <c r="AH171" s="81"/>
      <c r="AI171" s="81"/>
    </row>
    <row r="172" spans="1:35">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c r="AE172" s="81"/>
      <c r="AF172" s="81"/>
      <c r="AG172" s="81"/>
      <c r="AH172" s="81"/>
      <c r="AI172" s="81"/>
    </row>
    <row r="173" spans="1:35">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c r="AA173" s="81"/>
      <c r="AB173" s="81"/>
      <c r="AC173" s="81"/>
      <c r="AD173" s="81"/>
      <c r="AE173" s="81"/>
      <c r="AF173" s="81"/>
      <c r="AG173" s="81"/>
      <c r="AH173" s="81"/>
      <c r="AI173" s="81"/>
    </row>
    <row r="174" spans="1:35">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c r="AA174" s="81"/>
      <c r="AB174" s="81"/>
      <c r="AC174" s="81"/>
      <c r="AD174" s="81"/>
      <c r="AE174" s="81"/>
      <c r="AF174" s="81"/>
      <c r="AG174" s="81"/>
      <c r="AH174" s="81"/>
      <c r="AI174" s="81"/>
    </row>
    <row r="175" spans="1:35">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row>
    <row r="176" spans="1:35">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row>
    <row r="177" spans="1:35">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row>
    <row r="178" spans="1:35">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row>
    <row r="179" spans="1:35">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row>
    <row r="180" spans="1:35">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row>
    <row r="181" spans="1:35">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row>
    <row r="182" spans="1:35">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row>
    <row r="183" spans="1:35">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row>
    <row r="184" spans="1:35">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row>
    <row r="185" spans="1:35">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row>
    <row r="186" spans="1:35">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row>
    <row r="187" spans="1:35">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row>
    <row r="188" spans="1:35">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c r="AA188" s="81"/>
      <c r="AB188" s="81"/>
      <c r="AC188" s="81"/>
      <c r="AD188" s="81"/>
      <c r="AE188" s="81"/>
      <c r="AF188" s="81"/>
      <c r="AG188" s="81"/>
      <c r="AH188" s="81"/>
      <c r="AI188" s="81"/>
    </row>
    <row r="189" spans="1:35">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c r="AA189" s="81"/>
      <c r="AB189" s="81"/>
      <c r="AC189" s="81"/>
      <c r="AD189" s="81"/>
      <c r="AE189" s="81"/>
      <c r="AF189" s="81"/>
      <c r="AG189" s="81"/>
      <c r="AH189" s="81"/>
      <c r="AI189" s="81"/>
    </row>
    <row r="190" spans="1:35">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c r="AA190" s="81"/>
      <c r="AB190" s="81"/>
      <c r="AC190" s="81"/>
      <c r="AD190" s="81"/>
      <c r="AE190" s="81"/>
      <c r="AF190" s="81"/>
      <c r="AG190" s="81"/>
      <c r="AH190" s="81"/>
      <c r="AI190" s="81"/>
    </row>
    <row r="191" spans="1:35">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c r="AA191" s="81"/>
      <c r="AB191" s="81"/>
      <c r="AC191" s="81"/>
      <c r="AD191" s="81"/>
      <c r="AE191" s="81"/>
      <c r="AF191" s="81"/>
      <c r="AG191" s="81"/>
      <c r="AH191" s="81"/>
      <c r="AI191" s="81"/>
    </row>
    <row r="192" spans="1:35">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c r="AA192" s="81"/>
      <c r="AB192" s="81"/>
      <c r="AC192" s="81"/>
      <c r="AD192" s="81"/>
      <c r="AE192" s="81"/>
      <c r="AF192" s="81"/>
      <c r="AG192" s="81"/>
      <c r="AH192" s="81"/>
      <c r="AI192" s="81"/>
    </row>
    <row r="193" spans="1:35">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c r="AA193" s="81"/>
      <c r="AB193" s="81"/>
      <c r="AC193" s="81"/>
      <c r="AD193" s="81"/>
      <c r="AE193" s="81"/>
      <c r="AF193" s="81"/>
      <c r="AG193" s="81"/>
      <c r="AH193" s="81"/>
      <c r="AI193" s="81"/>
    </row>
    <row r="194" spans="1:35">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c r="AA194" s="81"/>
      <c r="AB194" s="81"/>
      <c r="AC194" s="81"/>
      <c r="AD194" s="81"/>
      <c r="AE194" s="81"/>
      <c r="AF194" s="81"/>
      <c r="AG194" s="81"/>
      <c r="AH194" s="81"/>
      <c r="AI194" s="81"/>
    </row>
    <row r="195" spans="1:35">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c r="AA195" s="81"/>
      <c r="AB195" s="81"/>
      <c r="AC195" s="81"/>
      <c r="AD195" s="81"/>
      <c r="AE195" s="81"/>
      <c r="AF195" s="81"/>
      <c r="AG195" s="81"/>
      <c r="AH195" s="81"/>
      <c r="AI195" s="81"/>
    </row>
    <row r="196" spans="1:35">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81"/>
      <c r="AG196" s="81"/>
      <c r="AH196" s="81"/>
      <c r="AI196" s="81"/>
    </row>
    <row r="197" spans="1:35">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c r="AA197" s="81"/>
      <c r="AB197" s="81"/>
      <c r="AC197" s="81"/>
      <c r="AD197" s="81"/>
      <c r="AE197" s="81"/>
      <c r="AF197" s="81"/>
      <c r="AG197" s="81"/>
      <c r="AH197" s="81"/>
      <c r="AI197" s="81"/>
    </row>
    <row r="198" spans="1:35">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c r="AH198" s="81"/>
      <c r="AI198" s="81"/>
    </row>
    <row r="199" spans="1:35">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c r="AA199" s="81"/>
      <c r="AB199" s="81"/>
      <c r="AC199" s="81"/>
      <c r="AD199" s="81"/>
      <c r="AE199" s="81"/>
      <c r="AF199" s="81"/>
      <c r="AG199" s="81"/>
      <c r="AH199" s="81"/>
      <c r="AI199" s="81"/>
    </row>
    <row r="200" spans="1:35">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c r="AA200" s="81"/>
      <c r="AB200" s="81"/>
      <c r="AC200" s="81"/>
      <c r="AD200" s="81"/>
      <c r="AE200" s="81"/>
      <c r="AF200" s="81"/>
      <c r="AG200" s="81"/>
      <c r="AH200" s="81"/>
      <c r="AI200" s="81"/>
    </row>
    <row r="201" spans="1:35">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c r="AA201" s="81"/>
      <c r="AB201" s="81"/>
      <c r="AC201" s="81"/>
      <c r="AD201" s="81"/>
      <c r="AE201" s="81"/>
      <c r="AF201" s="81"/>
      <c r="AG201" s="81"/>
      <c r="AH201" s="81"/>
      <c r="AI201" s="81"/>
    </row>
    <row r="202" spans="1:35">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c r="AA202" s="81"/>
      <c r="AB202" s="81"/>
      <c r="AC202" s="81"/>
      <c r="AD202" s="81"/>
      <c r="AE202" s="81"/>
      <c r="AF202" s="81"/>
      <c r="AG202" s="81"/>
      <c r="AH202" s="81"/>
      <c r="AI202" s="81"/>
    </row>
    <row r="203" spans="1:35">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c r="AA203" s="81"/>
      <c r="AB203" s="81"/>
      <c r="AC203" s="81"/>
      <c r="AD203" s="81"/>
      <c r="AE203" s="81"/>
      <c r="AF203" s="81"/>
      <c r="AG203" s="81"/>
      <c r="AH203" s="81"/>
      <c r="AI203" s="81"/>
    </row>
    <row r="204" spans="1:35">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c r="AA204" s="81"/>
      <c r="AB204" s="81"/>
      <c r="AC204" s="81"/>
      <c r="AD204" s="81"/>
      <c r="AE204" s="81"/>
      <c r="AF204" s="81"/>
      <c r="AG204" s="81"/>
      <c r="AH204" s="81"/>
      <c r="AI204" s="81"/>
    </row>
    <row r="205" spans="1:35">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c r="AA205" s="81"/>
      <c r="AB205" s="81"/>
      <c r="AC205" s="81"/>
      <c r="AD205" s="81"/>
      <c r="AE205" s="81"/>
      <c r="AF205" s="81"/>
      <c r="AG205" s="81"/>
      <c r="AH205" s="81"/>
      <c r="AI205" s="81"/>
    </row>
    <row r="206" spans="1:35">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c r="AA206" s="81"/>
      <c r="AB206" s="81"/>
      <c r="AC206" s="81"/>
      <c r="AD206" s="81"/>
      <c r="AE206" s="81"/>
      <c r="AF206" s="81"/>
      <c r="AG206" s="81"/>
      <c r="AH206" s="81"/>
      <c r="AI206" s="81"/>
    </row>
    <row r="207" spans="1:35">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c r="AA207" s="81"/>
      <c r="AB207" s="81"/>
      <c r="AC207" s="81"/>
      <c r="AD207" s="81"/>
      <c r="AE207" s="81"/>
      <c r="AF207" s="81"/>
      <c r="AG207" s="81"/>
      <c r="AH207" s="81"/>
      <c r="AI207" s="81"/>
    </row>
    <row r="208" spans="1:35">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c r="AB208" s="81"/>
      <c r="AC208" s="81"/>
      <c r="AD208" s="81"/>
      <c r="AE208" s="81"/>
      <c r="AF208" s="81"/>
      <c r="AG208" s="81"/>
      <c r="AH208" s="81"/>
      <c r="AI208" s="81"/>
    </row>
    <row r="209" spans="1:35">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c r="AA209" s="81"/>
      <c r="AB209" s="81"/>
      <c r="AC209" s="81"/>
      <c r="AD209" s="81"/>
      <c r="AE209" s="81"/>
      <c r="AF209" s="81"/>
      <c r="AG209" s="81"/>
      <c r="AH209" s="81"/>
      <c r="AI209" s="81"/>
    </row>
    <row r="210" spans="1:35">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c r="AA210" s="81"/>
      <c r="AB210" s="81"/>
      <c r="AC210" s="81"/>
      <c r="AD210" s="81"/>
      <c r="AE210" s="81"/>
      <c r="AF210" s="81"/>
      <c r="AG210" s="81"/>
      <c r="AH210" s="81"/>
      <c r="AI210" s="81"/>
    </row>
    <row r="211" spans="1:35">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c r="AA211" s="81"/>
      <c r="AB211" s="81"/>
      <c r="AC211" s="81"/>
      <c r="AD211" s="81"/>
      <c r="AE211" s="81"/>
      <c r="AF211" s="81"/>
      <c r="AG211" s="81"/>
      <c r="AH211" s="81"/>
      <c r="AI211" s="81"/>
    </row>
    <row r="212" spans="1:35">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c r="AA212" s="81"/>
      <c r="AB212" s="81"/>
      <c r="AC212" s="81"/>
      <c r="AD212" s="81"/>
      <c r="AE212" s="81"/>
      <c r="AF212" s="81"/>
      <c r="AG212" s="81"/>
      <c r="AH212" s="81"/>
      <c r="AI212" s="81"/>
    </row>
    <row r="213" spans="1:35">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c r="AA213" s="81"/>
      <c r="AB213" s="81"/>
      <c r="AC213" s="81"/>
      <c r="AD213" s="81"/>
      <c r="AE213" s="81"/>
      <c r="AF213" s="81"/>
      <c r="AG213" s="81"/>
      <c r="AH213" s="81"/>
      <c r="AI213" s="81"/>
    </row>
    <row r="214" spans="1:35">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c r="AA214" s="81"/>
      <c r="AB214" s="81"/>
      <c r="AC214" s="81"/>
      <c r="AD214" s="81"/>
      <c r="AE214" s="81"/>
      <c r="AF214" s="81"/>
      <c r="AG214" s="81"/>
      <c r="AH214" s="81"/>
      <c r="AI214" s="81"/>
    </row>
    <row r="215" spans="1:35">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c r="AA215" s="81"/>
      <c r="AB215" s="81"/>
      <c r="AC215" s="81"/>
      <c r="AD215" s="81"/>
      <c r="AE215" s="81"/>
      <c r="AF215" s="81"/>
      <c r="AG215" s="81"/>
      <c r="AH215" s="81"/>
      <c r="AI215" s="81"/>
    </row>
    <row r="216" spans="1:35">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c r="AA216" s="81"/>
      <c r="AB216" s="81"/>
      <c r="AC216" s="81"/>
      <c r="AD216" s="81"/>
      <c r="AE216" s="81"/>
      <c r="AF216" s="81"/>
      <c r="AG216" s="81"/>
      <c r="AH216" s="81"/>
      <c r="AI216" s="81"/>
    </row>
    <row r="217" spans="1:35">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c r="AA217" s="81"/>
      <c r="AB217" s="81"/>
      <c r="AC217" s="81"/>
      <c r="AD217" s="81"/>
      <c r="AE217" s="81"/>
      <c r="AF217" s="81"/>
      <c r="AG217" s="81"/>
      <c r="AH217" s="81"/>
      <c r="AI217" s="81"/>
    </row>
    <row r="218" spans="1:35">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c r="AA218" s="81"/>
      <c r="AB218" s="81"/>
      <c r="AC218" s="81"/>
      <c r="AD218" s="81"/>
      <c r="AE218" s="81"/>
      <c r="AF218" s="81"/>
      <c r="AG218" s="81"/>
      <c r="AH218" s="81"/>
      <c r="AI218" s="81"/>
    </row>
    <row r="219" spans="1:35">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c r="AA219" s="81"/>
      <c r="AB219" s="81"/>
      <c r="AC219" s="81"/>
      <c r="AD219" s="81"/>
      <c r="AE219" s="81"/>
      <c r="AF219" s="81"/>
      <c r="AG219" s="81"/>
      <c r="AH219" s="81"/>
      <c r="AI219" s="81"/>
    </row>
    <row r="220" spans="1:35">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c r="AA220" s="81"/>
      <c r="AB220" s="81"/>
      <c r="AC220" s="81"/>
      <c r="AD220" s="81"/>
      <c r="AE220" s="81"/>
      <c r="AF220" s="81"/>
      <c r="AG220" s="81"/>
      <c r="AH220" s="81"/>
      <c r="AI220" s="81"/>
    </row>
    <row r="221" spans="1:35">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c r="AA221" s="81"/>
      <c r="AB221" s="81"/>
      <c r="AC221" s="81"/>
      <c r="AD221" s="81"/>
      <c r="AE221" s="81"/>
      <c r="AF221" s="81"/>
      <c r="AG221" s="81"/>
      <c r="AH221" s="81"/>
      <c r="AI221" s="81"/>
    </row>
    <row r="222" spans="1:35">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c r="AA222" s="81"/>
      <c r="AB222" s="81"/>
      <c r="AC222" s="81"/>
      <c r="AD222" s="81"/>
      <c r="AE222" s="81"/>
      <c r="AF222" s="81"/>
      <c r="AG222" s="81"/>
      <c r="AH222" s="81"/>
      <c r="AI222" s="81"/>
    </row>
    <row r="223" spans="1:35">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c r="AF223" s="81"/>
      <c r="AG223" s="81"/>
      <c r="AH223" s="81"/>
      <c r="AI223" s="81"/>
    </row>
    <row r="224" spans="1:35">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c r="AA224" s="81"/>
      <c r="AB224" s="81"/>
      <c r="AC224" s="81"/>
      <c r="AD224" s="81"/>
      <c r="AE224" s="81"/>
      <c r="AF224" s="81"/>
      <c r="AG224" s="81"/>
      <c r="AH224" s="81"/>
      <c r="AI224" s="81"/>
    </row>
    <row r="225" spans="1:35">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c r="AA225" s="81"/>
      <c r="AB225" s="81"/>
      <c r="AC225" s="81"/>
      <c r="AD225" s="81"/>
      <c r="AE225" s="81"/>
      <c r="AF225" s="81"/>
      <c r="AG225" s="81"/>
      <c r="AH225" s="81"/>
      <c r="AI225" s="81"/>
    </row>
    <row r="226" spans="1:35">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c r="AF226" s="81"/>
      <c r="AG226" s="81"/>
      <c r="AH226" s="81"/>
      <c r="AI226" s="81"/>
    </row>
    <row r="227" spans="1:35">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c r="AA227" s="81"/>
      <c r="AB227" s="81"/>
      <c r="AC227" s="81"/>
      <c r="AD227" s="81"/>
      <c r="AE227" s="81"/>
      <c r="AF227" s="81"/>
      <c r="AG227" s="81"/>
      <c r="AH227" s="81"/>
      <c r="AI227" s="81"/>
    </row>
    <row r="228" spans="1:35">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c r="AF228" s="81"/>
      <c r="AG228" s="81"/>
      <c r="AH228" s="81"/>
      <c r="AI228" s="81"/>
    </row>
    <row r="229" spans="1:35">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81"/>
      <c r="AG229" s="81"/>
      <c r="AH229" s="81"/>
      <c r="AI229" s="81"/>
    </row>
    <row r="230" spans="1:35">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c r="AA230" s="81"/>
      <c r="AB230" s="81"/>
      <c r="AC230" s="81"/>
      <c r="AD230" s="81"/>
      <c r="AE230" s="81"/>
      <c r="AF230" s="81"/>
      <c r="AG230" s="81"/>
      <c r="AH230" s="81"/>
      <c r="AI230" s="81"/>
    </row>
    <row r="231" spans="1:35">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c r="AA231" s="81"/>
      <c r="AB231" s="81"/>
      <c r="AC231" s="81"/>
      <c r="AD231" s="81"/>
      <c r="AE231" s="81"/>
      <c r="AF231" s="81"/>
      <c r="AG231" s="81"/>
      <c r="AH231" s="81"/>
      <c r="AI231" s="81"/>
    </row>
    <row r="232" spans="1:35">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81"/>
      <c r="AG232" s="81"/>
      <c r="AH232" s="81"/>
      <c r="AI232" s="81"/>
    </row>
    <row r="233" spans="1:35">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c r="AF233" s="81"/>
      <c r="AG233" s="81"/>
      <c r="AH233" s="81"/>
      <c r="AI233" s="81"/>
    </row>
    <row r="234" spans="1:35">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c r="AF234" s="81"/>
      <c r="AG234" s="81"/>
      <c r="AH234" s="81"/>
      <c r="AI234" s="81"/>
    </row>
    <row r="235" spans="1:35">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c r="AA235" s="81"/>
      <c r="AB235" s="81"/>
      <c r="AC235" s="81"/>
      <c r="AD235" s="81"/>
      <c r="AE235" s="81"/>
      <c r="AF235" s="81"/>
      <c r="AG235" s="81"/>
      <c r="AH235" s="81"/>
      <c r="AI235" s="81"/>
    </row>
    <row r="236" spans="1:35">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c r="AA236" s="81"/>
      <c r="AB236" s="81"/>
      <c r="AC236" s="81"/>
      <c r="AD236" s="81"/>
      <c r="AE236" s="81"/>
      <c r="AF236" s="81"/>
      <c r="AG236" s="81"/>
      <c r="AH236" s="81"/>
      <c r="AI236" s="81"/>
    </row>
    <row r="237" spans="1:35">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c r="AF237" s="81"/>
      <c r="AG237" s="81"/>
      <c r="AH237" s="81"/>
      <c r="AI237" s="81"/>
    </row>
    <row r="238" spans="1:35">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c r="AA238" s="81"/>
      <c r="AB238" s="81"/>
      <c r="AC238" s="81"/>
      <c r="AD238" s="81"/>
      <c r="AE238" s="81"/>
      <c r="AF238" s="81"/>
      <c r="AG238" s="81"/>
      <c r="AH238" s="81"/>
      <c r="AI238" s="81"/>
    </row>
    <row r="239" spans="1:35">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c r="AF239" s="81"/>
      <c r="AG239" s="81"/>
      <c r="AH239" s="81"/>
      <c r="AI239" s="81"/>
    </row>
    <row r="240" spans="1:35">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c r="AA240" s="81"/>
      <c r="AB240" s="81"/>
      <c r="AC240" s="81"/>
      <c r="AD240" s="81"/>
      <c r="AE240" s="81"/>
      <c r="AF240" s="81"/>
      <c r="AG240" s="81"/>
      <c r="AH240" s="81"/>
      <c r="AI240" s="81"/>
    </row>
    <row r="241" spans="1:35">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c r="AF241" s="81"/>
      <c r="AG241" s="81"/>
      <c r="AH241" s="81"/>
      <c r="AI241" s="81"/>
    </row>
    <row r="242" spans="1:35">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c r="AA242" s="81"/>
      <c r="AB242" s="81"/>
      <c r="AC242" s="81"/>
      <c r="AD242" s="81"/>
      <c r="AE242" s="81"/>
      <c r="AF242" s="81"/>
      <c r="AG242" s="81"/>
      <c r="AH242" s="81"/>
      <c r="AI242" s="81"/>
    </row>
    <row r="243" spans="1:35">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c r="AF243" s="81"/>
      <c r="AG243" s="81"/>
      <c r="AH243" s="81"/>
      <c r="AI243" s="81"/>
    </row>
    <row r="244" spans="1:35">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c r="AA244" s="81"/>
      <c r="AB244" s="81"/>
      <c r="AC244" s="81"/>
      <c r="AD244" s="81"/>
      <c r="AE244" s="81"/>
      <c r="AF244" s="81"/>
      <c r="AG244" s="81"/>
      <c r="AH244" s="81"/>
      <c r="AI244" s="81"/>
    </row>
    <row r="245" spans="1:35">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c r="AA245" s="81"/>
      <c r="AB245" s="81"/>
      <c r="AC245" s="81"/>
      <c r="AD245" s="81"/>
      <c r="AE245" s="81"/>
      <c r="AF245" s="81"/>
      <c r="AG245" s="81"/>
      <c r="AH245" s="81"/>
      <c r="AI245" s="81"/>
    </row>
    <row r="246" spans="1:35">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c r="AA246" s="81"/>
      <c r="AB246" s="81"/>
      <c r="AC246" s="81"/>
      <c r="AD246" s="81"/>
      <c r="AE246" s="81"/>
      <c r="AF246" s="81"/>
      <c r="AG246" s="81"/>
      <c r="AH246" s="81"/>
      <c r="AI246" s="81"/>
    </row>
    <row r="247" spans="1:35">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c r="AA247" s="81"/>
      <c r="AB247" s="81"/>
      <c r="AC247" s="81"/>
      <c r="AD247" s="81"/>
      <c r="AE247" s="81"/>
      <c r="AF247" s="81"/>
      <c r="AG247" s="81"/>
      <c r="AH247" s="81"/>
      <c r="AI247" s="81"/>
    </row>
    <row r="248" spans="1:35">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c r="AA248" s="81"/>
      <c r="AB248" s="81"/>
      <c r="AC248" s="81"/>
      <c r="AD248" s="81"/>
      <c r="AE248" s="81"/>
      <c r="AF248" s="81"/>
      <c r="AG248" s="81"/>
      <c r="AH248" s="81"/>
      <c r="AI248" s="81"/>
    </row>
    <row r="249" spans="1:35">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c r="AA249" s="81"/>
      <c r="AB249" s="81"/>
      <c r="AC249" s="81"/>
      <c r="AD249" s="81"/>
      <c r="AE249" s="81"/>
      <c r="AF249" s="81"/>
      <c r="AG249" s="81"/>
      <c r="AH249" s="81"/>
      <c r="AI249" s="81"/>
    </row>
    <row r="250" spans="1:35">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c r="AA250" s="81"/>
      <c r="AB250" s="81"/>
      <c r="AC250" s="81"/>
      <c r="AD250" s="81"/>
      <c r="AE250" s="81"/>
      <c r="AF250" s="81"/>
      <c r="AG250" s="81"/>
      <c r="AH250" s="81"/>
      <c r="AI250" s="81"/>
    </row>
    <row r="251" spans="1:35">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c r="AA251" s="81"/>
      <c r="AB251" s="81"/>
      <c r="AC251" s="81"/>
      <c r="AD251" s="81"/>
      <c r="AE251" s="81"/>
      <c r="AF251" s="81"/>
      <c r="AG251" s="81"/>
      <c r="AH251" s="81"/>
      <c r="AI251" s="81"/>
    </row>
    <row r="252" spans="1:35">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c r="AA252" s="81"/>
      <c r="AB252" s="81"/>
      <c r="AC252" s="81"/>
      <c r="AD252" s="81"/>
      <c r="AE252" s="81"/>
      <c r="AF252" s="81"/>
      <c r="AG252" s="81"/>
      <c r="AH252" s="81"/>
      <c r="AI252" s="81"/>
    </row>
    <row r="253" spans="1:35">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c r="AA253" s="81"/>
      <c r="AB253" s="81"/>
      <c r="AC253" s="81"/>
      <c r="AD253" s="81"/>
      <c r="AE253" s="81"/>
      <c r="AF253" s="81"/>
      <c r="AG253" s="81"/>
      <c r="AH253" s="81"/>
      <c r="AI253" s="81"/>
    </row>
    <row r="254" spans="1:35">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c r="AA254" s="81"/>
      <c r="AB254" s="81"/>
      <c r="AC254" s="81"/>
      <c r="AD254" s="81"/>
      <c r="AE254" s="81"/>
      <c r="AF254" s="81"/>
      <c r="AG254" s="81"/>
      <c r="AH254" s="81"/>
      <c r="AI254" s="81"/>
    </row>
    <row r="255" spans="1:35">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c r="AA255" s="81"/>
      <c r="AB255" s="81"/>
      <c r="AC255" s="81"/>
      <c r="AD255" s="81"/>
      <c r="AE255" s="81"/>
      <c r="AF255" s="81"/>
      <c r="AG255" s="81"/>
      <c r="AH255" s="81"/>
      <c r="AI255" s="81"/>
    </row>
    <row r="256" spans="1:35">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c r="AA256" s="81"/>
      <c r="AB256" s="81"/>
      <c r="AC256" s="81"/>
      <c r="AD256" s="81"/>
      <c r="AE256" s="81"/>
      <c r="AF256" s="81"/>
      <c r="AG256" s="81"/>
      <c r="AH256" s="81"/>
      <c r="AI256" s="81"/>
    </row>
    <row r="257" spans="1:35">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c r="AA257" s="81"/>
      <c r="AB257" s="81"/>
      <c r="AC257" s="81"/>
      <c r="AD257" s="81"/>
      <c r="AE257" s="81"/>
      <c r="AF257" s="81"/>
      <c r="AG257" s="81"/>
      <c r="AH257" s="81"/>
      <c r="AI257" s="81"/>
    </row>
    <row r="258" spans="1:35">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c r="AG258" s="81"/>
      <c r="AH258" s="81"/>
      <c r="AI258" s="81"/>
    </row>
    <row r="259" spans="1:35">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c r="AA259" s="81"/>
      <c r="AB259" s="81"/>
      <c r="AC259" s="81"/>
      <c r="AD259" s="81"/>
      <c r="AE259" s="81"/>
      <c r="AF259" s="81"/>
      <c r="AG259" s="81"/>
      <c r="AH259" s="81"/>
      <c r="AI259" s="81"/>
    </row>
    <row r="260" spans="1:35">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c r="AA260" s="81"/>
      <c r="AB260" s="81"/>
      <c r="AC260" s="81"/>
      <c r="AD260" s="81"/>
      <c r="AE260" s="81"/>
      <c r="AF260" s="81"/>
      <c r="AG260" s="81"/>
      <c r="AH260" s="81"/>
      <c r="AI260" s="81"/>
    </row>
    <row r="261" spans="1:35">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c r="AA261" s="81"/>
      <c r="AB261" s="81"/>
      <c r="AC261" s="81"/>
      <c r="AD261" s="81"/>
      <c r="AE261" s="81"/>
      <c r="AF261" s="81"/>
      <c r="AG261" s="81"/>
      <c r="AH261" s="81"/>
      <c r="AI261" s="81"/>
    </row>
    <row r="262" spans="1:35">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c r="AA262" s="81"/>
      <c r="AB262" s="81"/>
      <c r="AC262" s="81"/>
      <c r="AD262" s="81"/>
      <c r="AE262" s="81"/>
      <c r="AF262" s="81"/>
      <c r="AG262" s="81"/>
      <c r="AH262" s="81"/>
      <c r="AI262" s="81"/>
    </row>
    <row r="263" spans="1:35">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c r="AA263" s="81"/>
      <c r="AB263" s="81"/>
      <c r="AC263" s="81"/>
      <c r="AD263" s="81"/>
      <c r="AE263" s="81"/>
      <c r="AF263" s="81"/>
      <c r="AG263" s="81"/>
      <c r="AH263" s="81"/>
      <c r="AI263" s="81"/>
    </row>
    <row r="264" spans="1:35">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c r="AA264" s="81"/>
      <c r="AB264" s="81"/>
      <c r="AC264" s="81"/>
      <c r="AD264" s="81"/>
      <c r="AE264" s="81"/>
      <c r="AF264" s="81"/>
      <c r="AG264" s="81"/>
      <c r="AH264" s="81"/>
      <c r="AI264" s="81"/>
    </row>
    <row r="265" spans="1:35">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c r="AA265" s="81"/>
      <c r="AB265" s="81"/>
      <c r="AC265" s="81"/>
      <c r="AD265" s="81"/>
      <c r="AE265" s="81"/>
      <c r="AF265" s="81"/>
      <c r="AG265" s="81"/>
      <c r="AH265" s="81"/>
      <c r="AI265" s="81"/>
    </row>
    <row r="266" spans="1:35">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c r="AA266" s="81"/>
      <c r="AB266" s="81"/>
      <c r="AC266" s="81"/>
      <c r="AD266" s="81"/>
      <c r="AE266" s="81"/>
      <c r="AF266" s="81"/>
      <c r="AG266" s="81"/>
      <c r="AH266" s="81"/>
      <c r="AI266" s="81"/>
    </row>
    <row r="267" spans="1:35">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c r="AA267" s="81"/>
      <c r="AB267" s="81"/>
      <c r="AC267" s="81"/>
      <c r="AD267" s="81"/>
      <c r="AE267" s="81"/>
      <c r="AF267" s="81"/>
      <c r="AG267" s="81"/>
      <c r="AH267" s="81"/>
      <c r="AI267" s="81"/>
    </row>
    <row r="268" spans="1:35">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c r="AA268" s="81"/>
      <c r="AB268" s="81"/>
      <c r="AC268" s="81"/>
      <c r="AD268" s="81"/>
      <c r="AE268" s="81"/>
      <c r="AF268" s="81"/>
      <c r="AG268" s="81"/>
      <c r="AH268" s="81"/>
      <c r="AI268" s="81"/>
    </row>
    <row r="269" spans="1:35">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c r="AA269" s="81"/>
      <c r="AB269" s="81"/>
      <c r="AC269" s="81"/>
      <c r="AD269" s="81"/>
      <c r="AE269" s="81"/>
      <c r="AF269" s="81"/>
      <c r="AG269" s="81"/>
      <c r="AH269" s="81"/>
      <c r="AI269" s="81"/>
    </row>
    <row r="270" spans="1:35">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c r="AA270" s="81"/>
      <c r="AB270" s="81"/>
      <c r="AC270" s="81"/>
      <c r="AD270" s="81"/>
      <c r="AE270" s="81"/>
      <c r="AF270" s="81"/>
      <c r="AG270" s="81"/>
      <c r="AH270" s="81"/>
      <c r="AI270" s="81"/>
    </row>
    <row r="271" spans="1:35">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c r="AA271" s="81"/>
      <c r="AB271" s="81"/>
      <c r="AC271" s="81"/>
      <c r="AD271" s="81"/>
      <c r="AE271" s="81"/>
      <c r="AF271" s="81"/>
      <c r="AG271" s="81"/>
      <c r="AH271" s="81"/>
      <c r="AI271" s="81"/>
    </row>
    <row r="272" spans="1:35">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81"/>
      <c r="AI272" s="81"/>
    </row>
    <row r="273" spans="1:35">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81"/>
      <c r="AI273" s="81"/>
    </row>
    <row r="274" spans="1:35">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81"/>
      <c r="AI274" s="81"/>
    </row>
    <row r="275" spans="1:35">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81"/>
      <c r="AI275" s="81"/>
    </row>
    <row r="276" spans="1:35">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c r="AH276" s="81"/>
      <c r="AI276" s="81"/>
    </row>
    <row r="277" spans="1:35">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c r="AH277" s="81"/>
      <c r="AI277" s="81"/>
    </row>
    <row r="278" spans="1:35">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c r="AA278" s="81"/>
      <c r="AB278" s="81"/>
      <c r="AC278" s="81"/>
      <c r="AD278" s="81"/>
      <c r="AE278" s="81"/>
      <c r="AF278" s="81"/>
      <c r="AG278" s="81"/>
      <c r="AH278" s="81"/>
      <c r="AI278" s="81"/>
    </row>
    <row r="279" spans="1:35">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c r="AA279" s="81"/>
      <c r="AB279" s="81"/>
      <c r="AC279" s="81"/>
      <c r="AD279" s="81"/>
      <c r="AE279" s="81"/>
      <c r="AF279" s="81"/>
      <c r="AG279" s="81"/>
      <c r="AH279" s="81"/>
      <c r="AI279" s="81"/>
    </row>
    <row r="280" spans="1:35">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c r="AA280" s="81"/>
      <c r="AB280" s="81"/>
      <c r="AC280" s="81"/>
      <c r="AD280" s="81"/>
      <c r="AE280" s="81"/>
      <c r="AF280" s="81"/>
      <c r="AG280" s="81"/>
      <c r="AH280" s="81"/>
      <c r="AI280" s="81"/>
    </row>
    <row r="281" spans="1:35">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c r="AA281" s="81"/>
      <c r="AB281" s="81"/>
      <c r="AC281" s="81"/>
      <c r="AD281" s="81"/>
      <c r="AE281" s="81"/>
      <c r="AF281" s="81"/>
      <c r="AG281" s="81"/>
      <c r="AH281" s="81"/>
      <c r="AI281" s="81"/>
    </row>
    <row r="282" spans="1:35">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c r="AF282" s="81"/>
      <c r="AG282" s="81"/>
      <c r="AH282" s="81"/>
      <c r="AI282" s="81"/>
    </row>
    <row r="283" spans="1:35">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81"/>
      <c r="AI283" s="81"/>
    </row>
    <row r="284" spans="1:35">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81"/>
      <c r="AI284" s="81"/>
    </row>
    <row r="285" spans="1:35">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81"/>
      <c r="AI285" s="81"/>
    </row>
    <row r="286" spans="1:35">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81"/>
      <c r="AI286" s="81"/>
    </row>
    <row r="287" spans="1:35">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c r="AA287" s="81"/>
      <c r="AB287" s="81"/>
      <c r="AC287" s="81"/>
      <c r="AD287" s="81"/>
      <c r="AE287" s="81"/>
      <c r="AF287" s="81"/>
      <c r="AG287" s="81"/>
      <c r="AH287" s="81"/>
      <c r="AI287" s="81"/>
    </row>
    <row r="288" spans="1:35">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c r="AA288" s="81"/>
      <c r="AB288" s="81"/>
      <c r="AC288" s="81"/>
      <c r="AD288" s="81"/>
      <c r="AE288" s="81"/>
      <c r="AF288" s="81"/>
      <c r="AG288" s="81"/>
      <c r="AH288" s="81"/>
      <c r="AI288" s="81"/>
    </row>
    <row r="289" spans="1:35">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c r="AA289" s="81"/>
      <c r="AB289" s="81"/>
      <c r="AC289" s="81"/>
      <c r="AD289" s="81"/>
      <c r="AE289" s="81"/>
      <c r="AF289" s="81"/>
      <c r="AG289" s="81"/>
      <c r="AH289" s="81"/>
      <c r="AI289" s="81"/>
    </row>
    <row r="290" spans="1:35">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c r="AA290" s="81"/>
      <c r="AB290" s="81"/>
      <c r="AC290" s="81"/>
      <c r="AD290" s="81"/>
      <c r="AE290" s="81"/>
      <c r="AF290" s="81"/>
      <c r="AG290" s="81"/>
      <c r="AH290" s="81"/>
      <c r="AI290" s="81"/>
    </row>
    <row r="291" spans="1:35">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c r="AA291" s="81"/>
      <c r="AB291" s="81"/>
      <c r="AC291" s="81"/>
      <c r="AD291" s="81"/>
      <c r="AE291" s="81"/>
      <c r="AF291" s="81"/>
      <c r="AG291" s="81"/>
      <c r="AH291" s="81"/>
      <c r="AI291" s="81"/>
    </row>
    <row r="292" spans="1:35">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c r="AA292" s="81"/>
      <c r="AB292" s="81"/>
      <c r="AC292" s="81"/>
      <c r="AD292" s="81"/>
      <c r="AE292" s="81"/>
      <c r="AF292" s="81"/>
      <c r="AG292" s="81"/>
      <c r="AH292" s="81"/>
      <c r="AI292" s="81"/>
    </row>
    <row r="293" spans="1:35">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c r="AA293" s="81"/>
      <c r="AB293" s="81"/>
      <c r="AC293" s="81"/>
      <c r="AD293" s="81"/>
      <c r="AE293" s="81"/>
      <c r="AF293" s="81"/>
      <c r="AG293" s="81"/>
      <c r="AH293" s="81"/>
      <c r="AI293" s="81"/>
    </row>
    <row r="294" spans="1:35">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c r="AF294" s="81"/>
      <c r="AG294" s="81"/>
      <c r="AH294" s="81"/>
      <c r="AI294" s="81"/>
    </row>
    <row r="295" spans="1:35">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c r="AA295" s="81"/>
      <c r="AB295" s="81"/>
      <c r="AC295" s="81"/>
      <c r="AD295" s="81"/>
      <c r="AE295" s="81"/>
      <c r="AF295" s="81"/>
      <c r="AG295" s="81"/>
      <c r="AH295" s="81"/>
      <c r="AI295" s="81"/>
    </row>
    <row r="296" spans="1:35">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c r="AA296" s="81"/>
      <c r="AB296" s="81"/>
      <c r="AC296" s="81"/>
      <c r="AD296" s="81"/>
      <c r="AE296" s="81"/>
      <c r="AF296" s="81"/>
      <c r="AG296" s="81"/>
      <c r="AH296" s="81"/>
      <c r="AI296" s="81"/>
    </row>
    <row r="297" spans="1:35">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c r="AA297" s="81"/>
      <c r="AB297" s="81"/>
      <c r="AC297" s="81"/>
      <c r="AD297" s="81"/>
      <c r="AE297" s="81"/>
      <c r="AF297" s="81"/>
      <c r="AG297" s="81"/>
      <c r="AH297" s="81"/>
      <c r="AI297" s="81"/>
    </row>
    <row r="298" spans="1:35">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c r="AA298" s="81"/>
      <c r="AB298" s="81"/>
      <c r="AC298" s="81"/>
      <c r="AD298" s="81"/>
      <c r="AE298" s="81"/>
      <c r="AF298" s="81"/>
      <c r="AG298" s="81"/>
      <c r="AH298" s="81"/>
      <c r="AI298" s="81"/>
    </row>
    <row r="299" spans="1:35">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c r="AA299" s="81"/>
      <c r="AB299" s="81"/>
      <c r="AC299" s="81"/>
      <c r="AD299" s="81"/>
      <c r="AE299" s="81"/>
      <c r="AF299" s="81"/>
      <c r="AG299" s="81"/>
      <c r="AH299" s="81"/>
      <c r="AI299" s="81"/>
    </row>
    <row r="300" spans="1:35">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c r="AA300" s="81"/>
      <c r="AB300" s="81"/>
      <c r="AC300" s="81"/>
      <c r="AD300" s="81"/>
      <c r="AE300" s="81"/>
      <c r="AF300" s="81"/>
      <c r="AG300" s="81"/>
      <c r="AH300" s="81"/>
      <c r="AI300" s="81"/>
    </row>
    <row r="301" spans="1:35">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c r="AA301" s="81"/>
      <c r="AB301" s="81"/>
      <c r="AC301" s="81"/>
      <c r="AD301" s="81"/>
      <c r="AE301" s="81"/>
      <c r="AF301" s="81"/>
      <c r="AG301" s="81"/>
      <c r="AH301" s="81"/>
      <c r="AI301" s="81"/>
    </row>
    <row r="302" spans="1:35">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c r="AA302" s="81"/>
      <c r="AB302" s="81"/>
      <c r="AC302" s="81"/>
      <c r="AD302" s="81"/>
      <c r="AE302" s="81"/>
      <c r="AF302" s="81"/>
      <c r="AG302" s="81"/>
      <c r="AH302" s="81"/>
      <c r="AI302" s="81"/>
    </row>
    <row r="303" spans="1:35">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c r="AA303" s="81"/>
      <c r="AB303" s="81"/>
      <c r="AC303" s="81"/>
      <c r="AD303" s="81"/>
      <c r="AE303" s="81"/>
      <c r="AF303" s="81"/>
      <c r="AG303" s="81"/>
      <c r="AH303" s="81"/>
      <c r="AI303" s="81"/>
    </row>
    <row r="304" spans="1:35">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c r="AA304" s="81"/>
      <c r="AB304" s="81"/>
      <c r="AC304" s="81"/>
      <c r="AD304" s="81"/>
      <c r="AE304" s="81"/>
      <c r="AF304" s="81"/>
      <c r="AG304" s="81"/>
      <c r="AH304" s="81"/>
      <c r="AI304" s="81"/>
    </row>
    <row r="305" spans="1:35">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c r="AA305" s="81"/>
      <c r="AB305" s="81"/>
      <c r="AC305" s="81"/>
      <c r="AD305" s="81"/>
      <c r="AE305" s="81"/>
      <c r="AF305" s="81"/>
      <c r="AG305" s="81"/>
      <c r="AH305" s="81"/>
      <c r="AI305" s="81"/>
    </row>
    <row r="306" spans="1:35">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c r="AA306" s="81"/>
      <c r="AB306" s="81"/>
      <c r="AC306" s="81"/>
      <c r="AD306" s="81"/>
      <c r="AE306" s="81"/>
      <c r="AF306" s="81"/>
      <c r="AG306" s="81"/>
      <c r="AH306" s="81"/>
      <c r="AI306" s="81"/>
    </row>
    <row r="307" spans="1:35">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c r="AA307" s="81"/>
      <c r="AB307" s="81"/>
      <c r="AC307" s="81"/>
      <c r="AD307" s="81"/>
      <c r="AE307" s="81"/>
      <c r="AF307" s="81"/>
      <c r="AG307" s="81"/>
      <c r="AH307" s="81"/>
      <c r="AI307" s="81"/>
    </row>
    <row r="308" spans="1:35">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c r="AA308" s="81"/>
      <c r="AB308" s="81"/>
      <c r="AC308" s="81"/>
      <c r="AD308" s="81"/>
      <c r="AE308" s="81"/>
      <c r="AF308" s="81"/>
      <c r="AG308" s="81"/>
      <c r="AH308" s="81"/>
      <c r="AI308" s="81"/>
    </row>
    <row r="309" spans="1:35">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c r="AA309" s="81"/>
      <c r="AB309" s="81"/>
      <c r="AC309" s="81"/>
      <c r="AD309" s="81"/>
      <c r="AE309" s="81"/>
      <c r="AF309" s="81"/>
      <c r="AG309" s="81"/>
      <c r="AH309" s="81"/>
      <c r="AI309" s="81"/>
    </row>
    <row r="310" spans="1:35">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c r="AA310" s="81"/>
      <c r="AB310" s="81"/>
      <c r="AC310" s="81"/>
      <c r="AD310" s="81"/>
      <c r="AE310" s="81"/>
      <c r="AF310" s="81"/>
      <c r="AG310" s="81"/>
      <c r="AH310" s="81"/>
      <c r="AI310" s="81"/>
    </row>
    <row r="311" spans="1:35">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c r="AA311" s="81"/>
      <c r="AB311" s="81"/>
      <c r="AC311" s="81"/>
      <c r="AD311" s="81"/>
      <c r="AE311" s="81"/>
      <c r="AF311" s="81"/>
      <c r="AG311" s="81"/>
      <c r="AH311" s="81"/>
      <c r="AI311" s="81"/>
    </row>
    <row r="312" spans="1:35">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c r="AA312" s="81"/>
      <c r="AB312" s="81"/>
      <c r="AC312" s="81"/>
      <c r="AD312" s="81"/>
      <c r="AE312" s="81"/>
      <c r="AF312" s="81"/>
      <c r="AG312" s="81"/>
      <c r="AH312" s="81"/>
      <c r="AI312" s="81"/>
    </row>
    <row r="313" spans="1:35">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c r="AA313" s="81"/>
      <c r="AB313" s="81"/>
      <c r="AC313" s="81"/>
      <c r="AD313" s="81"/>
      <c r="AE313" s="81"/>
      <c r="AF313" s="81"/>
      <c r="AG313" s="81"/>
      <c r="AH313" s="81"/>
      <c r="AI313" s="81"/>
    </row>
    <row r="314" spans="1:35">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c r="AA314" s="81"/>
      <c r="AB314" s="81"/>
      <c r="AC314" s="81"/>
      <c r="AD314" s="81"/>
      <c r="AE314" s="81"/>
      <c r="AF314" s="81"/>
      <c r="AG314" s="81"/>
      <c r="AH314" s="81"/>
      <c r="AI314" s="81"/>
    </row>
    <row r="315" spans="1:35">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c r="AA315" s="81"/>
      <c r="AB315" s="81"/>
      <c r="AC315" s="81"/>
      <c r="AD315" s="81"/>
      <c r="AE315" s="81"/>
      <c r="AF315" s="81"/>
      <c r="AG315" s="81"/>
      <c r="AH315" s="81"/>
      <c r="AI315" s="81"/>
    </row>
    <row r="316" spans="1:35">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c r="AA316" s="81"/>
      <c r="AB316" s="81"/>
      <c r="AC316" s="81"/>
      <c r="AD316" s="81"/>
      <c r="AE316" s="81"/>
      <c r="AF316" s="81"/>
      <c r="AG316" s="81"/>
      <c r="AH316" s="81"/>
      <c r="AI316" s="81"/>
    </row>
    <row r="317" spans="1:35">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c r="AA317" s="81"/>
      <c r="AB317" s="81"/>
      <c r="AC317" s="81"/>
      <c r="AD317" s="81"/>
      <c r="AE317" s="81"/>
      <c r="AF317" s="81"/>
      <c r="AG317" s="81"/>
      <c r="AH317" s="81"/>
      <c r="AI317" s="81"/>
    </row>
    <row r="318" spans="1:35">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c r="AA318" s="81"/>
      <c r="AB318" s="81"/>
      <c r="AC318" s="81"/>
      <c r="AD318" s="81"/>
      <c r="AE318" s="81"/>
      <c r="AF318" s="81"/>
      <c r="AG318" s="81"/>
      <c r="AH318" s="81"/>
      <c r="AI318" s="81"/>
    </row>
    <row r="319" spans="1:35">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c r="AA319" s="81"/>
      <c r="AB319" s="81"/>
      <c r="AC319" s="81"/>
      <c r="AD319" s="81"/>
      <c r="AE319" s="81"/>
      <c r="AF319" s="81"/>
      <c r="AG319" s="81"/>
      <c r="AH319" s="81"/>
      <c r="AI319" s="81"/>
    </row>
    <row r="320" spans="1:35">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c r="AA320" s="81"/>
      <c r="AB320" s="81"/>
      <c r="AC320" s="81"/>
      <c r="AD320" s="81"/>
      <c r="AE320" s="81"/>
      <c r="AF320" s="81"/>
      <c r="AG320" s="81"/>
      <c r="AH320" s="81"/>
      <c r="AI320" s="81"/>
    </row>
    <row r="321" spans="1:35">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c r="AA321" s="81"/>
      <c r="AB321" s="81"/>
      <c r="AC321" s="81"/>
      <c r="AD321" s="81"/>
      <c r="AE321" s="81"/>
      <c r="AF321" s="81"/>
      <c r="AG321" s="81"/>
      <c r="AH321" s="81"/>
      <c r="AI321" s="81"/>
    </row>
    <row r="322" spans="1:35">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c r="AA322" s="81"/>
      <c r="AB322" s="81"/>
      <c r="AC322" s="81"/>
      <c r="AD322" s="81"/>
      <c r="AE322" s="81"/>
      <c r="AF322" s="81"/>
      <c r="AG322" s="81"/>
      <c r="AH322" s="81"/>
      <c r="AI322" s="81"/>
    </row>
    <row r="323" spans="1:35">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c r="AA323" s="81"/>
      <c r="AB323" s="81"/>
      <c r="AC323" s="81"/>
      <c r="AD323" s="81"/>
      <c r="AE323" s="81"/>
      <c r="AF323" s="81"/>
      <c r="AG323" s="81"/>
      <c r="AH323" s="81"/>
      <c r="AI323" s="81"/>
    </row>
    <row r="324" spans="1:35">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c r="AA324" s="81"/>
      <c r="AB324" s="81"/>
      <c r="AC324" s="81"/>
      <c r="AD324" s="81"/>
      <c r="AE324" s="81"/>
      <c r="AF324" s="81"/>
      <c r="AG324" s="81"/>
      <c r="AH324" s="81"/>
      <c r="AI324" s="81"/>
    </row>
    <row r="325" spans="1:35">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81"/>
      <c r="AB325" s="81"/>
      <c r="AC325" s="81"/>
      <c r="AD325" s="81"/>
      <c r="AE325" s="81"/>
      <c r="AF325" s="81"/>
      <c r="AG325" s="81"/>
      <c r="AH325" s="81"/>
      <c r="AI325" s="81"/>
    </row>
    <row r="326" spans="1:35">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c r="AA326" s="81"/>
      <c r="AB326" s="81"/>
      <c r="AC326" s="81"/>
      <c r="AD326" s="81"/>
      <c r="AE326" s="81"/>
      <c r="AF326" s="81"/>
      <c r="AG326" s="81"/>
      <c r="AH326" s="81"/>
      <c r="AI326" s="81"/>
    </row>
    <row r="327" spans="1:35">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c r="AA327" s="81"/>
      <c r="AB327" s="81"/>
      <c r="AC327" s="81"/>
      <c r="AD327" s="81"/>
      <c r="AE327" s="81"/>
      <c r="AF327" s="81"/>
      <c r="AG327" s="81"/>
      <c r="AH327" s="81"/>
      <c r="AI327" s="81"/>
    </row>
    <row r="328" spans="1:35">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c r="AA328" s="81"/>
      <c r="AB328" s="81"/>
      <c r="AC328" s="81"/>
      <c r="AD328" s="81"/>
      <c r="AE328" s="81"/>
      <c r="AF328" s="81"/>
      <c r="AG328" s="81"/>
      <c r="AH328" s="81"/>
      <c r="AI328" s="81"/>
    </row>
    <row r="329" spans="1:35">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c r="AA329" s="81"/>
      <c r="AB329" s="81"/>
      <c r="AC329" s="81"/>
      <c r="AD329" s="81"/>
      <c r="AE329" s="81"/>
      <c r="AF329" s="81"/>
      <c r="AG329" s="81"/>
      <c r="AH329" s="81"/>
      <c r="AI329" s="81"/>
    </row>
    <row r="330" spans="1:35">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c r="AA330" s="81"/>
      <c r="AB330" s="81"/>
      <c r="AC330" s="81"/>
      <c r="AD330" s="81"/>
      <c r="AE330" s="81"/>
      <c r="AF330" s="81"/>
      <c r="AG330" s="81"/>
      <c r="AH330" s="81"/>
      <c r="AI330" s="81"/>
    </row>
    <row r="331" spans="1:35">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c r="AA331" s="81"/>
      <c r="AB331" s="81"/>
      <c r="AC331" s="81"/>
      <c r="AD331" s="81"/>
      <c r="AE331" s="81"/>
      <c r="AF331" s="81"/>
      <c r="AG331" s="81"/>
      <c r="AH331" s="81"/>
      <c r="AI331" s="81"/>
    </row>
    <row r="332" spans="1:35">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c r="AA332" s="81"/>
      <c r="AB332" s="81"/>
      <c r="AC332" s="81"/>
      <c r="AD332" s="81"/>
      <c r="AE332" s="81"/>
      <c r="AF332" s="81"/>
      <c r="AG332" s="81"/>
      <c r="AH332" s="81"/>
      <c r="AI332" s="81"/>
    </row>
    <row r="333" spans="1:35">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c r="AA333" s="81"/>
      <c r="AB333" s="81"/>
      <c r="AC333" s="81"/>
      <c r="AD333" s="81"/>
      <c r="AE333" s="81"/>
      <c r="AF333" s="81"/>
      <c r="AG333" s="81"/>
      <c r="AH333" s="81"/>
      <c r="AI333" s="81"/>
    </row>
    <row r="334" spans="1:35">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c r="AA334" s="81"/>
      <c r="AB334" s="81"/>
      <c r="AC334" s="81"/>
      <c r="AD334" s="81"/>
      <c r="AE334" s="81"/>
      <c r="AF334" s="81"/>
      <c r="AG334" s="81"/>
      <c r="AH334" s="81"/>
      <c r="AI334" s="81"/>
    </row>
    <row r="335" spans="1:35">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c r="AB335" s="81"/>
      <c r="AC335" s="81"/>
      <c r="AD335" s="81"/>
      <c r="AE335" s="81"/>
      <c r="AF335" s="81"/>
      <c r="AG335" s="81"/>
      <c r="AH335" s="81"/>
      <c r="AI335" s="81"/>
    </row>
    <row r="336" spans="1:35">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c r="AB336" s="81"/>
      <c r="AC336" s="81"/>
      <c r="AD336" s="81"/>
      <c r="AE336" s="81"/>
      <c r="AF336" s="81"/>
      <c r="AG336" s="81"/>
      <c r="AH336" s="81"/>
      <c r="AI336" s="81"/>
    </row>
    <row r="337" spans="1:35">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c r="AB337" s="81"/>
      <c r="AC337" s="81"/>
      <c r="AD337" s="81"/>
      <c r="AE337" s="81"/>
      <c r="AF337" s="81"/>
      <c r="AG337" s="81"/>
      <c r="AH337" s="81"/>
      <c r="AI337" s="81"/>
    </row>
    <row r="338" spans="1:35">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c r="AB338" s="81"/>
      <c r="AC338" s="81"/>
      <c r="AD338" s="81"/>
      <c r="AE338" s="81"/>
      <c r="AF338" s="81"/>
      <c r="AG338" s="81"/>
      <c r="AH338" s="81"/>
      <c r="AI338" s="81"/>
    </row>
    <row r="339" spans="1:35">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c r="AB339" s="81"/>
      <c r="AC339" s="81"/>
      <c r="AD339" s="81"/>
      <c r="AE339" s="81"/>
      <c r="AF339" s="81"/>
      <c r="AG339" s="81"/>
      <c r="AH339" s="81"/>
      <c r="AI339" s="81"/>
    </row>
    <row r="340" spans="1:35">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c r="AB340" s="81"/>
      <c r="AC340" s="81"/>
      <c r="AD340" s="81"/>
      <c r="AE340" s="81"/>
      <c r="AF340" s="81"/>
      <c r="AG340" s="81"/>
      <c r="AH340" s="81"/>
      <c r="AI340" s="81"/>
    </row>
    <row r="341" spans="1:35">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c r="AB341" s="81"/>
      <c r="AC341" s="81"/>
      <c r="AD341" s="81"/>
      <c r="AE341" s="81"/>
      <c r="AF341" s="81"/>
      <c r="AG341" s="81"/>
      <c r="AH341" s="81"/>
      <c r="AI341" s="81"/>
    </row>
    <row r="342" spans="1:35">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c r="AB342" s="81"/>
      <c r="AC342" s="81"/>
      <c r="AD342" s="81"/>
      <c r="AE342" s="81"/>
      <c r="AF342" s="81"/>
      <c r="AG342" s="81"/>
      <c r="AH342" s="81"/>
      <c r="AI342" s="81"/>
    </row>
    <row r="343" spans="1:35">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c r="AB343" s="81"/>
      <c r="AC343" s="81"/>
      <c r="AD343" s="81"/>
      <c r="AE343" s="81"/>
      <c r="AF343" s="81"/>
      <c r="AG343" s="81"/>
      <c r="AH343" s="81"/>
      <c r="AI343" s="81"/>
    </row>
    <row r="344" spans="1:35">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c r="AB344" s="81"/>
      <c r="AC344" s="81"/>
      <c r="AD344" s="81"/>
      <c r="AE344" s="81"/>
      <c r="AF344" s="81"/>
      <c r="AG344" s="81"/>
      <c r="AH344" s="81"/>
      <c r="AI344" s="81"/>
    </row>
    <row r="345" spans="1:35">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c r="AB345" s="81"/>
      <c r="AC345" s="81"/>
      <c r="AD345" s="81"/>
      <c r="AE345" s="81"/>
      <c r="AF345" s="81"/>
      <c r="AG345" s="81"/>
      <c r="AH345" s="81"/>
      <c r="AI345" s="81"/>
    </row>
    <row r="346" spans="1:35">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c r="AB346" s="81"/>
      <c r="AC346" s="81"/>
      <c r="AD346" s="81"/>
      <c r="AE346" s="81"/>
      <c r="AF346" s="81"/>
      <c r="AG346" s="81"/>
      <c r="AH346" s="81"/>
      <c r="AI346" s="81"/>
    </row>
    <row r="347" spans="1:35">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c r="AB347" s="81"/>
      <c r="AC347" s="81"/>
      <c r="AD347" s="81"/>
      <c r="AE347" s="81"/>
      <c r="AF347" s="81"/>
      <c r="AG347" s="81"/>
      <c r="AH347" s="81"/>
      <c r="AI347" s="81"/>
    </row>
    <row r="348" spans="1:35">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c r="AB348" s="81"/>
      <c r="AC348" s="81"/>
      <c r="AD348" s="81"/>
      <c r="AE348" s="81"/>
      <c r="AF348" s="81"/>
      <c r="AG348" s="81"/>
      <c r="AH348" s="81"/>
      <c r="AI348" s="81"/>
    </row>
    <row r="349" spans="1:35">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c r="AB349" s="81"/>
      <c r="AC349" s="81"/>
      <c r="AD349" s="81"/>
      <c r="AE349" s="81"/>
      <c r="AF349" s="81"/>
      <c r="AG349" s="81"/>
      <c r="AH349" s="81"/>
      <c r="AI349" s="81"/>
    </row>
    <row r="350" spans="1:35">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c r="AB350" s="81"/>
      <c r="AC350" s="81"/>
      <c r="AD350" s="81"/>
      <c r="AE350" s="81"/>
      <c r="AF350" s="81"/>
      <c r="AG350" s="81"/>
      <c r="AH350" s="81"/>
      <c r="AI350" s="81"/>
    </row>
    <row r="351" spans="1:35">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c r="AB351" s="81"/>
      <c r="AC351" s="81"/>
      <c r="AD351" s="81"/>
      <c r="AE351" s="81"/>
      <c r="AF351" s="81"/>
      <c r="AG351" s="81"/>
      <c r="AH351" s="81"/>
      <c r="AI351" s="81"/>
    </row>
    <row r="352" spans="1:35">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c r="AB352" s="81"/>
      <c r="AC352" s="81"/>
      <c r="AD352" s="81"/>
      <c r="AE352" s="81"/>
      <c r="AF352" s="81"/>
      <c r="AG352" s="81"/>
      <c r="AH352" s="81"/>
      <c r="AI352" s="81"/>
    </row>
    <row r="353" spans="1:35">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c r="AB353" s="81"/>
      <c r="AC353" s="81"/>
      <c r="AD353" s="81"/>
      <c r="AE353" s="81"/>
      <c r="AF353" s="81"/>
      <c r="AG353" s="81"/>
      <c r="AH353" s="81"/>
      <c r="AI353" s="81"/>
    </row>
    <row r="354" spans="1:35">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c r="AB354" s="81"/>
      <c r="AC354" s="81"/>
      <c r="AD354" s="81"/>
      <c r="AE354" s="81"/>
      <c r="AF354" s="81"/>
      <c r="AG354" s="81"/>
      <c r="AH354" s="81"/>
      <c r="AI354" s="81"/>
    </row>
    <row r="355" spans="1:35">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c r="AB355" s="81"/>
      <c r="AC355" s="81"/>
      <c r="AD355" s="81"/>
      <c r="AE355" s="81"/>
      <c r="AF355" s="81"/>
      <c r="AG355" s="81"/>
      <c r="AH355" s="81"/>
      <c r="AI355" s="81"/>
    </row>
    <row r="356" spans="1:35">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c r="AB356" s="81"/>
      <c r="AC356" s="81"/>
      <c r="AD356" s="81"/>
      <c r="AE356" s="81"/>
      <c r="AF356" s="81"/>
      <c r="AG356" s="81"/>
      <c r="AH356" s="81"/>
      <c r="AI356" s="81"/>
    </row>
    <row r="357" spans="1:35">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c r="AB357" s="81"/>
      <c r="AC357" s="81"/>
      <c r="AD357" s="81"/>
      <c r="AE357" s="81"/>
      <c r="AF357" s="81"/>
      <c r="AG357" s="81"/>
      <c r="AH357" s="81"/>
      <c r="AI357" s="81"/>
    </row>
    <row r="358" spans="1:35">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c r="AB358" s="81"/>
      <c r="AC358" s="81"/>
      <c r="AD358" s="81"/>
      <c r="AE358" s="81"/>
      <c r="AF358" s="81"/>
      <c r="AG358" s="81"/>
      <c r="AH358" s="81"/>
      <c r="AI358" s="81"/>
    </row>
    <row r="359" spans="1:35">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c r="AB359" s="81"/>
      <c r="AC359" s="81"/>
      <c r="AD359" s="81"/>
      <c r="AE359" s="81"/>
      <c r="AF359" s="81"/>
      <c r="AG359" s="81"/>
      <c r="AH359" s="81"/>
      <c r="AI359" s="81"/>
    </row>
    <row r="360" spans="1:35">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c r="AB360" s="81"/>
      <c r="AC360" s="81"/>
      <c r="AD360" s="81"/>
      <c r="AE360" s="81"/>
      <c r="AF360" s="81"/>
      <c r="AG360" s="81"/>
      <c r="AH360" s="81"/>
      <c r="AI360" s="81"/>
    </row>
    <row r="361" spans="1:35">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c r="AB361" s="81"/>
      <c r="AC361" s="81"/>
      <c r="AD361" s="81"/>
      <c r="AE361" s="81"/>
      <c r="AF361" s="81"/>
      <c r="AG361" s="81"/>
      <c r="AH361" s="81"/>
      <c r="AI361" s="81"/>
    </row>
    <row r="362" spans="1:35">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c r="AB362" s="81"/>
      <c r="AC362" s="81"/>
      <c r="AD362" s="81"/>
      <c r="AE362" s="81"/>
      <c r="AF362" s="81"/>
      <c r="AG362" s="81"/>
      <c r="AH362" s="81"/>
      <c r="AI362" s="81"/>
    </row>
    <row r="363" spans="1:35">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c r="AB363" s="81"/>
      <c r="AC363" s="81"/>
      <c r="AD363" s="81"/>
      <c r="AE363" s="81"/>
      <c r="AF363" s="81"/>
      <c r="AG363" s="81"/>
      <c r="AH363" s="81"/>
      <c r="AI363" s="81"/>
    </row>
    <row r="364" spans="1:35">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c r="AB364" s="81"/>
      <c r="AC364" s="81"/>
      <c r="AD364" s="81"/>
      <c r="AE364" s="81"/>
      <c r="AF364" s="81"/>
      <c r="AG364" s="81"/>
      <c r="AH364" s="81"/>
      <c r="AI364" s="81"/>
    </row>
    <row r="365" spans="1:35">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c r="AB365" s="81"/>
      <c r="AC365" s="81"/>
      <c r="AD365" s="81"/>
      <c r="AE365" s="81"/>
      <c r="AF365" s="81"/>
      <c r="AG365" s="81"/>
      <c r="AH365" s="81"/>
      <c r="AI365" s="81"/>
    </row>
    <row r="366" spans="1:35">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c r="AB366" s="81"/>
      <c r="AC366" s="81"/>
      <c r="AD366" s="81"/>
      <c r="AE366" s="81"/>
      <c r="AF366" s="81"/>
      <c r="AG366" s="81"/>
      <c r="AH366" s="81"/>
      <c r="AI366" s="81"/>
    </row>
    <row r="367" spans="1:35">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c r="AB367" s="81"/>
      <c r="AC367" s="81"/>
      <c r="AD367" s="81"/>
      <c r="AE367" s="81"/>
      <c r="AF367" s="81"/>
      <c r="AG367" s="81"/>
      <c r="AH367" s="81"/>
      <c r="AI367" s="81"/>
    </row>
    <row r="368" spans="1:35">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c r="AB368" s="81"/>
      <c r="AC368" s="81"/>
      <c r="AD368" s="81"/>
      <c r="AE368" s="81"/>
      <c r="AF368" s="81"/>
      <c r="AG368" s="81"/>
      <c r="AH368" s="81"/>
      <c r="AI368" s="81"/>
    </row>
    <row r="369" spans="1:35">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c r="AB369" s="81"/>
      <c r="AC369" s="81"/>
      <c r="AD369" s="81"/>
      <c r="AE369" s="81"/>
      <c r="AF369" s="81"/>
      <c r="AG369" s="81"/>
      <c r="AH369" s="81"/>
      <c r="AI369" s="81"/>
    </row>
    <row r="370" spans="1:35">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c r="AB370" s="81"/>
      <c r="AC370" s="81"/>
      <c r="AD370" s="81"/>
      <c r="AE370" s="81"/>
      <c r="AF370" s="81"/>
      <c r="AG370" s="81"/>
      <c r="AH370" s="81"/>
      <c r="AI370" s="81"/>
    </row>
    <row r="371" spans="1:35">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c r="AB371" s="81"/>
      <c r="AC371" s="81"/>
      <c r="AD371" s="81"/>
      <c r="AE371" s="81"/>
      <c r="AF371" s="81"/>
      <c r="AG371" s="81"/>
      <c r="AH371" s="81"/>
      <c r="AI371" s="81"/>
    </row>
    <row r="372" spans="1:35">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c r="AB372" s="81"/>
      <c r="AC372" s="81"/>
      <c r="AD372" s="81"/>
      <c r="AE372" s="81"/>
      <c r="AF372" s="81"/>
      <c r="AG372" s="81"/>
      <c r="AH372" s="81"/>
      <c r="AI372" s="81"/>
    </row>
    <row r="373" spans="1:35">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c r="AB373" s="81"/>
      <c r="AC373" s="81"/>
      <c r="AD373" s="81"/>
      <c r="AE373" s="81"/>
      <c r="AF373" s="81"/>
      <c r="AG373" s="81"/>
      <c r="AH373" s="81"/>
      <c r="AI373" s="81"/>
    </row>
    <row r="374" spans="1:35">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c r="AB374" s="81"/>
      <c r="AC374" s="81"/>
      <c r="AD374" s="81"/>
      <c r="AE374" s="81"/>
      <c r="AF374" s="81"/>
      <c r="AG374" s="81"/>
      <c r="AH374" s="81"/>
      <c r="AI374" s="81"/>
    </row>
    <row r="375" spans="1:35">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c r="AB375" s="81"/>
      <c r="AC375" s="81"/>
      <c r="AD375" s="81"/>
      <c r="AE375" s="81"/>
      <c r="AF375" s="81"/>
      <c r="AG375" s="81"/>
      <c r="AH375" s="81"/>
      <c r="AI375" s="81"/>
    </row>
    <row r="376" spans="1:35">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c r="AB376" s="81"/>
      <c r="AC376" s="81"/>
      <c r="AD376" s="81"/>
      <c r="AE376" s="81"/>
      <c r="AF376" s="81"/>
      <c r="AG376" s="81"/>
      <c r="AH376" s="81"/>
      <c r="AI376" s="81"/>
    </row>
    <row r="377" spans="1:35">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c r="AB377" s="81"/>
      <c r="AC377" s="81"/>
      <c r="AD377" s="81"/>
      <c r="AE377" s="81"/>
      <c r="AF377" s="81"/>
      <c r="AG377" s="81"/>
      <c r="AH377" s="81"/>
      <c r="AI377" s="81"/>
    </row>
    <row r="378" spans="1:35">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c r="AB378" s="81"/>
      <c r="AC378" s="81"/>
      <c r="AD378" s="81"/>
      <c r="AE378" s="81"/>
      <c r="AF378" s="81"/>
      <c r="AG378" s="81"/>
      <c r="AH378" s="81"/>
      <c r="AI378" s="81"/>
    </row>
    <row r="379" spans="1:35">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c r="AB379" s="81"/>
      <c r="AC379" s="81"/>
      <c r="AD379" s="81"/>
      <c r="AE379" s="81"/>
      <c r="AF379" s="81"/>
      <c r="AG379" s="81"/>
      <c r="AH379" s="81"/>
      <c r="AI379" s="81"/>
    </row>
    <row r="380" spans="1:35">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c r="AB380" s="81"/>
      <c r="AC380" s="81"/>
      <c r="AD380" s="81"/>
      <c r="AE380" s="81"/>
      <c r="AF380" s="81"/>
      <c r="AG380" s="81"/>
      <c r="AH380" s="81"/>
      <c r="AI380" s="81"/>
    </row>
    <row r="381" spans="1:35">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c r="AB381" s="81"/>
      <c r="AC381" s="81"/>
      <c r="AD381" s="81"/>
      <c r="AE381" s="81"/>
      <c r="AF381" s="81"/>
      <c r="AG381" s="81"/>
      <c r="AH381" s="81"/>
      <c r="AI381" s="81"/>
    </row>
    <row r="382" spans="1:35">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c r="AB382" s="81"/>
      <c r="AC382" s="81"/>
      <c r="AD382" s="81"/>
      <c r="AE382" s="81"/>
      <c r="AF382" s="81"/>
      <c r="AG382" s="81"/>
      <c r="AH382" s="81"/>
      <c r="AI382" s="81"/>
    </row>
    <row r="383" spans="1:35">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c r="AB383" s="81"/>
      <c r="AC383" s="81"/>
      <c r="AD383" s="81"/>
      <c r="AE383" s="81"/>
      <c r="AF383" s="81"/>
      <c r="AG383" s="81"/>
      <c r="AH383" s="81"/>
      <c r="AI383" s="81"/>
    </row>
    <row r="384" spans="1:35">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c r="AA384" s="81"/>
      <c r="AB384" s="81"/>
      <c r="AC384" s="81"/>
      <c r="AD384" s="81"/>
      <c r="AE384" s="81"/>
      <c r="AF384" s="81"/>
      <c r="AG384" s="81"/>
      <c r="AH384" s="81"/>
      <c r="AI384" s="81"/>
    </row>
    <row r="385" spans="1:35">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c r="AA385" s="81"/>
      <c r="AB385" s="81"/>
      <c r="AC385" s="81"/>
      <c r="AD385" s="81"/>
      <c r="AE385" s="81"/>
      <c r="AF385" s="81"/>
      <c r="AG385" s="81"/>
      <c r="AH385" s="81"/>
      <c r="AI385" s="81"/>
    </row>
    <row r="386" spans="1:35">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c r="AA386" s="81"/>
      <c r="AB386" s="81"/>
      <c r="AC386" s="81"/>
      <c r="AD386" s="81"/>
      <c r="AE386" s="81"/>
      <c r="AF386" s="81"/>
      <c r="AG386" s="81"/>
      <c r="AH386" s="81"/>
      <c r="AI386" s="81"/>
    </row>
    <row r="387" spans="1:35">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c r="AA387" s="81"/>
      <c r="AB387" s="81"/>
      <c r="AC387" s="81"/>
      <c r="AD387" s="81"/>
      <c r="AE387" s="81"/>
      <c r="AF387" s="81"/>
      <c r="AG387" s="81"/>
      <c r="AH387" s="81"/>
      <c r="AI387" s="81"/>
    </row>
    <row r="388" spans="1:35">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c r="AA388" s="81"/>
      <c r="AB388" s="81"/>
      <c r="AC388" s="81"/>
      <c r="AD388" s="81"/>
      <c r="AE388" s="81"/>
      <c r="AF388" s="81"/>
      <c r="AG388" s="81"/>
      <c r="AH388" s="81"/>
      <c r="AI388" s="81"/>
    </row>
    <row r="389" spans="1:35">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c r="AA389" s="81"/>
      <c r="AB389" s="81"/>
      <c r="AC389" s="81"/>
      <c r="AD389" s="81"/>
      <c r="AE389" s="81"/>
      <c r="AF389" s="81"/>
      <c r="AG389" s="81"/>
      <c r="AH389" s="81"/>
      <c r="AI389" s="81"/>
    </row>
    <row r="390" spans="1:35">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c r="AA390" s="81"/>
      <c r="AB390" s="81"/>
      <c r="AC390" s="81"/>
      <c r="AD390" s="81"/>
      <c r="AE390" s="81"/>
      <c r="AF390" s="81"/>
      <c r="AG390" s="81"/>
      <c r="AH390" s="81"/>
      <c r="AI390" s="81"/>
    </row>
    <row r="391" spans="1:35">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c r="AA391" s="81"/>
      <c r="AB391" s="81"/>
      <c r="AC391" s="81"/>
      <c r="AD391" s="81"/>
      <c r="AE391" s="81"/>
      <c r="AF391" s="81"/>
      <c r="AG391" s="81"/>
      <c r="AH391" s="81"/>
      <c r="AI391" s="81"/>
    </row>
    <row r="392" spans="1:35">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c r="AA392" s="81"/>
      <c r="AB392" s="81"/>
      <c r="AC392" s="81"/>
      <c r="AD392" s="81"/>
      <c r="AE392" s="81"/>
      <c r="AF392" s="81"/>
      <c r="AG392" s="81"/>
      <c r="AH392" s="81"/>
      <c r="AI392" s="81"/>
    </row>
    <row r="393" spans="1:35">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c r="AA393" s="81"/>
      <c r="AB393" s="81"/>
      <c r="AC393" s="81"/>
      <c r="AD393" s="81"/>
      <c r="AE393" s="81"/>
      <c r="AF393" s="81"/>
      <c r="AG393" s="81"/>
      <c r="AH393" s="81"/>
      <c r="AI393" s="81"/>
    </row>
    <row r="394" spans="1:35">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c r="AA394" s="81"/>
      <c r="AB394" s="81"/>
      <c r="AC394" s="81"/>
      <c r="AD394" s="81"/>
      <c r="AE394" s="81"/>
      <c r="AF394" s="81"/>
      <c r="AG394" s="81"/>
      <c r="AH394" s="81"/>
      <c r="AI394" s="81"/>
    </row>
    <row r="395" spans="1:35">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c r="AA395" s="81"/>
      <c r="AB395" s="81"/>
      <c r="AC395" s="81"/>
      <c r="AD395" s="81"/>
      <c r="AE395" s="81"/>
      <c r="AF395" s="81"/>
      <c r="AG395" s="81"/>
      <c r="AH395" s="81"/>
      <c r="AI395" s="81"/>
    </row>
    <row r="396" spans="1:35">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c r="AA396" s="81"/>
      <c r="AB396" s="81"/>
      <c r="AC396" s="81"/>
      <c r="AD396" s="81"/>
      <c r="AE396" s="81"/>
      <c r="AF396" s="81"/>
      <c r="AG396" s="81"/>
      <c r="AH396" s="81"/>
      <c r="AI396" s="81"/>
    </row>
    <row r="397" spans="1:35">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c r="AA397" s="81"/>
      <c r="AB397" s="81"/>
      <c r="AC397" s="81"/>
      <c r="AD397" s="81"/>
      <c r="AE397" s="81"/>
      <c r="AF397" s="81"/>
      <c r="AG397" s="81"/>
      <c r="AH397" s="81"/>
      <c r="AI397" s="81"/>
    </row>
    <row r="398" spans="1:35">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c r="AA398" s="81"/>
      <c r="AB398" s="81"/>
      <c r="AC398" s="81"/>
      <c r="AD398" s="81"/>
      <c r="AE398" s="81"/>
      <c r="AF398" s="81"/>
      <c r="AG398" s="81"/>
      <c r="AH398" s="81"/>
      <c r="AI398" s="81"/>
    </row>
    <row r="399" spans="1:35">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c r="AA399" s="81"/>
      <c r="AB399" s="81"/>
      <c r="AC399" s="81"/>
      <c r="AD399" s="81"/>
      <c r="AE399" s="81"/>
      <c r="AF399" s="81"/>
      <c r="AG399" s="81"/>
      <c r="AH399" s="81"/>
      <c r="AI399" s="81"/>
    </row>
    <row r="400" spans="1:35">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c r="AA400" s="81"/>
      <c r="AB400" s="81"/>
      <c r="AC400" s="81"/>
      <c r="AD400" s="81"/>
      <c r="AE400" s="81"/>
      <c r="AF400" s="81"/>
      <c r="AG400" s="81"/>
      <c r="AH400" s="81"/>
      <c r="AI400" s="81"/>
    </row>
    <row r="401" spans="1:35">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c r="AA401" s="81"/>
      <c r="AB401" s="81"/>
      <c r="AC401" s="81"/>
      <c r="AD401" s="81"/>
      <c r="AE401" s="81"/>
      <c r="AF401" s="81"/>
      <c r="AG401" s="81"/>
      <c r="AH401" s="81"/>
      <c r="AI401" s="81"/>
    </row>
    <row r="402" spans="1:35">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c r="AA402" s="81"/>
      <c r="AB402" s="81"/>
      <c r="AC402" s="81"/>
      <c r="AD402" s="81"/>
      <c r="AE402" s="81"/>
      <c r="AF402" s="81"/>
      <c r="AG402" s="81"/>
      <c r="AH402" s="81"/>
      <c r="AI402" s="81"/>
    </row>
    <row r="403" spans="1:35">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c r="AA403" s="81"/>
      <c r="AB403" s="81"/>
      <c r="AC403" s="81"/>
      <c r="AD403" s="81"/>
      <c r="AE403" s="81"/>
      <c r="AF403" s="81"/>
      <c r="AG403" s="81"/>
      <c r="AH403" s="81"/>
      <c r="AI403" s="81"/>
    </row>
    <row r="404" spans="1:35">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c r="AA404" s="81"/>
      <c r="AB404" s="81"/>
      <c r="AC404" s="81"/>
      <c r="AD404" s="81"/>
      <c r="AE404" s="81"/>
      <c r="AF404" s="81"/>
      <c r="AG404" s="81"/>
      <c r="AH404" s="81"/>
      <c r="AI404" s="81"/>
    </row>
    <row r="405" spans="1:35">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c r="AA405" s="81"/>
      <c r="AB405" s="81"/>
      <c r="AC405" s="81"/>
      <c r="AD405" s="81"/>
      <c r="AE405" s="81"/>
      <c r="AF405" s="81"/>
      <c r="AG405" s="81"/>
      <c r="AH405" s="81"/>
      <c r="AI405" s="81"/>
    </row>
    <row r="406" spans="1:35">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c r="AA406" s="81"/>
      <c r="AB406" s="81"/>
      <c r="AC406" s="81"/>
      <c r="AD406" s="81"/>
      <c r="AE406" s="81"/>
      <c r="AF406" s="81"/>
      <c r="AG406" s="81"/>
      <c r="AH406" s="81"/>
      <c r="AI406" s="81"/>
    </row>
    <row r="407" spans="1:35">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c r="AA407" s="81"/>
      <c r="AB407" s="81"/>
      <c r="AC407" s="81"/>
      <c r="AD407" s="81"/>
      <c r="AE407" s="81"/>
      <c r="AF407" s="81"/>
      <c r="AG407" s="81"/>
      <c r="AH407" s="81"/>
      <c r="AI407" s="81"/>
    </row>
    <row r="408" spans="1:35">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c r="AA408" s="81"/>
      <c r="AB408" s="81"/>
      <c r="AC408" s="81"/>
      <c r="AD408" s="81"/>
      <c r="AE408" s="81"/>
      <c r="AF408" s="81"/>
      <c r="AG408" s="81"/>
      <c r="AH408" s="81"/>
      <c r="AI408" s="81"/>
    </row>
    <row r="409" spans="1:35">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c r="AA409" s="81"/>
      <c r="AB409" s="81"/>
      <c r="AC409" s="81"/>
      <c r="AD409" s="81"/>
      <c r="AE409" s="81"/>
      <c r="AF409" s="81"/>
      <c r="AG409" s="81"/>
      <c r="AH409" s="81"/>
      <c r="AI409" s="81"/>
    </row>
    <row r="410" spans="1:35">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c r="AA410" s="81"/>
      <c r="AB410" s="81"/>
      <c r="AC410" s="81"/>
      <c r="AD410" s="81"/>
      <c r="AE410" s="81"/>
      <c r="AF410" s="81"/>
      <c r="AG410" s="81"/>
      <c r="AH410" s="81"/>
      <c r="AI410" s="81"/>
    </row>
    <row r="411" spans="1:35">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c r="AA411" s="81"/>
      <c r="AB411" s="81"/>
      <c r="AC411" s="81"/>
      <c r="AD411" s="81"/>
      <c r="AE411" s="81"/>
      <c r="AF411" s="81"/>
      <c r="AG411" s="81"/>
      <c r="AH411" s="81"/>
      <c r="AI411" s="81"/>
    </row>
    <row r="412" spans="1:35">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c r="AA412" s="81"/>
      <c r="AB412" s="81"/>
      <c r="AC412" s="81"/>
      <c r="AD412" s="81"/>
      <c r="AE412" s="81"/>
      <c r="AF412" s="81"/>
      <c r="AG412" s="81"/>
      <c r="AH412" s="81"/>
      <c r="AI412" s="81"/>
    </row>
    <row r="413" spans="1:35">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c r="AA413" s="81"/>
      <c r="AB413" s="81"/>
      <c r="AC413" s="81"/>
      <c r="AD413" s="81"/>
      <c r="AE413" s="81"/>
      <c r="AF413" s="81"/>
      <c r="AG413" s="81"/>
      <c r="AH413" s="81"/>
      <c r="AI413" s="81"/>
    </row>
    <row r="414" spans="1:35">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c r="AA414" s="81"/>
      <c r="AB414" s="81"/>
      <c r="AC414" s="81"/>
      <c r="AD414" s="81"/>
      <c r="AE414" s="81"/>
      <c r="AF414" s="81"/>
      <c r="AG414" s="81"/>
      <c r="AH414" s="81"/>
      <c r="AI414" s="81"/>
    </row>
    <row r="415" spans="1:35">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c r="AA415" s="81"/>
      <c r="AB415" s="81"/>
      <c r="AC415" s="81"/>
      <c r="AD415" s="81"/>
      <c r="AE415" s="81"/>
      <c r="AF415" s="81"/>
      <c r="AG415" s="81"/>
      <c r="AH415" s="81"/>
      <c r="AI415" s="81"/>
    </row>
    <row r="416" spans="1:35">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c r="AA416" s="81"/>
      <c r="AB416" s="81"/>
      <c r="AC416" s="81"/>
      <c r="AD416" s="81"/>
      <c r="AE416" s="81"/>
      <c r="AF416" s="81"/>
      <c r="AG416" s="81"/>
      <c r="AH416" s="81"/>
      <c r="AI416" s="81"/>
    </row>
    <row r="417" spans="1:35">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c r="AA417" s="81"/>
      <c r="AB417" s="81"/>
      <c r="AC417" s="81"/>
      <c r="AD417" s="81"/>
      <c r="AE417" s="81"/>
      <c r="AF417" s="81"/>
      <c r="AG417" s="81"/>
      <c r="AH417" s="81"/>
      <c r="AI417" s="81"/>
    </row>
    <row r="418" spans="1:35">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c r="AA418" s="81"/>
      <c r="AB418" s="81"/>
      <c r="AC418" s="81"/>
      <c r="AD418" s="81"/>
      <c r="AE418" s="81"/>
      <c r="AF418" s="81"/>
      <c r="AG418" s="81"/>
      <c r="AH418" s="81"/>
      <c r="AI418" s="81"/>
    </row>
    <row r="419" spans="1:35">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c r="AA419" s="81"/>
      <c r="AB419" s="81"/>
      <c r="AC419" s="81"/>
      <c r="AD419" s="81"/>
      <c r="AE419" s="81"/>
      <c r="AF419" s="81"/>
      <c r="AG419" s="81"/>
      <c r="AH419" s="81"/>
      <c r="AI419" s="81"/>
    </row>
    <row r="420" spans="1:35">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c r="AA420" s="81"/>
      <c r="AB420" s="81"/>
      <c r="AC420" s="81"/>
      <c r="AD420" s="81"/>
      <c r="AE420" s="81"/>
      <c r="AF420" s="81"/>
      <c r="AG420" s="81"/>
      <c r="AH420" s="81"/>
      <c r="AI420" s="81"/>
    </row>
    <row r="421" spans="1:35">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c r="AA421" s="81"/>
      <c r="AB421" s="81"/>
      <c r="AC421" s="81"/>
      <c r="AD421" s="81"/>
      <c r="AE421" s="81"/>
      <c r="AF421" s="81"/>
      <c r="AG421" s="81"/>
      <c r="AH421" s="81"/>
      <c r="AI421" s="81"/>
    </row>
    <row r="422" spans="1:35">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c r="AA422" s="81"/>
      <c r="AB422" s="81"/>
      <c r="AC422" s="81"/>
      <c r="AD422" s="81"/>
      <c r="AE422" s="81"/>
      <c r="AF422" s="81"/>
      <c r="AG422" s="81"/>
      <c r="AH422" s="81"/>
      <c r="AI422" s="81"/>
    </row>
    <row r="423" spans="1:35">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c r="AA423" s="81"/>
      <c r="AB423" s="81"/>
      <c r="AC423" s="81"/>
      <c r="AD423" s="81"/>
      <c r="AE423" s="81"/>
      <c r="AF423" s="81"/>
      <c r="AG423" s="81"/>
      <c r="AH423" s="81"/>
      <c r="AI423" s="81"/>
    </row>
    <row r="424" spans="1:35">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c r="AA424" s="81"/>
      <c r="AB424" s="81"/>
      <c r="AC424" s="81"/>
      <c r="AD424" s="81"/>
      <c r="AE424" s="81"/>
      <c r="AF424" s="81"/>
      <c r="AG424" s="81"/>
      <c r="AH424" s="81"/>
      <c r="AI424" s="81"/>
    </row>
    <row r="425" spans="1:35">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c r="AA425" s="81"/>
      <c r="AB425" s="81"/>
      <c r="AC425" s="81"/>
      <c r="AD425" s="81"/>
      <c r="AE425" s="81"/>
      <c r="AF425" s="81"/>
      <c r="AG425" s="81"/>
      <c r="AH425" s="81"/>
      <c r="AI425" s="81"/>
    </row>
    <row r="426" spans="1:35">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c r="AA426" s="81"/>
      <c r="AB426" s="81"/>
      <c r="AC426" s="81"/>
      <c r="AD426" s="81"/>
      <c r="AE426" s="81"/>
      <c r="AF426" s="81"/>
      <c r="AG426" s="81"/>
      <c r="AH426" s="81"/>
      <c r="AI426" s="81"/>
    </row>
    <row r="427" spans="1:35">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c r="AA427" s="81"/>
      <c r="AB427" s="81"/>
      <c r="AC427" s="81"/>
      <c r="AD427" s="81"/>
      <c r="AE427" s="81"/>
      <c r="AF427" s="81"/>
      <c r="AG427" s="81"/>
      <c r="AH427" s="81"/>
      <c r="AI427" s="81"/>
    </row>
    <row r="428" spans="1:35">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c r="AA428" s="81"/>
      <c r="AB428" s="81"/>
      <c r="AC428" s="81"/>
      <c r="AD428" s="81"/>
      <c r="AE428" s="81"/>
      <c r="AF428" s="81"/>
      <c r="AG428" s="81"/>
      <c r="AH428" s="81"/>
      <c r="AI428" s="81"/>
    </row>
    <row r="429" spans="1:35">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c r="AA429" s="81"/>
      <c r="AB429" s="81"/>
      <c r="AC429" s="81"/>
      <c r="AD429" s="81"/>
      <c r="AE429" s="81"/>
      <c r="AF429" s="81"/>
      <c r="AG429" s="81"/>
      <c r="AH429" s="81"/>
      <c r="AI429" s="81"/>
    </row>
    <row r="430" spans="1:35">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c r="AA430" s="81"/>
      <c r="AB430" s="81"/>
      <c r="AC430" s="81"/>
      <c r="AD430" s="81"/>
      <c r="AE430" s="81"/>
      <c r="AF430" s="81"/>
      <c r="AG430" s="81"/>
      <c r="AH430" s="81"/>
      <c r="AI430" s="81"/>
    </row>
    <row r="431" spans="1:35">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c r="AA431" s="81"/>
      <c r="AB431" s="81"/>
      <c r="AC431" s="81"/>
      <c r="AD431" s="81"/>
      <c r="AE431" s="81"/>
      <c r="AF431" s="81"/>
      <c r="AG431" s="81"/>
      <c r="AH431" s="81"/>
      <c r="AI431" s="81"/>
    </row>
    <row r="432" spans="1:35">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c r="AA432" s="81"/>
      <c r="AB432" s="81"/>
      <c r="AC432" s="81"/>
      <c r="AD432" s="81"/>
      <c r="AE432" s="81"/>
      <c r="AF432" s="81"/>
      <c r="AG432" s="81"/>
      <c r="AH432" s="81"/>
      <c r="AI432" s="81"/>
    </row>
    <row r="433" spans="1:35">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c r="AA433" s="81"/>
      <c r="AB433" s="81"/>
      <c r="AC433" s="81"/>
      <c r="AD433" s="81"/>
      <c r="AE433" s="81"/>
      <c r="AF433" s="81"/>
      <c r="AG433" s="81"/>
      <c r="AH433" s="81"/>
      <c r="AI433" s="81"/>
    </row>
    <row r="434" spans="1:35">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c r="AA434" s="81"/>
      <c r="AB434" s="81"/>
      <c r="AC434" s="81"/>
      <c r="AD434" s="81"/>
      <c r="AE434" s="81"/>
      <c r="AF434" s="81"/>
      <c r="AG434" s="81"/>
      <c r="AH434" s="81"/>
      <c r="AI434" s="81"/>
    </row>
    <row r="435" spans="1:35">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c r="AA435" s="81"/>
      <c r="AB435" s="81"/>
      <c r="AC435" s="81"/>
      <c r="AD435" s="81"/>
      <c r="AE435" s="81"/>
      <c r="AF435" s="81"/>
      <c r="AG435" s="81"/>
      <c r="AH435" s="81"/>
      <c r="AI435" s="81"/>
    </row>
    <row r="436" spans="1:35">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c r="AA436" s="81"/>
      <c r="AB436" s="81"/>
      <c r="AC436" s="81"/>
      <c r="AD436" s="81"/>
      <c r="AE436" s="81"/>
      <c r="AF436" s="81"/>
      <c r="AG436" s="81"/>
      <c r="AH436" s="81"/>
      <c r="AI436" s="81"/>
    </row>
    <row r="437" spans="1:35">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c r="AA437" s="81"/>
      <c r="AB437" s="81"/>
      <c r="AC437" s="81"/>
      <c r="AD437" s="81"/>
      <c r="AE437" s="81"/>
      <c r="AF437" s="81"/>
      <c r="AG437" s="81"/>
      <c r="AH437" s="81"/>
      <c r="AI437" s="81"/>
    </row>
    <row r="438" spans="1:35">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c r="AA438" s="81"/>
      <c r="AB438" s="81"/>
      <c r="AC438" s="81"/>
      <c r="AD438" s="81"/>
      <c r="AE438" s="81"/>
      <c r="AF438" s="81"/>
      <c r="AG438" s="81"/>
      <c r="AH438" s="81"/>
      <c r="AI438" s="81"/>
    </row>
    <row r="439" spans="1:35">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c r="AA439" s="81"/>
      <c r="AB439" s="81"/>
      <c r="AC439" s="81"/>
      <c r="AD439" s="81"/>
      <c r="AE439" s="81"/>
      <c r="AF439" s="81"/>
      <c r="AG439" s="81"/>
      <c r="AH439" s="81"/>
      <c r="AI439" s="81"/>
    </row>
    <row r="440" spans="1:35">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c r="AA440" s="81"/>
      <c r="AB440" s="81"/>
      <c r="AC440" s="81"/>
      <c r="AD440" s="81"/>
      <c r="AE440" s="81"/>
      <c r="AF440" s="81"/>
      <c r="AG440" s="81"/>
      <c r="AH440" s="81"/>
      <c r="AI440" s="81"/>
    </row>
    <row r="441" spans="1:35">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c r="AA441" s="81"/>
      <c r="AB441" s="81"/>
      <c r="AC441" s="81"/>
      <c r="AD441" s="81"/>
      <c r="AE441" s="81"/>
      <c r="AF441" s="81"/>
      <c r="AG441" s="81"/>
      <c r="AH441" s="81"/>
      <c r="AI441" s="81"/>
    </row>
    <row r="442" spans="1:35">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c r="AA442" s="81"/>
      <c r="AB442" s="81"/>
      <c r="AC442" s="81"/>
      <c r="AD442" s="81"/>
      <c r="AE442" s="81"/>
      <c r="AF442" s="81"/>
      <c r="AG442" s="81"/>
      <c r="AH442" s="81"/>
      <c r="AI442" s="81"/>
    </row>
    <row r="443" spans="1:35">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c r="AA443" s="81"/>
      <c r="AB443" s="81"/>
      <c r="AC443" s="81"/>
      <c r="AD443" s="81"/>
      <c r="AE443" s="81"/>
      <c r="AF443" s="81"/>
      <c r="AG443" s="81"/>
      <c r="AH443" s="81"/>
      <c r="AI443" s="81"/>
    </row>
    <row r="444" spans="1:35">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c r="AA444" s="81"/>
      <c r="AB444" s="81"/>
      <c r="AC444" s="81"/>
      <c r="AD444" s="81"/>
      <c r="AE444" s="81"/>
      <c r="AF444" s="81"/>
      <c r="AG444" s="81"/>
      <c r="AH444" s="81"/>
      <c r="AI444" s="81"/>
    </row>
    <row r="445" spans="1:35">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c r="AA445" s="81"/>
      <c r="AB445" s="81"/>
      <c r="AC445" s="81"/>
      <c r="AD445" s="81"/>
      <c r="AE445" s="81"/>
      <c r="AF445" s="81"/>
      <c r="AG445" s="81"/>
      <c r="AH445" s="81"/>
      <c r="AI445" s="81"/>
    </row>
    <row r="446" spans="1:35">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c r="AA446" s="81"/>
      <c r="AB446" s="81"/>
      <c r="AC446" s="81"/>
      <c r="AD446" s="81"/>
      <c r="AE446" s="81"/>
      <c r="AF446" s="81"/>
      <c r="AG446" s="81"/>
      <c r="AH446" s="81"/>
      <c r="AI446" s="81"/>
    </row>
    <row r="447" spans="1:35">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c r="AA447" s="81"/>
      <c r="AB447" s="81"/>
      <c r="AC447" s="81"/>
      <c r="AD447" s="81"/>
      <c r="AE447" s="81"/>
      <c r="AF447" s="81"/>
      <c r="AG447" s="81"/>
      <c r="AH447" s="81"/>
      <c r="AI447" s="81"/>
    </row>
    <row r="448" spans="1:35">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c r="AA448" s="81"/>
      <c r="AB448" s="81"/>
      <c r="AC448" s="81"/>
      <c r="AD448" s="81"/>
      <c r="AE448" s="81"/>
      <c r="AF448" s="81"/>
      <c r="AG448" s="81"/>
      <c r="AH448" s="81"/>
      <c r="AI448" s="81"/>
    </row>
    <row r="449" spans="1:35">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c r="AA449" s="81"/>
      <c r="AB449" s="81"/>
      <c r="AC449" s="81"/>
      <c r="AD449" s="81"/>
      <c r="AE449" s="81"/>
      <c r="AF449" s="81"/>
      <c r="AG449" s="81"/>
      <c r="AH449" s="81"/>
      <c r="AI449" s="81"/>
    </row>
    <row r="450" spans="1:35">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c r="AA450" s="81"/>
      <c r="AB450" s="81"/>
      <c r="AC450" s="81"/>
      <c r="AD450" s="81"/>
      <c r="AE450" s="81"/>
      <c r="AF450" s="81"/>
      <c r="AG450" s="81"/>
      <c r="AH450" s="81"/>
      <c r="AI450" s="81"/>
    </row>
    <row r="451" spans="1:35">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c r="AA451" s="81"/>
      <c r="AB451" s="81"/>
      <c r="AC451" s="81"/>
      <c r="AD451" s="81"/>
      <c r="AE451" s="81"/>
      <c r="AF451" s="81"/>
      <c r="AG451" s="81"/>
      <c r="AH451" s="81"/>
      <c r="AI451" s="81"/>
    </row>
    <row r="452" spans="1:35">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c r="AA452" s="81"/>
      <c r="AB452" s="81"/>
      <c r="AC452" s="81"/>
      <c r="AD452" s="81"/>
      <c r="AE452" s="81"/>
      <c r="AF452" s="81"/>
      <c r="AG452" s="81"/>
      <c r="AH452" s="81"/>
      <c r="AI452" s="81"/>
    </row>
    <row r="453" spans="1:35">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c r="AA453" s="81"/>
      <c r="AB453" s="81"/>
      <c r="AC453" s="81"/>
      <c r="AD453" s="81"/>
      <c r="AE453" s="81"/>
      <c r="AF453" s="81"/>
      <c r="AG453" s="81"/>
      <c r="AH453" s="81"/>
      <c r="AI453" s="81"/>
    </row>
    <row r="454" spans="1:35">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c r="AA454" s="81"/>
      <c r="AB454" s="81"/>
      <c r="AC454" s="81"/>
      <c r="AD454" s="81"/>
      <c r="AE454" s="81"/>
      <c r="AF454" s="81"/>
      <c r="AG454" s="81"/>
      <c r="AH454" s="81"/>
      <c r="AI454" s="81"/>
    </row>
    <row r="455" spans="1:35">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c r="AA455" s="81"/>
      <c r="AB455" s="81"/>
      <c r="AC455" s="81"/>
      <c r="AD455" s="81"/>
      <c r="AE455" s="81"/>
      <c r="AF455" s="81"/>
      <c r="AG455" s="81"/>
      <c r="AH455" s="81"/>
      <c r="AI455" s="81"/>
    </row>
    <row r="456" spans="1:35">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c r="AA456" s="81"/>
      <c r="AB456" s="81"/>
      <c r="AC456" s="81"/>
      <c r="AD456" s="81"/>
      <c r="AE456" s="81"/>
      <c r="AF456" s="81"/>
      <c r="AG456" s="81"/>
      <c r="AH456" s="81"/>
      <c r="AI456" s="81"/>
    </row>
    <row r="457" spans="1:35">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c r="AA457" s="81"/>
      <c r="AB457" s="81"/>
      <c r="AC457" s="81"/>
      <c r="AD457" s="81"/>
      <c r="AE457" s="81"/>
      <c r="AF457" s="81"/>
      <c r="AG457" s="81"/>
      <c r="AH457" s="81"/>
      <c r="AI457" s="81"/>
    </row>
    <row r="458" spans="1:35">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c r="AA458" s="81"/>
      <c r="AB458" s="81"/>
      <c r="AC458" s="81"/>
      <c r="AD458" s="81"/>
      <c r="AE458" s="81"/>
      <c r="AF458" s="81"/>
      <c r="AG458" s="81"/>
      <c r="AH458" s="81"/>
      <c r="AI458" s="81"/>
    </row>
    <row r="459" spans="1:35">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c r="AA459" s="81"/>
      <c r="AB459" s="81"/>
      <c r="AC459" s="81"/>
      <c r="AD459" s="81"/>
      <c r="AE459" s="81"/>
      <c r="AF459" s="81"/>
      <c r="AG459" s="81"/>
      <c r="AH459" s="81"/>
      <c r="AI459" s="81"/>
    </row>
    <row r="460" spans="1:35">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c r="AA460" s="81"/>
      <c r="AB460" s="81"/>
      <c r="AC460" s="81"/>
      <c r="AD460" s="81"/>
      <c r="AE460" s="81"/>
      <c r="AF460" s="81"/>
      <c r="AG460" s="81"/>
      <c r="AH460" s="81"/>
      <c r="AI460" s="81"/>
    </row>
    <row r="461" spans="1:35">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c r="AA461" s="81"/>
      <c r="AB461" s="81"/>
      <c r="AC461" s="81"/>
      <c r="AD461" s="81"/>
      <c r="AE461" s="81"/>
      <c r="AF461" s="81"/>
      <c r="AG461" s="81"/>
      <c r="AH461" s="81"/>
      <c r="AI461" s="81"/>
    </row>
    <row r="462" spans="1:35">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c r="AA462" s="81"/>
      <c r="AB462" s="81"/>
      <c r="AC462" s="81"/>
      <c r="AD462" s="81"/>
      <c r="AE462" s="81"/>
      <c r="AF462" s="81"/>
      <c r="AG462" s="81"/>
      <c r="AH462" s="81"/>
      <c r="AI462" s="81"/>
    </row>
    <row r="463" spans="1:35">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c r="AA463" s="81"/>
      <c r="AB463" s="81"/>
      <c r="AC463" s="81"/>
      <c r="AD463" s="81"/>
      <c r="AE463" s="81"/>
      <c r="AF463" s="81"/>
      <c r="AG463" s="81"/>
      <c r="AH463" s="81"/>
      <c r="AI463" s="81"/>
    </row>
    <row r="464" spans="1:35">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c r="AA464" s="81"/>
      <c r="AB464" s="81"/>
      <c r="AC464" s="81"/>
      <c r="AD464" s="81"/>
      <c r="AE464" s="81"/>
      <c r="AF464" s="81"/>
      <c r="AG464" s="81"/>
      <c r="AH464" s="81"/>
      <c r="AI464" s="81"/>
    </row>
    <row r="465" spans="1:35">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c r="AA465" s="81"/>
      <c r="AB465" s="81"/>
      <c r="AC465" s="81"/>
      <c r="AD465" s="81"/>
      <c r="AE465" s="81"/>
      <c r="AF465" s="81"/>
      <c r="AG465" s="81"/>
      <c r="AH465" s="81"/>
      <c r="AI465" s="81"/>
    </row>
    <row r="466" spans="1:35">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c r="AA466" s="81"/>
      <c r="AB466" s="81"/>
      <c r="AC466" s="81"/>
      <c r="AD466" s="81"/>
      <c r="AE466" s="81"/>
      <c r="AF466" s="81"/>
      <c r="AG466" s="81"/>
      <c r="AH466" s="81"/>
      <c r="AI466" s="81"/>
    </row>
    <row r="467" spans="1:35">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c r="AA467" s="81"/>
      <c r="AB467" s="81"/>
      <c r="AC467" s="81"/>
      <c r="AD467" s="81"/>
      <c r="AE467" s="81"/>
      <c r="AF467" s="81"/>
      <c r="AG467" s="81"/>
      <c r="AH467" s="81"/>
      <c r="AI467" s="81"/>
    </row>
    <row r="468" spans="1:35">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c r="AA468" s="81"/>
      <c r="AB468" s="81"/>
      <c r="AC468" s="81"/>
      <c r="AD468" s="81"/>
      <c r="AE468" s="81"/>
      <c r="AF468" s="81"/>
      <c r="AG468" s="81"/>
      <c r="AH468" s="81"/>
      <c r="AI468" s="81"/>
    </row>
    <row r="469" spans="1:35">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c r="AA469" s="81"/>
      <c r="AB469" s="81"/>
      <c r="AC469" s="81"/>
      <c r="AD469" s="81"/>
      <c r="AE469" s="81"/>
      <c r="AF469" s="81"/>
      <c r="AG469" s="81"/>
      <c r="AH469" s="81"/>
      <c r="AI469" s="81"/>
    </row>
    <row r="470" spans="1:35">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c r="AA470" s="81"/>
      <c r="AB470" s="81"/>
      <c r="AC470" s="81"/>
      <c r="AD470" s="81"/>
      <c r="AE470" s="81"/>
      <c r="AF470" s="81"/>
      <c r="AG470" s="81"/>
      <c r="AH470" s="81"/>
      <c r="AI470" s="81"/>
    </row>
    <row r="471" spans="1:35">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c r="AA471" s="81"/>
      <c r="AB471" s="81"/>
      <c r="AC471" s="81"/>
      <c r="AD471" s="81"/>
      <c r="AE471" s="81"/>
      <c r="AF471" s="81"/>
      <c r="AG471" s="81"/>
      <c r="AH471" s="81"/>
      <c r="AI471" s="81"/>
    </row>
    <row r="472" spans="1:35">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c r="AA472" s="81"/>
      <c r="AB472" s="81"/>
      <c r="AC472" s="81"/>
      <c r="AD472" s="81"/>
      <c r="AE472" s="81"/>
      <c r="AF472" s="81"/>
      <c r="AG472" s="81"/>
      <c r="AH472" s="81"/>
      <c r="AI472" s="81"/>
    </row>
    <row r="473" spans="1:35">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c r="AA473" s="81"/>
      <c r="AB473" s="81"/>
      <c r="AC473" s="81"/>
      <c r="AD473" s="81"/>
      <c r="AE473" s="81"/>
      <c r="AF473" s="81"/>
      <c r="AG473" s="81"/>
      <c r="AH473" s="81"/>
      <c r="AI473" s="81"/>
    </row>
    <row r="474" spans="1:35">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c r="AA474" s="81"/>
      <c r="AB474" s="81"/>
      <c r="AC474" s="81"/>
      <c r="AD474" s="81"/>
      <c r="AE474" s="81"/>
      <c r="AF474" s="81"/>
      <c r="AG474" s="81"/>
      <c r="AH474" s="81"/>
      <c r="AI474" s="81"/>
    </row>
    <row r="475" spans="1:35">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c r="AA475" s="81"/>
      <c r="AB475" s="81"/>
      <c r="AC475" s="81"/>
      <c r="AD475" s="81"/>
      <c r="AE475" s="81"/>
      <c r="AF475" s="81"/>
      <c r="AG475" s="81"/>
      <c r="AH475" s="81"/>
      <c r="AI475" s="81"/>
    </row>
    <row r="476" spans="1:35">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c r="AA476" s="81"/>
      <c r="AB476" s="81"/>
      <c r="AC476" s="81"/>
      <c r="AD476" s="81"/>
      <c r="AE476" s="81"/>
      <c r="AF476" s="81"/>
      <c r="AG476" s="81"/>
      <c r="AH476" s="81"/>
      <c r="AI476" s="81"/>
    </row>
    <row r="477" spans="1:35">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c r="AA477" s="81"/>
      <c r="AB477" s="81"/>
      <c r="AC477" s="81"/>
      <c r="AD477" s="81"/>
      <c r="AE477" s="81"/>
      <c r="AF477" s="81"/>
      <c r="AG477" s="81"/>
      <c r="AH477" s="81"/>
      <c r="AI477" s="81"/>
    </row>
    <row r="478" spans="1:35">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c r="AA478" s="81"/>
      <c r="AB478" s="81"/>
      <c r="AC478" s="81"/>
      <c r="AD478" s="81"/>
      <c r="AE478" s="81"/>
      <c r="AF478" s="81"/>
      <c r="AG478" s="81"/>
      <c r="AH478" s="81"/>
      <c r="AI478" s="81"/>
    </row>
    <row r="479" spans="1:35">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c r="AA479" s="81"/>
      <c r="AB479" s="81"/>
      <c r="AC479" s="81"/>
      <c r="AD479" s="81"/>
      <c r="AE479" s="81"/>
      <c r="AF479" s="81"/>
      <c r="AG479" s="81"/>
      <c r="AH479" s="81"/>
      <c r="AI479" s="81"/>
    </row>
    <row r="480" spans="1:35">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c r="AA480" s="81"/>
      <c r="AB480" s="81"/>
      <c r="AC480" s="81"/>
      <c r="AD480" s="81"/>
      <c r="AE480" s="81"/>
      <c r="AF480" s="81"/>
      <c r="AG480" s="81"/>
      <c r="AH480" s="81"/>
      <c r="AI480" s="81"/>
    </row>
    <row r="481" spans="1:35">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c r="AA481" s="81"/>
      <c r="AB481" s="81"/>
      <c r="AC481" s="81"/>
      <c r="AD481" s="81"/>
      <c r="AE481" s="81"/>
      <c r="AF481" s="81"/>
      <c r="AG481" s="81"/>
      <c r="AH481" s="81"/>
      <c r="AI481" s="81"/>
    </row>
    <row r="482" spans="1:35">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c r="AA482" s="81"/>
      <c r="AB482" s="81"/>
      <c r="AC482" s="81"/>
      <c r="AD482" s="81"/>
      <c r="AE482" s="81"/>
      <c r="AF482" s="81"/>
      <c r="AG482" s="81"/>
      <c r="AH482" s="81"/>
      <c r="AI482" s="81"/>
    </row>
    <row r="483" spans="1:35">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c r="AA483" s="81"/>
      <c r="AB483" s="81"/>
      <c r="AC483" s="81"/>
      <c r="AD483" s="81"/>
      <c r="AE483" s="81"/>
      <c r="AF483" s="81"/>
      <c r="AG483" s="81"/>
      <c r="AH483" s="81"/>
      <c r="AI483" s="81"/>
    </row>
    <row r="484" spans="1:35">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c r="AA484" s="81"/>
      <c r="AB484" s="81"/>
      <c r="AC484" s="81"/>
      <c r="AD484" s="81"/>
      <c r="AE484" s="81"/>
      <c r="AF484" s="81"/>
      <c r="AG484" s="81"/>
      <c r="AH484" s="81"/>
      <c r="AI484" s="81"/>
    </row>
    <row r="485" spans="1:35">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c r="AA485" s="81"/>
      <c r="AB485" s="81"/>
      <c r="AC485" s="81"/>
      <c r="AD485" s="81"/>
      <c r="AE485" s="81"/>
      <c r="AF485" s="81"/>
      <c r="AG485" s="81"/>
      <c r="AH485" s="81"/>
      <c r="AI485" s="81"/>
    </row>
    <row r="486" spans="1:35">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c r="AA486" s="81"/>
      <c r="AB486" s="81"/>
      <c r="AC486" s="81"/>
      <c r="AD486" s="81"/>
      <c r="AE486" s="81"/>
      <c r="AF486" s="81"/>
      <c r="AG486" s="81"/>
      <c r="AH486" s="81"/>
      <c r="AI486" s="81"/>
    </row>
    <row r="487" spans="1:35">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c r="AA487" s="81"/>
      <c r="AB487" s="81"/>
      <c r="AC487" s="81"/>
      <c r="AD487" s="81"/>
      <c r="AE487" s="81"/>
      <c r="AF487" s="81"/>
      <c r="AG487" s="81"/>
      <c r="AH487" s="81"/>
      <c r="AI487" s="81"/>
    </row>
    <row r="488" spans="1:35">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c r="AA488" s="81"/>
      <c r="AB488" s="81"/>
      <c r="AC488" s="81"/>
      <c r="AD488" s="81"/>
      <c r="AE488" s="81"/>
      <c r="AF488" s="81"/>
      <c r="AG488" s="81"/>
      <c r="AH488" s="81"/>
      <c r="AI488" s="81"/>
    </row>
    <row r="489" spans="1:35">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c r="AA489" s="81"/>
      <c r="AB489" s="81"/>
      <c r="AC489" s="81"/>
      <c r="AD489" s="81"/>
      <c r="AE489" s="81"/>
      <c r="AF489" s="81"/>
      <c r="AG489" s="81"/>
      <c r="AH489" s="81"/>
      <c r="AI489" s="81"/>
    </row>
    <row r="490" spans="1:35">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c r="AA490" s="81"/>
      <c r="AB490" s="81"/>
      <c r="AC490" s="81"/>
      <c r="AD490" s="81"/>
      <c r="AE490" s="81"/>
      <c r="AF490" s="81"/>
      <c r="AG490" s="81"/>
      <c r="AH490" s="81"/>
      <c r="AI490" s="81"/>
    </row>
    <row r="491" spans="1:35">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c r="AA491" s="81"/>
      <c r="AB491" s="81"/>
      <c r="AC491" s="81"/>
      <c r="AD491" s="81"/>
      <c r="AE491" s="81"/>
      <c r="AF491" s="81"/>
      <c r="AG491" s="81"/>
      <c r="AH491" s="81"/>
      <c r="AI491" s="81"/>
    </row>
    <row r="492" spans="1:35">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c r="AA492" s="81"/>
      <c r="AB492" s="81"/>
      <c r="AC492" s="81"/>
      <c r="AD492" s="81"/>
      <c r="AE492" s="81"/>
      <c r="AF492" s="81"/>
      <c r="AG492" s="81"/>
      <c r="AH492" s="81"/>
      <c r="AI492" s="81"/>
    </row>
    <row r="493" spans="1:35">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c r="AA493" s="81"/>
      <c r="AB493" s="81"/>
      <c r="AC493" s="81"/>
      <c r="AD493" s="81"/>
      <c r="AE493" s="81"/>
      <c r="AF493" s="81"/>
      <c r="AG493" s="81"/>
      <c r="AH493" s="81"/>
      <c r="AI493" s="81"/>
    </row>
    <row r="494" spans="1:35">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c r="AA494" s="81"/>
      <c r="AB494" s="81"/>
      <c r="AC494" s="81"/>
      <c r="AD494" s="81"/>
      <c r="AE494" s="81"/>
      <c r="AF494" s="81"/>
      <c r="AG494" s="81"/>
      <c r="AH494" s="81"/>
      <c r="AI494" s="81"/>
    </row>
    <row r="495" spans="1:35">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c r="AA495" s="81"/>
      <c r="AB495" s="81"/>
      <c r="AC495" s="81"/>
      <c r="AD495" s="81"/>
      <c r="AE495" s="81"/>
      <c r="AF495" s="81"/>
      <c r="AG495" s="81"/>
      <c r="AH495" s="81"/>
      <c r="AI495" s="81"/>
    </row>
    <row r="496" spans="1:35">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c r="AA496" s="81"/>
      <c r="AB496" s="81"/>
      <c r="AC496" s="81"/>
      <c r="AD496" s="81"/>
      <c r="AE496" s="81"/>
      <c r="AF496" s="81"/>
      <c r="AG496" s="81"/>
      <c r="AH496" s="81"/>
      <c r="AI496" s="81"/>
    </row>
    <row r="497" spans="1:35">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c r="AA497" s="81"/>
      <c r="AB497" s="81"/>
      <c r="AC497" s="81"/>
      <c r="AD497" s="81"/>
      <c r="AE497" s="81"/>
      <c r="AF497" s="81"/>
      <c r="AG497" s="81"/>
      <c r="AH497" s="81"/>
      <c r="AI497" s="81"/>
    </row>
    <row r="498" spans="1:35">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c r="AA498" s="81"/>
      <c r="AB498" s="81"/>
      <c r="AC498" s="81"/>
      <c r="AD498" s="81"/>
      <c r="AE498" s="81"/>
      <c r="AF498" s="81"/>
      <c r="AG498" s="81"/>
      <c r="AH498" s="81"/>
      <c r="AI498" s="81"/>
    </row>
    <row r="499" spans="1:35">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c r="AA499" s="81"/>
      <c r="AB499" s="81"/>
      <c r="AC499" s="81"/>
      <c r="AD499" s="81"/>
      <c r="AE499" s="81"/>
      <c r="AF499" s="81"/>
      <c r="AG499" s="81"/>
      <c r="AH499" s="81"/>
      <c r="AI499" s="81"/>
    </row>
    <row r="500" spans="1:35">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c r="AA500" s="81"/>
      <c r="AB500" s="81"/>
      <c r="AC500" s="81"/>
      <c r="AD500" s="81"/>
      <c r="AE500" s="81"/>
      <c r="AF500" s="81"/>
      <c r="AG500" s="81"/>
      <c r="AH500" s="81"/>
      <c r="AI500" s="81"/>
    </row>
    <row r="501" spans="1:35">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c r="AA501" s="81"/>
      <c r="AB501" s="81"/>
      <c r="AC501" s="81"/>
      <c r="AD501" s="81"/>
      <c r="AE501" s="81"/>
      <c r="AF501" s="81"/>
      <c r="AG501" s="81"/>
      <c r="AH501" s="81"/>
      <c r="AI501" s="81"/>
    </row>
    <row r="502" spans="1:35">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c r="AA502" s="81"/>
      <c r="AB502" s="81"/>
      <c r="AC502" s="81"/>
      <c r="AD502" s="81"/>
      <c r="AE502" s="81"/>
      <c r="AF502" s="81"/>
      <c r="AG502" s="81"/>
      <c r="AH502" s="81"/>
      <c r="AI502" s="81"/>
    </row>
    <row r="503" spans="1:35">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c r="AA503" s="81"/>
      <c r="AB503" s="81"/>
      <c r="AC503" s="81"/>
      <c r="AD503" s="81"/>
      <c r="AE503" s="81"/>
      <c r="AF503" s="81"/>
      <c r="AG503" s="81"/>
      <c r="AH503" s="81"/>
      <c r="AI503" s="81"/>
    </row>
    <row r="504" spans="1:35">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c r="AA504" s="81"/>
      <c r="AB504" s="81"/>
      <c r="AC504" s="81"/>
      <c r="AD504" s="81"/>
      <c r="AE504" s="81"/>
      <c r="AF504" s="81"/>
      <c r="AG504" s="81"/>
      <c r="AH504" s="81"/>
      <c r="AI504" s="81"/>
    </row>
    <row r="505" spans="1:35">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c r="AA505" s="81"/>
      <c r="AB505" s="81"/>
      <c r="AC505" s="81"/>
      <c r="AD505" s="81"/>
      <c r="AE505" s="81"/>
      <c r="AF505" s="81"/>
      <c r="AG505" s="81"/>
      <c r="AH505" s="81"/>
      <c r="AI505" s="81"/>
    </row>
    <row r="506" spans="1:35">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c r="AA506" s="81"/>
      <c r="AB506" s="81"/>
      <c r="AC506" s="81"/>
      <c r="AD506" s="81"/>
      <c r="AE506" s="81"/>
      <c r="AF506" s="81"/>
      <c r="AG506" s="81"/>
      <c r="AH506" s="81"/>
      <c r="AI506" s="81"/>
    </row>
    <row r="507" spans="1:35">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c r="AA507" s="81"/>
      <c r="AB507" s="81"/>
      <c r="AC507" s="81"/>
      <c r="AD507" s="81"/>
      <c r="AE507" s="81"/>
      <c r="AF507" s="81"/>
      <c r="AG507" s="81"/>
      <c r="AH507" s="81"/>
      <c r="AI507" s="81"/>
    </row>
    <row r="508" spans="1:35">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c r="AA508" s="81"/>
      <c r="AB508" s="81"/>
      <c r="AC508" s="81"/>
      <c r="AD508" s="81"/>
      <c r="AE508" s="81"/>
      <c r="AF508" s="81"/>
      <c r="AG508" s="81"/>
      <c r="AH508" s="81"/>
      <c r="AI508" s="81"/>
    </row>
    <row r="509" spans="1:35">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c r="AA509" s="81"/>
      <c r="AB509" s="81"/>
      <c r="AC509" s="81"/>
      <c r="AD509" s="81"/>
      <c r="AE509" s="81"/>
      <c r="AF509" s="81"/>
      <c r="AG509" s="81"/>
      <c r="AH509" s="81"/>
      <c r="AI509" s="81"/>
    </row>
    <row r="510" spans="1:35">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c r="AA510" s="81"/>
      <c r="AB510" s="81"/>
      <c r="AC510" s="81"/>
      <c r="AD510" s="81"/>
      <c r="AE510" s="81"/>
      <c r="AF510" s="81"/>
      <c r="AG510" s="81"/>
      <c r="AH510" s="81"/>
      <c r="AI510" s="81"/>
    </row>
    <row r="511" spans="1:35">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c r="AA511" s="81"/>
      <c r="AB511" s="81"/>
      <c r="AC511" s="81"/>
      <c r="AD511" s="81"/>
      <c r="AE511" s="81"/>
      <c r="AF511" s="81"/>
      <c r="AG511" s="81"/>
      <c r="AH511" s="81"/>
      <c r="AI511" s="81"/>
    </row>
    <row r="512" spans="1:35">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c r="AA512" s="81"/>
      <c r="AB512" s="81"/>
      <c r="AC512" s="81"/>
      <c r="AD512" s="81"/>
      <c r="AE512" s="81"/>
      <c r="AF512" s="81"/>
      <c r="AG512" s="81"/>
      <c r="AH512" s="81"/>
      <c r="AI512" s="81"/>
    </row>
    <row r="513" spans="1:35">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c r="AA513" s="81"/>
      <c r="AB513" s="81"/>
      <c r="AC513" s="81"/>
      <c r="AD513" s="81"/>
      <c r="AE513" s="81"/>
      <c r="AF513" s="81"/>
      <c r="AG513" s="81"/>
      <c r="AH513" s="81"/>
      <c r="AI513" s="81"/>
    </row>
    <row r="514" spans="1:35">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c r="AA514" s="81"/>
      <c r="AB514" s="81"/>
      <c r="AC514" s="81"/>
      <c r="AD514" s="81"/>
      <c r="AE514" s="81"/>
      <c r="AF514" s="81"/>
      <c r="AG514" s="81"/>
      <c r="AH514" s="81"/>
      <c r="AI514" s="81"/>
    </row>
    <row r="515" spans="1:35">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c r="AA515" s="81"/>
      <c r="AB515" s="81"/>
      <c r="AC515" s="81"/>
      <c r="AD515" s="81"/>
      <c r="AE515" s="81"/>
      <c r="AF515" s="81"/>
      <c r="AG515" s="81"/>
      <c r="AH515" s="81"/>
      <c r="AI515" s="81"/>
    </row>
    <row r="516" spans="1:35">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c r="AA516" s="81"/>
      <c r="AB516" s="81"/>
      <c r="AC516" s="81"/>
      <c r="AD516" s="81"/>
      <c r="AE516" s="81"/>
      <c r="AF516" s="81"/>
      <c r="AG516" s="81"/>
      <c r="AH516" s="81"/>
      <c r="AI516" s="81"/>
    </row>
    <row r="517" spans="1:35">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c r="AA517" s="81"/>
      <c r="AB517" s="81"/>
      <c r="AC517" s="81"/>
      <c r="AD517" s="81"/>
      <c r="AE517" s="81"/>
      <c r="AF517" s="81"/>
      <c r="AG517" s="81"/>
      <c r="AH517" s="81"/>
      <c r="AI517" s="81"/>
    </row>
    <row r="518" spans="1:35">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c r="AA518" s="81"/>
      <c r="AB518" s="81"/>
      <c r="AC518" s="81"/>
      <c r="AD518" s="81"/>
      <c r="AE518" s="81"/>
      <c r="AF518" s="81"/>
      <c r="AG518" s="81"/>
      <c r="AH518" s="81"/>
      <c r="AI518" s="81"/>
    </row>
    <row r="519" spans="1:35">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c r="AA519" s="81"/>
      <c r="AB519" s="81"/>
      <c r="AC519" s="81"/>
      <c r="AD519" s="81"/>
      <c r="AE519" s="81"/>
      <c r="AF519" s="81"/>
      <c r="AG519" s="81"/>
      <c r="AH519" s="81"/>
      <c r="AI519" s="81"/>
    </row>
    <row r="520" spans="1:35">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c r="AA520" s="81"/>
      <c r="AB520" s="81"/>
      <c r="AC520" s="81"/>
      <c r="AD520" s="81"/>
      <c r="AE520" s="81"/>
      <c r="AF520" s="81"/>
      <c r="AG520" s="81"/>
      <c r="AH520" s="81"/>
      <c r="AI520" s="81"/>
    </row>
    <row r="521" spans="1:35">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c r="AA521" s="81"/>
      <c r="AB521" s="81"/>
      <c r="AC521" s="81"/>
      <c r="AD521" s="81"/>
      <c r="AE521" s="81"/>
      <c r="AF521" s="81"/>
      <c r="AG521" s="81"/>
      <c r="AH521" s="81"/>
      <c r="AI521" s="81"/>
    </row>
    <row r="522" spans="1:35">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c r="AA522" s="81"/>
      <c r="AB522" s="81"/>
      <c r="AC522" s="81"/>
      <c r="AD522" s="81"/>
      <c r="AE522" s="81"/>
      <c r="AF522" s="81"/>
      <c r="AG522" s="81"/>
      <c r="AH522" s="81"/>
      <c r="AI522" s="81"/>
    </row>
    <row r="523" spans="1:35">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c r="AA523" s="81"/>
      <c r="AB523" s="81"/>
      <c r="AC523" s="81"/>
      <c r="AD523" s="81"/>
      <c r="AE523" s="81"/>
      <c r="AF523" s="81"/>
      <c r="AG523" s="81"/>
      <c r="AH523" s="81"/>
      <c r="AI523" s="81"/>
    </row>
    <row r="524" spans="1:35">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c r="AA524" s="81"/>
      <c r="AB524" s="81"/>
      <c r="AC524" s="81"/>
      <c r="AD524" s="81"/>
      <c r="AE524" s="81"/>
      <c r="AF524" s="81"/>
      <c r="AG524" s="81"/>
      <c r="AH524" s="81"/>
      <c r="AI524" s="81"/>
    </row>
    <row r="525" spans="1:35">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c r="AA525" s="81"/>
      <c r="AB525" s="81"/>
      <c r="AC525" s="81"/>
      <c r="AD525" s="81"/>
      <c r="AE525" s="81"/>
      <c r="AF525" s="81"/>
      <c r="AG525" s="81"/>
      <c r="AH525" s="81"/>
      <c r="AI525" s="81"/>
    </row>
    <row r="526" spans="1:35">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c r="AA526" s="81"/>
      <c r="AB526" s="81"/>
      <c r="AC526" s="81"/>
      <c r="AD526" s="81"/>
      <c r="AE526" s="81"/>
      <c r="AF526" s="81"/>
      <c r="AG526" s="81"/>
      <c r="AH526" s="81"/>
      <c r="AI526" s="81"/>
    </row>
    <row r="527" spans="1:35">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c r="AA527" s="81"/>
      <c r="AB527" s="81"/>
      <c r="AC527" s="81"/>
      <c r="AD527" s="81"/>
      <c r="AE527" s="81"/>
      <c r="AF527" s="81"/>
      <c r="AG527" s="81"/>
      <c r="AH527" s="81"/>
      <c r="AI527" s="81"/>
    </row>
    <row r="528" spans="1:35">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c r="AA528" s="81"/>
      <c r="AB528" s="81"/>
      <c r="AC528" s="81"/>
      <c r="AD528" s="81"/>
      <c r="AE528" s="81"/>
      <c r="AF528" s="81"/>
      <c r="AG528" s="81"/>
      <c r="AH528" s="81"/>
      <c r="AI528" s="81"/>
    </row>
    <row r="529" spans="1:35">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c r="AA529" s="81"/>
      <c r="AB529" s="81"/>
      <c r="AC529" s="81"/>
      <c r="AD529" s="81"/>
      <c r="AE529" s="81"/>
      <c r="AF529" s="81"/>
      <c r="AG529" s="81"/>
      <c r="AH529" s="81"/>
      <c r="AI529" s="81"/>
    </row>
    <row r="530" spans="1:35">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c r="AA530" s="81"/>
      <c r="AB530" s="81"/>
      <c r="AC530" s="81"/>
      <c r="AD530" s="81"/>
      <c r="AE530" s="81"/>
      <c r="AF530" s="81"/>
      <c r="AG530" s="81"/>
      <c r="AH530" s="81"/>
      <c r="AI530" s="81"/>
    </row>
    <row r="531" spans="1:35">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c r="AA531" s="81"/>
      <c r="AB531" s="81"/>
      <c r="AC531" s="81"/>
      <c r="AD531" s="81"/>
      <c r="AE531" s="81"/>
      <c r="AF531" s="81"/>
      <c r="AG531" s="81"/>
      <c r="AH531" s="81"/>
      <c r="AI531" s="81"/>
    </row>
    <row r="532" spans="1:35">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c r="AA532" s="81"/>
      <c r="AB532" s="81"/>
      <c r="AC532" s="81"/>
      <c r="AD532" s="81"/>
      <c r="AE532" s="81"/>
      <c r="AF532" s="81"/>
      <c r="AG532" s="81"/>
      <c r="AH532" s="81"/>
      <c r="AI532" s="81"/>
    </row>
    <row r="533" spans="1:35">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c r="AA533" s="81"/>
      <c r="AB533" s="81"/>
      <c r="AC533" s="81"/>
      <c r="AD533" s="81"/>
      <c r="AE533" s="81"/>
      <c r="AF533" s="81"/>
      <c r="AG533" s="81"/>
      <c r="AH533" s="81"/>
      <c r="AI533" s="81"/>
    </row>
    <row r="534" spans="1:35">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c r="AA534" s="81"/>
      <c r="AB534" s="81"/>
      <c r="AC534" s="81"/>
      <c r="AD534" s="81"/>
      <c r="AE534" s="81"/>
      <c r="AF534" s="81"/>
      <c r="AG534" s="81"/>
      <c r="AH534" s="81"/>
      <c r="AI534" s="81"/>
    </row>
    <row r="535" spans="1:35">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c r="AA535" s="81"/>
      <c r="AB535" s="81"/>
      <c r="AC535" s="81"/>
      <c r="AD535" s="81"/>
      <c r="AE535" s="81"/>
      <c r="AF535" s="81"/>
      <c r="AG535" s="81"/>
      <c r="AH535" s="81"/>
      <c r="AI535" s="81"/>
    </row>
    <row r="536" spans="1:35">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c r="AA536" s="81"/>
      <c r="AB536" s="81"/>
      <c r="AC536" s="81"/>
      <c r="AD536" s="81"/>
      <c r="AE536" s="81"/>
      <c r="AF536" s="81"/>
      <c r="AG536" s="81"/>
      <c r="AH536" s="81"/>
      <c r="AI536" s="81"/>
    </row>
    <row r="537" spans="1:35">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c r="AA537" s="81"/>
      <c r="AB537" s="81"/>
      <c r="AC537" s="81"/>
      <c r="AD537" s="81"/>
      <c r="AE537" s="81"/>
      <c r="AF537" s="81"/>
      <c r="AG537" s="81"/>
      <c r="AH537" s="81"/>
      <c r="AI537" s="81"/>
    </row>
    <row r="538" spans="1:35">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c r="AA538" s="81"/>
      <c r="AB538" s="81"/>
      <c r="AC538" s="81"/>
      <c r="AD538" s="81"/>
      <c r="AE538" s="81"/>
      <c r="AF538" s="81"/>
      <c r="AG538" s="81"/>
      <c r="AH538" s="81"/>
      <c r="AI538" s="81"/>
    </row>
    <row r="539" spans="1:35">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c r="AA539" s="81"/>
      <c r="AB539" s="81"/>
      <c r="AC539" s="81"/>
      <c r="AD539" s="81"/>
      <c r="AE539" s="81"/>
      <c r="AF539" s="81"/>
      <c r="AG539" s="81"/>
      <c r="AH539" s="81"/>
      <c r="AI539" s="81"/>
    </row>
    <row r="540" spans="1:35">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c r="AA540" s="81"/>
      <c r="AB540" s="81"/>
      <c r="AC540" s="81"/>
      <c r="AD540" s="81"/>
      <c r="AE540" s="81"/>
      <c r="AF540" s="81"/>
      <c r="AG540" s="81"/>
      <c r="AH540" s="81"/>
      <c r="AI540" s="81"/>
    </row>
    <row r="541" spans="1:35">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c r="AA541" s="81"/>
      <c r="AB541" s="81"/>
      <c r="AC541" s="81"/>
      <c r="AD541" s="81"/>
      <c r="AE541" s="81"/>
      <c r="AF541" s="81"/>
      <c r="AG541" s="81"/>
      <c r="AH541" s="81"/>
      <c r="AI541" s="81"/>
    </row>
    <row r="542" spans="1:35">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c r="AA542" s="81"/>
      <c r="AB542" s="81"/>
      <c r="AC542" s="81"/>
      <c r="AD542" s="81"/>
      <c r="AE542" s="81"/>
      <c r="AF542" s="81"/>
      <c r="AG542" s="81"/>
      <c r="AH542" s="81"/>
      <c r="AI542" s="81"/>
    </row>
    <row r="543" spans="1:35">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c r="AA543" s="81"/>
      <c r="AB543" s="81"/>
      <c r="AC543" s="81"/>
      <c r="AD543" s="81"/>
      <c r="AE543" s="81"/>
      <c r="AF543" s="81"/>
      <c r="AG543" s="81"/>
      <c r="AH543" s="81"/>
      <c r="AI543" s="81"/>
    </row>
    <row r="544" spans="1:35">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c r="AA544" s="81"/>
      <c r="AB544" s="81"/>
      <c r="AC544" s="81"/>
      <c r="AD544" s="81"/>
      <c r="AE544" s="81"/>
      <c r="AF544" s="81"/>
      <c r="AG544" s="81"/>
      <c r="AH544" s="81"/>
      <c r="AI544" s="81"/>
    </row>
    <row r="545" spans="1:35">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c r="AA545" s="81"/>
      <c r="AB545" s="81"/>
      <c r="AC545" s="81"/>
      <c r="AD545" s="81"/>
      <c r="AE545" s="81"/>
      <c r="AF545" s="81"/>
      <c r="AG545" s="81"/>
      <c r="AH545" s="81"/>
      <c r="AI545" s="81"/>
    </row>
    <row r="546" spans="1:35">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c r="AA546" s="81"/>
      <c r="AB546" s="81"/>
      <c r="AC546" s="81"/>
      <c r="AD546" s="81"/>
      <c r="AE546" s="81"/>
      <c r="AF546" s="81"/>
      <c r="AG546" s="81"/>
      <c r="AH546" s="81"/>
      <c r="AI546" s="81"/>
    </row>
    <row r="547" spans="1:35">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c r="AA547" s="81"/>
      <c r="AB547" s="81"/>
      <c r="AC547" s="81"/>
      <c r="AD547" s="81"/>
      <c r="AE547" s="81"/>
      <c r="AF547" s="81"/>
      <c r="AG547" s="81"/>
      <c r="AH547" s="81"/>
      <c r="AI547" s="81"/>
    </row>
    <row r="548" spans="1:35">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c r="AA548" s="81"/>
      <c r="AB548" s="81"/>
      <c r="AC548" s="81"/>
      <c r="AD548" s="81"/>
      <c r="AE548" s="81"/>
      <c r="AF548" s="81"/>
      <c r="AG548" s="81"/>
      <c r="AH548" s="81"/>
      <c r="AI548" s="81"/>
    </row>
    <row r="549" spans="1:35">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c r="AA549" s="81"/>
      <c r="AB549" s="81"/>
      <c r="AC549" s="81"/>
      <c r="AD549" s="81"/>
      <c r="AE549" s="81"/>
      <c r="AF549" s="81"/>
      <c r="AG549" s="81"/>
      <c r="AH549" s="81"/>
      <c r="AI549" s="81"/>
    </row>
    <row r="550" spans="1:35">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c r="AA550" s="81"/>
      <c r="AB550" s="81"/>
      <c r="AC550" s="81"/>
      <c r="AD550" s="81"/>
      <c r="AE550" s="81"/>
      <c r="AF550" s="81"/>
      <c r="AG550" s="81"/>
      <c r="AH550" s="81"/>
      <c r="AI550" s="81"/>
    </row>
    <row r="551" spans="1:35">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c r="AA551" s="81"/>
      <c r="AB551" s="81"/>
      <c r="AC551" s="81"/>
      <c r="AD551" s="81"/>
      <c r="AE551" s="81"/>
      <c r="AF551" s="81"/>
      <c r="AG551" s="81"/>
      <c r="AH551" s="81"/>
      <c r="AI551" s="81"/>
    </row>
    <row r="552" spans="1:35">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c r="AA552" s="81"/>
      <c r="AB552" s="81"/>
      <c r="AC552" s="81"/>
      <c r="AD552" s="81"/>
      <c r="AE552" s="81"/>
      <c r="AF552" s="81"/>
      <c r="AG552" s="81"/>
      <c r="AH552" s="81"/>
      <c r="AI552" s="81"/>
    </row>
    <row r="553" spans="1:35">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c r="AA553" s="81"/>
      <c r="AB553" s="81"/>
      <c r="AC553" s="81"/>
      <c r="AD553" s="81"/>
      <c r="AE553" s="81"/>
      <c r="AF553" s="81"/>
      <c r="AG553" s="81"/>
      <c r="AH553" s="81"/>
      <c r="AI553" s="81"/>
    </row>
    <row r="554" spans="1:35">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c r="AA554" s="81"/>
      <c r="AB554" s="81"/>
      <c r="AC554" s="81"/>
      <c r="AD554" s="81"/>
      <c r="AE554" s="81"/>
      <c r="AF554" s="81"/>
      <c r="AG554" s="81"/>
      <c r="AH554" s="81"/>
      <c r="AI554" s="81"/>
    </row>
    <row r="555" spans="1:35">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c r="AA555" s="81"/>
      <c r="AB555" s="81"/>
      <c r="AC555" s="81"/>
      <c r="AD555" s="81"/>
      <c r="AE555" s="81"/>
      <c r="AF555" s="81"/>
      <c r="AG555" s="81"/>
      <c r="AH555" s="81"/>
      <c r="AI555" s="81"/>
    </row>
    <row r="556" spans="1:35">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c r="AA556" s="81"/>
      <c r="AB556" s="81"/>
      <c r="AC556" s="81"/>
      <c r="AD556" s="81"/>
      <c r="AE556" s="81"/>
      <c r="AF556" s="81"/>
      <c r="AG556" s="81"/>
      <c r="AH556" s="81"/>
      <c r="AI556" s="81"/>
    </row>
    <row r="557" spans="1:35">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c r="AA557" s="81"/>
      <c r="AB557" s="81"/>
      <c r="AC557" s="81"/>
      <c r="AD557" s="81"/>
      <c r="AE557" s="81"/>
      <c r="AF557" s="81"/>
      <c r="AG557" s="81"/>
      <c r="AH557" s="81"/>
      <c r="AI557" s="81"/>
    </row>
    <row r="558" spans="1:35">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c r="AA558" s="81"/>
      <c r="AB558" s="81"/>
      <c r="AC558" s="81"/>
      <c r="AD558" s="81"/>
      <c r="AE558" s="81"/>
      <c r="AF558" s="81"/>
      <c r="AG558" s="81"/>
      <c r="AH558" s="81"/>
      <c r="AI558" s="81"/>
    </row>
    <row r="559" spans="1:35">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c r="AA559" s="81"/>
      <c r="AB559" s="81"/>
      <c r="AC559" s="81"/>
      <c r="AD559" s="81"/>
      <c r="AE559" s="81"/>
      <c r="AF559" s="81"/>
      <c r="AG559" s="81"/>
      <c r="AH559" s="81"/>
      <c r="AI559" s="81"/>
    </row>
    <row r="560" spans="1:35">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c r="AA560" s="81"/>
      <c r="AB560" s="81"/>
      <c r="AC560" s="81"/>
      <c r="AD560" s="81"/>
      <c r="AE560" s="81"/>
      <c r="AF560" s="81"/>
      <c r="AG560" s="81"/>
      <c r="AH560" s="81"/>
      <c r="AI560" s="81"/>
    </row>
    <row r="561" spans="1:35">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c r="AA561" s="81"/>
      <c r="AB561" s="81"/>
      <c r="AC561" s="81"/>
      <c r="AD561" s="81"/>
      <c r="AE561" s="81"/>
      <c r="AF561" s="81"/>
      <c r="AG561" s="81"/>
      <c r="AH561" s="81"/>
      <c r="AI561" s="81"/>
    </row>
    <row r="562" spans="1:35">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c r="AA562" s="81"/>
      <c r="AB562" s="81"/>
      <c r="AC562" s="81"/>
      <c r="AD562" s="81"/>
      <c r="AE562" s="81"/>
      <c r="AF562" s="81"/>
      <c r="AG562" s="81"/>
      <c r="AH562" s="81"/>
      <c r="AI562" s="81"/>
    </row>
    <row r="563" spans="1:35">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c r="AA563" s="81"/>
      <c r="AB563" s="81"/>
      <c r="AC563" s="81"/>
      <c r="AD563" s="81"/>
      <c r="AE563" s="81"/>
      <c r="AF563" s="81"/>
      <c r="AG563" s="81"/>
      <c r="AH563" s="81"/>
      <c r="AI563" s="81"/>
    </row>
    <row r="564" spans="1:35">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c r="AA564" s="81"/>
      <c r="AB564" s="81"/>
      <c r="AC564" s="81"/>
      <c r="AD564" s="81"/>
      <c r="AE564" s="81"/>
      <c r="AF564" s="81"/>
      <c r="AG564" s="81"/>
      <c r="AH564" s="81"/>
      <c r="AI564" s="81"/>
    </row>
    <row r="565" spans="1:35">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c r="AA565" s="81"/>
      <c r="AB565" s="81"/>
      <c r="AC565" s="81"/>
      <c r="AD565" s="81"/>
      <c r="AE565" s="81"/>
      <c r="AF565" s="81"/>
      <c r="AG565" s="81"/>
      <c r="AH565" s="81"/>
      <c r="AI565" s="81"/>
    </row>
    <row r="566" spans="1:35">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c r="AA566" s="81"/>
      <c r="AB566" s="81"/>
      <c r="AC566" s="81"/>
      <c r="AD566" s="81"/>
      <c r="AE566" s="81"/>
      <c r="AF566" s="81"/>
      <c r="AG566" s="81"/>
      <c r="AH566" s="81"/>
      <c r="AI566" s="81"/>
    </row>
    <row r="567" spans="1:35">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c r="AA567" s="81"/>
      <c r="AB567" s="81"/>
      <c r="AC567" s="81"/>
      <c r="AD567" s="81"/>
      <c r="AE567" s="81"/>
      <c r="AF567" s="81"/>
      <c r="AG567" s="81"/>
      <c r="AH567" s="81"/>
      <c r="AI567" s="81"/>
    </row>
    <row r="568" spans="1:35">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c r="AA568" s="81"/>
      <c r="AB568" s="81"/>
      <c r="AC568" s="81"/>
      <c r="AD568" s="81"/>
      <c r="AE568" s="81"/>
      <c r="AF568" s="81"/>
      <c r="AG568" s="81"/>
      <c r="AH568" s="81"/>
      <c r="AI568" s="81"/>
    </row>
    <row r="569" spans="1:35">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c r="AA569" s="81"/>
      <c r="AB569" s="81"/>
      <c r="AC569" s="81"/>
      <c r="AD569" s="81"/>
      <c r="AE569" s="81"/>
      <c r="AF569" s="81"/>
      <c r="AG569" s="81"/>
      <c r="AH569" s="81"/>
      <c r="AI569" s="81"/>
    </row>
    <row r="570" spans="1:35">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c r="AA570" s="81"/>
      <c r="AB570" s="81"/>
      <c r="AC570" s="81"/>
      <c r="AD570" s="81"/>
      <c r="AE570" s="81"/>
      <c r="AF570" s="81"/>
      <c r="AG570" s="81"/>
      <c r="AH570" s="81"/>
      <c r="AI570" s="81"/>
    </row>
    <row r="571" spans="1:35">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c r="AA571" s="81"/>
      <c r="AB571" s="81"/>
      <c r="AC571" s="81"/>
      <c r="AD571" s="81"/>
      <c r="AE571" s="81"/>
      <c r="AF571" s="81"/>
      <c r="AG571" s="81"/>
      <c r="AH571" s="81"/>
      <c r="AI571" s="81"/>
    </row>
    <row r="572" spans="1:35">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c r="AA572" s="81"/>
      <c r="AB572" s="81"/>
      <c r="AC572" s="81"/>
      <c r="AD572" s="81"/>
      <c r="AE572" s="81"/>
      <c r="AF572" s="81"/>
      <c r="AG572" s="81"/>
      <c r="AH572" s="81"/>
      <c r="AI572" s="81"/>
    </row>
    <row r="573" spans="1:35">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c r="AA573" s="81"/>
      <c r="AB573" s="81"/>
      <c r="AC573" s="81"/>
      <c r="AD573" s="81"/>
      <c r="AE573" s="81"/>
      <c r="AF573" s="81"/>
      <c r="AG573" s="81"/>
      <c r="AH573" s="81"/>
      <c r="AI573" s="81"/>
    </row>
    <row r="574" spans="1:35">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c r="AA574" s="81"/>
      <c r="AB574" s="81"/>
      <c r="AC574" s="81"/>
      <c r="AD574" s="81"/>
      <c r="AE574" s="81"/>
      <c r="AF574" s="81"/>
      <c r="AG574" s="81"/>
      <c r="AH574" s="81"/>
      <c r="AI574" s="81"/>
    </row>
    <row r="575" spans="1:35">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c r="AA575" s="81"/>
      <c r="AB575" s="81"/>
      <c r="AC575" s="81"/>
      <c r="AD575" s="81"/>
      <c r="AE575" s="81"/>
      <c r="AF575" s="81"/>
      <c r="AG575" s="81"/>
      <c r="AH575" s="81"/>
      <c r="AI575" s="81"/>
    </row>
    <row r="576" spans="1:35">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c r="AA576" s="81"/>
      <c r="AB576" s="81"/>
      <c r="AC576" s="81"/>
      <c r="AD576" s="81"/>
      <c r="AE576" s="81"/>
      <c r="AF576" s="81"/>
      <c r="AG576" s="81"/>
      <c r="AH576" s="81"/>
      <c r="AI576" s="81"/>
    </row>
    <row r="577" spans="1:35">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c r="AA577" s="81"/>
      <c r="AB577" s="81"/>
      <c r="AC577" s="81"/>
      <c r="AD577" s="81"/>
      <c r="AE577" s="81"/>
      <c r="AF577" s="81"/>
      <c r="AG577" s="81"/>
      <c r="AH577" s="81"/>
      <c r="AI577" s="81"/>
    </row>
    <row r="578" spans="1:35">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c r="AA578" s="81"/>
      <c r="AB578" s="81"/>
      <c r="AC578" s="81"/>
      <c r="AD578" s="81"/>
      <c r="AE578" s="81"/>
      <c r="AF578" s="81"/>
      <c r="AG578" s="81"/>
      <c r="AH578" s="81"/>
      <c r="AI578" s="81"/>
    </row>
    <row r="579" spans="1:35">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c r="AA579" s="81"/>
      <c r="AB579" s="81"/>
      <c r="AC579" s="81"/>
      <c r="AD579" s="81"/>
      <c r="AE579" s="81"/>
      <c r="AF579" s="81"/>
      <c r="AG579" s="81"/>
      <c r="AH579" s="81"/>
      <c r="AI579" s="81"/>
    </row>
    <row r="580" spans="1:35">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c r="AA580" s="81"/>
      <c r="AB580" s="81"/>
      <c r="AC580" s="81"/>
      <c r="AD580" s="81"/>
      <c r="AE580" s="81"/>
      <c r="AF580" s="81"/>
      <c r="AG580" s="81"/>
      <c r="AH580" s="81"/>
      <c r="AI580" s="81"/>
    </row>
    <row r="581" spans="1:35">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c r="AA581" s="81"/>
      <c r="AB581" s="81"/>
      <c r="AC581" s="81"/>
      <c r="AD581" s="81"/>
      <c r="AE581" s="81"/>
      <c r="AF581" s="81"/>
      <c r="AG581" s="81"/>
      <c r="AH581" s="81"/>
      <c r="AI581" s="81"/>
    </row>
    <row r="582" spans="1:35">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c r="AA582" s="81"/>
      <c r="AB582" s="81"/>
      <c r="AC582" s="81"/>
      <c r="AD582" s="81"/>
      <c r="AE582" s="81"/>
      <c r="AF582" s="81"/>
      <c r="AG582" s="81"/>
      <c r="AH582" s="81"/>
      <c r="AI582" s="81"/>
    </row>
    <row r="583" spans="1:35">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c r="AA583" s="81"/>
      <c r="AB583" s="81"/>
      <c r="AC583" s="81"/>
      <c r="AD583" s="81"/>
      <c r="AE583" s="81"/>
      <c r="AF583" s="81"/>
      <c r="AG583" s="81"/>
      <c r="AH583" s="81"/>
      <c r="AI583" s="81"/>
    </row>
    <row r="584" spans="1:35">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c r="AA584" s="81"/>
      <c r="AB584" s="81"/>
      <c r="AC584" s="81"/>
      <c r="AD584" s="81"/>
      <c r="AE584" s="81"/>
      <c r="AF584" s="81"/>
      <c r="AG584" s="81"/>
      <c r="AH584" s="81"/>
      <c r="AI584" s="81"/>
    </row>
    <row r="585" spans="1:35">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c r="AA585" s="81"/>
      <c r="AB585" s="81"/>
      <c r="AC585" s="81"/>
      <c r="AD585" s="81"/>
      <c r="AE585" s="81"/>
      <c r="AF585" s="81"/>
      <c r="AG585" s="81"/>
      <c r="AH585" s="81"/>
      <c r="AI585" s="81"/>
    </row>
    <row r="586" spans="1:35">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c r="AA586" s="81"/>
      <c r="AB586" s="81"/>
      <c r="AC586" s="81"/>
      <c r="AD586" s="81"/>
      <c r="AE586" s="81"/>
      <c r="AF586" s="81"/>
      <c r="AG586" s="81"/>
      <c r="AH586" s="81"/>
      <c r="AI586" s="81"/>
    </row>
    <row r="587" spans="1:35">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c r="AA587" s="81"/>
      <c r="AB587" s="81"/>
      <c r="AC587" s="81"/>
      <c r="AD587" s="81"/>
      <c r="AE587" s="81"/>
      <c r="AF587" s="81"/>
      <c r="AG587" s="81"/>
      <c r="AH587" s="81"/>
      <c r="AI587" s="81"/>
    </row>
    <row r="588" spans="1:35">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c r="AA588" s="81"/>
      <c r="AB588" s="81"/>
      <c r="AC588" s="81"/>
      <c r="AD588" s="81"/>
      <c r="AE588" s="81"/>
      <c r="AF588" s="81"/>
      <c r="AG588" s="81"/>
      <c r="AH588" s="81"/>
      <c r="AI588" s="81"/>
    </row>
    <row r="589" spans="1:35">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c r="AA589" s="81"/>
      <c r="AB589" s="81"/>
      <c r="AC589" s="81"/>
      <c r="AD589" s="81"/>
      <c r="AE589" s="81"/>
      <c r="AF589" s="81"/>
      <c r="AG589" s="81"/>
      <c r="AH589" s="81"/>
      <c r="AI589" s="81"/>
    </row>
    <row r="590" spans="1:35">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c r="AA590" s="81"/>
      <c r="AB590" s="81"/>
      <c r="AC590" s="81"/>
      <c r="AD590" s="81"/>
      <c r="AE590" s="81"/>
      <c r="AF590" s="81"/>
      <c r="AG590" s="81"/>
      <c r="AH590" s="81"/>
      <c r="AI590" s="81"/>
    </row>
    <row r="591" spans="1:35">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c r="AA591" s="81"/>
      <c r="AB591" s="81"/>
      <c r="AC591" s="81"/>
      <c r="AD591" s="81"/>
      <c r="AE591" s="81"/>
      <c r="AF591" s="81"/>
      <c r="AG591" s="81"/>
      <c r="AH591" s="81"/>
      <c r="AI591" s="81"/>
    </row>
    <row r="592" spans="1:35">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c r="AA592" s="81"/>
      <c r="AB592" s="81"/>
      <c r="AC592" s="81"/>
      <c r="AD592" s="81"/>
      <c r="AE592" s="81"/>
      <c r="AF592" s="81"/>
      <c r="AG592" s="81"/>
      <c r="AH592" s="81"/>
      <c r="AI592" s="81"/>
    </row>
    <row r="593" spans="1:35">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c r="AA593" s="81"/>
      <c r="AB593" s="81"/>
      <c r="AC593" s="81"/>
      <c r="AD593" s="81"/>
      <c r="AE593" s="81"/>
      <c r="AF593" s="81"/>
      <c r="AG593" s="81"/>
      <c r="AH593" s="81"/>
      <c r="AI593" s="81"/>
    </row>
    <row r="594" spans="1:35">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c r="AA594" s="81"/>
      <c r="AB594" s="81"/>
      <c r="AC594" s="81"/>
      <c r="AD594" s="81"/>
      <c r="AE594" s="81"/>
      <c r="AF594" s="81"/>
      <c r="AG594" s="81"/>
      <c r="AH594" s="81"/>
      <c r="AI594" s="81"/>
    </row>
    <row r="595" spans="1:35">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c r="AA595" s="81"/>
      <c r="AB595" s="81"/>
      <c r="AC595" s="81"/>
      <c r="AD595" s="81"/>
      <c r="AE595" s="81"/>
      <c r="AF595" s="81"/>
      <c r="AG595" s="81"/>
      <c r="AH595" s="81"/>
      <c r="AI595" s="81"/>
    </row>
    <row r="596" spans="1:35">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c r="AA596" s="81"/>
      <c r="AB596" s="81"/>
      <c r="AC596" s="81"/>
      <c r="AD596" s="81"/>
      <c r="AE596" s="81"/>
      <c r="AF596" s="81"/>
      <c r="AG596" s="81"/>
      <c r="AH596" s="81"/>
      <c r="AI596" s="81"/>
    </row>
    <row r="597" spans="1:35">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c r="AA597" s="81"/>
      <c r="AB597" s="81"/>
      <c r="AC597" s="81"/>
      <c r="AD597" s="81"/>
      <c r="AE597" s="81"/>
      <c r="AF597" s="81"/>
      <c r="AG597" s="81"/>
      <c r="AH597" s="81"/>
      <c r="AI597" s="81"/>
    </row>
    <row r="598" spans="1:35">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c r="AA598" s="81"/>
      <c r="AB598" s="81"/>
      <c r="AC598" s="81"/>
      <c r="AD598" s="81"/>
      <c r="AE598" s="81"/>
      <c r="AF598" s="81"/>
      <c r="AG598" s="81"/>
      <c r="AH598" s="81"/>
      <c r="AI598" s="81"/>
    </row>
    <row r="599" spans="1:35">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c r="AA599" s="81"/>
      <c r="AB599" s="81"/>
      <c r="AC599" s="81"/>
      <c r="AD599" s="81"/>
      <c r="AE599" s="81"/>
      <c r="AF599" s="81"/>
      <c r="AG599" s="81"/>
      <c r="AH599" s="81"/>
      <c r="AI599" s="81"/>
    </row>
    <row r="600" spans="1:35">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c r="AA600" s="81"/>
      <c r="AB600" s="81"/>
      <c r="AC600" s="81"/>
      <c r="AD600" s="81"/>
      <c r="AE600" s="81"/>
      <c r="AF600" s="81"/>
      <c r="AG600" s="81"/>
      <c r="AH600" s="81"/>
      <c r="AI600" s="81"/>
    </row>
    <row r="601" spans="1:35">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c r="AA601" s="81"/>
      <c r="AB601" s="81"/>
      <c r="AC601" s="81"/>
      <c r="AD601" s="81"/>
      <c r="AE601" s="81"/>
      <c r="AF601" s="81"/>
      <c r="AG601" s="81"/>
      <c r="AH601" s="81"/>
      <c r="AI601" s="81"/>
    </row>
    <row r="602" spans="1:35">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c r="AA602" s="81"/>
      <c r="AB602" s="81"/>
      <c r="AC602" s="81"/>
      <c r="AD602" s="81"/>
      <c r="AE602" s="81"/>
      <c r="AF602" s="81"/>
      <c r="AG602" s="81"/>
      <c r="AH602" s="81"/>
      <c r="AI602" s="81"/>
    </row>
    <row r="603" spans="1:35">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c r="AA603" s="81"/>
      <c r="AB603" s="81"/>
      <c r="AC603" s="81"/>
      <c r="AD603" s="81"/>
      <c r="AE603" s="81"/>
      <c r="AF603" s="81"/>
      <c r="AG603" s="81"/>
      <c r="AH603" s="81"/>
      <c r="AI603" s="81"/>
    </row>
    <row r="604" spans="1:35">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c r="AA604" s="81"/>
      <c r="AB604" s="81"/>
      <c r="AC604" s="81"/>
      <c r="AD604" s="81"/>
      <c r="AE604" s="81"/>
      <c r="AF604" s="81"/>
      <c r="AG604" s="81"/>
      <c r="AH604" s="81"/>
      <c r="AI604" s="81"/>
    </row>
    <row r="605" spans="1:35">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c r="AA605" s="81"/>
      <c r="AB605" s="81"/>
      <c r="AC605" s="81"/>
      <c r="AD605" s="81"/>
      <c r="AE605" s="81"/>
      <c r="AF605" s="81"/>
      <c r="AG605" s="81"/>
      <c r="AH605" s="81"/>
      <c r="AI605" s="81"/>
    </row>
    <row r="606" spans="1:35">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c r="AA606" s="81"/>
      <c r="AB606" s="81"/>
      <c r="AC606" s="81"/>
      <c r="AD606" s="81"/>
      <c r="AE606" s="81"/>
      <c r="AF606" s="81"/>
      <c r="AG606" s="81"/>
      <c r="AH606" s="81"/>
      <c r="AI606" s="81"/>
    </row>
    <row r="607" spans="1:35">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c r="AA607" s="81"/>
      <c r="AB607" s="81"/>
      <c r="AC607" s="81"/>
      <c r="AD607" s="81"/>
      <c r="AE607" s="81"/>
      <c r="AF607" s="81"/>
      <c r="AG607" s="81"/>
      <c r="AH607" s="81"/>
      <c r="AI607" s="81"/>
    </row>
    <row r="608" spans="1:35">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c r="AA608" s="81"/>
      <c r="AB608" s="81"/>
      <c r="AC608" s="81"/>
      <c r="AD608" s="81"/>
      <c r="AE608" s="81"/>
      <c r="AF608" s="81"/>
      <c r="AG608" s="81"/>
      <c r="AH608" s="81"/>
      <c r="AI608" s="81"/>
    </row>
    <row r="609" spans="1:35">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c r="AA609" s="81"/>
      <c r="AB609" s="81"/>
      <c r="AC609" s="81"/>
      <c r="AD609" s="81"/>
      <c r="AE609" s="81"/>
      <c r="AF609" s="81"/>
      <c r="AG609" s="81"/>
      <c r="AH609" s="81"/>
      <c r="AI609" s="81"/>
    </row>
    <row r="610" spans="1:35">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c r="AA610" s="81"/>
      <c r="AB610" s="81"/>
      <c r="AC610" s="81"/>
      <c r="AD610" s="81"/>
      <c r="AE610" s="81"/>
      <c r="AF610" s="81"/>
      <c r="AG610" s="81"/>
      <c r="AH610" s="81"/>
      <c r="AI610" s="81"/>
    </row>
    <row r="611" spans="1:35">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c r="AA611" s="81"/>
      <c r="AB611" s="81"/>
      <c r="AC611" s="81"/>
      <c r="AD611" s="81"/>
      <c r="AE611" s="81"/>
      <c r="AF611" s="81"/>
      <c r="AG611" s="81"/>
      <c r="AH611" s="81"/>
      <c r="AI611" s="81"/>
    </row>
    <row r="612" spans="1:35">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c r="AA612" s="81"/>
      <c r="AB612" s="81"/>
      <c r="AC612" s="81"/>
      <c r="AD612" s="81"/>
      <c r="AE612" s="81"/>
      <c r="AF612" s="81"/>
      <c r="AG612" s="81"/>
      <c r="AH612" s="81"/>
      <c r="AI612" s="81"/>
    </row>
    <row r="613" spans="1:35">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c r="AA613" s="81"/>
      <c r="AB613" s="81"/>
      <c r="AC613" s="81"/>
      <c r="AD613" s="81"/>
      <c r="AE613" s="81"/>
      <c r="AF613" s="81"/>
      <c r="AG613" s="81"/>
      <c r="AH613" s="81"/>
      <c r="AI613" s="81"/>
    </row>
    <row r="614" spans="1:35">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c r="AA614" s="81"/>
      <c r="AB614" s="81"/>
      <c r="AC614" s="81"/>
      <c r="AD614" s="81"/>
      <c r="AE614" s="81"/>
      <c r="AF614" s="81"/>
      <c r="AG614" s="81"/>
      <c r="AH614" s="81"/>
      <c r="AI614" s="81"/>
    </row>
    <row r="615" spans="1:35">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c r="AA615" s="81"/>
      <c r="AB615" s="81"/>
      <c r="AC615" s="81"/>
      <c r="AD615" s="81"/>
      <c r="AE615" s="81"/>
      <c r="AF615" s="81"/>
      <c r="AG615" s="81"/>
      <c r="AH615" s="81"/>
      <c r="AI615" s="81"/>
    </row>
    <row r="616" spans="1:35">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c r="AA616" s="81"/>
      <c r="AB616" s="81"/>
      <c r="AC616" s="81"/>
      <c r="AD616" s="81"/>
      <c r="AE616" s="81"/>
      <c r="AF616" s="81"/>
      <c r="AG616" s="81"/>
      <c r="AH616" s="81"/>
      <c r="AI616" s="81"/>
    </row>
    <row r="617" spans="1:35">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c r="AA617" s="81"/>
      <c r="AB617" s="81"/>
      <c r="AC617" s="81"/>
      <c r="AD617" s="81"/>
      <c r="AE617" s="81"/>
      <c r="AF617" s="81"/>
      <c r="AG617" s="81"/>
      <c r="AH617" s="81"/>
      <c r="AI617" s="81"/>
    </row>
    <row r="618" spans="1:35">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c r="AA618" s="81"/>
      <c r="AB618" s="81"/>
      <c r="AC618" s="81"/>
      <c r="AD618" s="81"/>
      <c r="AE618" s="81"/>
      <c r="AF618" s="81"/>
      <c r="AG618" s="81"/>
      <c r="AH618" s="81"/>
      <c r="AI618" s="81"/>
    </row>
    <row r="619" spans="1:35">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c r="AA619" s="81"/>
      <c r="AB619" s="81"/>
      <c r="AC619" s="81"/>
      <c r="AD619" s="81"/>
      <c r="AE619" s="81"/>
      <c r="AF619" s="81"/>
      <c r="AG619" s="81"/>
      <c r="AH619" s="81"/>
      <c r="AI619" s="81"/>
    </row>
    <row r="620" spans="1:35">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c r="AA620" s="81"/>
      <c r="AB620" s="81"/>
      <c r="AC620" s="81"/>
      <c r="AD620" s="81"/>
      <c r="AE620" s="81"/>
      <c r="AF620" s="81"/>
      <c r="AG620" s="81"/>
      <c r="AH620" s="81"/>
      <c r="AI620" s="81"/>
    </row>
    <row r="621" spans="1:35">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c r="AA621" s="81"/>
      <c r="AB621" s="81"/>
      <c r="AC621" s="81"/>
      <c r="AD621" s="81"/>
      <c r="AE621" s="81"/>
      <c r="AF621" s="81"/>
      <c r="AG621" s="81"/>
      <c r="AH621" s="81"/>
      <c r="AI621" s="81"/>
    </row>
    <row r="622" spans="1:35">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c r="AA622" s="81"/>
      <c r="AB622" s="81"/>
      <c r="AC622" s="81"/>
      <c r="AD622" s="81"/>
      <c r="AE622" s="81"/>
      <c r="AF622" s="81"/>
      <c r="AG622" s="81"/>
      <c r="AH622" s="81"/>
      <c r="AI622" s="81"/>
    </row>
    <row r="623" spans="1:35">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c r="AA623" s="81"/>
      <c r="AB623" s="81"/>
      <c r="AC623" s="81"/>
      <c r="AD623" s="81"/>
      <c r="AE623" s="81"/>
      <c r="AF623" s="81"/>
      <c r="AG623" s="81"/>
      <c r="AH623" s="81"/>
      <c r="AI623" s="81"/>
    </row>
    <row r="624" spans="1:35">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c r="AA624" s="81"/>
      <c r="AB624" s="81"/>
      <c r="AC624" s="81"/>
      <c r="AD624" s="81"/>
      <c r="AE624" s="81"/>
      <c r="AF624" s="81"/>
      <c r="AG624" s="81"/>
      <c r="AH624" s="81"/>
      <c r="AI624" s="81"/>
    </row>
    <row r="625" spans="1:35">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c r="AA625" s="81"/>
      <c r="AB625" s="81"/>
      <c r="AC625" s="81"/>
      <c r="AD625" s="81"/>
      <c r="AE625" s="81"/>
      <c r="AF625" s="81"/>
      <c r="AG625" s="81"/>
      <c r="AH625" s="81"/>
      <c r="AI625" s="81"/>
    </row>
    <row r="626" spans="1:35">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c r="AA626" s="81"/>
      <c r="AB626" s="81"/>
      <c r="AC626" s="81"/>
      <c r="AD626" s="81"/>
      <c r="AE626" s="81"/>
      <c r="AF626" s="81"/>
      <c r="AG626" s="81"/>
      <c r="AH626" s="81"/>
      <c r="AI626" s="81"/>
    </row>
    <row r="627" spans="1:35">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c r="AA627" s="81"/>
      <c r="AB627" s="81"/>
      <c r="AC627" s="81"/>
      <c r="AD627" s="81"/>
      <c r="AE627" s="81"/>
      <c r="AF627" s="81"/>
      <c r="AG627" s="81"/>
      <c r="AH627" s="81"/>
      <c r="AI627" s="81"/>
    </row>
    <row r="628" spans="1:35">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c r="AA628" s="81"/>
      <c r="AB628" s="81"/>
      <c r="AC628" s="81"/>
      <c r="AD628" s="81"/>
      <c r="AE628" s="81"/>
      <c r="AF628" s="81"/>
      <c r="AG628" s="81"/>
      <c r="AH628" s="81"/>
      <c r="AI628" s="81"/>
    </row>
    <row r="629" spans="1:35">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c r="AA629" s="81"/>
      <c r="AB629" s="81"/>
      <c r="AC629" s="81"/>
      <c r="AD629" s="81"/>
      <c r="AE629" s="81"/>
      <c r="AF629" s="81"/>
      <c r="AG629" s="81"/>
      <c r="AH629" s="81"/>
      <c r="AI629" s="81"/>
    </row>
    <row r="630" spans="1:35">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c r="AA630" s="81"/>
      <c r="AB630" s="81"/>
      <c r="AC630" s="81"/>
      <c r="AD630" s="81"/>
      <c r="AE630" s="81"/>
      <c r="AF630" s="81"/>
      <c r="AG630" s="81"/>
      <c r="AH630" s="81"/>
      <c r="AI630" s="81"/>
    </row>
    <row r="631" spans="1:35">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c r="AA631" s="81"/>
      <c r="AB631" s="81"/>
      <c r="AC631" s="81"/>
      <c r="AD631" s="81"/>
      <c r="AE631" s="81"/>
      <c r="AF631" s="81"/>
      <c r="AG631" s="81"/>
      <c r="AH631" s="81"/>
      <c r="AI631" s="81"/>
    </row>
    <row r="632" spans="1:35">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c r="AA632" s="81"/>
      <c r="AB632" s="81"/>
      <c r="AC632" s="81"/>
      <c r="AD632" s="81"/>
      <c r="AE632" s="81"/>
      <c r="AF632" s="81"/>
      <c r="AG632" s="81"/>
      <c r="AH632" s="81"/>
      <c r="AI632" s="81"/>
    </row>
    <row r="633" spans="1:35">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c r="AA633" s="81"/>
      <c r="AB633" s="81"/>
      <c r="AC633" s="81"/>
      <c r="AD633" s="81"/>
      <c r="AE633" s="81"/>
      <c r="AF633" s="81"/>
      <c r="AG633" s="81"/>
      <c r="AH633" s="81"/>
      <c r="AI633" s="81"/>
    </row>
    <row r="634" spans="1:35">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c r="AA634" s="81"/>
      <c r="AB634" s="81"/>
      <c r="AC634" s="81"/>
      <c r="AD634" s="81"/>
      <c r="AE634" s="81"/>
      <c r="AF634" s="81"/>
      <c r="AG634" s="81"/>
      <c r="AH634" s="81"/>
      <c r="AI634" s="81"/>
    </row>
    <row r="635" spans="1:35">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c r="AA635" s="81"/>
      <c r="AB635" s="81"/>
      <c r="AC635" s="81"/>
      <c r="AD635" s="81"/>
      <c r="AE635" s="81"/>
      <c r="AF635" s="81"/>
      <c r="AG635" s="81"/>
      <c r="AH635" s="81"/>
      <c r="AI635" s="81"/>
    </row>
    <row r="636" spans="1:35">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c r="AA636" s="81"/>
      <c r="AB636" s="81"/>
      <c r="AC636" s="81"/>
      <c r="AD636" s="81"/>
      <c r="AE636" s="81"/>
      <c r="AF636" s="81"/>
      <c r="AG636" s="81"/>
      <c r="AH636" s="81"/>
      <c r="AI636" s="81"/>
    </row>
    <row r="637" spans="1:35">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c r="AA637" s="81"/>
      <c r="AB637" s="81"/>
      <c r="AC637" s="81"/>
      <c r="AD637" s="81"/>
      <c r="AE637" s="81"/>
      <c r="AF637" s="81"/>
      <c r="AG637" s="81"/>
      <c r="AH637" s="81"/>
      <c r="AI637" s="81"/>
    </row>
    <row r="638" spans="1:35">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c r="AA638" s="81"/>
      <c r="AB638" s="81"/>
      <c r="AC638" s="81"/>
      <c r="AD638" s="81"/>
      <c r="AE638" s="81"/>
      <c r="AF638" s="81"/>
      <c r="AG638" s="81"/>
      <c r="AH638" s="81"/>
      <c r="AI638" s="81"/>
    </row>
    <row r="639" spans="1:35">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c r="AA639" s="81"/>
      <c r="AB639" s="81"/>
      <c r="AC639" s="81"/>
      <c r="AD639" s="81"/>
      <c r="AE639" s="81"/>
      <c r="AF639" s="81"/>
      <c r="AG639" s="81"/>
      <c r="AH639" s="81"/>
      <c r="AI639" s="81"/>
    </row>
    <row r="640" spans="1:35">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c r="AA640" s="81"/>
      <c r="AB640" s="81"/>
      <c r="AC640" s="81"/>
      <c r="AD640" s="81"/>
      <c r="AE640" s="81"/>
      <c r="AF640" s="81"/>
      <c r="AG640" s="81"/>
      <c r="AH640" s="81"/>
      <c r="AI640" s="81"/>
    </row>
    <row r="641" spans="1:35">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c r="AA641" s="81"/>
      <c r="AB641" s="81"/>
      <c r="AC641" s="81"/>
      <c r="AD641" s="81"/>
      <c r="AE641" s="81"/>
      <c r="AF641" s="81"/>
      <c r="AG641" s="81"/>
      <c r="AH641" s="81"/>
      <c r="AI641" s="81"/>
    </row>
    <row r="642" spans="1:35">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c r="AA642" s="81"/>
      <c r="AB642" s="81"/>
      <c r="AC642" s="81"/>
      <c r="AD642" s="81"/>
      <c r="AE642" s="81"/>
      <c r="AF642" s="81"/>
      <c r="AG642" s="81"/>
      <c r="AH642" s="81"/>
      <c r="AI642" s="81"/>
    </row>
    <row r="643" spans="1:35">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c r="AA643" s="81"/>
      <c r="AB643" s="81"/>
      <c r="AC643" s="81"/>
      <c r="AD643" s="81"/>
      <c r="AE643" s="81"/>
      <c r="AF643" s="81"/>
      <c r="AG643" s="81"/>
      <c r="AH643" s="81"/>
      <c r="AI643" s="81"/>
    </row>
    <row r="644" spans="1:35">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c r="AA644" s="81"/>
      <c r="AB644" s="81"/>
      <c r="AC644" s="81"/>
      <c r="AD644" s="81"/>
      <c r="AE644" s="81"/>
      <c r="AF644" s="81"/>
      <c r="AG644" s="81"/>
      <c r="AH644" s="81"/>
      <c r="AI644" s="81"/>
    </row>
    <row r="645" spans="1:35">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c r="AA645" s="81"/>
      <c r="AB645" s="81"/>
      <c r="AC645" s="81"/>
      <c r="AD645" s="81"/>
      <c r="AE645" s="81"/>
      <c r="AF645" s="81"/>
      <c r="AG645" s="81"/>
      <c r="AH645" s="81"/>
      <c r="AI645" s="81"/>
    </row>
    <row r="646" spans="1:35">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c r="AA646" s="81"/>
      <c r="AB646" s="81"/>
      <c r="AC646" s="81"/>
      <c r="AD646" s="81"/>
      <c r="AE646" s="81"/>
      <c r="AF646" s="81"/>
      <c r="AG646" s="81"/>
      <c r="AH646" s="81"/>
      <c r="AI646" s="81"/>
    </row>
    <row r="647" spans="1:35">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c r="AA647" s="81"/>
      <c r="AB647" s="81"/>
      <c r="AC647" s="81"/>
      <c r="AD647" s="81"/>
      <c r="AE647" s="81"/>
      <c r="AF647" s="81"/>
      <c r="AG647" s="81"/>
      <c r="AH647" s="81"/>
      <c r="AI647" s="81"/>
    </row>
    <row r="648" spans="1:35">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c r="AA648" s="81"/>
      <c r="AB648" s="81"/>
      <c r="AC648" s="81"/>
      <c r="AD648" s="81"/>
      <c r="AE648" s="81"/>
      <c r="AF648" s="81"/>
      <c r="AG648" s="81"/>
      <c r="AH648" s="81"/>
      <c r="AI648" s="81"/>
    </row>
    <row r="649" spans="1:35">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c r="AA649" s="81"/>
      <c r="AB649" s="81"/>
      <c r="AC649" s="81"/>
      <c r="AD649" s="81"/>
      <c r="AE649" s="81"/>
      <c r="AF649" s="81"/>
      <c r="AG649" s="81"/>
      <c r="AH649" s="81"/>
      <c r="AI649" s="81"/>
    </row>
    <row r="650" spans="1:35">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c r="AA650" s="81"/>
      <c r="AB650" s="81"/>
      <c r="AC650" s="81"/>
      <c r="AD650" s="81"/>
      <c r="AE650" s="81"/>
      <c r="AF650" s="81"/>
      <c r="AG650" s="81"/>
      <c r="AH650" s="81"/>
      <c r="AI650" s="81"/>
    </row>
    <row r="651" spans="1:35">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c r="AA651" s="81"/>
      <c r="AB651" s="81"/>
      <c r="AC651" s="81"/>
      <c r="AD651" s="81"/>
      <c r="AE651" s="81"/>
      <c r="AF651" s="81"/>
      <c r="AG651" s="81"/>
      <c r="AH651" s="81"/>
      <c r="AI651" s="81"/>
    </row>
    <row r="652" spans="1:35">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c r="AA652" s="81"/>
      <c r="AB652" s="81"/>
      <c r="AC652" s="81"/>
      <c r="AD652" s="81"/>
      <c r="AE652" s="81"/>
      <c r="AF652" s="81"/>
      <c r="AG652" s="81"/>
      <c r="AH652" s="81"/>
      <c r="AI652" s="81"/>
    </row>
    <row r="653" spans="1:35">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c r="AA653" s="81"/>
      <c r="AB653" s="81"/>
      <c r="AC653" s="81"/>
      <c r="AD653" s="81"/>
      <c r="AE653" s="81"/>
      <c r="AF653" s="81"/>
      <c r="AG653" s="81"/>
      <c r="AH653" s="81"/>
      <c r="AI653" s="81"/>
    </row>
    <row r="654" spans="1:35">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c r="AA654" s="81"/>
      <c r="AB654" s="81"/>
      <c r="AC654" s="81"/>
      <c r="AD654" s="81"/>
      <c r="AE654" s="81"/>
      <c r="AF654" s="81"/>
      <c r="AG654" s="81"/>
      <c r="AH654" s="81"/>
      <c r="AI654" s="81"/>
    </row>
    <row r="655" spans="1:35">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c r="AA655" s="81"/>
      <c r="AB655" s="81"/>
      <c r="AC655" s="81"/>
      <c r="AD655" s="81"/>
      <c r="AE655" s="81"/>
      <c r="AF655" s="81"/>
      <c r="AG655" s="81"/>
      <c r="AH655" s="81"/>
      <c r="AI655" s="81"/>
    </row>
    <row r="656" spans="1:35">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c r="AA656" s="81"/>
      <c r="AB656" s="81"/>
      <c r="AC656" s="81"/>
      <c r="AD656" s="81"/>
      <c r="AE656" s="81"/>
      <c r="AF656" s="81"/>
      <c r="AG656" s="81"/>
      <c r="AH656" s="81"/>
      <c r="AI656" s="81"/>
    </row>
    <row r="657" spans="1:35">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c r="AA657" s="81"/>
      <c r="AB657" s="81"/>
      <c r="AC657" s="81"/>
      <c r="AD657" s="81"/>
      <c r="AE657" s="81"/>
      <c r="AF657" s="81"/>
      <c r="AG657" s="81"/>
      <c r="AH657" s="81"/>
      <c r="AI657" s="81"/>
    </row>
    <row r="658" spans="1:35">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c r="AA658" s="81"/>
      <c r="AB658" s="81"/>
      <c r="AC658" s="81"/>
      <c r="AD658" s="81"/>
      <c r="AE658" s="81"/>
      <c r="AF658" s="81"/>
      <c r="AG658" s="81"/>
      <c r="AH658" s="81"/>
      <c r="AI658" s="81"/>
    </row>
    <row r="659" spans="1:35">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c r="AA659" s="81"/>
      <c r="AB659" s="81"/>
      <c r="AC659" s="81"/>
      <c r="AD659" s="81"/>
      <c r="AE659" s="81"/>
      <c r="AF659" s="81"/>
      <c r="AG659" s="81"/>
      <c r="AH659" s="81"/>
      <c r="AI659" s="81"/>
    </row>
    <row r="660" spans="1:35">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c r="AA660" s="81"/>
      <c r="AB660" s="81"/>
      <c r="AC660" s="81"/>
      <c r="AD660" s="81"/>
      <c r="AE660" s="81"/>
      <c r="AF660" s="81"/>
      <c r="AG660" s="81"/>
      <c r="AH660" s="81"/>
      <c r="AI660" s="81"/>
    </row>
    <row r="661" spans="1:35">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c r="AA661" s="81"/>
      <c r="AB661" s="81"/>
      <c r="AC661" s="81"/>
      <c r="AD661" s="81"/>
      <c r="AE661" s="81"/>
      <c r="AF661" s="81"/>
      <c r="AG661" s="81"/>
      <c r="AH661" s="81"/>
      <c r="AI661" s="81"/>
    </row>
    <row r="662" spans="1:35">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c r="AA662" s="81"/>
      <c r="AB662" s="81"/>
      <c r="AC662" s="81"/>
      <c r="AD662" s="81"/>
      <c r="AE662" s="81"/>
      <c r="AF662" s="81"/>
      <c r="AG662" s="81"/>
      <c r="AH662" s="81"/>
      <c r="AI662" s="81"/>
    </row>
    <row r="663" spans="1:35">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c r="AA663" s="81"/>
      <c r="AB663" s="81"/>
      <c r="AC663" s="81"/>
      <c r="AD663" s="81"/>
      <c r="AE663" s="81"/>
      <c r="AF663" s="81"/>
      <c r="AG663" s="81"/>
      <c r="AH663" s="81"/>
      <c r="AI663" s="81"/>
    </row>
    <row r="664" spans="1:35">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c r="AA664" s="81"/>
      <c r="AB664" s="81"/>
      <c r="AC664" s="81"/>
      <c r="AD664" s="81"/>
      <c r="AE664" s="81"/>
      <c r="AF664" s="81"/>
      <c r="AG664" s="81"/>
      <c r="AH664" s="81"/>
      <c r="AI664" s="81"/>
    </row>
    <row r="665" spans="1:35">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c r="AA665" s="81"/>
      <c r="AB665" s="81"/>
      <c r="AC665" s="81"/>
      <c r="AD665" s="81"/>
      <c r="AE665" s="81"/>
      <c r="AF665" s="81"/>
      <c r="AG665" s="81"/>
      <c r="AH665" s="81"/>
      <c r="AI665" s="81"/>
    </row>
    <row r="666" spans="1:35">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c r="AA666" s="81"/>
      <c r="AB666" s="81"/>
      <c r="AC666" s="81"/>
      <c r="AD666" s="81"/>
      <c r="AE666" s="81"/>
      <c r="AF666" s="81"/>
      <c r="AG666" s="81"/>
      <c r="AH666" s="81"/>
      <c r="AI666" s="81"/>
    </row>
    <row r="667" spans="1:35">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c r="AA667" s="81"/>
      <c r="AB667" s="81"/>
      <c r="AC667" s="81"/>
      <c r="AD667" s="81"/>
      <c r="AE667" s="81"/>
      <c r="AF667" s="81"/>
      <c r="AG667" s="81"/>
      <c r="AH667" s="81"/>
      <c r="AI667" s="81"/>
    </row>
    <row r="668" spans="1:35">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c r="AA668" s="81"/>
      <c r="AB668" s="81"/>
      <c r="AC668" s="81"/>
      <c r="AD668" s="81"/>
      <c r="AE668" s="81"/>
      <c r="AF668" s="81"/>
      <c r="AG668" s="81"/>
      <c r="AH668" s="81"/>
      <c r="AI668" s="81"/>
    </row>
    <row r="669" spans="1:35">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c r="AA669" s="81"/>
      <c r="AB669" s="81"/>
      <c r="AC669" s="81"/>
      <c r="AD669" s="81"/>
      <c r="AE669" s="81"/>
      <c r="AF669" s="81"/>
      <c r="AG669" s="81"/>
      <c r="AH669" s="81"/>
      <c r="AI669" s="81"/>
    </row>
    <row r="670" spans="1:35">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c r="AA670" s="81"/>
      <c r="AB670" s="81"/>
      <c r="AC670" s="81"/>
      <c r="AD670" s="81"/>
      <c r="AE670" s="81"/>
      <c r="AF670" s="81"/>
      <c r="AG670" s="81"/>
      <c r="AH670" s="81"/>
      <c r="AI670" s="81"/>
    </row>
    <row r="671" spans="1:35">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c r="AA671" s="81"/>
      <c r="AB671" s="81"/>
      <c r="AC671" s="81"/>
      <c r="AD671" s="81"/>
      <c r="AE671" s="81"/>
      <c r="AF671" s="81"/>
      <c r="AG671" s="81"/>
      <c r="AH671" s="81"/>
      <c r="AI671" s="81"/>
    </row>
    <row r="672" spans="1:35">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c r="AA672" s="81"/>
      <c r="AB672" s="81"/>
      <c r="AC672" s="81"/>
      <c r="AD672" s="81"/>
      <c r="AE672" s="81"/>
      <c r="AF672" s="81"/>
      <c r="AG672" s="81"/>
      <c r="AH672" s="81"/>
      <c r="AI672" s="81"/>
    </row>
    <row r="673" spans="1:35">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c r="AA673" s="81"/>
      <c r="AB673" s="81"/>
      <c r="AC673" s="81"/>
      <c r="AD673" s="81"/>
      <c r="AE673" s="81"/>
      <c r="AF673" s="81"/>
      <c r="AG673" s="81"/>
      <c r="AH673" s="81"/>
      <c r="AI673" s="81"/>
    </row>
    <row r="674" spans="1:35">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c r="AA674" s="81"/>
      <c r="AB674" s="81"/>
      <c r="AC674" s="81"/>
      <c r="AD674" s="81"/>
      <c r="AE674" s="81"/>
      <c r="AF674" s="81"/>
      <c r="AG674" s="81"/>
      <c r="AH674" s="81"/>
      <c r="AI674" s="81"/>
    </row>
    <row r="675" spans="1:35">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c r="AA675" s="81"/>
      <c r="AB675" s="81"/>
      <c r="AC675" s="81"/>
      <c r="AD675" s="81"/>
      <c r="AE675" s="81"/>
      <c r="AF675" s="81"/>
      <c r="AG675" s="81"/>
      <c r="AH675" s="81"/>
      <c r="AI675" s="81"/>
    </row>
    <row r="676" spans="1:35">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c r="AA676" s="81"/>
      <c r="AB676" s="81"/>
      <c r="AC676" s="81"/>
      <c r="AD676" s="81"/>
      <c r="AE676" s="81"/>
      <c r="AF676" s="81"/>
      <c r="AG676" s="81"/>
      <c r="AH676" s="81"/>
      <c r="AI676" s="81"/>
    </row>
    <row r="677" spans="1:35">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c r="AA677" s="81"/>
      <c r="AB677" s="81"/>
      <c r="AC677" s="81"/>
      <c r="AD677" s="81"/>
      <c r="AE677" s="81"/>
      <c r="AF677" s="81"/>
      <c r="AG677" s="81"/>
      <c r="AH677" s="81"/>
      <c r="AI677" s="81"/>
    </row>
    <row r="678" spans="1:35">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c r="AA678" s="81"/>
      <c r="AB678" s="81"/>
      <c r="AC678" s="81"/>
      <c r="AD678" s="81"/>
      <c r="AE678" s="81"/>
      <c r="AF678" s="81"/>
      <c r="AG678" s="81"/>
      <c r="AH678" s="81"/>
      <c r="AI678" s="81"/>
    </row>
    <row r="679" spans="1:35">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c r="AA679" s="81"/>
      <c r="AB679" s="81"/>
      <c r="AC679" s="81"/>
      <c r="AD679" s="81"/>
      <c r="AE679" s="81"/>
      <c r="AF679" s="81"/>
      <c r="AG679" s="81"/>
      <c r="AH679" s="81"/>
      <c r="AI679" s="81"/>
    </row>
    <row r="680" spans="1:35">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c r="AA680" s="81"/>
      <c r="AB680" s="81"/>
      <c r="AC680" s="81"/>
      <c r="AD680" s="81"/>
      <c r="AE680" s="81"/>
      <c r="AF680" s="81"/>
      <c r="AG680" s="81"/>
      <c r="AH680" s="81"/>
      <c r="AI680" s="81"/>
    </row>
    <row r="681" spans="1:35">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c r="AA681" s="81"/>
      <c r="AB681" s="81"/>
      <c r="AC681" s="81"/>
      <c r="AD681" s="81"/>
      <c r="AE681" s="81"/>
      <c r="AF681" s="81"/>
      <c r="AG681" s="81"/>
      <c r="AH681" s="81"/>
      <c r="AI681" s="81"/>
    </row>
    <row r="682" spans="1:35">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c r="AA682" s="81"/>
      <c r="AB682" s="81"/>
      <c r="AC682" s="81"/>
      <c r="AD682" s="81"/>
      <c r="AE682" s="81"/>
      <c r="AF682" s="81"/>
      <c r="AG682" s="81"/>
      <c r="AH682" s="81"/>
      <c r="AI682" s="81"/>
    </row>
    <row r="683" spans="1:35">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c r="AA683" s="81"/>
      <c r="AB683" s="81"/>
      <c r="AC683" s="81"/>
      <c r="AD683" s="81"/>
      <c r="AE683" s="81"/>
      <c r="AF683" s="81"/>
      <c r="AG683" s="81"/>
      <c r="AH683" s="81"/>
      <c r="AI683" s="81"/>
    </row>
    <row r="684" spans="1:35">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c r="AA684" s="81"/>
      <c r="AB684" s="81"/>
      <c r="AC684" s="81"/>
      <c r="AD684" s="81"/>
      <c r="AE684" s="81"/>
      <c r="AF684" s="81"/>
      <c r="AG684" s="81"/>
      <c r="AH684" s="81"/>
      <c r="AI684" s="81"/>
    </row>
    <row r="685" spans="1:35">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c r="AA685" s="81"/>
      <c r="AB685" s="81"/>
      <c r="AC685" s="81"/>
      <c r="AD685" s="81"/>
      <c r="AE685" s="81"/>
      <c r="AF685" s="81"/>
      <c r="AG685" s="81"/>
      <c r="AH685" s="81"/>
      <c r="AI685" s="81"/>
    </row>
    <row r="686" spans="1:35">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c r="AA686" s="81"/>
      <c r="AB686" s="81"/>
      <c r="AC686" s="81"/>
      <c r="AD686" s="81"/>
      <c r="AE686" s="81"/>
      <c r="AF686" s="81"/>
      <c r="AG686" s="81"/>
      <c r="AH686" s="81"/>
      <c r="AI686" s="81"/>
    </row>
    <row r="687" spans="1:35">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c r="AA687" s="81"/>
      <c r="AB687" s="81"/>
      <c r="AC687" s="81"/>
      <c r="AD687" s="81"/>
      <c r="AE687" s="81"/>
      <c r="AF687" s="81"/>
      <c r="AG687" s="81"/>
      <c r="AH687" s="81"/>
      <c r="AI687" s="81"/>
    </row>
    <row r="688" spans="1:35">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c r="AA688" s="81"/>
      <c r="AB688" s="81"/>
      <c r="AC688" s="81"/>
      <c r="AD688" s="81"/>
      <c r="AE688" s="81"/>
      <c r="AF688" s="81"/>
      <c r="AG688" s="81"/>
      <c r="AH688" s="81"/>
      <c r="AI688" s="81"/>
    </row>
    <row r="689" spans="1:35">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c r="AA689" s="81"/>
      <c r="AB689" s="81"/>
      <c r="AC689" s="81"/>
      <c r="AD689" s="81"/>
      <c r="AE689" s="81"/>
      <c r="AF689" s="81"/>
      <c r="AG689" s="81"/>
      <c r="AH689" s="81"/>
      <c r="AI689" s="81"/>
    </row>
    <row r="690" spans="1:35">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c r="AA690" s="81"/>
      <c r="AB690" s="81"/>
      <c r="AC690" s="81"/>
      <c r="AD690" s="81"/>
      <c r="AE690" s="81"/>
      <c r="AF690" s="81"/>
      <c r="AG690" s="81"/>
      <c r="AH690" s="81"/>
      <c r="AI690" s="81"/>
    </row>
    <row r="691" spans="1:35">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c r="AA691" s="81"/>
      <c r="AB691" s="81"/>
      <c r="AC691" s="81"/>
      <c r="AD691" s="81"/>
      <c r="AE691" s="81"/>
      <c r="AF691" s="81"/>
      <c r="AG691" s="81"/>
      <c r="AH691" s="81"/>
      <c r="AI691" s="81"/>
    </row>
    <row r="692" spans="1:35">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c r="AA692" s="81"/>
      <c r="AB692" s="81"/>
      <c r="AC692" s="81"/>
      <c r="AD692" s="81"/>
      <c r="AE692" s="81"/>
      <c r="AF692" s="81"/>
      <c r="AG692" s="81"/>
      <c r="AH692" s="81"/>
      <c r="AI692" s="81"/>
    </row>
    <row r="693" spans="1:35">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c r="AA693" s="81"/>
      <c r="AB693" s="81"/>
      <c r="AC693" s="81"/>
      <c r="AD693" s="81"/>
      <c r="AE693" s="81"/>
      <c r="AF693" s="81"/>
      <c r="AG693" s="81"/>
      <c r="AH693" s="81"/>
      <c r="AI693" s="81"/>
    </row>
    <row r="694" spans="1:35">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c r="AA694" s="81"/>
      <c r="AB694" s="81"/>
      <c r="AC694" s="81"/>
      <c r="AD694" s="81"/>
      <c r="AE694" s="81"/>
      <c r="AF694" s="81"/>
      <c r="AG694" s="81"/>
      <c r="AH694" s="81"/>
      <c r="AI694" s="81"/>
    </row>
    <row r="695" spans="1:35">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c r="AA695" s="81"/>
      <c r="AB695" s="81"/>
      <c r="AC695" s="81"/>
      <c r="AD695" s="81"/>
      <c r="AE695" s="81"/>
      <c r="AF695" s="81"/>
      <c r="AG695" s="81"/>
      <c r="AH695" s="81"/>
      <c r="AI695" s="81"/>
    </row>
    <row r="696" spans="1:35">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c r="AA696" s="81"/>
      <c r="AB696" s="81"/>
      <c r="AC696" s="81"/>
      <c r="AD696" s="81"/>
      <c r="AE696" s="81"/>
      <c r="AF696" s="81"/>
      <c r="AG696" s="81"/>
      <c r="AH696" s="81"/>
      <c r="AI696" s="81"/>
    </row>
    <row r="697" spans="1:35">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c r="AA697" s="81"/>
      <c r="AB697" s="81"/>
      <c r="AC697" s="81"/>
      <c r="AD697" s="81"/>
      <c r="AE697" s="81"/>
      <c r="AF697" s="81"/>
      <c r="AG697" s="81"/>
      <c r="AH697" s="81"/>
      <c r="AI697" s="81"/>
    </row>
    <row r="698" spans="1:35">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c r="AA698" s="81"/>
      <c r="AB698" s="81"/>
      <c r="AC698" s="81"/>
      <c r="AD698" s="81"/>
      <c r="AE698" s="81"/>
      <c r="AF698" s="81"/>
      <c r="AG698" s="81"/>
      <c r="AH698" s="81"/>
      <c r="AI698" s="81"/>
    </row>
    <row r="699" spans="1:35">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c r="AA699" s="81"/>
      <c r="AB699" s="81"/>
      <c r="AC699" s="81"/>
      <c r="AD699" s="81"/>
      <c r="AE699" s="81"/>
      <c r="AF699" s="81"/>
      <c r="AG699" s="81"/>
      <c r="AH699" s="81"/>
      <c r="AI699" s="81"/>
    </row>
    <row r="700" spans="1:35">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c r="AA700" s="81"/>
      <c r="AB700" s="81"/>
      <c r="AC700" s="81"/>
      <c r="AD700" s="81"/>
      <c r="AE700" s="81"/>
      <c r="AF700" s="81"/>
      <c r="AG700" s="81"/>
      <c r="AH700" s="81"/>
      <c r="AI700" s="81"/>
    </row>
    <row r="701" spans="1:35">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c r="AA701" s="81"/>
      <c r="AB701" s="81"/>
      <c r="AC701" s="81"/>
      <c r="AD701" s="81"/>
      <c r="AE701" s="81"/>
      <c r="AF701" s="81"/>
      <c r="AG701" s="81"/>
      <c r="AH701" s="81"/>
      <c r="AI701" s="81"/>
    </row>
    <row r="702" spans="1:35">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c r="AA702" s="81"/>
      <c r="AB702" s="81"/>
      <c r="AC702" s="81"/>
      <c r="AD702" s="81"/>
      <c r="AE702" s="81"/>
      <c r="AF702" s="81"/>
      <c r="AG702" s="81"/>
      <c r="AH702" s="81"/>
      <c r="AI702" s="81"/>
    </row>
    <row r="703" spans="1:35">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c r="AA703" s="81"/>
      <c r="AB703" s="81"/>
      <c r="AC703" s="81"/>
      <c r="AD703" s="81"/>
      <c r="AE703" s="81"/>
      <c r="AF703" s="81"/>
      <c r="AG703" s="81"/>
      <c r="AH703" s="81"/>
      <c r="AI703" s="81"/>
    </row>
    <row r="704" spans="1:35">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c r="AA704" s="81"/>
      <c r="AB704" s="81"/>
      <c r="AC704" s="81"/>
      <c r="AD704" s="81"/>
      <c r="AE704" s="81"/>
      <c r="AF704" s="81"/>
      <c r="AG704" s="81"/>
      <c r="AH704" s="81"/>
      <c r="AI704" s="81"/>
    </row>
    <row r="705" spans="1:35">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c r="AA705" s="81"/>
      <c r="AB705" s="81"/>
      <c r="AC705" s="81"/>
      <c r="AD705" s="81"/>
      <c r="AE705" s="81"/>
      <c r="AF705" s="81"/>
      <c r="AG705" s="81"/>
      <c r="AH705" s="81"/>
      <c r="AI705" s="81"/>
    </row>
    <row r="706" spans="1:35">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c r="AA706" s="81"/>
      <c r="AB706" s="81"/>
      <c r="AC706" s="81"/>
      <c r="AD706" s="81"/>
      <c r="AE706" s="81"/>
      <c r="AF706" s="81"/>
      <c r="AG706" s="81"/>
      <c r="AH706" s="81"/>
      <c r="AI706" s="81"/>
    </row>
    <row r="707" spans="1:35">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c r="AA707" s="81"/>
      <c r="AB707" s="81"/>
      <c r="AC707" s="81"/>
      <c r="AD707" s="81"/>
      <c r="AE707" s="81"/>
      <c r="AF707" s="81"/>
      <c r="AG707" s="81"/>
      <c r="AH707" s="81"/>
      <c r="AI707" s="81"/>
    </row>
    <row r="708" spans="1:35">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c r="AA708" s="81"/>
      <c r="AB708" s="81"/>
      <c r="AC708" s="81"/>
      <c r="AD708" s="81"/>
      <c r="AE708" s="81"/>
      <c r="AF708" s="81"/>
      <c r="AG708" s="81"/>
      <c r="AH708" s="81"/>
      <c r="AI708" s="81"/>
    </row>
    <row r="709" spans="1:35">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c r="AA709" s="81"/>
      <c r="AB709" s="81"/>
      <c r="AC709" s="81"/>
      <c r="AD709" s="81"/>
      <c r="AE709" s="81"/>
      <c r="AF709" s="81"/>
      <c r="AG709" s="81"/>
      <c r="AH709" s="81"/>
      <c r="AI709" s="81"/>
    </row>
    <row r="710" spans="1:35">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c r="AA710" s="81"/>
      <c r="AB710" s="81"/>
      <c r="AC710" s="81"/>
      <c r="AD710" s="81"/>
      <c r="AE710" s="81"/>
      <c r="AF710" s="81"/>
      <c r="AG710" s="81"/>
      <c r="AH710" s="81"/>
      <c r="AI710" s="81"/>
    </row>
    <row r="711" spans="1:35">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c r="AA711" s="81"/>
      <c r="AB711" s="81"/>
      <c r="AC711" s="81"/>
      <c r="AD711" s="81"/>
      <c r="AE711" s="81"/>
      <c r="AF711" s="81"/>
      <c r="AG711" s="81"/>
      <c r="AH711" s="81"/>
      <c r="AI711" s="81"/>
    </row>
    <row r="712" spans="1:35">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c r="AA712" s="81"/>
      <c r="AB712" s="81"/>
      <c r="AC712" s="81"/>
      <c r="AD712" s="81"/>
      <c r="AE712" s="81"/>
      <c r="AF712" s="81"/>
      <c r="AG712" s="81"/>
      <c r="AH712" s="81"/>
      <c r="AI712" s="81"/>
    </row>
    <row r="713" spans="1:35">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c r="AA713" s="81"/>
      <c r="AB713" s="81"/>
      <c r="AC713" s="81"/>
      <c r="AD713" s="81"/>
      <c r="AE713" s="81"/>
      <c r="AF713" s="81"/>
      <c r="AG713" s="81"/>
      <c r="AH713" s="81"/>
      <c r="AI713" s="81"/>
    </row>
    <row r="714" spans="1:35">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c r="AA714" s="81"/>
      <c r="AB714" s="81"/>
      <c r="AC714" s="81"/>
      <c r="AD714" s="81"/>
      <c r="AE714" s="81"/>
      <c r="AF714" s="81"/>
      <c r="AG714" s="81"/>
      <c r="AH714" s="81"/>
      <c r="AI714" s="81"/>
    </row>
    <row r="715" spans="1:35">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c r="AA715" s="81"/>
      <c r="AB715" s="81"/>
      <c r="AC715" s="81"/>
      <c r="AD715" s="81"/>
      <c r="AE715" s="81"/>
      <c r="AF715" s="81"/>
      <c r="AG715" s="81"/>
      <c r="AH715" s="81"/>
      <c r="AI715" s="81"/>
    </row>
    <row r="716" spans="1:35">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c r="AA716" s="81"/>
      <c r="AB716" s="81"/>
      <c r="AC716" s="81"/>
      <c r="AD716" s="81"/>
      <c r="AE716" s="81"/>
      <c r="AF716" s="81"/>
      <c r="AG716" s="81"/>
      <c r="AH716" s="81"/>
      <c r="AI716" s="81"/>
    </row>
    <row r="717" spans="1:35">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c r="AA717" s="81"/>
      <c r="AB717" s="81"/>
      <c r="AC717" s="81"/>
      <c r="AD717" s="81"/>
      <c r="AE717" s="81"/>
      <c r="AF717" s="81"/>
      <c r="AG717" s="81"/>
      <c r="AH717" s="81"/>
      <c r="AI717" s="81"/>
    </row>
    <row r="718" spans="1:35">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c r="AA718" s="81"/>
      <c r="AB718" s="81"/>
      <c r="AC718" s="81"/>
      <c r="AD718" s="81"/>
      <c r="AE718" s="81"/>
      <c r="AF718" s="81"/>
      <c r="AG718" s="81"/>
      <c r="AH718" s="81"/>
      <c r="AI718" s="81"/>
    </row>
    <row r="719" spans="1:35">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c r="AA719" s="81"/>
      <c r="AB719" s="81"/>
      <c r="AC719" s="81"/>
      <c r="AD719" s="81"/>
      <c r="AE719" s="81"/>
      <c r="AF719" s="81"/>
      <c r="AG719" s="81"/>
      <c r="AH719" s="81"/>
      <c r="AI719" s="81"/>
    </row>
    <row r="720" spans="1:35">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c r="AA720" s="81"/>
      <c r="AB720" s="81"/>
      <c r="AC720" s="81"/>
      <c r="AD720" s="81"/>
      <c r="AE720" s="81"/>
      <c r="AF720" s="81"/>
      <c r="AG720" s="81"/>
      <c r="AH720" s="81"/>
      <c r="AI720" s="81"/>
    </row>
    <row r="721" spans="1:35">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c r="AA721" s="81"/>
      <c r="AB721" s="81"/>
      <c r="AC721" s="81"/>
      <c r="AD721" s="81"/>
      <c r="AE721" s="81"/>
      <c r="AF721" s="81"/>
      <c r="AG721" s="81"/>
      <c r="AH721" s="81"/>
      <c r="AI721" s="81"/>
    </row>
    <row r="722" spans="1:35">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c r="AA722" s="81"/>
      <c r="AB722" s="81"/>
      <c r="AC722" s="81"/>
      <c r="AD722" s="81"/>
      <c r="AE722" s="81"/>
      <c r="AF722" s="81"/>
      <c r="AG722" s="81"/>
      <c r="AH722" s="81"/>
      <c r="AI722" s="81"/>
    </row>
    <row r="723" spans="1:35">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c r="AA723" s="81"/>
      <c r="AB723" s="81"/>
      <c r="AC723" s="81"/>
      <c r="AD723" s="81"/>
      <c r="AE723" s="81"/>
      <c r="AF723" s="81"/>
      <c r="AG723" s="81"/>
      <c r="AH723" s="81"/>
      <c r="AI723" s="81"/>
    </row>
    <row r="724" spans="1:35">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c r="AA724" s="81"/>
      <c r="AB724" s="81"/>
      <c r="AC724" s="81"/>
      <c r="AD724" s="81"/>
      <c r="AE724" s="81"/>
      <c r="AF724" s="81"/>
      <c r="AG724" s="81"/>
      <c r="AH724" s="81"/>
      <c r="AI724" s="81"/>
    </row>
    <row r="725" spans="1:35">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c r="AA725" s="81"/>
      <c r="AB725" s="81"/>
      <c r="AC725" s="81"/>
      <c r="AD725" s="81"/>
      <c r="AE725" s="81"/>
      <c r="AF725" s="81"/>
      <c r="AG725" s="81"/>
      <c r="AH725" s="81"/>
      <c r="AI725" s="81"/>
    </row>
    <row r="726" spans="1:35">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c r="AA726" s="81"/>
      <c r="AB726" s="81"/>
      <c r="AC726" s="81"/>
      <c r="AD726" s="81"/>
      <c r="AE726" s="81"/>
      <c r="AF726" s="81"/>
      <c r="AG726" s="81"/>
      <c r="AH726" s="81"/>
      <c r="AI726" s="81"/>
    </row>
    <row r="727" spans="1:35">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c r="AA727" s="81"/>
      <c r="AB727" s="81"/>
      <c r="AC727" s="81"/>
      <c r="AD727" s="81"/>
      <c r="AE727" s="81"/>
      <c r="AF727" s="81"/>
      <c r="AG727" s="81"/>
      <c r="AH727" s="81"/>
      <c r="AI727" s="81"/>
    </row>
    <row r="728" spans="1:35">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c r="AA728" s="81"/>
      <c r="AB728" s="81"/>
      <c r="AC728" s="81"/>
      <c r="AD728" s="81"/>
      <c r="AE728" s="81"/>
      <c r="AF728" s="81"/>
      <c r="AG728" s="81"/>
      <c r="AH728" s="81"/>
      <c r="AI728" s="81"/>
    </row>
    <row r="729" spans="1:35">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c r="AA729" s="81"/>
      <c r="AB729" s="81"/>
      <c r="AC729" s="81"/>
      <c r="AD729" s="81"/>
      <c r="AE729" s="81"/>
      <c r="AF729" s="81"/>
      <c r="AG729" s="81"/>
      <c r="AH729" s="81"/>
      <c r="AI729" s="81"/>
    </row>
    <row r="730" spans="1:35">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c r="AA730" s="81"/>
      <c r="AB730" s="81"/>
      <c r="AC730" s="81"/>
      <c r="AD730" s="81"/>
      <c r="AE730" s="81"/>
      <c r="AF730" s="81"/>
      <c r="AG730" s="81"/>
      <c r="AH730" s="81"/>
      <c r="AI730" s="81"/>
    </row>
    <row r="731" spans="1:35">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c r="AA731" s="81"/>
      <c r="AB731" s="81"/>
      <c r="AC731" s="81"/>
      <c r="AD731" s="81"/>
      <c r="AE731" s="81"/>
      <c r="AF731" s="81"/>
      <c r="AG731" s="81"/>
      <c r="AH731" s="81"/>
      <c r="AI731" s="81"/>
    </row>
    <row r="732" spans="1:35">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c r="AA732" s="81"/>
      <c r="AB732" s="81"/>
      <c r="AC732" s="81"/>
      <c r="AD732" s="81"/>
      <c r="AE732" s="81"/>
      <c r="AF732" s="81"/>
      <c r="AG732" s="81"/>
      <c r="AH732" s="81"/>
      <c r="AI732" s="81"/>
    </row>
    <row r="733" spans="1:35">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c r="AA733" s="81"/>
      <c r="AB733" s="81"/>
      <c r="AC733" s="81"/>
      <c r="AD733" s="81"/>
      <c r="AE733" s="81"/>
      <c r="AF733" s="81"/>
      <c r="AG733" s="81"/>
      <c r="AH733" s="81"/>
      <c r="AI733" s="81"/>
    </row>
    <row r="734" spans="1:35">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c r="AA734" s="81"/>
      <c r="AB734" s="81"/>
      <c r="AC734" s="81"/>
      <c r="AD734" s="81"/>
      <c r="AE734" s="81"/>
      <c r="AF734" s="81"/>
      <c r="AG734" s="81"/>
      <c r="AH734" s="81"/>
      <c r="AI734" s="81"/>
    </row>
    <row r="735" spans="1:35">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c r="AA735" s="81"/>
      <c r="AB735" s="81"/>
      <c r="AC735" s="81"/>
      <c r="AD735" s="81"/>
      <c r="AE735" s="81"/>
      <c r="AF735" s="81"/>
      <c r="AG735" s="81"/>
      <c r="AH735" s="81"/>
      <c r="AI735" s="81"/>
    </row>
    <row r="736" spans="1:35">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c r="AA736" s="81"/>
      <c r="AB736" s="81"/>
      <c r="AC736" s="81"/>
      <c r="AD736" s="81"/>
      <c r="AE736" s="81"/>
      <c r="AF736" s="81"/>
      <c r="AG736" s="81"/>
      <c r="AH736" s="81"/>
      <c r="AI736" s="81"/>
    </row>
    <row r="737" spans="1:35">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c r="AA737" s="81"/>
      <c r="AB737" s="81"/>
      <c r="AC737" s="81"/>
      <c r="AD737" s="81"/>
      <c r="AE737" s="81"/>
      <c r="AF737" s="81"/>
      <c r="AG737" s="81"/>
      <c r="AH737" s="81"/>
      <c r="AI737" s="81"/>
    </row>
    <row r="738" spans="1:35">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c r="AA738" s="81"/>
      <c r="AB738" s="81"/>
      <c r="AC738" s="81"/>
      <c r="AD738" s="81"/>
      <c r="AE738" s="81"/>
      <c r="AF738" s="81"/>
      <c r="AG738" s="81"/>
      <c r="AH738" s="81"/>
      <c r="AI738" s="81"/>
    </row>
    <row r="739" spans="1:35">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c r="AA739" s="81"/>
      <c r="AB739" s="81"/>
      <c r="AC739" s="81"/>
      <c r="AD739" s="81"/>
      <c r="AE739" s="81"/>
      <c r="AF739" s="81"/>
      <c r="AG739" s="81"/>
      <c r="AH739" s="81"/>
      <c r="AI739" s="81"/>
    </row>
    <row r="740" spans="1:35">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c r="AA740" s="81"/>
      <c r="AB740" s="81"/>
      <c r="AC740" s="81"/>
      <c r="AD740" s="81"/>
      <c r="AE740" s="81"/>
      <c r="AF740" s="81"/>
      <c r="AG740" s="81"/>
      <c r="AH740" s="81"/>
      <c r="AI740" s="81"/>
    </row>
    <row r="741" spans="1:35">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c r="AA741" s="81"/>
      <c r="AB741" s="81"/>
      <c r="AC741" s="81"/>
      <c r="AD741" s="81"/>
      <c r="AE741" s="81"/>
      <c r="AF741" s="81"/>
      <c r="AG741" s="81"/>
      <c r="AH741" s="81"/>
      <c r="AI741" s="81"/>
    </row>
    <row r="742" spans="1:35">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c r="AA742" s="81"/>
      <c r="AB742" s="81"/>
      <c r="AC742" s="81"/>
      <c r="AD742" s="81"/>
      <c r="AE742" s="81"/>
      <c r="AF742" s="81"/>
      <c r="AG742" s="81"/>
      <c r="AH742" s="81"/>
      <c r="AI742" s="81"/>
    </row>
    <row r="743" spans="1:35">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c r="AA743" s="81"/>
      <c r="AB743" s="81"/>
      <c r="AC743" s="81"/>
      <c r="AD743" s="81"/>
      <c r="AE743" s="81"/>
      <c r="AF743" s="81"/>
      <c r="AG743" s="81"/>
      <c r="AH743" s="81"/>
      <c r="AI743" s="81"/>
    </row>
    <row r="744" spans="1:35">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c r="AA744" s="81"/>
      <c r="AB744" s="81"/>
      <c r="AC744" s="81"/>
      <c r="AD744" s="81"/>
      <c r="AE744" s="81"/>
      <c r="AF744" s="81"/>
      <c r="AG744" s="81"/>
      <c r="AH744" s="81"/>
      <c r="AI744" s="81"/>
    </row>
    <row r="745" spans="1:35">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c r="AA745" s="81"/>
      <c r="AB745" s="81"/>
      <c r="AC745" s="81"/>
      <c r="AD745" s="81"/>
      <c r="AE745" s="81"/>
      <c r="AF745" s="81"/>
      <c r="AG745" s="81"/>
      <c r="AH745" s="81"/>
      <c r="AI745" s="81"/>
    </row>
    <row r="746" spans="1:35">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c r="AA746" s="81"/>
      <c r="AB746" s="81"/>
      <c r="AC746" s="81"/>
      <c r="AD746" s="81"/>
      <c r="AE746" s="81"/>
      <c r="AF746" s="81"/>
      <c r="AG746" s="81"/>
      <c r="AH746" s="81"/>
      <c r="AI746" s="81"/>
    </row>
    <row r="747" spans="1:35">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c r="AA747" s="81"/>
      <c r="AB747" s="81"/>
      <c r="AC747" s="81"/>
      <c r="AD747" s="81"/>
      <c r="AE747" s="81"/>
      <c r="AF747" s="81"/>
      <c r="AG747" s="81"/>
      <c r="AH747" s="81"/>
      <c r="AI747" s="81"/>
    </row>
    <row r="748" spans="1:35">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c r="AA748" s="81"/>
      <c r="AB748" s="81"/>
      <c r="AC748" s="81"/>
      <c r="AD748" s="81"/>
      <c r="AE748" s="81"/>
      <c r="AF748" s="81"/>
      <c r="AG748" s="81"/>
      <c r="AH748" s="81"/>
      <c r="AI748" s="81"/>
    </row>
    <row r="749" spans="1:35">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c r="AA749" s="81"/>
      <c r="AB749" s="81"/>
      <c r="AC749" s="81"/>
      <c r="AD749" s="81"/>
      <c r="AE749" s="81"/>
      <c r="AF749" s="81"/>
      <c r="AG749" s="81"/>
      <c r="AH749" s="81"/>
      <c r="AI749" s="81"/>
    </row>
    <row r="750" spans="1:35">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c r="AA750" s="81"/>
      <c r="AB750" s="81"/>
      <c r="AC750" s="81"/>
      <c r="AD750" s="81"/>
      <c r="AE750" s="81"/>
      <c r="AF750" s="81"/>
      <c r="AG750" s="81"/>
      <c r="AH750" s="81"/>
      <c r="AI750" s="81"/>
    </row>
    <row r="751" spans="1:35">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c r="AA751" s="81"/>
      <c r="AB751" s="81"/>
      <c r="AC751" s="81"/>
      <c r="AD751" s="81"/>
      <c r="AE751" s="81"/>
      <c r="AF751" s="81"/>
      <c r="AG751" s="81"/>
      <c r="AH751" s="81"/>
      <c r="AI751" s="81"/>
    </row>
    <row r="752" spans="1:35">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c r="AA752" s="81"/>
      <c r="AB752" s="81"/>
      <c r="AC752" s="81"/>
      <c r="AD752" s="81"/>
      <c r="AE752" s="81"/>
      <c r="AF752" s="81"/>
      <c r="AG752" s="81"/>
      <c r="AH752" s="81"/>
      <c r="AI752" s="81"/>
    </row>
    <row r="753" spans="1:35">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c r="AA753" s="81"/>
      <c r="AB753" s="81"/>
      <c r="AC753" s="81"/>
      <c r="AD753" s="81"/>
      <c r="AE753" s="81"/>
      <c r="AF753" s="81"/>
      <c r="AG753" s="81"/>
      <c r="AH753" s="81"/>
      <c r="AI753" s="81"/>
    </row>
    <row r="754" spans="1:35">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c r="AA754" s="81"/>
      <c r="AB754" s="81"/>
      <c r="AC754" s="81"/>
      <c r="AD754" s="81"/>
      <c r="AE754" s="81"/>
      <c r="AF754" s="81"/>
      <c r="AG754" s="81"/>
      <c r="AH754" s="81"/>
      <c r="AI754" s="81"/>
    </row>
    <row r="755" spans="1:35">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c r="AA755" s="81"/>
      <c r="AB755" s="81"/>
      <c r="AC755" s="81"/>
      <c r="AD755" s="81"/>
      <c r="AE755" s="81"/>
      <c r="AF755" s="81"/>
      <c r="AG755" s="81"/>
      <c r="AH755" s="81"/>
      <c r="AI755" s="81"/>
    </row>
    <row r="756" spans="1:35">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c r="AA756" s="81"/>
      <c r="AB756" s="81"/>
      <c r="AC756" s="81"/>
      <c r="AD756" s="81"/>
      <c r="AE756" s="81"/>
      <c r="AF756" s="81"/>
      <c r="AG756" s="81"/>
      <c r="AH756" s="81"/>
      <c r="AI756" s="81"/>
    </row>
    <row r="757" spans="1:35">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c r="AA757" s="81"/>
      <c r="AB757" s="81"/>
      <c r="AC757" s="81"/>
      <c r="AD757" s="81"/>
      <c r="AE757" s="81"/>
      <c r="AF757" s="81"/>
      <c r="AG757" s="81"/>
      <c r="AH757" s="81"/>
      <c r="AI757" s="81"/>
    </row>
    <row r="758" spans="1:35">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c r="AA758" s="81"/>
      <c r="AB758" s="81"/>
      <c r="AC758" s="81"/>
      <c r="AD758" s="81"/>
      <c r="AE758" s="81"/>
      <c r="AF758" s="81"/>
      <c r="AG758" s="81"/>
      <c r="AH758" s="81"/>
      <c r="AI758" s="81"/>
    </row>
    <row r="759" spans="1:35">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c r="AA759" s="81"/>
      <c r="AB759" s="81"/>
      <c r="AC759" s="81"/>
      <c r="AD759" s="81"/>
      <c r="AE759" s="81"/>
      <c r="AF759" s="81"/>
      <c r="AG759" s="81"/>
      <c r="AH759" s="81"/>
      <c r="AI759" s="81"/>
    </row>
    <row r="760" spans="1:35">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c r="AA760" s="81"/>
      <c r="AB760" s="81"/>
      <c r="AC760" s="81"/>
      <c r="AD760" s="81"/>
      <c r="AE760" s="81"/>
      <c r="AF760" s="81"/>
      <c r="AG760" s="81"/>
      <c r="AH760" s="81"/>
      <c r="AI760" s="81"/>
    </row>
    <row r="761" spans="1:35">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c r="AA761" s="81"/>
      <c r="AB761" s="81"/>
      <c r="AC761" s="81"/>
      <c r="AD761" s="81"/>
      <c r="AE761" s="81"/>
      <c r="AF761" s="81"/>
      <c r="AG761" s="81"/>
      <c r="AH761" s="81"/>
      <c r="AI761" s="81"/>
    </row>
    <row r="762" spans="1:35">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c r="AA762" s="81"/>
      <c r="AB762" s="81"/>
      <c r="AC762" s="81"/>
      <c r="AD762" s="81"/>
      <c r="AE762" s="81"/>
      <c r="AF762" s="81"/>
      <c r="AG762" s="81"/>
      <c r="AH762" s="81"/>
      <c r="AI762" s="81"/>
    </row>
    <row r="763" spans="1:35">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c r="AA763" s="81"/>
      <c r="AB763" s="81"/>
      <c r="AC763" s="81"/>
      <c r="AD763" s="81"/>
      <c r="AE763" s="81"/>
      <c r="AF763" s="81"/>
      <c r="AG763" s="81"/>
      <c r="AH763" s="81"/>
      <c r="AI763" s="81"/>
    </row>
    <row r="764" spans="1:35">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c r="AA764" s="81"/>
      <c r="AB764" s="81"/>
      <c r="AC764" s="81"/>
      <c r="AD764" s="81"/>
      <c r="AE764" s="81"/>
      <c r="AF764" s="81"/>
      <c r="AG764" s="81"/>
      <c r="AH764" s="81"/>
      <c r="AI764" s="81"/>
    </row>
    <row r="765" spans="1:35">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c r="AA765" s="81"/>
      <c r="AB765" s="81"/>
      <c r="AC765" s="81"/>
      <c r="AD765" s="81"/>
      <c r="AE765" s="81"/>
      <c r="AF765" s="81"/>
      <c r="AG765" s="81"/>
      <c r="AH765" s="81"/>
      <c r="AI765" s="81"/>
    </row>
    <row r="766" spans="1:35">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c r="AA766" s="81"/>
      <c r="AB766" s="81"/>
      <c r="AC766" s="81"/>
      <c r="AD766" s="81"/>
      <c r="AE766" s="81"/>
      <c r="AF766" s="81"/>
      <c r="AG766" s="81"/>
      <c r="AH766" s="81"/>
      <c r="AI766" s="81"/>
    </row>
    <row r="767" spans="1:35">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c r="AA767" s="81"/>
      <c r="AB767" s="81"/>
      <c r="AC767" s="81"/>
      <c r="AD767" s="81"/>
      <c r="AE767" s="81"/>
      <c r="AF767" s="81"/>
      <c r="AG767" s="81"/>
      <c r="AH767" s="81"/>
      <c r="AI767" s="81"/>
    </row>
    <row r="768" spans="1:35">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c r="AA768" s="81"/>
      <c r="AB768" s="81"/>
      <c r="AC768" s="81"/>
      <c r="AD768" s="81"/>
      <c r="AE768" s="81"/>
      <c r="AF768" s="81"/>
      <c r="AG768" s="81"/>
      <c r="AH768" s="81"/>
      <c r="AI768" s="81"/>
    </row>
    <row r="769" spans="1:35">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c r="AA769" s="81"/>
      <c r="AB769" s="81"/>
      <c r="AC769" s="81"/>
      <c r="AD769" s="81"/>
      <c r="AE769" s="81"/>
      <c r="AF769" s="81"/>
      <c r="AG769" s="81"/>
      <c r="AH769" s="81"/>
      <c r="AI769" s="81"/>
    </row>
    <row r="770" spans="1:35">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c r="AA770" s="81"/>
      <c r="AB770" s="81"/>
      <c r="AC770" s="81"/>
      <c r="AD770" s="81"/>
      <c r="AE770" s="81"/>
      <c r="AF770" s="81"/>
      <c r="AG770" s="81"/>
      <c r="AH770" s="81"/>
      <c r="AI770" s="81"/>
    </row>
    <row r="771" spans="1:35">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c r="AA771" s="81"/>
      <c r="AB771" s="81"/>
      <c r="AC771" s="81"/>
      <c r="AD771" s="81"/>
      <c r="AE771" s="81"/>
      <c r="AF771" s="81"/>
      <c r="AG771" s="81"/>
      <c r="AH771" s="81"/>
      <c r="AI771" s="81"/>
    </row>
    <row r="772" spans="1:35">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c r="AA772" s="81"/>
      <c r="AB772" s="81"/>
      <c r="AC772" s="81"/>
      <c r="AD772" s="81"/>
      <c r="AE772" s="81"/>
      <c r="AF772" s="81"/>
      <c r="AG772" s="81"/>
      <c r="AH772" s="81"/>
      <c r="AI772" s="81"/>
    </row>
    <row r="773" spans="1:35">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c r="AA773" s="81"/>
      <c r="AB773" s="81"/>
      <c r="AC773" s="81"/>
      <c r="AD773" s="81"/>
      <c r="AE773" s="81"/>
      <c r="AF773" s="81"/>
      <c r="AG773" s="81"/>
      <c r="AH773" s="81"/>
      <c r="AI773" s="81"/>
    </row>
    <row r="774" spans="1:35">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c r="AA774" s="81"/>
      <c r="AB774" s="81"/>
      <c r="AC774" s="81"/>
      <c r="AD774" s="81"/>
      <c r="AE774" s="81"/>
      <c r="AF774" s="81"/>
      <c r="AG774" s="81"/>
      <c r="AH774" s="81"/>
      <c r="AI774" s="81"/>
    </row>
    <row r="775" spans="1:35">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c r="AA775" s="81"/>
      <c r="AB775" s="81"/>
      <c r="AC775" s="81"/>
      <c r="AD775" s="81"/>
      <c r="AE775" s="81"/>
      <c r="AF775" s="81"/>
      <c r="AG775" s="81"/>
      <c r="AH775" s="81"/>
      <c r="AI775" s="81"/>
    </row>
    <row r="776" spans="1:35">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c r="AA776" s="81"/>
      <c r="AB776" s="81"/>
      <c r="AC776" s="81"/>
      <c r="AD776" s="81"/>
      <c r="AE776" s="81"/>
      <c r="AF776" s="81"/>
      <c r="AG776" s="81"/>
      <c r="AH776" s="81"/>
      <c r="AI776" s="81"/>
    </row>
    <row r="777" spans="1:35">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c r="AA777" s="81"/>
      <c r="AB777" s="81"/>
      <c r="AC777" s="81"/>
      <c r="AD777" s="81"/>
      <c r="AE777" s="81"/>
      <c r="AF777" s="81"/>
      <c r="AG777" s="81"/>
      <c r="AH777" s="81"/>
      <c r="AI777" s="81"/>
    </row>
    <row r="778" spans="1:35">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c r="AA778" s="81"/>
      <c r="AB778" s="81"/>
      <c r="AC778" s="81"/>
      <c r="AD778" s="81"/>
      <c r="AE778" s="81"/>
      <c r="AF778" s="81"/>
      <c r="AG778" s="81"/>
      <c r="AH778" s="81"/>
      <c r="AI778" s="81"/>
    </row>
    <row r="779" spans="1:35">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c r="AA779" s="81"/>
      <c r="AB779" s="81"/>
      <c r="AC779" s="81"/>
      <c r="AD779" s="81"/>
      <c r="AE779" s="81"/>
      <c r="AF779" s="81"/>
      <c r="AG779" s="81"/>
      <c r="AH779" s="81"/>
      <c r="AI779" s="81"/>
    </row>
    <row r="780" spans="1:35">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c r="AA780" s="81"/>
      <c r="AB780" s="81"/>
      <c r="AC780" s="81"/>
      <c r="AD780" s="81"/>
      <c r="AE780" s="81"/>
      <c r="AF780" s="81"/>
      <c r="AG780" s="81"/>
      <c r="AH780" s="81"/>
      <c r="AI780" s="81"/>
    </row>
    <row r="781" spans="1:35">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c r="AA781" s="81"/>
      <c r="AB781" s="81"/>
      <c r="AC781" s="81"/>
      <c r="AD781" s="81"/>
      <c r="AE781" s="81"/>
      <c r="AF781" s="81"/>
      <c r="AG781" s="81"/>
      <c r="AH781" s="81"/>
      <c r="AI781" s="81"/>
    </row>
    <row r="782" spans="1:35">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c r="AA782" s="81"/>
      <c r="AB782" s="81"/>
      <c r="AC782" s="81"/>
      <c r="AD782" s="81"/>
      <c r="AE782" s="81"/>
      <c r="AF782" s="81"/>
      <c r="AG782" s="81"/>
      <c r="AH782" s="81"/>
      <c r="AI782" s="81"/>
    </row>
    <row r="783" spans="1:35">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c r="AA783" s="81"/>
      <c r="AB783" s="81"/>
      <c r="AC783" s="81"/>
      <c r="AD783" s="81"/>
      <c r="AE783" s="81"/>
      <c r="AF783" s="81"/>
      <c r="AG783" s="81"/>
      <c r="AH783" s="81"/>
      <c r="AI783" s="81"/>
    </row>
    <row r="784" spans="1:35">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c r="AA784" s="81"/>
      <c r="AB784" s="81"/>
      <c r="AC784" s="81"/>
      <c r="AD784" s="81"/>
      <c r="AE784" s="81"/>
      <c r="AF784" s="81"/>
      <c r="AG784" s="81"/>
      <c r="AH784" s="81"/>
      <c r="AI784" s="81"/>
    </row>
    <row r="785" spans="1:35">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c r="AA785" s="81"/>
      <c r="AB785" s="81"/>
      <c r="AC785" s="81"/>
      <c r="AD785" s="81"/>
      <c r="AE785" s="81"/>
      <c r="AF785" s="81"/>
      <c r="AG785" s="81"/>
      <c r="AH785" s="81"/>
      <c r="AI785" s="81"/>
    </row>
    <row r="786" spans="1:35">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c r="AA786" s="81"/>
      <c r="AB786" s="81"/>
      <c r="AC786" s="81"/>
      <c r="AD786" s="81"/>
      <c r="AE786" s="81"/>
      <c r="AF786" s="81"/>
      <c r="AG786" s="81"/>
      <c r="AH786" s="81"/>
      <c r="AI786" s="81"/>
    </row>
    <row r="787" spans="1:35">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c r="AA787" s="81"/>
      <c r="AB787" s="81"/>
      <c r="AC787" s="81"/>
      <c r="AD787" s="81"/>
      <c r="AE787" s="81"/>
      <c r="AF787" s="81"/>
      <c r="AG787" s="81"/>
      <c r="AH787" s="81"/>
      <c r="AI787" s="81"/>
    </row>
    <row r="788" spans="1:35">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c r="AA788" s="81"/>
      <c r="AB788" s="81"/>
      <c r="AC788" s="81"/>
      <c r="AD788" s="81"/>
      <c r="AE788" s="81"/>
      <c r="AF788" s="81"/>
      <c r="AG788" s="81"/>
      <c r="AH788" s="81"/>
      <c r="AI788" s="81"/>
    </row>
    <row r="789" spans="1:35">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c r="AA789" s="81"/>
      <c r="AB789" s="81"/>
      <c r="AC789" s="81"/>
      <c r="AD789" s="81"/>
      <c r="AE789" s="81"/>
      <c r="AF789" s="81"/>
      <c r="AG789" s="81"/>
      <c r="AH789" s="81"/>
      <c r="AI789" s="81"/>
    </row>
    <row r="790" spans="1:35">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c r="AA790" s="81"/>
      <c r="AB790" s="81"/>
      <c r="AC790" s="81"/>
      <c r="AD790" s="81"/>
      <c r="AE790" s="81"/>
      <c r="AF790" s="81"/>
      <c r="AG790" s="81"/>
      <c r="AH790" s="81"/>
      <c r="AI790" s="81"/>
    </row>
    <row r="791" spans="1:35">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c r="AA791" s="81"/>
      <c r="AB791" s="81"/>
      <c r="AC791" s="81"/>
      <c r="AD791" s="81"/>
      <c r="AE791" s="81"/>
      <c r="AF791" s="81"/>
      <c r="AG791" s="81"/>
      <c r="AH791" s="81"/>
      <c r="AI791" s="81"/>
    </row>
    <row r="792" spans="1:35">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c r="AA792" s="81"/>
      <c r="AB792" s="81"/>
      <c r="AC792" s="81"/>
      <c r="AD792" s="81"/>
      <c r="AE792" s="81"/>
      <c r="AF792" s="81"/>
      <c r="AG792" s="81"/>
      <c r="AH792" s="81"/>
      <c r="AI792" s="81"/>
    </row>
    <row r="793" spans="1:35">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c r="AA793" s="81"/>
      <c r="AB793" s="81"/>
      <c r="AC793" s="81"/>
      <c r="AD793" s="81"/>
      <c r="AE793" s="81"/>
      <c r="AF793" s="81"/>
      <c r="AG793" s="81"/>
      <c r="AH793" s="81"/>
      <c r="AI793" s="81"/>
    </row>
    <row r="794" spans="1:35">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c r="AA794" s="81"/>
      <c r="AB794" s="81"/>
      <c r="AC794" s="81"/>
      <c r="AD794" s="81"/>
      <c r="AE794" s="81"/>
      <c r="AF794" s="81"/>
      <c r="AG794" s="81"/>
      <c r="AH794" s="81"/>
      <c r="AI794" s="81"/>
    </row>
    <row r="795" spans="1:35">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c r="AA795" s="81"/>
      <c r="AB795" s="81"/>
      <c r="AC795" s="81"/>
      <c r="AD795" s="81"/>
      <c r="AE795" s="81"/>
      <c r="AF795" s="81"/>
      <c r="AG795" s="81"/>
      <c r="AH795" s="81"/>
      <c r="AI795" s="81"/>
    </row>
    <row r="796" spans="1:35">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c r="AA796" s="81"/>
      <c r="AB796" s="81"/>
      <c r="AC796" s="81"/>
      <c r="AD796" s="81"/>
      <c r="AE796" s="81"/>
      <c r="AF796" s="81"/>
      <c r="AG796" s="81"/>
      <c r="AH796" s="81"/>
      <c r="AI796" s="81"/>
    </row>
    <row r="797" spans="1:35">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c r="AA797" s="81"/>
      <c r="AB797" s="81"/>
      <c r="AC797" s="81"/>
      <c r="AD797" s="81"/>
      <c r="AE797" s="81"/>
      <c r="AF797" s="81"/>
      <c r="AG797" s="81"/>
      <c r="AH797" s="81"/>
      <c r="AI797" s="81"/>
    </row>
    <row r="798" spans="1:35">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c r="AA798" s="81"/>
      <c r="AB798" s="81"/>
      <c r="AC798" s="81"/>
      <c r="AD798" s="81"/>
      <c r="AE798" s="81"/>
      <c r="AF798" s="81"/>
      <c r="AG798" s="81"/>
      <c r="AH798" s="81"/>
      <c r="AI798" s="81"/>
    </row>
    <row r="799" spans="1:35">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c r="AA799" s="81"/>
      <c r="AB799" s="81"/>
      <c r="AC799" s="81"/>
      <c r="AD799" s="81"/>
      <c r="AE799" s="81"/>
      <c r="AF799" s="81"/>
      <c r="AG799" s="81"/>
      <c r="AH799" s="81"/>
      <c r="AI799" s="81"/>
    </row>
    <row r="800" spans="1:35">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c r="AA800" s="81"/>
      <c r="AB800" s="81"/>
      <c r="AC800" s="81"/>
      <c r="AD800" s="81"/>
      <c r="AE800" s="81"/>
      <c r="AF800" s="81"/>
      <c r="AG800" s="81"/>
      <c r="AH800" s="81"/>
      <c r="AI800" s="81"/>
    </row>
    <row r="801" spans="1:35">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c r="AA801" s="81"/>
      <c r="AB801" s="81"/>
      <c r="AC801" s="81"/>
      <c r="AD801" s="81"/>
      <c r="AE801" s="81"/>
      <c r="AF801" s="81"/>
      <c r="AG801" s="81"/>
      <c r="AH801" s="81"/>
      <c r="AI801" s="81"/>
    </row>
    <row r="802" spans="1:35">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c r="AA802" s="81"/>
      <c r="AB802" s="81"/>
      <c r="AC802" s="81"/>
      <c r="AD802" s="81"/>
      <c r="AE802" s="81"/>
      <c r="AF802" s="81"/>
      <c r="AG802" s="81"/>
      <c r="AH802" s="81"/>
      <c r="AI802" s="81"/>
    </row>
    <row r="803" spans="1:35">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c r="AA803" s="81"/>
      <c r="AB803" s="81"/>
      <c r="AC803" s="81"/>
      <c r="AD803" s="81"/>
      <c r="AE803" s="81"/>
      <c r="AF803" s="81"/>
      <c r="AG803" s="81"/>
      <c r="AH803" s="81"/>
      <c r="AI803" s="81"/>
    </row>
    <row r="804" spans="1:35">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c r="AA804" s="81"/>
      <c r="AB804" s="81"/>
      <c r="AC804" s="81"/>
      <c r="AD804" s="81"/>
      <c r="AE804" s="81"/>
      <c r="AF804" s="81"/>
      <c r="AG804" s="81"/>
      <c r="AH804" s="81"/>
      <c r="AI804" s="81"/>
    </row>
    <row r="805" spans="1:35">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c r="AA805" s="81"/>
      <c r="AB805" s="81"/>
      <c r="AC805" s="81"/>
      <c r="AD805" s="81"/>
      <c r="AE805" s="81"/>
      <c r="AF805" s="81"/>
      <c r="AG805" s="81"/>
      <c r="AH805" s="81"/>
      <c r="AI805" s="81"/>
    </row>
    <row r="806" spans="1:35">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c r="AA806" s="81"/>
      <c r="AB806" s="81"/>
      <c r="AC806" s="81"/>
      <c r="AD806" s="81"/>
      <c r="AE806" s="81"/>
      <c r="AF806" s="81"/>
      <c r="AG806" s="81"/>
      <c r="AH806" s="81"/>
      <c r="AI806" s="81"/>
    </row>
    <row r="807" spans="1:35">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c r="AA807" s="81"/>
      <c r="AB807" s="81"/>
      <c r="AC807" s="81"/>
      <c r="AD807" s="81"/>
      <c r="AE807" s="81"/>
      <c r="AF807" s="81"/>
      <c r="AG807" s="81"/>
      <c r="AH807" s="81"/>
      <c r="AI807" s="81"/>
    </row>
    <row r="808" spans="1:35">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c r="AA808" s="81"/>
      <c r="AB808" s="81"/>
      <c r="AC808" s="81"/>
      <c r="AD808" s="81"/>
      <c r="AE808" s="81"/>
      <c r="AF808" s="81"/>
      <c r="AG808" s="81"/>
      <c r="AH808" s="81"/>
      <c r="AI808" s="81"/>
    </row>
    <row r="809" spans="1:35">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c r="AA809" s="81"/>
      <c r="AB809" s="81"/>
      <c r="AC809" s="81"/>
      <c r="AD809" s="81"/>
      <c r="AE809" s="81"/>
      <c r="AF809" s="81"/>
      <c r="AG809" s="81"/>
      <c r="AH809" s="81"/>
      <c r="AI809" s="81"/>
    </row>
    <row r="810" spans="1:35">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c r="AA810" s="81"/>
      <c r="AB810" s="81"/>
      <c r="AC810" s="81"/>
      <c r="AD810" s="81"/>
      <c r="AE810" s="81"/>
      <c r="AF810" s="81"/>
      <c r="AG810" s="81"/>
      <c r="AH810" s="81"/>
      <c r="AI810" s="81"/>
    </row>
    <row r="811" spans="1:35">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c r="AA811" s="81"/>
      <c r="AB811" s="81"/>
      <c r="AC811" s="81"/>
      <c r="AD811" s="81"/>
      <c r="AE811" s="81"/>
      <c r="AF811" s="81"/>
      <c r="AG811" s="81"/>
      <c r="AH811" s="81"/>
      <c r="AI811" s="81"/>
    </row>
    <row r="812" spans="1:35">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c r="AA812" s="81"/>
      <c r="AB812" s="81"/>
      <c r="AC812" s="81"/>
      <c r="AD812" s="81"/>
      <c r="AE812" s="81"/>
      <c r="AF812" s="81"/>
      <c r="AG812" s="81"/>
      <c r="AH812" s="81"/>
      <c r="AI812" s="81"/>
    </row>
    <row r="813" spans="1:35">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c r="AA813" s="81"/>
      <c r="AB813" s="81"/>
      <c r="AC813" s="81"/>
      <c r="AD813" s="81"/>
      <c r="AE813" s="81"/>
      <c r="AF813" s="81"/>
      <c r="AG813" s="81"/>
      <c r="AH813" s="81"/>
      <c r="AI813" s="81"/>
    </row>
    <row r="814" spans="1:35">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c r="AA814" s="81"/>
      <c r="AB814" s="81"/>
      <c r="AC814" s="81"/>
      <c r="AD814" s="81"/>
      <c r="AE814" s="81"/>
      <c r="AF814" s="81"/>
      <c r="AG814" s="81"/>
      <c r="AH814" s="81"/>
      <c r="AI814" s="81"/>
    </row>
    <row r="815" spans="1:35">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c r="AA815" s="81"/>
      <c r="AB815" s="81"/>
      <c r="AC815" s="81"/>
      <c r="AD815" s="81"/>
      <c r="AE815" s="81"/>
      <c r="AF815" s="81"/>
      <c r="AG815" s="81"/>
      <c r="AH815" s="81"/>
      <c r="AI815" s="81"/>
    </row>
    <row r="816" spans="1:35">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c r="AA816" s="81"/>
      <c r="AB816" s="81"/>
      <c r="AC816" s="81"/>
      <c r="AD816" s="81"/>
      <c r="AE816" s="81"/>
      <c r="AF816" s="81"/>
      <c r="AG816" s="81"/>
      <c r="AH816" s="81"/>
      <c r="AI816" s="81"/>
    </row>
    <row r="817" spans="1:35">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c r="AA817" s="81"/>
      <c r="AB817" s="81"/>
      <c r="AC817" s="81"/>
      <c r="AD817" s="81"/>
      <c r="AE817" s="81"/>
      <c r="AF817" s="81"/>
      <c r="AG817" s="81"/>
      <c r="AH817" s="81"/>
      <c r="AI817" s="81"/>
    </row>
    <row r="818" spans="1:35">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c r="AA818" s="81"/>
      <c r="AB818" s="81"/>
      <c r="AC818" s="81"/>
      <c r="AD818" s="81"/>
      <c r="AE818" s="81"/>
      <c r="AF818" s="81"/>
      <c r="AG818" s="81"/>
      <c r="AH818" s="81"/>
      <c r="AI818" s="81"/>
    </row>
    <row r="819" spans="1:35">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c r="AA819" s="81"/>
      <c r="AB819" s="81"/>
      <c r="AC819" s="81"/>
      <c r="AD819" s="81"/>
      <c r="AE819" s="81"/>
      <c r="AF819" s="81"/>
      <c r="AG819" s="81"/>
      <c r="AH819" s="81"/>
      <c r="AI819" s="81"/>
    </row>
    <row r="820" spans="1:35">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c r="AA820" s="81"/>
      <c r="AB820" s="81"/>
      <c r="AC820" s="81"/>
      <c r="AD820" s="81"/>
      <c r="AE820" s="81"/>
      <c r="AF820" s="81"/>
      <c r="AG820" s="81"/>
      <c r="AH820" s="81"/>
      <c r="AI820" s="81"/>
    </row>
    <row r="821" spans="1:35">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c r="AA821" s="81"/>
      <c r="AB821" s="81"/>
      <c r="AC821" s="81"/>
      <c r="AD821" s="81"/>
      <c r="AE821" s="81"/>
      <c r="AF821" s="81"/>
      <c r="AG821" s="81"/>
      <c r="AH821" s="81"/>
      <c r="AI821" s="81"/>
    </row>
    <row r="822" spans="1:35">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c r="AA822" s="81"/>
      <c r="AB822" s="81"/>
      <c r="AC822" s="81"/>
      <c r="AD822" s="81"/>
      <c r="AE822" s="81"/>
      <c r="AF822" s="81"/>
      <c r="AG822" s="81"/>
      <c r="AH822" s="81"/>
      <c r="AI822" s="81"/>
    </row>
    <row r="823" spans="1:35">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c r="AA823" s="81"/>
      <c r="AB823" s="81"/>
      <c r="AC823" s="81"/>
      <c r="AD823" s="81"/>
      <c r="AE823" s="81"/>
      <c r="AF823" s="81"/>
      <c r="AG823" s="81"/>
      <c r="AH823" s="81"/>
      <c r="AI823" s="81"/>
    </row>
    <row r="824" spans="1:35">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c r="AA824" s="81"/>
      <c r="AB824" s="81"/>
      <c r="AC824" s="81"/>
      <c r="AD824" s="81"/>
      <c r="AE824" s="81"/>
      <c r="AF824" s="81"/>
      <c r="AG824" s="81"/>
      <c r="AH824" s="81"/>
      <c r="AI824" s="81"/>
    </row>
    <row r="825" spans="1:35">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c r="AA825" s="81"/>
      <c r="AB825" s="81"/>
      <c r="AC825" s="81"/>
      <c r="AD825" s="81"/>
      <c r="AE825" s="81"/>
      <c r="AF825" s="81"/>
      <c r="AG825" s="81"/>
      <c r="AH825" s="81"/>
      <c r="AI825" s="81"/>
    </row>
    <row r="826" spans="1:35">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c r="AA826" s="81"/>
      <c r="AB826" s="81"/>
      <c r="AC826" s="81"/>
      <c r="AD826" s="81"/>
      <c r="AE826" s="81"/>
      <c r="AF826" s="81"/>
      <c r="AG826" s="81"/>
      <c r="AH826" s="81"/>
      <c r="AI826" s="81"/>
    </row>
    <row r="827" spans="1:35">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c r="AA827" s="81"/>
      <c r="AB827" s="81"/>
      <c r="AC827" s="81"/>
      <c r="AD827" s="81"/>
      <c r="AE827" s="81"/>
      <c r="AF827" s="81"/>
      <c r="AG827" s="81"/>
      <c r="AH827" s="81"/>
      <c r="AI827" s="81"/>
    </row>
    <row r="828" spans="1:35">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c r="AA828" s="81"/>
      <c r="AB828" s="81"/>
      <c r="AC828" s="81"/>
      <c r="AD828" s="81"/>
      <c r="AE828" s="81"/>
      <c r="AF828" s="81"/>
      <c r="AG828" s="81"/>
      <c r="AH828" s="81"/>
      <c r="AI828" s="81"/>
    </row>
    <row r="829" spans="1:35">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c r="AA829" s="81"/>
      <c r="AB829" s="81"/>
      <c r="AC829" s="81"/>
      <c r="AD829" s="81"/>
      <c r="AE829" s="81"/>
      <c r="AF829" s="81"/>
      <c r="AG829" s="81"/>
      <c r="AH829" s="81"/>
      <c r="AI829" s="81"/>
    </row>
    <row r="830" spans="1:35">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c r="AA830" s="81"/>
      <c r="AB830" s="81"/>
      <c r="AC830" s="81"/>
      <c r="AD830" s="81"/>
      <c r="AE830" s="81"/>
      <c r="AF830" s="81"/>
      <c r="AG830" s="81"/>
      <c r="AH830" s="81"/>
      <c r="AI830" s="81"/>
    </row>
    <row r="831" spans="1:35">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c r="AA831" s="81"/>
      <c r="AB831" s="81"/>
      <c r="AC831" s="81"/>
      <c r="AD831" s="81"/>
      <c r="AE831" s="81"/>
      <c r="AF831" s="81"/>
      <c r="AG831" s="81"/>
      <c r="AH831" s="81"/>
      <c r="AI831" s="81"/>
    </row>
    <row r="832" spans="1:35">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c r="AA832" s="81"/>
      <c r="AB832" s="81"/>
      <c r="AC832" s="81"/>
      <c r="AD832" s="81"/>
      <c r="AE832" s="81"/>
      <c r="AF832" s="81"/>
      <c r="AG832" s="81"/>
      <c r="AH832" s="81"/>
      <c r="AI832" s="81"/>
    </row>
    <row r="833" spans="1:35">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c r="AA833" s="81"/>
      <c r="AB833" s="81"/>
      <c r="AC833" s="81"/>
      <c r="AD833" s="81"/>
      <c r="AE833" s="81"/>
      <c r="AF833" s="81"/>
      <c r="AG833" s="81"/>
      <c r="AH833" s="81"/>
      <c r="AI833" s="81"/>
    </row>
    <row r="834" spans="1:35">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c r="AA834" s="81"/>
      <c r="AB834" s="81"/>
      <c r="AC834" s="81"/>
      <c r="AD834" s="81"/>
      <c r="AE834" s="81"/>
      <c r="AF834" s="81"/>
      <c r="AG834" s="81"/>
      <c r="AH834" s="81"/>
      <c r="AI834" s="81"/>
    </row>
    <row r="835" spans="1:35">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c r="AA835" s="81"/>
      <c r="AB835" s="81"/>
      <c r="AC835" s="81"/>
      <c r="AD835" s="81"/>
      <c r="AE835" s="81"/>
      <c r="AF835" s="81"/>
      <c r="AG835" s="81"/>
      <c r="AH835" s="81"/>
      <c r="AI835" s="81"/>
    </row>
    <row r="836" spans="1:35">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c r="AA836" s="81"/>
      <c r="AB836" s="81"/>
      <c r="AC836" s="81"/>
      <c r="AD836" s="81"/>
      <c r="AE836" s="81"/>
      <c r="AF836" s="81"/>
      <c r="AG836" s="81"/>
      <c r="AH836" s="81"/>
      <c r="AI836" s="81"/>
    </row>
    <row r="837" spans="1:35">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c r="AA837" s="81"/>
      <c r="AB837" s="81"/>
      <c r="AC837" s="81"/>
      <c r="AD837" s="81"/>
      <c r="AE837" s="81"/>
      <c r="AF837" s="81"/>
      <c r="AG837" s="81"/>
      <c r="AH837" s="81"/>
      <c r="AI837" s="81"/>
    </row>
    <row r="838" spans="1:35">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c r="AA838" s="81"/>
      <c r="AB838" s="81"/>
      <c r="AC838" s="81"/>
      <c r="AD838" s="81"/>
      <c r="AE838" s="81"/>
      <c r="AF838" s="81"/>
      <c r="AG838" s="81"/>
      <c r="AH838" s="81"/>
      <c r="AI838" s="81"/>
    </row>
    <row r="839" spans="1:35">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c r="AA839" s="81"/>
      <c r="AB839" s="81"/>
      <c r="AC839" s="81"/>
      <c r="AD839" s="81"/>
      <c r="AE839" s="81"/>
      <c r="AF839" s="81"/>
      <c r="AG839" s="81"/>
      <c r="AH839" s="81"/>
      <c r="AI839" s="81"/>
    </row>
    <row r="840" spans="1:35">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c r="AA840" s="81"/>
      <c r="AB840" s="81"/>
      <c r="AC840" s="81"/>
      <c r="AD840" s="81"/>
      <c r="AE840" s="81"/>
      <c r="AF840" s="81"/>
      <c r="AG840" s="81"/>
      <c r="AH840" s="81"/>
      <c r="AI840" s="81"/>
    </row>
    <row r="841" spans="1:35">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c r="AA841" s="81"/>
      <c r="AB841" s="81"/>
      <c r="AC841" s="81"/>
      <c r="AD841" s="81"/>
      <c r="AE841" s="81"/>
      <c r="AF841" s="81"/>
      <c r="AG841" s="81"/>
      <c r="AH841" s="81"/>
      <c r="AI841" s="81"/>
    </row>
    <row r="842" spans="1:35">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c r="AA842" s="81"/>
      <c r="AB842" s="81"/>
      <c r="AC842" s="81"/>
      <c r="AD842" s="81"/>
      <c r="AE842" s="81"/>
      <c r="AF842" s="81"/>
      <c r="AG842" s="81"/>
      <c r="AH842" s="81"/>
      <c r="AI842" s="81"/>
    </row>
    <row r="843" spans="1:35">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c r="AA843" s="81"/>
      <c r="AB843" s="81"/>
      <c r="AC843" s="81"/>
      <c r="AD843" s="81"/>
      <c r="AE843" s="81"/>
      <c r="AF843" s="81"/>
      <c r="AG843" s="81"/>
      <c r="AH843" s="81"/>
      <c r="AI843" s="81"/>
    </row>
    <row r="844" spans="1:35">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c r="AA844" s="81"/>
      <c r="AB844" s="81"/>
      <c r="AC844" s="81"/>
      <c r="AD844" s="81"/>
      <c r="AE844" s="81"/>
      <c r="AF844" s="81"/>
      <c r="AG844" s="81"/>
      <c r="AH844" s="81"/>
      <c r="AI844" s="81"/>
    </row>
    <row r="845" spans="1:35">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c r="AA845" s="81"/>
      <c r="AB845" s="81"/>
      <c r="AC845" s="81"/>
      <c r="AD845" s="81"/>
      <c r="AE845" s="81"/>
      <c r="AF845" s="81"/>
      <c r="AG845" s="81"/>
      <c r="AH845" s="81"/>
      <c r="AI845" s="81"/>
    </row>
    <row r="846" spans="1:35">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c r="AA846" s="81"/>
      <c r="AB846" s="81"/>
      <c r="AC846" s="81"/>
      <c r="AD846" s="81"/>
      <c r="AE846" s="81"/>
      <c r="AF846" s="81"/>
      <c r="AG846" s="81"/>
      <c r="AH846" s="81"/>
      <c r="AI846" s="81"/>
    </row>
    <row r="847" spans="1:35">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c r="AA847" s="81"/>
      <c r="AB847" s="81"/>
      <c r="AC847" s="81"/>
      <c r="AD847" s="81"/>
      <c r="AE847" s="81"/>
      <c r="AF847" s="81"/>
      <c r="AG847" s="81"/>
      <c r="AH847" s="81"/>
      <c r="AI847" s="81"/>
    </row>
    <row r="848" spans="1:35">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c r="AA848" s="81"/>
      <c r="AB848" s="81"/>
      <c r="AC848" s="81"/>
      <c r="AD848" s="81"/>
      <c r="AE848" s="81"/>
      <c r="AF848" s="81"/>
      <c r="AG848" s="81"/>
      <c r="AH848" s="81"/>
      <c r="AI848" s="81"/>
    </row>
    <row r="849" spans="1:35">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c r="AA849" s="81"/>
      <c r="AB849" s="81"/>
      <c r="AC849" s="81"/>
      <c r="AD849" s="81"/>
      <c r="AE849" s="81"/>
      <c r="AF849" s="81"/>
      <c r="AG849" s="81"/>
      <c r="AH849" s="81"/>
      <c r="AI849" s="81"/>
    </row>
    <row r="850" spans="1:35">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c r="AA850" s="81"/>
      <c r="AB850" s="81"/>
      <c r="AC850" s="81"/>
      <c r="AD850" s="81"/>
      <c r="AE850" s="81"/>
      <c r="AF850" s="81"/>
      <c r="AG850" s="81"/>
      <c r="AH850" s="81"/>
      <c r="AI850" s="81"/>
    </row>
    <row r="851" spans="1:35">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c r="AA851" s="81"/>
      <c r="AB851" s="81"/>
      <c r="AC851" s="81"/>
      <c r="AD851" s="81"/>
      <c r="AE851" s="81"/>
      <c r="AF851" s="81"/>
      <c r="AG851" s="81"/>
      <c r="AH851" s="81"/>
      <c r="AI851" s="81"/>
    </row>
    <row r="852" spans="1:35">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c r="AA852" s="81"/>
      <c r="AB852" s="81"/>
      <c r="AC852" s="81"/>
      <c r="AD852" s="81"/>
      <c r="AE852" s="81"/>
      <c r="AF852" s="81"/>
      <c r="AG852" s="81"/>
      <c r="AH852" s="81"/>
      <c r="AI852" s="81"/>
    </row>
    <row r="853" spans="1:35">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c r="AA853" s="81"/>
      <c r="AB853" s="81"/>
      <c r="AC853" s="81"/>
      <c r="AD853" s="81"/>
      <c r="AE853" s="81"/>
      <c r="AF853" s="81"/>
      <c r="AG853" s="81"/>
      <c r="AH853" s="81"/>
      <c r="AI853" s="81"/>
    </row>
    <row r="854" spans="1:35">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c r="AA854" s="81"/>
      <c r="AB854" s="81"/>
      <c r="AC854" s="81"/>
      <c r="AD854" s="81"/>
      <c r="AE854" s="81"/>
      <c r="AF854" s="81"/>
      <c r="AG854" s="81"/>
      <c r="AH854" s="81"/>
      <c r="AI854" s="81"/>
    </row>
    <row r="855" spans="1:35">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c r="AA855" s="81"/>
      <c r="AB855" s="81"/>
      <c r="AC855" s="81"/>
      <c r="AD855" s="81"/>
      <c r="AE855" s="81"/>
      <c r="AF855" s="81"/>
      <c r="AG855" s="81"/>
      <c r="AH855" s="81"/>
      <c r="AI855" s="81"/>
    </row>
    <row r="856" spans="1:35">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c r="AA856" s="81"/>
      <c r="AB856" s="81"/>
      <c r="AC856" s="81"/>
      <c r="AD856" s="81"/>
      <c r="AE856" s="81"/>
      <c r="AF856" s="81"/>
      <c r="AG856" s="81"/>
      <c r="AH856" s="81"/>
      <c r="AI856" s="81"/>
    </row>
    <row r="857" spans="1:35">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c r="AA857" s="81"/>
      <c r="AB857" s="81"/>
      <c r="AC857" s="81"/>
      <c r="AD857" s="81"/>
      <c r="AE857" s="81"/>
      <c r="AF857" s="81"/>
      <c r="AG857" s="81"/>
      <c r="AH857" s="81"/>
      <c r="AI857" s="81"/>
    </row>
    <row r="858" spans="1:35">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c r="AA858" s="81"/>
      <c r="AB858" s="81"/>
      <c r="AC858" s="81"/>
      <c r="AD858" s="81"/>
      <c r="AE858" s="81"/>
      <c r="AF858" s="81"/>
      <c r="AG858" s="81"/>
      <c r="AH858" s="81"/>
      <c r="AI858" s="81"/>
    </row>
    <row r="859" spans="1:35">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c r="AA859" s="81"/>
      <c r="AB859" s="81"/>
      <c r="AC859" s="81"/>
      <c r="AD859" s="81"/>
      <c r="AE859" s="81"/>
      <c r="AF859" s="81"/>
      <c r="AG859" s="81"/>
      <c r="AH859" s="81"/>
      <c r="AI859" s="81"/>
    </row>
    <row r="860" spans="1:35">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c r="AA860" s="81"/>
      <c r="AB860" s="81"/>
      <c r="AC860" s="81"/>
      <c r="AD860" s="81"/>
      <c r="AE860" s="81"/>
      <c r="AF860" s="81"/>
      <c r="AG860" s="81"/>
      <c r="AH860" s="81"/>
      <c r="AI860" s="81"/>
    </row>
    <row r="861" spans="1:35">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c r="AA861" s="81"/>
      <c r="AB861" s="81"/>
      <c r="AC861" s="81"/>
      <c r="AD861" s="81"/>
      <c r="AE861" s="81"/>
      <c r="AF861" s="81"/>
      <c r="AG861" s="81"/>
      <c r="AH861" s="81"/>
      <c r="AI861" s="81"/>
    </row>
    <row r="862" spans="1:35">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c r="AA862" s="81"/>
      <c r="AB862" s="81"/>
      <c r="AC862" s="81"/>
      <c r="AD862" s="81"/>
      <c r="AE862" s="81"/>
      <c r="AF862" s="81"/>
      <c r="AG862" s="81"/>
      <c r="AH862" s="81"/>
      <c r="AI862" s="81"/>
    </row>
    <row r="863" spans="1:35">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c r="AA863" s="81"/>
      <c r="AB863" s="81"/>
      <c r="AC863" s="81"/>
      <c r="AD863" s="81"/>
      <c r="AE863" s="81"/>
      <c r="AF863" s="81"/>
      <c r="AG863" s="81"/>
      <c r="AH863" s="81"/>
      <c r="AI863" s="81"/>
    </row>
    <row r="864" spans="1:35">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c r="AA864" s="81"/>
      <c r="AB864" s="81"/>
      <c r="AC864" s="81"/>
      <c r="AD864" s="81"/>
      <c r="AE864" s="81"/>
      <c r="AF864" s="81"/>
      <c r="AG864" s="81"/>
      <c r="AH864" s="81"/>
      <c r="AI864" s="81"/>
    </row>
    <row r="865" spans="1:35">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c r="AA865" s="81"/>
      <c r="AB865" s="81"/>
      <c r="AC865" s="81"/>
      <c r="AD865" s="81"/>
      <c r="AE865" s="81"/>
      <c r="AF865" s="81"/>
      <c r="AG865" s="81"/>
      <c r="AH865" s="81"/>
      <c r="AI865" s="81"/>
    </row>
    <row r="866" spans="1:35">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c r="AA866" s="81"/>
      <c r="AB866" s="81"/>
      <c r="AC866" s="81"/>
      <c r="AD866" s="81"/>
      <c r="AE866" s="81"/>
      <c r="AF866" s="81"/>
      <c r="AG866" s="81"/>
      <c r="AH866" s="81"/>
      <c r="AI866" s="81"/>
    </row>
    <row r="867" spans="1:35">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c r="AA867" s="81"/>
      <c r="AB867" s="81"/>
      <c r="AC867" s="81"/>
      <c r="AD867" s="81"/>
      <c r="AE867" s="81"/>
      <c r="AF867" s="81"/>
      <c r="AG867" s="81"/>
      <c r="AH867" s="81"/>
      <c r="AI867" s="81"/>
    </row>
    <row r="868" spans="1:35">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c r="AA868" s="81"/>
      <c r="AB868" s="81"/>
      <c r="AC868" s="81"/>
      <c r="AD868" s="81"/>
      <c r="AE868" s="81"/>
      <c r="AF868" s="81"/>
      <c r="AG868" s="81"/>
      <c r="AH868" s="81"/>
      <c r="AI868" s="81"/>
    </row>
    <row r="869" spans="1:35">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c r="AA869" s="81"/>
      <c r="AB869" s="81"/>
      <c r="AC869" s="81"/>
      <c r="AD869" s="81"/>
      <c r="AE869" s="81"/>
      <c r="AF869" s="81"/>
      <c r="AG869" s="81"/>
      <c r="AH869" s="81"/>
      <c r="AI869" s="81"/>
    </row>
    <row r="870" spans="1:35">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c r="AA870" s="81"/>
      <c r="AB870" s="81"/>
      <c r="AC870" s="81"/>
      <c r="AD870" s="81"/>
      <c r="AE870" s="81"/>
      <c r="AF870" s="81"/>
      <c r="AG870" s="81"/>
      <c r="AH870" s="81"/>
      <c r="AI870" s="81"/>
    </row>
    <row r="871" spans="1:35">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c r="AA871" s="81"/>
      <c r="AB871" s="81"/>
      <c r="AC871" s="81"/>
      <c r="AD871" s="81"/>
      <c r="AE871" s="81"/>
      <c r="AF871" s="81"/>
      <c r="AG871" s="81"/>
      <c r="AH871" s="81"/>
      <c r="AI871" s="81"/>
    </row>
    <row r="872" spans="1:35">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c r="AA872" s="81"/>
      <c r="AB872" s="81"/>
      <c r="AC872" s="81"/>
      <c r="AD872" s="81"/>
      <c r="AE872" s="81"/>
      <c r="AF872" s="81"/>
      <c r="AG872" s="81"/>
      <c r="AH872" s="81"/>
      <c r="AI872" s="81"/>
    </row>
    <row r="873" spans="1:35">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c r="AA873" s="81"/>
      <c r="AB873" s="81"/>
      <c r="AC873" s="81"/>
      <c r="AD873" s="81"/>
      <c r="AE873" s="81"/>
      <c r="AF873" s="81"/>
      <c r="AG873" s="81"/>
      <c r="AH873" s="81"/>
      <c r="AI873" s="81"/>
    </row>
    <row r="874" spans="1:35">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c r="AA874" s="81"/>
      <c r="AB874" s="81"/>
      <c r="AC874" s="81"/>
      <c r="AD874" s="81"/>
      <c r="AE874" s="81"/>
      <c r="AF874" s="81"/>
      <c r="AG874" s="81"/>
      <c r="AH874" s="81"/>
      <c r="AI874" s="81"/>
    </row>
    <row r="875" spans="1:35">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c r="AA875" s="81"/>
      <c r="AB875" s="81"/>
      <c r="AC875" s="81"/>
      <c r="AD875" s="81"/>
      <c r="AE875" s="81"/>
      <c r="AF875" s="81"/>
      <c r="AG875" s="81"/>
      <c r="AH875" s="81"/>
      <c r="AI875" s="81"/>
    </row>
    <row r="876" spans="1:35">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c r="AA876" s="81"/>
      <c r="AB876" s="81"/>
      <c r="AC876" s="81"/>
      <c r="AD876" s="81"/>
      <c r="AE876" s="81"/>
      <c r="AF876" s="81"/>
      <c r="AG876" s="81"/>
      <c r="AH876" s="81"/>
      <c r="AI876" s="81"/>
    </row>
    <row r="877" spans="1:35">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c r="AA877" s="81"/>
      <c r="AB877" s="81"/>
      <c r="AC877" s="81"/>
      <c r="AD877" s="81"/>
      <c r="AE877" s="81"/>
      <c r="AF877" s="81"/>
      <c r="AG877" s="81"/>
      <c r="AH877" s="81"/>
      <c r="AI877" s="81"/>
    </row>
    <row r="878" spans="1:35">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c r="AA878" s="81"/>
      <c r="AB878" s="81"/>
      <c r="AC878" s="81"/>
      <c r="AD878" s="81"/>
      <c r="AE878" s="81"/>
      <c r="AF878" s="81"/>
      <c r="AG878" s="81"/>
      <c r="AH878" s="81"/>
      <c r="AI878" s="81"/>
    </row>
    <row r="879" spans="1:35">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c r="AA879" s="81"/>
      <c r="AB879" s="81"/>
      <c r="AC879" s="81"/>
      <c r="AD879" s="81"/>
      <c r="AE879" s="81"/>
      <c r="AF879" s="81"/>
      <c r="AG879" s="81"/>
      <c r="AH879" s="81"/>
      <c r="AI879" s="81"/>
    </row>
    <row r="880" spans="1:35">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c r="AA880" s="81"/>
      <c r="AB880" s="81"/>
      <c r="AC880" s="81"/>
      <c r="AD880" s="81"/>
      <c r="AE880" s="81"/>
      <c r="AF880" s="81"/>
      <c r="AG880" s="81"/>
      <c r="AH880" s="81"/>
      <c r="AI880" s="81"/>
    </row>
    <row r="881" spans="1:35">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c r="AA881" s="81"/>
      <c r="AB881" s="81"/>
      <c r="AC881" s="81"/>
      <c r="AD881" s="81"/>
      <c r="AE881" s="81"/>
      <c r="AF881" s="81"/>
      <c r="AG881" s="81"/>
      <c r="AH881" s="81"/>
      <c r="AI881" s="81"/>
    </row>
    <row r="882" spans="1:35">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c r="AA882" s="81"/>
      <c r="AB882" s="81"/>
      <c r="AC882" s="81"/>
      <c r="AD882" s="81"/>
      <c r="AE882" s="81"/>
      <c r="AF882" s="81"/>
      <c r="AG882" s="81"/>
      <c r="AH882" s="81"/>
      <c r="AI882" s="81"/>
    </row>
    <row r="883" spans="1:35">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c r="AA883" s="81"/>
      <c r="AB883" s="81"/>
      <c r="AC883" s="81"/>
      <c r="AD883" s="81"/>
      <c r="AE883" s="81"/>
      <c r="AF883" s="81"/>
      <c r="AG883" s="81"/>
      <c r="AH883" s="81"/>
      <c r="AI883" s="81"/>
    </row>
    <row r="884" spans="1:35">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c r="AA884" s="81"/>
      <c r="AB884" s="81"/>
      <c r="AC884" s="81"/>
      <c r="AD884" s="81"/>
      <c r="AE884" s="81"/>
      <c r="AF884" s="81"/>
      <c r="AG884" s="81"/>
      <c r="AH884" s="81"/>
      <c r="AI884" s="81"/>
    </row>
    <row r="885" spans="1:35">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c r="AA885" s="81"/>
      <c r="AB885" s="81"/>
      <c r="AC885" s="81"/>
      <c r="AD885" s="81"/>
      <c r="AE885" s="81"/>
      <c r="AF885" s="81"/>
      <c r="AG885" s="81"/>
      <c r="AH885" s="81"/>
      <c r="AI885" s="81"/>
    </row>
    <row r="886" spans="1:35">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c r="AA886" s="81"/>
      <c r="AB886" s="81"/>
      <c r="AC886" s="81"/>
      <c r="AD886" s="81"/>
      <c r="AE886" s="81"/>
      <c r="AF886" s="81"/>
      <c r="AG886" s="81"/>
      <c r="AH886" s="81"/>
      <c r="AI886" s="81"/>
    </row>
    <row r="887" spans="1:35">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c r="AA887" s="81"/>
      <c r="AB887" s="81"/>
      <c r="AC887" s="81"/>
      <c r="AD887" s="81"/>
      <c r="AE887" s="81"/>
      <c r="AF887" s="81"/>
      <c r="AG887" s="81"/>
      <c r="AH887" s="81"/>
      <c r="AI887" s="81"/>
    </row>
    <row r="888" spans="1:35">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c r="AA888" s="81"/>
      <c r="AB888" s="81"/>
      <c r="AC888" s="81"/>
      <c r="AD888" s="81"/>
      <c r="AE888" s="81"/>
      <c r="AF888" s="81"/>
      <c r="AG888" s="81"/>
      <c r="AH888" s="81"/>
      <c r="AI888" s="81"/>
    </row>
    <row r="889" spans="1:35">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c r="AA889" s="81"/>
      <c r="AB889" s="81"/>
      <c r="AC889" s="81"/>
      <c r="AD889" s="81"/>
      <c r="AE889" s="81"/>
      <c r="AF889" s="81"/>
      <c r="AG889" s="81"/>
      <c r="AH889" s="81"/>
      <c r="AI889" s="81"/>
    </row>
    <row r="890" spans="1:35">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c r="AA890" s="81"/>
      <c r="AB890" s="81"/>
      <c r="AC890" s="81"/>
      <c r="AD890" s="81"/>
      <c r="AE890" s="81"/>
      <c r="AF890" s="81"/>
      <c r="AG890" s="81"/>
      <c r="AH890" s="81"/>
      <c r="AI890" s="81"/>
    </row>
    <row r="891" spans="1:35">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c r="AA891" s="81"/>
      <c r="AB891" s="81"/>
      <c r="AC891" s="81"/>
      <c r="AD891" s="81"/>
      <c r="AE891" s="81"/>
      <c r="AF891" s="81"/>
      <c r="AG891" s="81"/>
      <c r="AH891" s="81"/>
      <c r="AI891" s="81"/>
    </row>
    <row r="892" spans="1:35">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c r="AA892" s="81"/>
      <c r="AB892" s="81"/>
      <c r="AC892" s="81"/>
      <c r="AD892" s="81"/>
      <c r="AE892" s="81"/>
      <c r="AF892" s="81"/>
      <c r="AG892" s="81"/>
      <c r="AH892" s="81"/>
      <c r="AI892" s="81"/>
    </row>
    <row r="893" spans="1:35">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c r="AA893" s="81"/>
      <c r="AB893" s="81"/>
      <c r="AC893" s="81"/>
      <c r="AD893" s="81"/>
      <c r="AE893" s="81"/>
      <c r="AF893" s="81"/>
      <c r="AG893" s="81"/>
      <c r="AH893" s="81"/>
      <c r="AI893" s="81"/>
    </row>
    <row r="894" spans="1:35">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c r="AA894" s="81"/>
      <c r="AB894" s="81"/>
      <c r="AC894" s="81"/>
      <c r="AD894" s="81"/>
      <c r="AE894" s="81"/>
      <c r="AF894" s="81"/>
      <c r="AG894" s="81"/>
      <c r="AH894" s="81"/>
      <c r="AI894" s="81"/>
    </row>
    <row r="895" spans="1:35">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c r="AA895" s="81"/>
      <c r="AB895" s="81"/>
      <c r="AC895" s="81"/>
      <c r="AD895" s="81"/>
      <c r="AE895" s="81"/>
      <c r="AF895" s="81"/>
      <c r="AG895" s="81"/>
      <c r="AH895" s="81"/>
      <c r="AI895" s="81"/>
    </row>
    <row r="896" spans="1:35">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c r="AA896" s="81"/>
      <c r="AB896" s="81"/>
      <c r="AC896" s="81"/>
      <c r="AD896" s="81"/>
      <c r="AE896" s="81"/>
      <c r="AF896" s="81"/>
      <c r="AG896" s="81"/>
      <c r="AH896" s="81"/>
      <c r="AI896" s="81"/>
    </row>
    <row r="897" spans="1:35">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c r="AA897" s="81"/>
      <c r="AB897" s="81"/>
      <c r="AC897" s="81"/>
      <c r="AD897" s="81"/>
      <c r="AE897" s="81"/>
      <c r="AF897" s="81"/>
      <c r="AG897" s="81"/>
      <c r="AH897" s="81"/>
      <c r="AI897" s="81"/>
    </row>
    <row r="898" spans="1:35">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c r="AA898" s="81"/>
      <c r="AB898" s="81"/>
      <c r="AC898" s="81"/>
      <c r="AD898" s="81"/>
      <c r="AE898" s="81"/>
      <c r="AF898" s="81"/>
      <c r="AG898" s="81"/>
      <c r="AH898" s="81"/>
      <c r="AI898" s="81"/>
    </row>
    <row r="899" spans="1:35">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c r="AA899" s="81"/>
      <c r="AB899" s="81"/>
      <c r="AC899" s="81"/>
      <c r="AD899" s="81"/>
      <c r="AE899" s="81"/>
      <c r="AF899" s="81"/>
      <c r="AG899" s="81"/>
      <c r="AH899" s="81"/>
      <c r="AI899" s="81"/>
    </row>
    <row r="900" spans="1:35">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c r="AA900" s="81"/>
      <c r="AB900" s="81"/>
      <c r="AC900" s="81"/>
      <c r="AD900" s="81"/>
      <c r="AE900" s="81"/>
      <c r="AF900" s="81"/>
      <c r="AG900" s="81"/>
      <c r="AH900" s="81"/>
      <c r="AI900" s="81"/>
    </row>
    <row r="901" spans="1:35">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c r="AA901" s="81"/>
      <c r="AB901" s="81"/>
      <c r="AC901" s="81"/>
      <c r="AD901" s="81"/>
      <c r="AE901" s="81"/>
      <c r="AF901" s="81"/>
      <c r="AG901" s="81"/>
      <c r="AH901" s="81"/>
      <c r="AI901" s="81"/>
    </row>
    <row r="902" spans="1:35">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c r="AA902" s="81"/>
      <c r="AB902" s="81"/>
      <c r="AC902" s="81"/>
      <c r="AD902" s="81"/>
      <c r="AE902" s="81"/>
      <c r="AF902" s="81"/>
      <c r="AG902" s="81"/>
      <c r="AH902" s="81"/>
      <c r="AI902" s="81"/>
    </row>
    <row r="903" spans="1:35">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c r="AA903" s="81"/>
      <c r="AB903" s="81"/>
      <c r="AC903" s="81"/>
      <c r="AD903" s="81"/>
      <c r="AE903" s="81"/>
      <c r="AF903" s="81"/>
      <c r="AG903" s="81"/>
      <c r="AH903" s="81"/>
      <c r="AI903" s="81"/>
    </row>
    <row r="904" spans="1:35">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c r="AA904" s="81"/>
      <c r="AB904" s="81"/>
      <c r="AC904" s="81"/>
      <c r="AD904" s="81"/>
      <c r="AE904" s="81"/>
      <c r="AF904" s="81"/>
      <c r="AG904" s="81"/>
      <c r="AH904" s="81"/>
      <c r="AI904" s="81"/>
    </row>
    <row r="905" spans="1:35">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c r="AA905" s="81"/>
      <c r="AB905" s="81"/>
      <c r="AC905" s="81"/>
      <c r="AD905" s="81"/>
      <c r="AE905" s="81"/>
      <c r="AF905" s="81"/>
      <c r="AG905" s="81"/>
      <c r="AH905" s="81"/>
      <c r="AI905" s="81"/>
    </row>
    <row r="906" spans="1:35">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c r="AA906" s="81"/>
      <c r="AB906" s="81"/>
      <c r="AC906" s="81"/>
      <c r="AD906" s="81"/>
      <c r="AE906" s="81"/>
      <c r="AF906" s="81"/>
      <c r="AG906" s="81"/>
      <c r="AH906" s="81"/>
      <c r="AI906" s="81"/>
    </row>
    <row r="907" spans="1:35">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c r="AA907" s="81"/>
      <c r="AB907" s="81"/>
      <c r="AC907" s="81"/>
      <c r="AD907" s="81"/>
      <c r="AE907" s="81"/>
      <c r="AF907" s="81"/>
      <c r="AG907" s="81"/>
      <c r="AH907" s="81"/>
      <c r="AI907" s="81"/>
    </row>
    <row r="908" spans="1:35">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c r="AA908" s="81"/>
      <c r="AB908" s="81"/>
      <c r="AC908" s="81"/>
      <c r="AD908" s="81"/>
      <c r="AE908" s="81"/>
      <c r="AF908" s="81"/>
      <c r="AG908" s="81"/>
      <c r="AH908" s="81"/>
      <c r="AI908" s="81"/>
    </row>
    <row r="909" spans="1:35">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c r="AA909" s="81"/>
      <c r="AB909" s="81"/>
      <c r="AC909" s="81"/>
      <c r="AD909" s="81"/>
      <c r="AE909" s="81"/>
      <c r="AF909" s="81"/>
      <c r="AG909" s="81"/>
      <c r="AH909" s="81"/>
      <c r="AI909" s="81"/>
    </row>
    <row r="910" spans="1:35">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c r="AA910" s="81"/>
      <c r="AB910" s="81"/>
      <c r="AC910" s="81"/>
      <c r="AD910" s="81"/>
      <c r="AE910" s="81"/>
      <c r="AF910" s="81"/>
      <c r="AG910" s="81"/>
      <c r="AH910" s="81"/>
      <c r="AI910" s="81"/>
    </row>
    <row r="911" spans="1:35">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c r="AA911" s="81"/>
      <c r="AB911" s="81"/>
      <c r="AC911" s="81"/>
      <c r="AD911" s="81"/>
      <c r="AE911" s="81"/>
      <c r="AF911" s="81"/>
      <c r="AG911" s="81"/>
      <c r="AH911" s="81"/>
      <c r="AI911" s="81"/>
    </row>
    <row r="912" spans="1:35">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c r="AA912" s="81"/>
      <c r="AB912" s="81"/>
      <c r="AC912" s="81"/>
      <c r="AD912" s="81"/>
      <c r="AE912" s="81"/>
      <c r="AF912" s="81"/>
      <c r="AG912" s="81"/>
      <c r="AH912" s="81"/>
      <c r="AI912" s="81"/>
    </row>
    <row r="913" spans="1:35">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c r="AA913" s="81"/>
      <c r="AB913" s="81"/>
      <c r="AC913" s="81"/>
      <c r="AD913" s="81"/>
      <c r="AE913" s="81"/>
      <c r="AF913" s="81"/>
      <c r="AG913" s="81"/>
      <c r="AH913" s="81"/>
      <c r="AI913" s="81"/>
    </row>
    <row r="914" spans="1:35">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c r="AA914" s="81"/>
      <c r="AB914" s="81"/>
      <c r="AC914" s="81"/>
      <c r="AD914" s="81"/>
      <c r="AE914" s="81"/>
      <c r="AF914" s="81"/>
      <c r="AG914" s="81"/>
      <c r="AH914" s="81"/>
      <c r="AI914" s="81"/>
    </row>
    <row r="915" spans="1:35">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c r="AA915" s="81"/>
      <c r="AB915" s="81"/>
      <c r="AC915" s="81"/>
      <c r="AD915" s="81"/>
      <c r="AE915" s="81"/>
      <c r="AF915" s="81"/>
      <c r="AG915" s="81"/>
      <c r="AH915" s="81"/>
      <c r="AI915" s="81"/>
    </row>
    <row r="916" spans="1:35">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c r="AA916" s="81"/>
      <c r="AB916" s="81"/>
      <c r="AC916" s="81"/>
      <c r="AD916" s="81"/>
      <c r="AE916" s="81"/>
      <c r="AF916" s="81"/>
      <c r="AG916" s="81"/>
      <c r="AH916" s="81"/>
      <c r="AI916" s="81"/>
    </row>
    <row r="917" spans="1:35">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c r="AA917" s="81"/>
      <c r="AB917" s="81"/>
      <c r="AC917" s="81"/>
      <c r="AD917" s="81"/>
      <c r="AE917" s="81"/>
      <c r="AF917" s="81"/>
      <c r="AG917" s="81"/>
      <c r="AH917" s="81"/>
      <c r="AI917" s="81"/>
    </row>
    <row r="918" spans="1:35">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c r="AA918" s="81"/>
      <c r="AB918" s="81"/>
      <c r="AC918" s="81"/>
      <c r="AD918" s="81"/>
      <c r="AE918" s="81"/>
      <c r="AF918" s="81"/>
      <c r="AG918" s="81"/>
      <c r="AH918" s="81"/>
      <c r="AI918" s="81"/>
    </row>
    <row r="919" spans="1:35">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c r="AA919" s="81"/>
      <c r="AB919" s="81"/>
      <c r="AC919" s="81"/>
      <c r="AD919" s="81"/>
      <c r="AE919" s="81"/>
      <c r="AF919" s="81"/>
      <c r="AG919" s="81"/>
      <c r="AH919" s="81"/>
      <c r="AI919" s="81"/>
    </row>
    <row r="920" spans="1:35">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c r="AA920" s="81"/>
      <c r="AB920" s="81"/>
      <c r="AC920" s="81"/>
      <c r="AD920" s="81"/>
      <c r="AE920" s="81"/>
      <c r="AF920" s="81"/>
      <c r="AG920" s="81"/>
      <c r="AH920" s="81"/>
      <c r="AI920" s="81"/>
    </row>
    <row r="921" spans="1:35">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c r="AA921" s="81"/>
      <c r="AB921" s="81"/>
      <c r="AC921" s="81"/>
      <c r="AD921" s="81"/>
      <c r="AE921" s="81"/>
      <c r="AF921" s="81"/>
      <c r="AG921" s="81"/>
      <c r="AH921" s="81"/>
      <c r="AI921" s="81"/>
    </row>
    <row r="922" spans="1:35">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c r="AA922" s="81"/>
      <c r="AB922" s="81"/>
      <c r="AC922" s="81"/>
      <c r="AD922" s="81"/>
      <c r="AE922" s="81"/>
      <c r="AF922" s="81"/>
      <c r="AG922" s="81"/>
      <c r="AH922" s="81"/>
      <c r="AI922" s="81"/>
    </row>
    <row r="923" spans="1:35">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c r="AA923" s="81"/>
      <c r="AB923" s="81"/>
      <c r="AC923" s="81"/>
      <c r="AD923" s="81"/>
      <c r="AE923" s="81"/>
      <c r="AF923" s="81"/>
      <c r="AG923" s="81"/>
      <c r="AH923" s="81"/>
      <c r="AI923" s="81"/>
    </row>
    <row r="924" spans="1:35">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c r="AA924" s="81"/>
      <c r="AB924" s="81"/>
      <c r="AC924" s="81"/>
      <c r="AD924" s="81"/>
      <c r="AE924" s="81"/>
      <c r="AF924" s="81"/>
      <c r="AG924" s="81"/>
      <c r="AH924" s="81"/>
      <c r="AI924" s="81"/>
    </row>
    <row r="925" spans="1:35">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c r="AA925" s="81"/>
      <c r="AB925" s="81"/>
      <c r="AC925" s="81"/>
      <c r="AD925" s="81"/>
      <c r="AE925" s="81"/>
      <c r="AF925" s="81"/>
      <c r="AG925" s="81"/>
      <c r="AH925" s="81"/>
      <c r="AI925" s="81"/>
    </row>
    <row r="926" spans="1:35">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c r="AA926" s="81"/>
      <c r="AB926" s="81"/>
      <c r="AC926" s="81"/>
      <c r="AD926" s="81"/>
      <c r="AE926" s="81"/>
      <c r="AF926" s="81"/>
      <c r="AG926" s="81"/>
      <c r="AH926" s="81"/>
      <c r="AI926" s="81"/>
    </row>
    <row r="927" spans="1:35">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c r="AA927" s="81"/>
      <c r="AB927" s="81"/>
      <c r="AC927" s="81"/>
      <c r="AD927" s="81"/>
      <c r="AE927" s="81"/>
      <c r="AF927" s="81"/>
      <c r="AG927" s="81"/>
      <c r="AH927" s="81"/>
      <c r="AI927" s="81"/>
    </row>
    <row r="928" spans="1:35">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c r="AA928" s="81"/>
      <c r="AB928" s="81"/>
      <c r="AC928" s="81"/>
      <c r="AD928" s="81"/>
      <c r="AE928" s="81"/>
      <c r="AF928" s="81"/>
      <c r="AG928" s="81"/>
      <c r="AH928" s="81"/>
      <c r="AI928" s="81"/>
    </row>
    <row r="929" spans="1:35">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c r="AA929" s="81"/>
      <c r="AB929" s="81"/>
      <c r="AC929" s="81"/>
      <c r="AD929" s="81"/>
      <c r="AE929" s="81"/>
      <c r="AF929" s="81"/>
      <c r="AG929" s="81"/>
      <c r="AH929" s="81"/>
      <c r="AI929" s="81"/>
    </row>
    <row r="930" spans="1:35">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c r="AA930" s="81"/>
      <c r="AB930" s="81"/>
      <c r="AC930" s="81"/>
      <c r="AD930" s="81"/>
      <c r="AE930" s="81"/>
      <c r="AF930" s="81"/>
      <c r="AG930" s="81"/>
      <c r="AH930" s="81"/>
      <c r="AI930" s="81"/>
    </row>
    <row r="931" spans="1:35">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c r="AA931" s="81"/>
      <c r="AB931" s="81"/>
      <c r="AC931" s="81"/>
      <c r="AD931" s="81"/>
      <c r="AE931" s="81"/>
      <c r="AF931" s="81"/>
      <c r="AG931" s="81"/>
      <c r="AH931" s="81"/>
      <c r="AI931" s="81"/>
    </row>
    <row r="932" spans="1:35">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c r="AA932" s="81"/>
      <c r="AB932" s="81"/>
      <c r="AC932" s="81"/>
      <c r="AD932" s="81"/>
      <c r="AE932" s="81"/>
      <c r="AF932" s="81"/>
      <c r="AG932" s="81"/>
      <c r="AH932" s="81"/>
      <c r="AI932" s="81"/>
    </row>
    <row r="933" spans="1:35">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c r="AA933" s="81"/>
      <c r="AB933" s="81"/>
      <c r="AC933" s="81"/>
      <c r="AD933" s="81"/>
      <c r="AE933" s="81"/>
      <c r="AF933" s="81"/>
      <c r="AG933" s="81"/>
      <c r="AH933" s="81"/>
      <c r="AI933" s="81"/>
    </row>
    <row r="934" spans="1:35">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c r="AA934" s="81"/>
      <c r="AB934" s="81"/>
      <c r="AC934" s="81"/>
      <c r="AD934" s="81"/>
      <c r="AE934" s="81"/>
      <c r="AF934" s="81"/>
      <c r="AG934" s="81"/>
      <c r="AH934" s="81"/>
      <c r="AI934" s="81"/>
    </row>
    <row r="935" spans="1:35">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c r="AA935" s="81"/>
      <c r="AB935" s="81"/>
      <c r="AC935" s="81"/>
      <c r="AD935" s="81"/>
      <c r="AE935" s="81"/>
      <c r="AF935" s="81"/>
      <c r="AG935" s="81"/>
      <c r="AH935" s="81"/>
      <c r="AI935" s="81"/>
    </row>
    <row r="936" spans="1:35">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c r="AA936" s="81"/>
      <c r="AB936" s="81"/>
      <c r="AC936" s="81"/>
      <c r="AD936" s="81"/>
      <c r="AE936" s="81"/>
      <c r="AF936" s="81"/>
      <c r="AG936" s="81"/>
      <c r="AH936" s="81"/>
      <c r="AI936" s="81"/>
    </row>
    <row r="937" spans="1:35">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c r="AA937" s="81"/>
      <c r="AB937" s="81"/>
      <c r="AC937" s="81"/>
      <c r="AD937" s="81"/>
      <c r="AE937" s="81"/>
      <c r="AF937" s="81"/>
      <c r="AG937" s="81"/>
      <c r="AH937" s="81"/>
      <c r="AI937" s="81"/>
    </row>
    <row r="938" spans="1:35">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c r="AA938" s="81"/>
      <c r="AB938" s="81"/>
      <c r="AC938" s="81"/>
      <c r="AD938" s="81"/>
      <c r="AE938" s="81"/>
      <c r="AF938" s="81"/>
      <c r="AG938" s="81"/>
      <c r="AH938" s="81"/>
      <c r="AI938" s="81"/>
    </row>
    <row r="939" spans="1:35">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c r="AA939" s="81"/>
      <c r="AB939" s="81"/>
      <c r="AC939" s="81"/>
      <c r="AD939" s="81"/>
      <c r="AE939" s="81"/>
      <c r="AF939" s="81"/>
      <c r="AG939" s="81"/>
      <c r="AH939" s="81"/>
      <c r="AI939" s="81"/>
    </row>
    <row r="940" spans="1:35">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c r="AA940" s="81"/>
      <c r="AB940" s="81"/>
      <c r="AC940" s="81"/>
      <c r="AD940" s="81"/>
      <c r="AE940" s="81"/>
      <c r="AF940" s="81"/>
      <c r="AG940" s="81"/>
      <c r="AH940" s="81"/>
      <c r="AI940" s="81"/>
    </row>
    <row r="941" spans="1:35">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c r="AA941" s="81"/>
      <c r="AB941" s="81"/>
      <c r="AC941" s="81"/>
      <c r="AD941" s="81"/>
      <c r="AE941" s="81"/>
      <c r="AF941" s="81"/>
      <c r="AG941" s="81"/>
      <c r="AH941" s="81"/>
      <c r="AI941" s="81"/>
    </row>
    <row r="942" spans="1:35">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c r="AA942" s="81"/>
      <c r="AB942" s="81"/>
      <c r="AC942" s="81"/>
      <c r="AD942" s="81"/>
      <c r="AE942" s="81"/>
      <c r="AF942" s="81"/>
      <c r="AG942" s="81"/>
      <c r="AH942" s="81"/>
      <c r="AI942" s="81"/>
    </row>
    <row r="943" spans="1:35">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c r="AA943" s="81"/>
      <c r="AB943" s="81"/>
      <c r="AC943" s="81"/>
      <c r="AD943" s="81"/>
      <c r="AE943" s="81"/>
      <c r="AF943" s="81"/>
      <c r="AG943" s="81"/>
      <c r="AH943" s="81"/>
      <c r="AI943" s="81"/>
    </row>
    <row r="944" spans="1:35">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c r="AA944" s="81"/>
      <c r="AB944" s="81"/>
      <c r="AC944" s="81"/>
      <c r="AD944" s="81"/>
      <c r="AE944" s="81"/>
      <c r="AF944" s="81"/>
      <c r="AG944" s="81"/>
      <c r="AH944" s="81"/>
      <c r="AI944" s="81"/>
    </row>
    <row r="945" spans="1:35">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c r="AA945" s="81"/>
      <c r="AB945" s="81"/>
      <c r="AC945" s="81"/>
      <c r="AD945" s="81"/>
      <c r="AE945" s="81"/>
      <c r="AF945" s="81"/>
      <c r="AG945" s="81"/>
      <c r="AH945" s="81"/>
      <c r="AI945" s="81"/>
    </row>
    <row r="946" spans="1:35">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c r="AA946" s="81"/>
      <c r="AB946" s="81"/>
      <c r="AC946" s="81"/>
      <c r="AD946" s="81"/>
      <c r="AE946" s="81"/>
      <c r="AF946" s="81"/>
      <c r="AG946" s="81"/>
      <c r="AH946" s="81"/>
      <c r="AI946" s="81"/>
    </row>
    <row r="947" spans="1:35">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c r="AA947" s="81"/>
      <c r="AB947" s="81"/>
      <c r="AC947" s="81"/>
      <c r="AD947" s="81"/>
      <c r="AE947" s="81"/>
      <c r="AF947" s="81"/>
      <c r="AG947" s="81"/>
      <c r="AH947" s="81"/>
      <c r="AI947" s="81"/>
    </row>
    <row r="948" spans="1:35">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c r="AA948" s="81"/>
      <c r="AB948" s="81"/>
      <c r="AC948" s="81"/>
      <c r="AD948" s="81"/>
      <c r="AE948" s="81"/>
      <c r="AF948" s="81"/>
      <c r="AG948" s="81"/>
      <c r="AH948" s="81"/>
      <c r="AI948" s="81"/>
    </row>
    <row r="949" spans="1:35">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c r="AA949" s="81"/>
      <c r="AB949" s="81"/>
      <c r="AC949" s="81"/>
      <c r="AD949" s="81"/>
      <c r="AE949" s="81"/>
      <c r="AF949" s="81"/>
      <c r="AG949" s="81"/>
      <c r="AH949" s="81"/>
      <c r="AI949" s="81"/>
    </row>
    <row r="950" spans="1:35">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c r="AA950" s="81"/>
      <c r="AB950" s="81"/>
      <c r="AC950" s="81"/>
      <c r="AD950" s="81"/>
      <c r="AE950" s="81"/>
      <c r="AF950" s="81"/>
      <c r="AG950" s="81"/>
      <c r="AH950" s="81"/>
      <c r="AI950" s="81"/>
    </row>
    <row r="951" spans="1:35">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c r="AA951" s="81"/>
      <c r="AB951" s="81"/>
      <c r="AC951" s="81"/>
      <c r="AD951" s="81"/>
      <c r="AE951" s="81"/>
      <c r="AF951" s="81"/>
      <c r="AG951" s="81"/>
      <c r="AH951" s="81"/>
      <c r="AI951" s="81"/>
    </row>
    <row r="952" spans="1:35">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c r="AA952" s="81"/>
      <c r="AB952" s="81"/>
      <c r="AC952" s="81"/>
      <c r="AD952" s="81"/>
      <c r="AE952" s="81"/>
      <c r="AF952" s="81"/>
      <c r="AG952" s="81"/>
      <c r="AH952" s="81"/>
      <c r="AI952" s="81"/>
    </row>
    <row r="953" spans="1:35">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c r="AA953" s="81"/>
      <c r="AB953" s="81"/>
      <c r="AC953" s="81"/>
      <c r="AD953" s="81"/>
      <c r="AE953" s="81"/>
      <c r="AF953" s="81"/>
      <c r="AG953" s="81"/>
      <c r="AH953" s="81"/>
      <c r="AI953" s="81"/>
    </row>
    <row r="954" spans="1:35">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c r="AA954" s="81"/>
      <c r="AB954" s="81"/>
      <c r="AC954" s="81"/>
      <c r="AD954" s="81"/>
      <c r="AE954" s="81"/>
      <c r="AF954" s="81"/>
      <c r="AG954" s="81"/>
      <c r="AH954" s="81"/>
      <c r="AI954" s="81"/>
    </row>
    <row r="955" spans="1:35">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c r="AA955" s="81"/>
      <c r="AB955" s="81"/>
      <c r="AC955" s="81"/>
      <c r="AD955" s="81"/>
      <c r="AE955" s="81"/>
      <c r="AF955" s="81"/>
      <c r="AG955" s="81"/>
      <c r="AH955" s="81"/>
      <c r="AI955" s="81"/>
    </row>
    <row r="956" spans="1:35">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c r="AA956" s="81"/>
      <c r="AB956" s="81"/>
      <c r="AC956" s="81"/>
      <c r="AD956" s="81"/>
      <c r="AE956" s="81"/>
      <c r="AF956" s="81"/>
      <c r="AG956" s="81"/>
      <c r="AH956" s="81"/>
      <c r="AI956" s="81"/>
    </row>
    <row r="957" spans="1:35">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c r="AA957" s="81"/>
      <c r="AB957" s="81"/>
      <c r="AC957" s="81"/>
      <c r="AD957" s="81"/>
      <c r="AE957" s="81"/>
      <c r="AF957" s="81"/>
      <c r="AG957" s="81"/>
      <c r="AH957" s="81"/>
      <c r="AI957" s="81"/>
    </row>
    <row r="958" spans="1:35">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c r="AA958" s="81"/>
      <c r="AB958" s="81"/>
      <c r="AC958" s="81"/>
      <c r="AD958" s="81"/>
      <c r="AE958" s="81"/>
      <c r="AF958" s="81"/>
      <c r="AG958" s="81"/>
      <c r="AH958" s="81"/>
      <c r="AI958" s="81"/>
    </row>
    <row r="959" spans="1:35">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c r="AA959" s="81"/>
      <c r="AB959" s="81"/>
      <c r="AC959" s="81"/>
      <c r="AD959" s="81"/>
      <c r="AE959" s="81"/>
      <c r="AF959" s="81"/>
      <c r="AG959" s="81"/>
      <c r="AH959" s="81"/>
      <c r="AI959" s="81"/>
    </row>
    <row r="960" spans="1:35">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c r="AA960" s="81"/>
      <c r="AB960" s="81"/>
      <c r="AC960" s="81"/>
      <c r="AD960" s="81"/>
      <c r="AE960" s="81"/>
      <c r="AF960" s="81"/>
      <c r="AG960" s="81"/>
      <c r="AH960" s="81"/>
      <c r="AI960" s="81"/>
    </row>
    <row r="961" spans="1:35">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c r="AA961" s="81"/>
      <c r="AB961" s="81"/>
      <c r="AC961" s="81"/>
      <c r="AD961" s="81"/>
      <c r="AE961" s="81"/>
      <c r="AF961" s="81"/>
      <c r="AG961" s="81"/>
      <c r="AH961" s="81"/>
      <c r="AI961" s="81"/>
    </row>
    <row r="962" spans="1:35">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c r="AA962" s="81"/>
      <c r="AB962" s="81"/>
      <c r="AC962" s="81"/>
      <c r="AD962" s="81"/>
      <c r="AE962" s="81"/>
      <c r="AF962" s="81"/>
      <c r="AG962" s="81"/>
      <c r="AH962" s="81"/>
      <c r="AI962" s="81"/>
    </row>
    <row r="963" spans="1:35">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c r="AA963" s="81"/>
      <c r="AB963" s="81"/>
      <c r="AC963" s="81"/>
      <c r="AD963" s="81"/>
      <c r="AE963" s="81"/>
      <c r="AF963" s="81"/>
      <c r="AG963" s="81"/>
      <c r="AH963" s="81"/>
      <c r="AI963" s="81"/>
    </row>
    <row r="964" spans="1:35">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c r="AA964" s="81"/>
      <c r="AB964" s="81"/>
      <c r="AC964" s="81"/>
      <c r="AD964" s="81"/>
      <c r="AE964" s="81"/>
      <c r="AF964" s="81"/>
      <c r="AG964" s="81"/>
      <c r="AH964" s="81"/>
      <c r="AI964" s="81"/>
    </row>
    <row r="965" spans="1:35">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c r="AA965" s="81"/>
      <c r="AB965" s="81"/>
      <c r="AC965" s="81"/>
      <c r="AD965" s="81"/>
      <c r="AE965" s="81"/>
      <c r="AF965" s="81"/>
      <c r="AG965" s="81"/>
      <c r="AH965" s="81"/>
      <c r="AI965" s="81"/>
    </row>
    <row r="966" spans="1:35">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c r="AA966" s="81"/>
      <c r="AB966" s="81"/>
      <c r="AC966" s="81"/>
      <c r="AD966" s="81"/>
      <c r="AE966" s="81"/>
      <c r="AF966" s="81"/>
      <c r="AG966" s="81"/>
      <c r="AH966" s="81"/>
      <c r="AI966" s="81"/>
    </row>
    <row r="967" spans="1:35">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c r="AA967" s="81"/>
      <c r="AB967" s="81"/>
      <c r="AC967" s="81"/>
      <c r="AD967" s="81"/>
      <c r="AE967" s="81"/>
      <c r="AF967" s="81"/>
      <c r="AG967" s="81"/>
      <c r="AH967" s="81"/>
      <c r="AI967" s="81"/>
    </row>
    <row r="968" spans="1:35">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c r="AA968" s="81"/>
      <c r="AB968" s="81"/>
      <c r="AC968" s="81"/>
      <c r="AD968" s="81"/>
      <c r="AE968" s="81"/>
      <c r="AF968" s="81"/>
      <c r="AG968" s="81"/>
      <c r="AH968" s="81"/>
      <c r="AI968" s="81"/>
    </row>
    <row r="969" spans="1:35">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c r="AA969" s="81"/>
      <c r="AB969" s="81"/>
      <c r="AC969" s="81"/>
      <c r="AD969" s="81"/>
      <c r="AE969" s="81"/>
      <c r="AF969" s="81"/>
      <c r="AG969" s="81"/>
      <c r="AH969" s="81"/>
      <c r="AI969" s="81"/>
    </row>
    <row r="970" spans="1:35">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c r="AA970" s="81"/>
      <c r="AB970" s="81"/>
      <c r="AC970" s="81"/>
      <c r="AD970" s="81"/>
      <c r="AE970" s="81"/>
      <c r="AF970" s="81"/>
      <c r="AG970" s="81"/>
      <c r="AH970" s="81"/>
      <c r="AI970" s="81"/>
    </row>
    <row r="971" spans="1:35">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c r="AA971" s="81"/>
      <c r="AB971" s="81"/>
      <c r="AC971" s="81"/>
      <c r="AD971" s="81"/>
      <c r="AE971" s="81"/>
      <c r="AF971" s="81"/>
      <c r="AG971" s="81"/>
      <c r="AH971" s="81"/>
      <c r="AI971" s="81"/>
    </row>
    <row r="972" spans="1:35">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c r="AA972" s="81"/>
      <c r="AB972" s="81"/>
      <c r="AC972" s="81"/>
      <c r="AD972" s="81"/>
      <c r="AE972" s="81"/>
      <c r="AF972" s="81"/>
      <c r="AG972" s="81"/>
      <c r="AH972" s="81"/>
      <c r="AI972" s="81"/>
    </row>
    <row r="973" spans="1:35">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c r="AA973" s="81"/>
      <c r="AB973" s="81"/>
      <c r="AC973" s="81"/>
      <c r="AD973" s="81"/>
      <c r="AE973" s="81"/>
      <c r="AF973" s="81"/>
      <c r="AG973" s="81"/>
      <c r="AH973" s="81"/>
      <c r="AI973" s="81"/>
    </row>
    <row r="974" spans="1:35">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c r="AA974" s="81"/>
      <c r="AB974" s="81"/>
      <c r="AC974" s="81"/>
      <c r="AD974" s="81"/>
      <c r="AE974" s="81"/>
      <c r="AF974" s="81"/>
      <c r="AG974" s="81"/>
      <c r="AH974" s="81"/>
      <c r="AI974" s="81"/>
    </row>
    <row r="975" spans="1:35">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c r="AA975" s="81"/>
      <c r="AB975" s="81"/>
      <c r="AC975" s="81"/>
      <c r="AD975" s="81"/>
      <c r="AE975" s="81"/>
      <c r="AF975" s="81"/>
      <c r="AG975" s="81"/>
      <c r="AH975" s="81"/>
      <c r="AI975" s="81"/>
    </row>
    <row r="976" spans="1:35">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c r="AA976" s="81"/>
      <c r="AB976" s="81"/>
      <c r="AC976" s="81"/>
      <c r="AD976" s="81"/>
      <c r="AE976" s="81"/>
      <c r="AF976" s="81"/>
      <c r="AG976" s="81"/>
      <c r="AH976" s="81"/>
      <c r="AI976" s="81"/>
    </row>
    <row r="977" spans="1:35">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c r="AA977" s="81"/>
      <c r="AB977" s="81"/>
      <c r="AC977" s="81"/>
      <c r="AD977" s="81"/>
      <c r="AE977" s="81"/>
      <c r="AF977" s="81"/>
      <c r="AG977" s="81"/>
      <c r="AH977" s="81"/>
      <c r="AI977" s="81"/>
    </row>
    <row r="978" spans="1:35">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c r="AA978" s="81"/>
      <c r="AB978" s="81"/>
      <c r="AC978" s="81"/>
      <c r="AD978" s="81"/>
      <c r="AE978" s="81"/>
      <c r="AF978" s="81"/>
      <c r="AG978" s="81"/>
      <c r="AH978" s="81"/>
      <c r="AI978" s="81"/>
    </row>
    <row r="979" spans="1:35">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c r="AA979" s="81"/>
      <c r="AB979" s="81"/>
      <c r="AC979" s="81"/>
      <c r="AD979" s="81"/>
      <c r="AE979" s="81"/>
      <c r="AF979" s="81"/>
      <c r="AG979" s="81"/>
      <c r="AH979" s="81"/>
      <c r="AI979" s="81"/>
    </row>
    <row r="980" spans="1:35">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c r="AA980" s="81"/>
      <c r="AB980" s="81"/>
      <c r="AC980" s="81"/>
      <c r="AD980" s="81"/>
      <c r="AE980" s="81"/>
      <c r="AF980" s="81"/>
      <c r="AG980" s="81"/>
      <c r="AH980" s="81"/>
      <c r="AI980" s="81"/>
    </row>
    <row r="981" spans="1:35">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c r="AA981" s="81"/>
      <c r="AB981" s="81"/>
      <c r="AC981" s="81"/>
      <c r="AD981" s="81"/>
      <c r="AE981" s="81"/>
      <c r="AF981" s="81"/>
      <c r="AG981" s="81"/>
      <c r="AH981" s="81"/>
      <c r="AI981" s="81"/>
    </row>
    <row r="982" spans="1:35">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c r="AB982" s="81"/>
      <c r="AC982" s="81"/>
      <c r="AD982" s="81"/>
      <c r="AE982" s="81"/>
      <c r="AF982" s="81"/>
      <c r="AG982" s="81"/>
      <c r="AH982" s="81"/>
      <c r="AI982" s="81"/>
    </row>
    <row r="983" spans="1:35">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c r="AA983" s="81"/>
      <c r="AB983" s="81"/>
      <c r="AC983" s="81"/>
      <c r="AD983" s="81"/>
      <c r="AE983" s="81"/>
      <c r="AF983" s="81"/>
      <c r="AG983" s="81"/>
      <c r="AH983" s="81"/>
      <c r="AI983" s="81"/>
    </row>
    <row r="984" spans="1:35">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c r="AA984" s="81"/>
      <c r="AB984" s="81"/>
      <c r="AC984" s="81"/>
      <c r="AD984" s="81"/>
      <c r="AE984" s="81"/>
      <c r="AF984" s="81"/>
      <c r="AG984" s="81"/>
      <c r="AH984" s="81"/>
      <c r="AI984" s="81"/>
    </row>
    <row r="985" spans="1:35">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c r="AA985" s="81"/>
      <c r="AB985" s="81"/>
      <c r="AC985" s="81"/>
      <c r="AD985" s="81"/>
      <c r="AE985" s="81"/>
      <c r="AF985" s="81"/>
      <c r="AG985" s="81"/>
      <c r="AH985" s="81"/>
      <c r="AI985" s="81"/>
    </row>
    <row r="986" spans="1:35">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c r="AA986" s="81"/>
      <c r="AB986" s="81"/>
      <c r="AC986" s="81"/>
      <c r="AD986" s="81"/>
      <c r="AE986" s="81"/>
      <c r="AF986" s="81"/>
      <c r="AG986" s="81"/>
      <c r="AH986" s="81"/>
      <c r="AI986" s="81"/>
    </row>
    <row r="987" spans="1:35">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c r="AA987" s="81"/>
      <c r="AB987" s="81"/>
      <c r="AC987" s="81"/>
      <c r="AD987" s="81"/>
      <c r="AE987" s="81"/>
      <c r="AF987" s="81"/>
      <c r="AG987" s="81"/>
      <c r="AH987" s="81"/>
      <c r="AI987" s="81"/>
    </row>
    <row r="988" spans="1:35">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c r="AA988" s="81"/>
      <c r="AB988" s="81"/>
      <c r="AC988" s="81"/>
      <c r="AD988" s="81"/>
      <c r="AE988" s="81"/>
      <c r="AF988" s="81"/>
      <c r="AG988" s="81"/>
      <c r="AH988" s="81"/>
      <c r="AI988" s="81"/>
    </row>
    <row r="989" spans="1:35">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c r="AA989" s="81"/>
      <c r="AB989" s="81"/>
      <c r="AC989" s="81"/>
      <c r="AD989" s="81"/>
      <c r="AE989" s="81"/>
      <c r="AF989" s="81"/>
      <c r="AG989" s="81"/>
      <c r="AH989" s="81"/>
      <c r="AI989" s="81"/>
    </row>
    <row r="990" spans="1:35">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c r="AA990" s="81"/>
      <c r="AB990" s="81"/>
      <c r="AC990" s="81"/>
      <c r="AD990" s="81"/>
      <c r="AE990" s="81"/>
      <c r="AF990" s="81"/>
      <c r="AG990" s="81"/>
      <c r="AH990" s="81"/>
      <c r="AI990" s="81"/>
    </row>
    <row r="991" spans="1:35">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c r="AA991" s="81"/>
      <c r="AB991" s="81"/>
      <c r="AC991" s="81"/>
      <c r="AD991" s="81"/>
      <c r="AE991" s="81"/>
      <c r="AF991" s="81"/>
      <c r="AG991" s="81"/>
      <c r="AH991" s="81"/>
      <c r="AI991" s="81"/>
    </row>
    <row r="992" spans="1:35">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c r="AA992" s="81"/>
      <c r="AB992" s="81"/>
      <c r="AC992" s="81"/>
      <c r="AD992" s="81"/>
      <c r="AE992" s="81"/>
      <c r="AF992" s="81"/>
      <c r="AG992" s="81"/>
      <c r="AH992" s="81"/>
      <c r="AI992" s="81"/>
    </row>
    <row r="993" spans="1:35">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c r="AA993" s="81"/>
      <c r="AB993" s="81"/>
      <c r="AC993" s="81"/>
      <c r="AD993" s="81"/>
      <c r="AE993" s="81"/>
      <c r="AF993" s="81"/>
      <c r="AG993" s="81"/>
      <c r="AH993" s="81"/>
      <c r="AI993" s="81"/>
    </row>
    <row r="994" spans="1:35">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c r="AA994" s="81"/>
      <c r="AB994" s="81"/>
      <c r="AC994" s="81"/>
      <c r="AD994" s="81"/>
      <c r="AE994" s="81"/>
      <c r="AF994" s="81"/>
      <c r="AG994" s="81"/>
      <c r="AH994" s="81"/>
      <c r="AI994" s="81"/>
    </row>
    <row r="995" spans="1:35">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c r="AA995" s="81"/>
      <c r="AB995" s="81"/>
      <c r="AC995" s="81"/>
      <c r="AD995" s="81"/>
      <c r="AE995" s="81"/>
      <c r="AF995" s="81"/>
      <c r="AG995" s="81"/>
      <c r="AH995" s="81"/>
      <c r="AI995" s="81"/>
    </row>
    <row r="996" spans="1:35">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c r="AA996" s="81"/>
      <c r="AB996" s="81"/>
      <c r="AC996" s="81"/>
      <c r="AD996" s="81"/>
      <c r="AE996" s="81"/>
      <c r="AF996" s="81"/>
      <c r="AG996" s="81"/>
      <c r="AH996" s="81"/>
      <c r="AI996" s="81"/>
    </row>
    <row r="997" spans="1:35">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c r="AA997" s="81"/>
      <c r="AB997" s="81"/>
      <c r="AC997" s="81"/>
      <c r="AD997" s="81"/>
      <c r="AE997" s="81"/>
      <c r="AF997" s="81"/>
      <c r="AG997" s="81"/>
      <c r="AH997" s="81"/>
      <c r="AI997" s="81"/>
    </row>
    <row r="998" spans="1:35">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c r="AA998" s="81"/>
      <c r="AB998" s="81"/>
      <c r="AC998" s="81"/>
      <c r="AD998" s="81"/>
      <c r="AE998" s="81"/>
      <c r="AF998" s="81"/>
      <c r="AG998" s="81"/>
      <c r="AH998" s="81"/>
      <c r="AI998" s="8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997"/>
  <sheetViews>
    <sheetView workbookViewId="0"/>
  </sheetViews>
  <sheetFormatPr baseColWidth="10" defaultColWidth="14.5" defaultRowHeight="15.75" customHeight="1"/>
  <cols>
    <col min="2" max="2" width="26" customWidth="1"/>
    <col min="3" max="3" width="27.6640625" customWidth="1"/>
    <col min="4" max="4" width="30.5" customWidth="1"/>
    <col min="5" max="5" width="27.1640625" customWidth="1"/>
    <col min="6" max="7" width="29" customWidth="1"/>
    <col min="8" max="8" width="21.33203125" customWidth="1"/>
    <col min="9" max="9" width="24.5" customWidth="1"/>
    <col min="10" max="10" width="23.6640625" customWidth="1"/>
    <col min="11" max="11" width="22.5" customWidth="1"/>
    <col min="12" max="13" width="22.1640625" customWidth="1"/>
    <col min="14" max="14" width="22.6640625" customWidth="1"/>
    <col min="15" max="15" width="16.83203125" customWidth="1"/>
    <col min="16" max="16" width="20.5" customWidth="1"/>
    <col min="17" max="17" width="25.1640625" customWidth="1"/>
    <col min="18" max="19" width="34.5" customWidth="1"/>
    <col min="20" max="20" width="33.1640625" customWidth="1"/>
    <col min="21" max="21" width="31.83203125" customWidth="1"/>
    <col min="22" max="22" width="29.83203125" customWidth="1"/>
    <col min="23" max="23" width="24.1640625" customWidth="1"/>
    <col min="24" max="24" width="20" customWidth="1"/>
    <col min="25" max="25" width="19.1640625" customWidth="1"/>
    <col min="26" max="26" width="30" customWidth="1"/>
    <col min="27" max="27" width="25.6640625" customWidth="1"/>
    <col min="28" max="28" width="25.33203125" customWidth="1"/>
    <col min="29" max="29" width="21" customWidth="1"/>
    <col min="30" max="30" width="21.6640625" customWidth="1"/>
    <col min="31" max="31" width="21.5" customWidth="1"/>
    <col min="32" max="34" width="22.33203125" customWidth="1"/>
    <col min="35" max="35" width="25" customWidth="1"/>
    <col min="36" max="36" width="25.5" customWidth="1"/>
    <col min="37" max="37" width="27.83203125" customWidth="1"/>
    <col min="38" max="38" width="27.33203125" customWidth="1"/>
    <col min="39" max="39" width="28.1640625" customWidth="1"/>
    <col min="40" max="40" width="28" customWidth="1"/>
    <col min="41" max="44" width="22.83203125" customWidth="1"/>
  </cols>
  <sheetData>
    <row r="1" spans="1:44" ht="68">
      <c r="A1" s="2" t="s">
        <v>1</v>
      </c>
      <c r="B1" s="2" t="s">
        <v>3</v>
      </c>
      <c r="C1" s="2" t="s">
        <v>36</v>
      </c>
      <c r="D1" s="2" t="s">
        <v>37</v>
      </c>
      <c r="E1" s="2" t="s">
        <v>4</v>
      </c>
      <c r="F1" s="1" t="s">
        <v>38</v>
      </c>
      <c r="G1" s="1" t="s">
        <v>39</v>
      </c>
      <c r="H1" s="2" t="s">
        <v>40</v>
      </c>
      <c r="I1" s="2" t="s">
        <v>41</v>
      </c>
      <c r="J1" s="2" t="s">
        <v>8</v>
      </c>
      <c r="K1" s="2" t="s">
        <v>42</v>
      </c>
      <c r="L1" s="2" t="s">
        <v>43</v>
      </c>
      <c r="M1" s="2" t="s">
        <v>44</v>
      </c>
      <c r="N1" s="2" t="s">
        <v>45</v>
      </c>
      <c r="O1" s="2" t="s">
        <v>46</v>
      </c>
      <c r="P1" s="2" t="s">
        <v>47</v>
      </c>
      <c r="Q1" s="2" t="s">
        <v>49</v>
      </c>
      <c r="R1" s="1" t="s">
        <v>50</v>
      </c>
      <c r="S1" s="1" t="s">
        <v>51</v>
      </c>
      <c r="T1" s="1" t="s">
        <v>52</v>
      </c>
      <c r="U1" s="1" t="s">
        <v>53</v>
      </c>
      <c r="V1" s="1" t="s">
        <v>54</v>
      </c>
      <c r="W1" s="1" t="s">
        <v>55</v>
      </c>
      <c r="X1" s="2" t="s">
        <v>14</v>
      </c>
      <c r="Y1" s="2" t="s">
        <v>56</v>
      </c>
      <c r="Z1" s="2" t="s">
        <v>57</v>
      </c>
      <c r="AA1" s="2" t="s">
        <v>58</v>
      </c>
      <c r="AB1" s="2" t="s">
        <v>59</v>
      </c>
      <c r="AC1" s="2" t="s">
        <v>18</v>
      </c>
      <c r="AD1" s="2" t="s">
        <v>19</v>
      </c>
      <c r="AE1" s="2" t="s">
        <v>29</v>
      </c>
      <c r="AF1" s="2" t="s">
        <v>30</v>
      </c>
      <c r="AG1" s="2" t="s">
        <v>31</v>
      </c>
      <c r="AH1" s="2" t="s">
        <v>32</v>
      </c>
      <c r="AI1" s="2" t="s">
        <v>60</v>
      </c>
      <c r="AJ1" s="2" t="s">
        <v>61</v>
      </c>
      <c r="AK1" s="1" t="s">
        <v>17</v>
      </c>
      <c r="AL1" s="2" t="s">
        <v>62</v>
      </c>
      <c r="AM1" s="2" t="s">
        <v>63</v>
      </c>
      <c r="AN1" s="2" t="s">
        <v>64</v>
      </c>
      <c r="AO1" s="2" t="s">
        <v>65</v>
      </c>
      <c r="AP1" s="2" t="s">
        <v>66</v>
      </c>
      <c r="AQ1" s="1" t="s">
        <v>67</v>
      </c>
      <c r="AR1" s="2" t="s">
        <v>35</v>
      </c>
    </row>
    <row r="2" spans="1:44" ht="16">
      <c r="A2" s="10">
        <v>1960</v>
      </c>
      <c r="B2" s="16">
        <v>176333000000</v>
      </c>
      <c r="C2" s="21">
        <v>7370000000000</v>
      </c>
      <c r="D2" s="22">
        <v>2.3924310000000002</v>
      </c>
      <c r="E2" s="26">
        <f t="shared" ref="E2:E60" si="0">(137719000000000/114000000000000)*C2</f>
        <v>8903412543859.6504</v>
      </c>
      <c r="F2" s="26">
        <f t="shared" ref="F2:F60" si="1">(B2/E2)*100</f>
        <v>1.9805102721159455</v>
      </c>
      <c r="G2" s="28">
        <v>41.17387325</v>
      </c>
      <c r="H2" s="22">
        <v>4.7618999999999998</v>
      </c>
      <c r="I2" s="30" t="s">
        <v>72</v>
      </c>
      <c r="J2" s="21">
        <v>451000000</v>
      </c>
      <c r="K2" s="15" t="s">
        <v>72</v>
      </c>
      <c r="L2" s="15" t="s">
        <v>72</v>
      </c>
      <c r="M2" s="15" t="s">
        <v>72</v>
      </c>
      <c r="N2" s="15" t="s">
        <v>72</v>
      </c>
      <c r="O2" s="15" t="s">
        <v>72</v>
      </c>
      <c r="P2" s="15" t="s">
        <v>72</v>
      </c>
      <c r="Q2" s="30">
        <v>1.7799</v>
      </c>
      <c r="R2" s="15" t="s">
        <v>72</v>
      </c>
      <c r="S2" s="15" t="s">
        <v>72</v>
      </c>
      <c r="T2" s="15" t="s">
        <v>72</v>
      </c>
      <c r="U2" s="15" t="s">
        <v>72</v>
      </c>
      <c r="V2" s="15" t="s">
        <v>72</v>
      </c>
      <c r="W2" s="15" t="s">
        <v>72</v>
      </c>
      <c r="X2" s="15" t="s">
        <v>72</v>
      </c>
      <c r="Y2" s="33">
        <v>1168961.5</v>
      </c>
      <c r="Z2" s="21">
        <v>1128000000000</v>
      </c>
      <c r="AA2" s="21">
        <v>165680000000</v>
      </c>
      <c r="AB2" s="15" t="s">
        <v>72</v>
      </c>
      <c r="AC2" s="15" t="s">
        <v>72</v>
      </c>
      <c r="AD2" s="15" t="s">
        <v>72</v>
      </c>
      <c r="AE2" s="15" t="s">
        <v>72</v>
      </c>
      <c r="AF2" s="15" t="s">
        <v>72</v>
      </c>
      <c r="AG2" s="15" t="s">
        <v>72</v>
      </c>
      <c r="AH2" s="15" t="s">
        <v>72</v>
      </c>
      <c r="AI2" s="22">
        <v>161.4</v>
      </c>
      <c r="AJ2" s="22">
        <v>5.8940000000000001</v>
      </c>
      <c r="AK2" s="22">
        <v>41.421999999999997</v>
      </c>
      <c r="AL2" s="15" t="s">
        <v>72</v>
      </c>
      <c r="AM2" s="28">
        <v>5.4619464969999996</v>
      </c>
      <c r="AN2" s="15" t="s">
        <v>72</v>
      </c>
      <c r="AO2" s="15" t="s">
        <v>72</v>
      </c>
      <c r="AP2" s="15" t="s">
        <v>72</v>
      </c>
      <c r="AQ2" s="15" t="s">
        <v>72</v>
      </c>
      <c r="AR2" s="15" t="s">
        <v>72</v>
      </c>
    </row>
    <row r="3" spans="1:44" ht="16">
      <c r="A3" s="35">
        <v>1961</v>
      </c>
      <c r="B3" s="36">
        <v>186821000000</v>
      </c>
      <c r="C3" s="38">
        <v>7640000000000</v>
      </c>
      <c r="D3" s="39">
        <v>2.443759</v>
      </c>
      <c r="E3" s="41">
        <f t="shared" si="0"/>
        <v>9229589122807.0176</v>
      </c>
      <c r="F3" s="41">
        <f t="shared" si="1"/>
        <v>2.0241529445590496</v>
      </c>
      <c r="G3" s="43">
        <v>45.729180980000002</v>
      </c>
      <c r="H3" s="39">
        <v>4.7618999999999998</v>
      </c>
      <c r="I3" s="30" t="s">
        <v>72</v>
      </c>
      <c r="J3" s="38">
        <v>460000000</v>
      </c>
      <c r="K3" s="15" t="s">
        <v>72</v>
      </c>
      <c r="L3" s="15" t="s">
        <v>72</v>
      </c>
      <c r="M3" s="15" t="s">
        <v>72</v>
      </c>
      <c r="N3" s="15" t="s">
        <v>72</v>
      </c>
      <c r="O3" s="15" t="s">
        <v>72</v>
      </c>
      <c r="P3" s="43">
        <v>3.7227000000000001</v>
      </c>
      <c r="Q3" s="43">
        <v>1.6952</v>
      </c>
      <c r="R3" s="15" t="s">
        <v>72</v>
      </c>
      <c r="S3" s="15" t="s">
        <v>72</v>
      </c>
      <c r="T3" s="15" t="s">
        <v>72</v>
      </c>
      <c r="U3" s="15" t="s">
        <v>72</v>
      </c>
      <c r="V3" s="15" t="s">
        <v>72</v>
      </c>
      <c r="W3" s="15" t="s">
        <v>72</v>
      </c>
      <c r="X3" s="15" t="s">
        <v>72</v>
      </c>
      <c r="Y3" s="50">
        <v>1251306.625</v>
      </c>
      <c r="Z3" s="38">
        <v>1116300000000</v>
      </c>
      <c r="AA3" s="38">
        <v>174000000000</v>
      </c>
      <c r="AB3" s="15" t="s">
        <v>72</v>
      </c>
      <c r="AC3" s="15" t="s">
        <v>72</v>
      </c>
      <c r="AD3" s="15" t="s">
        <v>72</v>
      </c>
      <c r="AE3" s="15" t="s">
        <v>72</v>
      </c>
      <c r="AF3" s="15" t="s">
        <v>72</v>
      </c>
      <c r="AG3" s="15" t="s">
        <v>72</v>
      </c>
      <c r="AH3" s="15" t="s">
        <v>72</v>
      </c>
      <c r="AI3" s="39">
        <v>159.1</v>
      </c>
      <c r="AJ3" s="39">
        <v>5.8920000000000003</v>
      </c>
      <c r="AK3" s="39">
        <v>42.027000000000001</v>
      </c>
      <c r="AL3" s="15" t="s">
        <v>72</v>
      </c>
      <c r="AM3" s="43">
        <v>6.0236784119999998</v>
      </c>
      <c r="AN3" s="15" t="s">
        <v>72</v>
      </c>
      <c r="AO3" s="15" t="s">
        <v>72</v>
      </c>
      <c r="AP3" s="15" t="s">
        <v>72</v>
      </c>
      <c r="AQ3" s="15" t="s">
        <v>72</v>
      </c>
      <c r="AR3" s="15" t="s">
        <v>72</v>
      </c>
    </row>
    <row r="4" spans="1:44" ht="16">
      <c r="A4" s="35">
        <v>1962</v>
      </c>
      <c r="B4" s="36">
        <v>200769000000</v>
      </c>
      <c r="C4" s="38">
        <v>7870000000000</v>
      </c>
      <c r="D4" s="39">
        <v>2.5514220000000001</v>
      </c>
      <c r="E4" s="41">
        <f t="shared" si="0"/>
        <v>9507443245614.0352</v>
      </c>
      <c r="F4" s="41">
        <f t="shared" si="1"/>
        <v>2.1117033761165871</v>
      </c>
      <c r="G4" s="43">
        <v>52.53680292</v>
      </c>
      <c r="H4" s="39">
        <v>4.7618999999999998</v>
      </c>
      <c r="I4" s="30" t="s">
        <v>72</v>
      </c>
      <c r="J4" s="38">
        <v>469000000</v>
      </c>
      <c r="K4" s="15" t="s">
        <v>72</v>
      </c>
      <c r="L4" s="15" t="s">
        <v>72</v>
      </c>
      <c r="M4" s="15" t="s">
        <v>72</v>
      </c>
      <c r="N4" s="15" t="s">
        <v>72</v>
      </c>
      <c r="O4" s="15" t="s">
        <v>72</v>
      </c>
      <c r="P4" s="43">
        <v>2.9310999999999998</v>
      </c>
      <c r="Q4" s="43">
        <v>3.6322000000000001</v>
      </c>
      <c r="R4" s="15" t="s">
        <v>72</v>
      </c>
      <c r="S4" s="15" t="s">
        <v>72</v>
      </c>
      <c r="T4" s="15" t="s">
        <v>72</v>
      </c>
      <c r="U4" s="15" t="s">
        <v>72</v>
      </c>
      <c r="V4" s="15" t="s">
        <v>72</v>
      </c>
      <c r="W4" s="15" t="s">
        <v>72</v>
      </c>
      <c r="X4" s="15" t="s">
        <v>72</v>
      </c>
      <c r="Y4" s="50">
        <v>1345298.5</v>
      </c>
      <c r="Z4" s="38">
        <v>1274700000000</v>
      </c>
      <c r="AA4" s="38">
        <v>185310000000</v>
      </c>
      <c r="AB4" s="15" t="s">
        <v>72</v>
      </c>
      <c r="AC4" s="15" t="s">
        <v>72</v>
      </c>
      <c r="AD4" s="15" t="s">
        <v>72</v>
      </c>
      <c r="AE4" s="15" t="s">
        <v>72</v>
      </c>
      <c r="AF4" s="15" t="s">
        <v>72</v>
      </c>
      <c r="AG4" s="15" t="s">
        <v>72</v>
      </c>
      <c r="AH4" s="15" t="s">
        <v>72</v>
      </c>
      <c r="AI4" s="39">
        <v>156.9</v>
      </c>
      <c r="AJ4" s="39">
        <v>5.891</v>
      </c>
      <c r="AK4" s="39">
        <v>42.637</v>
      </c>
      <c r="AL4" s="15" t="s">
        <v>72</v>
      </c>
      <c r="AM4" s="43">
        <v>6.6881953159999998</v>
      </c>
      <c r="AN4" s="15" t="s">
        <v>72</v>
      </c>
      <c r="AO4" s="15" t="s">
        <v>72</v>
      </c>
      <c r="AP4" s="15" t="s">
        <v>72</v>
      </c>
      <c r="AQ4" s="15" t="s">
        <v>72</v>
      </c>
      <c r="AR4" s="15" t="s">
        <v>72</v>
      </c>
    </row>
    <row r="5" spans="1:44" ht="17.25" customHeight="1">
      <c r="A5" s="35">
        <v>1963</v>
      </c>
      <c r="B5" s="36">
        <v>230580000000</v>
      </c>
      <c r="C5" s="38">
        <v>8340000000000</v>
      </c>
      <c r="D5" s="39">
        <v>2.7645580000000001</v>
      </c>
      <c r="E5" s="41">
        <f t="shared" si="0"/>
        <v>10075232105263.158</v>
      </c>
      <c r="F5" s="41">
        <f t="shared" si="1"/>
        <v>2.2885825119557124</v>
      </c>
      <c r="G5" s="43">
        <v>55.857845349999998</v>
      </c>
      <c r="H5" s="39">
        <v>4.7618999999999998</v>
      </c>
      <c r="I5" s="30" t="s">
        <v>72</v>
      </c>
      <c r="J5" s="38">
        <v>479000000</v>
      </c>
      <c r="K5" s="15" t="s">
        <v>72</v>
      </c>
      <c r="L5" s="15" t="s">
        <v>72</v>
      </c>
      <c r="M5" s="15" t="s">
        <v>72</v>
      </c>
      <c r="N5" s="15" t="s">
        <v>72</v>
      </c>
      <c r="O5" s="15" t="s">
        <v>72</v>
      </c>
      <c r="P5" s="43">
        <v>5.9943999999999997</v>
      </c>
      <c r="Q5" s="43">
        <v>2.9462000000000002</v>
      </c>
      <c r="R5" s="15" t="s">
        <v>72</v>
      </c>
      <c r="S5" s="15" t="s">
        <v>72</v>
      </c>
      <c r="T5" s="15" t="s">
        <v>72</v>
      </c>
      <c r="U5" s="15" t="s">
        <v>72</v>
      </c>
      <c r="V5" s="15" t="s">
        <v>72</v>
      </c>
      <c r="W5" s="15" t="s">
        <v>72</v>
      </c>
      <c r="X5" s="15" t="s">
        <v>72</v>
      </c>
      <c r="Y5" s="50">
        <v>1447337.75</v>
      </c>
      <c r="Z5" s="38">
        <v>1369300000000</v>
      </c>
      <c r="AA5" s="38">
        <v>208470000000</v>
      </c>
      <c r="AB5" s="15" t="s">
        <v>72</v>
      </c>
      <c r="AC5" s="15" t="s">
        <v>72</v>
      </c>
      <c r="AD5" s="15" t="s">
        <v>72</v>
      </c>
      <c r="AE5" s="15" t="s">
        <v>72</v>
      </c>
      <c r="AF5" s="15" t="s">
        <v>72</v>
      </c>
      <c r="AG5" s="15" t="s">
        <v>72</v>
      </c>
      <c r="AH5" s="15" t="s">
        <v>72</v>
      </c>
      <c r="AI5" s="39">
        <v>154.9</v>
      </c>
      <c r="AJ5" s="39">
        <v>5.89</v>
      </c>
      <c r="AK5" s="39">
        <v>43.252000000000002</v>
      </c>
      <c r="AL5" s="15" t="s">
        <v>72</v>
      </c>
      <c r="AM5" s="43">
        <v>7.6276023070000001</v>
      </c>
      <c r="AN5" s="15" t="s">
        <v>72</v>
      </c>
      <c r="AO5" s="15" t="s">
        <v>72</v>
      </c>
      <c r="AP5" s="15" t="s">
        <v>72</v>
      </c>
      <c r="AQ5" s="15" t="s">
        <v>72</v>
      </c>
      <c r="AR5" s="15" t="s">
        <v>72</v>
      </c>
    </row>
    <row r="6" spans="1:44" ht="16">
      <c r="A6" s="35">
        <v>1964</v>
      </c>
      <c r="B6" s="36">
        <v>268953000000</v>
      </c>
      <c r="C6" s="38">
        <v>8960000000000</v>
      </c>
      <c r="D6" s="39">
        <v>3.0009739999999998</v>
      </c>
      <c r="E6" s="41">
        <f t="shared" si="0"/>
        <v>10824230175438.598</v>
      </c>
      <c r="F6" s="41">
        <f t="shared" si="1"/>
        <v>2.4847309752363245</v>
      </c>
      <c r="G6" s="43">
        <v>53.9340112</v>
      </c>
      <c r="H6" s="39">
        <v>4.7618999999999998</v>
      </c>
      <c r="I6" s="30" t="s">
        <v>72</v>
      </c>
      <c r="J6" s="38">
        <v>489000000</v>
      </c>
      <c r="K6" s="15" t="s">
        <v>72</v>
      </c>
      <c r="L6" s="15" t="s">
        <v>72</v>
      </c>
      <c r="M6" s="15" t="s">
        <v>72</v>
      </c>
      <c r="N6" s="15" t="s">
        <v>72</v>
      </c>
      <c r="O6" s="15" t="s">
        <v>72</v>
      </c>
      <c r="P6" s="43">
        <v>7.4530000000000003</v>
      </c>
      <c r="Q6" s="43">
        <v>13.3553</v>
      </c>
      <c r="R6" s="15" t="s">
        <v>72</v>
      </c>
      <c r="S6" s="15" t="s">
        <v>72</v>
      </c>
      <c r="T6" s="15" t="s">
        <v>72</v>
      </c>
      <c r="U6" s="15" t="s">
        <v>72</v>
      </c>
      <c r="V6" s="15" t="s">
        <v>72</v>
      </c>
      <c r="W6" s="15" t="s">
        <v>72</v>
      </c>
      <c r="X6" s="15" t="s">
        <v>72</v>
      </c>
      <c r="Y6" s="50">
        <v>1560802</v>
      </c>
      <c r="Z6" s="38">
        <v>1511700000000</v>
      </c>
      <c r="AA6" s="38">
        <v>243420000000</v>
      </c>
      <c r="AB6" s="15" t="s">
        <v>72</v>
      </c>
      <c r="AC6" s="15" t="s">
        <v>72</v>
      </c>
      <c r="AD6" s="15" t="s">
        <v>72</v>
      </c>
      <c r="AE6" s="15" t="s">
        <v>72</v>
      </c>
      <c r="AF6" s="15" t="s">
        <v>72</v>
      </c>
      <c r="AG6" s="15" t="s">
        <v>72</v>
      </c>
      <c r="AH6" s="15" t="s">
        <v>72</v>
      </c>
      <c r="AI6" s="39">
        <v>153.1</v>
      </c>
      <c r="AJ6" s="39">
        <v>5.8570000000000002</v>
      </c>
      <c r="AK6" s="39">
        <v>43.872999999999998</v>
      </c>
      <c r="AL6" s="15" t="s">
        <v>72</v>
      </c>
      <c r="AM6" s="43">
        <v>8.3877331539999993</v>
      </c>
      <c r="AN6" s="15" t="s">
        <v>72</v>
      </c>
      <c r="AO6" s="15" t="s">
        <v>72</v>
      </c>
      <c r="AP6" s="15" t="s">
        <v>72</v>
      </c>
      <c r="AQ6" s="15" t="s">
        <v>72</v>
      </c>
      <c r="AR6" s="15" t="s">
        <v>72</v>
      </c>
    </row>
    <row r="7" spans="1:44" ht="16">
      <c r="A7" s="35">
        <v>1965</v>
      </c>
      <c r="B7" s="36">
        <v>283600000000</v>
      </c>
      <c r="C7" s="38">
        <v>8730000000000</v>
      </c>
      <c r="D7" s="39">
        <v>3.2500659999999999</v>
      </c>
      <c r="E7" s="41">
        <f t="shared" si="0"/>
        <v>10546376052631.58</v>
      </c>
      <c r="F7" s="41">
        <f t="shared" si="1"/>
        <v>2.6890753618560264</v>
      </c>
      <c r="G7" s="43">
        <v>55.004486290000003</v>
      </c>
      <c r="H7" s="39">
        <v>4.7618999999999998</v>
      </c>
      <c r="I7" s="30" t="s">
        <v>72</v>
      </c>
      <c r="J7" s="38">
        <v>499000000</v>
      </c>
      <c r="K7" s="15" t="s">
        <v>72</v>
      </c>
      <c r="L7" s="15" t="s">
        <v>72</v>
      </c>
      <c r="M7" s="15" t="s">
        <v>72</v>
      </c>
      <c r="N7" s="15" t="s">
        <v>72</v>
      </c>
      <c r="O7" s="15" t="s">
        <v>72</v>
      </c>
      <c r="P7" s="43">
        <v>-2.6358000000000001</v>
      </c>
      <c r="Q7" s="43">
        <v>9.4748000000000001</v>
      </c>
      <c r="R7" s="15" t="s">
        <v>72</v>
      </c>
      <c r="S7" s="15" t="s">
        <v>72</v>
      </c>
      <c r="T7" s="15" t="s">
        <v>72</v>
      </c>
      <c r="U7" s="15" t="s">
        <v>72</v>
      </c>
      <c r="V7" s="15" t="s">
        <v>72</v>
      </c>
      <c r="W7" s="15" t="s">
        <v>72</v>
      </c>
      <c r="X7" s="15" t="s">
        <v>72</v>
      </c>
      <c r="Y7" s="50">
        <v>1673258.125</v>
      </c>
      <c r="Z7" s="38">
        <v>1668700000000</v>
      </c>
      <c r="AA7" s="38">
        <v>259030000000</v>
      </c>
      <c r="AB7" s="15" t="s">
        <v>72</v>
      </c>
      <c r="AC7" s="15" t="s">
        <v>72</v>
      </c>
      <c r="AD7" s="15" t="s">
        <v>72</v>
      </c>
      <c r="AE7" s="15" t="s">
        <v>72</v>
      </c>
      <c r="AF7" s="15" t="s">
        <v>72</v>
      </c>
      <c r="AG7" s="15" t="s">
        <v>72</v>
      </c>
      <c r="AH7" s="15" t="s">
        <v>72</v>
      </c>
      <c r="AI7" s="39">
        <v>151.30000000000001</v>
      </c>
      <c r="AJ7" s="39">
        <v>5.8230000000000004</v>
      </c>
      <c r="AK7" s="39">
        <v>44.5</v>
      </c>
      <c r="AL7" s="15" t="s">
        <v>72</v>
      </c>
      <c r="AM7" s="43">
        <v>8.9397159409999993</v>
      </c>
      <c r="AN7" s="15" t="s">
        <v>72</v>
      </c>
      <c r="AO7" s="15" t="s">
        <v>72</v>
      </c>
      <c r="AP7" s="15" t="s">
        <v>72</v>
      </c>
      <c r="AQ7" s="15" t="s">
        <v>72</v>
      </c>
      <c r="AR7" s="15" t="s">
        <v>72</v>
      </c>
    </row>
    <row r="8" spans="1:44" ht="16">
      <c r="A8" s="35">
        <v>1966</v>
      </c>
      <c r="B8" s="36">
        <v>321058000000</v>
      </c>
      <c r="C8" s="38">
        <v>8720000000000</v>
      </c>
      <c r="D8" s="39">
        <v>3.6813720000000001</v>
      </c>
      <c r="E8" s="41">
        <f t="shared" si="0"/>
        <v>10534295438596.492</v>
      </c>
      <c r="F8" s="41">
        <f t="shared" si="1"/>
        <v>3.0477406094353405</v>
      </c>
      <c r="G8" s="43">
        <v>53.910367829999998</v>
      </c>
      <c r="H8" s="39">
        <v>6.3591249999999997</v>
      </c>
      <c r="I8" s="30" t="s">
        <v>72</v>
      </c>
      <c r="J8" s="38">
        <v>510000000</v>
      </c>
      <c r="K8" s="15" t="s">
        <v>72</v>
      </c>
      <c r="L8" s="15" t="s">
        <v>72</v>
      </c>
      <c r="M8" s="15" t="s">
        <v>72</v>
      </c>
      <c r="N8" s="15" t="s">
        <v>72</v>
      </c>
      <c r="O8" s="15" t="s">
        <v>72</v>
      </c>
      <c r="P8" s="43">
        <v>-5.5300000000000002E-2</v>
      </c>
      <c r="Q8" s="43">
        <v>10.8018</v>
      </c>
      <c r="R8" s="15" t="s">
        <v>72</v>
      </c>
      <c r="S8" s="15" t="s">
        <v>72</v>
      </c>
      <c r="T8" s="15" t="s">
        <v>72</v>
      </c>
      <c r="U8" s="15" t="s">
        <v>72</v>
      </c>
      <c r="V8" s="15" t="s">
        <v>72</v>
      </c>
      <c r="W8" s="15" t="s">
        <v>72</v>
      </c>
      <c r="X8" s="15" t="s">
        <v>72</v>
      </c>
      <c r="Y8" s="50">
        <v>1782590.875</v>
      </c>
      <c r="Z8" s="38">
        <v>1747800000000</v>
      </c>
      <c r="AA8" s="38">
        <v>299960000000</v>
      </c>
      <c r="AB8" s="15" t="s">
        <v>72</v>
      </c>
      <c r="AC8" s="15" t="s">
        <v>72</v>
      </c>
      <c r="AD8" s="15" t="s">
        <v>72</v>
      </c>
      <c r="AE8" s="15" t="s">
        <v>72</v>
      </c>
      <c r="AF8" s="15" t="s">
        <v>72</v>
      </c>
      <c r="AG8" s="15" t="s">
        <v>72</v>
      </c>
      <c r="AH8" s="15" t="s">
        <v>72</v>
      </c>
      <c r="AI8" s="39">
        <v>149.6</v>
      </c>
      <c r="AJ8" s="39">
        <v>5.79</v>
      </c>
      <c r="AK8" s="39">
        <v>45.136000000000003</v>
      </c>
      <c r="AL8" s="15" t="s">
        <v>72</v>
      </c>
      <c r="AM8" s="43">
        <v>6.6523171750000003</v>
      </c>
      <c r="AN8" s="15" t="s">
        <v>72</v>
      </c>
      <c r="AO8" s="15" t="s">
        <v>72</v>
      </c>
      <c r="AP8" s="15" t="s">
        <v>72</v>
      </c>
      <c r="AQ8" s="15" t="s">
        <v>72</v>
      </c>
      <c r="AR8" s="15" t="s">
        <v>72</v>
      </c>
    </row>
    <row r="9" spans="1:44" ht="16">
      <c r="A9" s="35">
        <v>1967</v>
      </c>
      <c r="B9" s="36">
        <v>376012000000</v>
      </c>
      <c r="C9" s="38">
        <v>9400000000000</v>
      </c>
      <c r="D9" s="39">
        <v>3.998567</v>
      </c>
      <c r="E9" s="41">
        <f t="shared" si="0"/>
        <v>11355777192982.457</v>
      </c>
      <c r="F9" s="41">
        <f t="shared" si="1"/>
        <v>3.3111956461453347</v>
      </c>
      <c r="G9" s="43">
        <v>59.167586739999997</v>
      </c>
      <c r="H9" s="39">
        <v>7.5</v>
      </c>
      <c r="I9" s="30" t="s">
        <v>72</v>
      </c>
      <c r="J9" s="38">
        <v>520000000</v>
      </c>
      <c r="K9" s="15" t="s">
        <v>72</v>
      </c>
      <c r="L9" s="15" t="s">
        <v>72</v>
      </c>
      <c r="M9" s="15" t="s">
        <v>72</v>
      </c>
      <c r="N9" s="15" t="s">
        <v>72</v>
      </c>
      <c r="O9" s="15" t="s">
        <v>72</v>
      </c>
      <c r="P9" s="43">
        <v>7.8259999999999996</v>
      </c>
      <c r="Q9" s="43">
        <v>13.062200000000001</v>
      </c>
      <c r="R9" s="15" t="s">
        <v>72</v>
      </c>
      <c r="S9" s="15" t="s">
        <v>72</v>
      </c>
      <c r="T9" s="15" t="s">
        <v>72</v>
      </c>
      <c r="U9" s="15" t="s">
        <v>72</v>
      </c>
      <c r="V9" s="15" t="s">
        <v>72</v>
      </c>
      <c r="W9" s="15" t="s">
        <v>72</v>
      </c>
      <c r="X9" s="15" t="s">
        <v>72</v>
      </c>
      <c r="Y9" s="50">
        <v>1885711.625</v>
      </c>
      <c r="Z9" s="38">
        <v>1675200000000</v>
      </c>
      <c r="AA9" s="38">
        <v>355450000000</v>
      </c>
      <c r="AB9" s="15" t="s">
        <v>72</v>
      </c>
      <c r="AC9" s="15" t="s">
        <v>72</v>
      </c>
      <c r="AD9" s="15" t="s">
        <v>72</v>
      </c>
      <c r="AE9" s="15" t="s">
        <v>72</v>
      </c>
      <c r="AF9" s="15" t="s">
        <v>72</v>
      </c>
      <c r="AG9" s="15" t="s">
        <v>72</v>
      </c>
      <c r="AH9" s="15" t="s">
        <v>72</v>
      </c>
      <c r="AI9" s="39">
        <v>148</v>
      </c>
      <c r="AJ9" s="39">
        <v>5.7560000000000002</v>
      </c>
      <c r="AK9" s="39">
        <v>45.779000000000003</v>
      </c>
      <c r="AL9" s="15" t="s">
        <v>72</v>
      </c>
      <c r="AM9" s="43">
        <v>6.6337797959999998</v>
      </c>
      <c r="AN9" s="15" t="s">
        <v>72</v>
      </c>
      <c r="AO9" s="15" t="s">
        <v>72</v>
      </c>
      <c r="AP9" s="15" t="s">
        <v>72</v>
      </c>
      <c r="AQ9" s="15" t="s">
        <v>72</v>
      </c>
      <c r="AR9" s="15" t="s">
        <v>72</v>
      </c>
    </row>
    <row r="10" spans="1:44" ht="16">
      <c r="A10" s="35">
        <v>1968</v>
      </c>
      <c r="B10" s="36">
        <v>398141000000</v>
      </c>
      <c r="C10" s="38">
        <v>9720000000000</v>
      </c>
      <c r="D10" s="39">
        <v>4.095148</v>
      </c>
      <c r="E10" s="41">
        <f t="shared" si="0"/>
        <v>11742356842105.264</v>
      </c>
      <c r="F10" s="41">
        <f t="shared" si="1"/>
        <v>3.3906395909581137</v>
      </c>
      <c r="G10" s="43">
        <v>63.879488240000001</v>
      </c>
      <c r="H10" s="39">
        <v>7.5</v>
      </c>
      <c r="I10" s="30" t="s">
        <v>72</v>
      </c>
      <c r="J10" s="38">
        <v>532000000</v>
      </c>
      <c r="K10" s="15" t="s">
        <v>72</v>
      </c>
      <c r="L10" s="15" t="s">
        <v>72</v>
      </c>
      <c r="M10" s="15" t="s">
        <v>72</v>
      </c>
      <c r="N10" s="15" t="s">
        <v>72</v>
      </c>
      <c r="O10" s="15" t="s">
        <v>72</v>
      </c>
      <c r="P10" s="43">
        <v>3.3879000000000001</v>
      </c>
      <c r="Q10" s="43">
        <v>3.2374000000000001</v>
      </c>
      <c r="R10" s="15" t="s">
        <v>72</v>
      </c>
      <c r="S10" s="15" t="s">
        <v>72</v>
      </c>
      <c r="T10" s="15" t="s">
        <v>72</v>
      </c>
      <c r="U10" s="15" t="s">
        <v>72</v>
      </c>
      <c r="V10" s="15" t="s">
        <v>72</v>
      </c>
      <c r="W10" s="15" t="s">
        <v>72</v>
      </c>
      <c r="X10" s="15" t="s">
        <v>72</v>
      </c>
      <c r="Y10" s="50">
        <v>1975235.75</v>
      </c>
      <c r="Z10" s="38">
        <v>1640700000000</v>
      </c>
      <c r="AA10" s="38">
        <v>358500000000</v>
      </c>
      <c r="AB10" s="15" t="s">
        <v>72</v>
      </c>
      <c r="AC10" s="15" t="s">
        <v>72</v>
      </c>
      <c r="AD10" s="15" t="s">
        <v>72</v>
      </c>
      <c r="AE10" s="15" t="s">
        <v>72</v>
      </c>
      <c r="AF10" s="15" t="s">
        <v>72</v>
      </c>
      <c r="AG10" s="15" t="s">
        <v>72</v>
      </c>
      <c r="AH10" s="15" t="s">
        <v>72</v>
      </c>
      <c r="AI10" s="39">
        <v>146.4</v>
      </c>
      <c r="AJ10" s="39">
        <v>5.7229999999999999</v>
      </c>
      <c r="AK10" s="39">
        <v>46.427999999999997</v>
      </c>
      <c r="AL10" s="15" t="s">
        <v>72</v>
      </c>
      <c r="AM10" s="43">
        <v>7.1786269579999997</v>
      </c>
      <c r="AN10" s="15" t="s">
        <v>72</v>
      </c>
      <c r="AO10" s="15" t="s">
        <v>72</v>
      </c>
      <c r="AP10" s="15" t="s">
        <v>72</v>
      </c>
      <c r="AQ10" s="15" t="s">
        <v>72</v>
      </c>
      <c r="AR10" s="15" t="s">
        <v>72</v>
      </c>
    </row>
    <row r="11" spans="1:44" ht="16">
      <c r="A11" s="35">
        <v>1969</v>
      </c>
      <c r="B11" s="36">
        <v>438360000000</v>
      </c>
      <c r="C11" s="38">
        <v>10400000000000</v>
      </c>
      <c r="D11" s="39">
        <v>4.2320630000000001</v>
      </c>
      <c r="E11" s="41">
        <f t="shared" si="0"/>
        <v>12563838596491.229</v>
      </c>
      <c r="F11" s="41">
        <f t="shared" si="1"/>
        <v>3.4890610591131215</v>
      </c>
      <c r="G11" s="43">
        <v>67.629476030000006</v>
      </c>
      <c r="H11" s="39">
        <v>7.5</v>
      </c>
      <c r="I11" s="30" t="s">
        <v>72</v>
      </c>
      <c r="J11" s="38">
        <v>543000000</v>
      </c>
      <c r="K11" s="15" t="s">
        <v>72</v>
      </c>
      <c r="L11" s="15" t="s">
        <v>72</v>
      </c>
      <c r="M11" s="15" t="s">
        <v>72</v>
      </c>
      <c r="N11" s="15" t="s">
        <v>72</v>
      </c>
      <c r="O11" s="15" t="s">
        <v>72</v>
      </c>
      <c r="P11" s="43">
        <v>6.5396999999999998</v>
      </c>
      <c r="Q11" s="43">
        <v>-0.58409999999999995</v>
      </c>
      <c r="R11" s="15" t="s">
        <v>72</v>
      </c>
      <c r="S11" s="15" t="s">
        <v>72</v>
      </c>
      <c r="T11" s="15" t="s">
        <v>72</v>
      </c>
      <c r="U11" s="15" t="s">
        <v>72</v>
      </c>
      <c r="V11" s="15" t="s">
        <v>72</v>
      </c>
      <c r="W11" s="15" t="s">
        <v>72</v>
      </c>
      <c r="X11" s="15" t="s">
        <v>72</v>
      </c>
      <c r="Y11" s="50">
        <v>2077134</v>
      </c>
      <c r="Z11" s="38">
        <v>1821800000000</v>
      </c>
      <c r="AA11" s="38">
        <v>389110000000</v>
      </c>
      <c r="AB11" s="15" t="s">
        <v>72</v>
      </c>
      <c r="AC11" s="15" t="s">
        <v>72</v>
      </c>
      <c r="AD11" s="15" t="s">
        <v>72</v>
      </c>
      <c r="AE11" s="15" t="s">
        <v>72</v>
      </c>
      <c r="AF11" s="15" t="s">
        <v>72</v>
      </c>
      <c r="AG11" s="15" t="s">
        <v>72</v>
      </c>
      <c r="AH11" s="15" t="s">
        <v>72</v>
      </c>
      <c r="AI11" s="39">
        <v>144.69999999999999</v>
      </c>
      <c r="AJ11" s="39">
        <v>5.66</v>
      </c>
      <c r="AK11" s="39">
        <v>47.081000000000003</v>
      </c>
      <c r="AL11" s="15" t="s">
        <v>72</v>
      </c>
      <c r="AM11" s="43">
        <v>8.2683212830000006</v>
      </c>
      <c r="AN11" s="15" t="s">
        <v>72</v>
      </c>
      <c r="AO11" s="15" t="s">
        <v>72</v>
      </c>
      <c r="AP11" s="15" t="s">
        <v>72</v>
      </c>
      <c r="AQ11" s="15" t="s">
        <v>72</v>
      </c>
      <c r="AR11" s="15" t="s">
        <v>72</v>
      </c>
    </row>
    <row r="12" spans="1:44" ht="16">
      <c r="A12" s="35">
        <v>1970</v>
      </c>
      <c r="B12" s="36">
        <v>468169000000</v>
      </c>
      <c r="C12" s="38">
        <v>10900000000000</v>
      </c>
      <c r="D12" s="39">
        <v>4.2981780000000001</v>
      </c>
      <c r="E12" s="41">
        <f t="shared" si="0"/>
        <v>13167869298245.615</v>
      </c>
      <c r="F12" s="41">
        <f t="shared" si="1"/>
        <v>3.555389177977148</v>
      </c>
      <c r="G12" s="43">
        <v>71.807502700000001</v>
      </c>
      <c r="H12" s="39">
        <v>7.5</v>
      </c>
      <c r="I12" s="30" t="s">
        <v>72</v>
      </c>
      <c r="J12" s="38">
        <v>555000000</v>
      </c>
      <c r="K12" s="15" t="s">
        <v>72</v>
      </c>
      <c r="L12" s="15" t="s">
        <v>72</v>
      </c>
      <c r="M12" s="15" t="s">
        <v>72</v>
      </c>
      <c r="N12" s="15" t="s">
        <v>72</v>
      </c>
      <c r="O12" s="15" t="s">
        <v>72</v>
      </c>
      <c r="P12" s="43">
        <v>5.1571999999999996</v>
      </c>
      <c r="Q12" s="43">
        <v>5.0922999999999998</v>
      </c>
      <c r="R12" s="38">
        <v>373000000000</v>
      </c>
      <c r="S12" s="38">
        <v>41900000000</v>
      </c>
      <c r="T12" s="38">
        <v>17700000000</v>
      </c>
      <c r="U12" s="38">
        <v>18200000000</v>
      </c>
      <c r="V12" s="38">
        <v>76700000000</v>
      </c>
      <c r="W12" s="15" t="s">
        <v>72</v>
      </c>
      <c r="X12" s="15" t="s">
        <v>72</v>
      </c>
      <c r="Y12" s="50">
        <v>2188038</v>
      </c>
      <c r="Z12" s="38">
        <v>1818800000000</v>
      </c>
      <c r="AA12" s="38">
        <v>414950000000</v>
      </c>
      <c r="AB12" s="15" t="s">
        <v>72</v>
      </c>
      <c r="AC12" s="50">
        <v>4.0616399999999997</v>
      </c>
      <c r="AD12" s="50">
        <v>4.1674559999999996</v>
      </c>
      <c r="AE12" s="15" t="s">
        <v>72</v>
      </c>
      <c r="AF12" s="15" t="s">
        <v>72</v>
      </c>
      <c r="AG12" s="15" t="s">
        <v>72</v>
      </c>
      <c r="AH12" s="15" t="s">
        <v>72</v>
      </c>
      <c r="AI12" s="39">
        <v>142.9</v>
      </c>
      <c r="AJ12" s="39">
        <v>5.5979999999999999</v>
      </c>
      <c r="AK12" s="39">
        <v>47.737000000000002</v>
      </c>
      <c r="AL12" s="15" t="s">
        <v>72</v>
      </c>
      <c r="AM12" s="50">
        <v>9.0241259819999993</v>
      </c>
      <c r="AN12" s="15" t="s">
        <v>72</v>
      </c>
      <c r="AO12" s="15" t="s">
        <v>72</v>
      </c>
      <c r="AP12" s="15" t="s">
        <v>72</v>
      </c>
      <c r="AQ12" s="15" t="s">
        <v>72</v>
      </c>
      <c r="AR12" s="50">
        <v>181.1</v>
      </c>
    </row>
    <row r="13" spans="1:44" ht="16">
      <c r="A13" s="35">
        <v>1971</v>
      </c>
      <c r="B13" s="36">
        <v>501199000000</v>
      </c>
      <c r="C13" s="38">
        <v>11100000000000</v>
      </c>
      <c r="D13" s="39">
        <v>4.52705</v>
      </c>
      <c r="E13" s="41">
        <f t="shared" si="0"/>
        <v>13409481578947.369</v>
      </c>
      <c r="F13" s="41">
        <f t="shared" si="1"/>
        <v>3.7376463590275772</v>
      </c>
      <c r="G13" s="43">
        <v>85.739087100000006</v>
      </c>
      <c r="H13" s="39">
        <v>7.4919349999999998</v>
      </c>
      <c r="I13" s="30" t="s">
        <v>72</v>
      </c>
      <c r="J13" s="38">
        <v>568000000</v>
      </c>
      <c r="K13" s="15" t="s">
        <v>72</v>
      </c>
      <c r="L13" s="15" t="s">
        <v>72</v>
      </c>
      <c r="M13" s="15" t="s">
        <v>72</v>
      </c>
      <c r="N13" s="15" t="s">
        <v>72</v>
      </c>
      <c r="O13" s="15" t="s">
        <v>72</v>
      </c>
      <c r="P13" s="43">
        <v>1.6429</v>
      </c>
      <c r="Q13" s="43">
        <v>3.0798999999999999</v>
      </c>
      <c r="R13" s="38">
        <v>402000000000</v>
      </c>
      <c r="S13" s="38">
        <v>48500000000</v>
      </c>
      <c r="T13" s="38">
        <v>18400000000</v>
      </c>
      <c r="U13" s="38">
        <v>20100000000</v>
      </c>
      <c r="V13" s="38">
        <v>86800000000</v>
      </c>
      <c r="W13" s="15" t="s">
        <v>72</v>
      </c>
      <c r="X13" s="15" t="s">
        <v>72</v>
      </c>
      <c r="Y13" s="50">
        <v>2306192</v>
      </c>
      <c r="Z13" s="38">
        <v>1970800000000</v>
      </c>
      <c r="AA13" s="38">
        <v>450850000000</v>
      </c>
      <c r="AB13" s="15" t="s">
        <v>72</v>
      </c>
      <c r="AC13" s="50">
        <v>3.943721</v>
      </c>
      <c r="AD13" s="50">
        <v>4.3068910000000002</v>
      </c>
      <c r="AE13" s="39">
        <v>78.514039999999994</v>
      </c>
      <c r="AF13" s="15" t="s">
        <v>72</v>
      </c>
      <c r="AG13" s="39">
        <v>23.840140000000002</v>
      </c>
      <c r="AH13" s="39">
        <v>23.840139400000002</v>
      </c>
      <c r="AI13" s="39">
        <v>141.1</v>
      </c>
      <c r="AJ13" s="39">
        <v>5.5350000000000001</v>
      </c>
      <c r="AK13" s="39">
        <v>48.398000000000003</v>
      </c>
      <c r="AL13" s="15" t="s">
        <v>72</v>
      </c>
      <c r="AM13" s="50">
        <v>10.09070872</v>
      </c>
      <c r="AN13" s="15" t="s">
        <v>72</v>
      </c>
      <c r="AO13" s="15" t="s">
        <v>72</v>
      </c>
      <c r="AP13" s="15" t="s">
        <v>72</v>
      </c>
      <c r="AQ13" s="15" t="s">
        <v>72</v>
      </c>
      <c r="AR13" s="50">
        <v>188.3</v>
      </c>
    </row>
    <row r="14" spans="1:44" ht="16">
      <c r="A14" s="35">
        <v>1972</v>
      </c>
      <c r="B14" s="36">
        <v>552453000000</v>
      </c>
      <c r="C14" s="38">
        <v>11000000000000</v>
      </c>
      <c r="D14" s="39">
        <v>5.0177639999999997</v>
      </c>
      <c r="E14" s="41">
        <f t="shared" si="0"/>
        <v>13288675438596.492</v>
      </c>
      <c r="F14" s="41">
        <f t="shared" si="1"/>
        <v>4.157321792926175</v>
      </c>
      <c r="G14" s="43">
        <v>102.2302931</v>
      </c>
      <c r="H14" s="39">
        <v>7.594468</v>
      </c>
      <c r="I14" s="30" t="s">
        <v>72</v>
      </c>
      <c r="J14" s="38">
        <v>581000000</v>
      </c>
      <c r="K14" s="15" t="s">
        <v>72</v>
      </c>
      <c r="L14" s="15" t="s">
        <v>72</v>
      </c>
      <c r="M14" s="15" t="s">
        <v>72</v>
      </c>
      <c r="N14" s="15" t="s">
        <v>72</v>
      </c>
      <c r="O14" s="15" t="s">
        <v>72</v>
      </c>
      <c r="P14" s="43">
        <v>-0.55330000000000001</v>
      </c>
      <c r="Q14" s="43">
        <v>6.4420999999999999</v>
      </c>
      <c r="R14" s="38">
        <v>443000000000</v>
      </c>
      <c r="S14" s="38">
        <v>51600000000</v>
      </c>
      <c r="T14" s="38">
        <v>22300000000</v>
      </c>
      <c r="U14" s="38">
        <v>20500000000</v>
      </c>
      <c r="V14" s="38">
        <v>87700000000</v>
      </c>
      <c r="W14" s="15" t="s">
        <v>72</v>
      </c>
      <c r="X14" s="15" t="s">
        <v>72</v>
      </c>
      <c r="Y14" s="50">
        <v>2429742.25</v>
      </c>
      <c r="Z14" s="38">
        <v>1880500000000</v>
      </c>
      <c r="AA14" s="38">
        <v>495040000000</v>
      </c>
      <c r="AB14" s="15" t="s">
        <v>72</v>
      </c>
      <c r="AC14" s="50">
        <v>4.3338650000000003</v>
      </c>
      <c r="AD14" s="50">
        <v>3.9935550000000002</v>
      </c>
      <c r="AE14" s="39">
        <v>79.253190000000004</v>
      </c>
      <c r="AF14" s="15" t="s">
        <v>72</v>
      </c>
      <c r="AG14" s="39">
        <v>24.320789999999999</v>
      </c>
      <c r="AH14" s="39">
        <v>24.320789300000001</v>
      </c>
      <c r="AI14" s="39">
        <v>138.9</v>
      </c>
      <c r="AJ14" s="39">
        <v>5.4729999999999999</v>
      </c>
      <c r="AK14" s="39">
        <v>49.061</v>
      </c>
      <c r="AL14" s="15" t="s">
        <v>72</v>
      </c>
      <c r="AM14" s="50">
        <v>10.792754049999999</v>
      </c>
      <c r="AN14" s="15" t="s">
        <v>72</v>
      </c>
      <c r="AO14" s="15" t="s">
        <v>72</v>
      </c>
      <c r="AP14" s="15" t="s">
        <v>72</v>
      </c>
      <c r="AQ14" s="15" t="s">
        <v>72</v>
      </c>
      <c r="AR14" s="50">
        <v>188.1</v>
      </c>
    </row>
    <row r="15" spans="1:44" ht="16">
      <c r="A15" s="35">
        <v>1973</v>
      </c>
      <c r="B15" s="36">
        <v>672407000000</v>
      </c>
      <c r="C15" s="38">
        <v>11400000000000</v>
      </c>
      <c r="D15" s="39">
        <v>5.9124169999999996</v>
      </c>
      <c r="E15" s="41">
        <f t="shared" si="0"/>
        <v>13771900000000</v>
      </c>
      <c r="F15" s="41">
        <f t="shared" si="1"/>
        <v>4.8824563059563317</v>
      </c>
      <c r="G15" s="43">
        <v>118.2827206</v>
      </c>
      <c r="H15" s="39">
        <v>7.7420390000000001</v>
      </c>
      <c r="I15" s="30" t="s">
        <v>72</v>
      </c>
      <c r="J15" s="38">
        <v>595000000</v>
      </c>
      <c r="K15" s="15" t="s">
        <v>72</v>
      </c>
      <c r="L15" s="15" t="s">
        <v>72</v>
      </c>
      <c r="M15" s="15" t="s">
        <v>72</v>
      </c>
      <c r="N15" s="15" t="s">
        <v>72</v>
      </c>
      <c r="O15" s="15" t="s">
        <v>72</v>
      </c>
      <c r="P15" s="43">
        <v>3.2955000000000001</v>
      </c>
      <c r="Q15" s="43">
        <v>16.940799999999999</v>
      </c>
      <c r="R15" s="38">
        <v>535000000000</v>
      </c>
      <c r="S15" s="38">
        <v>56500000000</v>
      </c>
      <c r="T15" s="38">
        <v>28300000000</v>
      </c>
      <c r="U15" s="38">
        <v>31800000000</v>
      </c>
      <c r="V15" s="38">
        <v>126000000000</v>
      </c>
      <c r="W15" s="15" t="s">
        <v>72</v>
      </c>
      <c r="X15" s="15" t="s">
        <v>72</v>
      </c>
      <c r="Y15" s="50">
        <v>2544761</v>
      </c>
      <c r="Z15" s="38">
        <v>2246100000000</v>
      </c>
      <c r="AA15" s="38">
        <v>591140000000</v>
      </c>
      <c r="AB15" s="15" t="s">
        <v>72</v>
      </c>
      <c r="AC15" s="50">
        <v>4.5249170000000003</v>
      </c>
      <c r="AD15" s="50">
        <v>5.0813249999999996</v>
      </c>
      <c r="AE15" s="39">
        <v>82.366950000000003</v>
      </c>
      <c r="AF15" s="15" t="s">
        <v>72</v>
      </c>
      <c r="AG15" s="39">
        <v>24.804880000000001</v>
      </c>
      <c r="AH15" s="39">
        <v>24.804880099999998</v>
      </c>
      <c r="AI15" s="39">
        <v>136.6</v>
      </c>
      <c r="AJ15" s="39">
        <v>5.41</v>
      </c>
      <c r="AK15" s="39">
        <v>49.722000000000001</v>
      </c>
      <c r="AL15" s="15" t="s">
        <v>72</v>
      </c>
      <c r="AM15" s="50">
        <v>12.840349720000001</v>
      </c>
      <c r="AN15" s="15" t="s">
        <v>72</v>
      </c>
      <c r="AO15" s="15" t="s">
        <v>72</v>
      </c>
      <c r="AP15" s="15" t="s">
        <v>72</v>
      </c>
      <c r="AQ15" s="15" t="s">
        <v>72</v>
      </c>
      <c r="AR15" s="50">
        <v>203.4</v>
      </c>
    </row>
    <row r="16" spans="1:44" ht="16">
      <c r="A16" s="35">
        <v>1974</v>
      </c>
      <c r="B16" s="36">
        <v>793779000000</v>
      </c>
      <c r="C16" s="38">
        <v>11500000000000</v>
      </c>
      <c r="D16" s="39">
        <v>6.8978700000000002</v>
      </c>
      <c r="E16" s="41">
        <f t="shared" si="0"/>
        <v>13892706140350.879</v>
      </c>
      <c r="F16" s="41">
        <f t="shared" si="1"/>
        <v>5.7136384515792544</v>
      </c>
      <c r="G16" s="43">
        <v>115.0911297</v>
      </c>
      <c r="H16" s="39">
        <v>8.1016030000000008</v>
      </c>
      <c r="I16" s="30" t="s">
        <v>72</v>
      </c>
      <c r="J16" s="38">
        <v>609000000</v>
      </c>
      <c r="K16" s="15" t="s">
        <v>72</v>
      </c>
      <c r="L16" s="15" t="s">
        <v>72</v>
      </c>
      <c r="M16" s="15" t="s">
        <v>72</v>
      </c>
      <c r="N16" s="15" t="s">
        <v>72</v>
      </c>
      <c r="O16" s="15" t="s">
        <v>72</v>
      </c>
      <c r="P16" s="43">
        <v>1.1853</v>
      </c>
      <c r="Q16" s="43">
        <v>28.598700000000001</v>
      </c>
      <c r="R16" s="38">
        <v>648000000000</v>
      </c>
      <c r="S16" s="38">
        <v>68600000000</v>
      </c>
      <c r="T16" s="38">
        <v>38400000000</v>
      </c>
      <c r="U16" s="38">
        <v>47800000000</v>
      </c>
      <c r="V16" s="38">
        <v>150000000000</v>
      </c>
      <c r="W16" s="15" t="s">
        <v>72</v>
      </c>
      <c r="X16" s="15" t="s">
        <v>72</v>
      </c>
      <c r="Y16" s="50">
        <v>2647638.75</v>
      </c>
      <c r="Z16" s="38">
        <v>2130500000000</v>
      </c>
      <c r="AA16" s="38">
        <v>716290000000</v>
      </c>
      <c r="AB16" s="15" t="s">
        <v>72</v>
      </c>
      <c r="AC16" s="50">
        <v>5.2246899999999998</v>
      </c>
      <c r="AD16" s="50">
        <v>6.51485</v>
      </c>
      <c r="AE16" s="39">
        <v>81.769900000000007</v>
      </c>
      <c r="AF16" s="15" t="s">
        <v>72</v>
      </c>
      <c r="AG16" s="66"/>
      <c r="AH16" s="66"/>
      <c r="AI16" s="39">
        <v>134</v>
      </c>
      <c r="AJ16" s="39">
        <v>5.3230000000000004</v>
      </c>
      <c r="AK16" s="39">
        <v>50.374000000000002</v>
      </c>
      <c r="AL16" s="15" t="s">
        <v>72</v>
      </c>
      <c r="AM16" s="50">
        <v>16.26840206</v>
      </c>
      <c r="AN16" s="15" t="s">
        <v>72</v>
      </c>
      <c r="AO16" s="15" t="s">
        <v>72</v>
      </c>
      <c r="AP16" s="15" t="s">
        <v>72</v>
      </c>
      <c r="AQ16" s="15" t="s">
        <v>72</v>
      </c>
      <c r="AR16" s="50">
        <v>217.2</v>
      </c>
    </row>
    <row r="17" spans="1:44" ht="16">
      <c r="A17" s="35">
        <v>1975</v>
      </c>
      <c r="B17" s="36">
        <v>852124000000</v>
      </c>
      <c r="C17" s="38">
        <v>12600000000000</v>
      </c>
      <c r="D17" s="39">
        <v>6.7841459999999998</v>
      </c>
      <c r="E17" s="41">
        <f t="shared" si="0"/>
        <v>15221573684210.527</v>
      </c>
      <c r="F17" s="41">
        <f t="shared" si="1"/>
        <v>5.5981333972315603</v>
      </c>
      <c r="G17" s="43">
        <v>121.03769920000001</v>
      </c>
      <c r="H17" s="39">
        <v>8.3758920000000003</v>
      </c>
      <c r="I17" s="30" t="s">
        <v>72</v>
      </c>
      <c r="J17" s="38">
        <v>623000000</v>
      </c>
      <c r="K17" s="15" t="s">
        <v>72</v>
      </c>
      <c r="L17" s="15" t="s">
        <v>72</v>
      </c>
      <c r="M17" s="15" t="s">
        <v>72</v>
      </c>
      <c r="N17" s="15" t="s">
        <v>72</v>
      </c>
      <c r="O17" s="15" t="s">
        <v>72</v>
      </c>
      <c r="P17" s="43">
        <v>9.1499000000000006</v>
      </c>
      <c r="Q17" s="43">
        <v>5.7484000000000002</v>
      </c>
      <c r="R17" s="38">
        <v>662000000000</v>
      </c>
      <c r="S17" s="38">
        <v>80800000000</v>
      </c>
      <c r="T17" s="38">
        <v>48100000000</v>
      </c>
      <c r="U17" s="38">
        <v>56600000000</v>
      </c>
      <c r="V17" s="38">
        <v>159000000000</v>
      </c>
      <c r="W17" s="15" t="s">
        <v>72</v>
      </c>
      <c r="X17" s="15" t="s">
        <v>72</v>
      </c>
      <c r="Y17" s="50">
        <v>2766228.5</v>
      </c>
      <c r="Z17" s="38">
        <v>1916000000000</v>
      </c>
      <c r="AA17" s="38">
        <v>743240000000</v>
      </c>
      <c r="AB17" s="15" t="s">
        <v>72</v>
      </c>
      <c r="AC17" s="50">
        <v>6.1506280000000002</v>
      </c>
      <c r="AD17" s="50">
        <v>7.2441820000000003</v>
      </c>
      <c r="AE17" s="39">
        <v>82.64152</v>
      </c>
      <c r="AF17" s="15" t="s">
        <v>72</v>
      </c>
      <c r="AG17" s="39">
        <v>25.526610000000002</v>
      </c>
      <c r="AH17" s="39">
        <v>25.526609400000002</v>
      </c>
      <c r="AI17" s="39">
        <v>131.19999999999999</v>
      </c>
      <c r="AJ17" s="39">
        <v>5.2359999999999998</v>
      </c>
      <c r="AK17" s="39">
        <v>51.012</v>
      </c>
      <c r="AL17" s="15" t="s">
        <v>72</v>
      </c>
      <c r="AM17" s="50">
        <v>15.596586159999999</v>
      </c>
      <c r="AN17" s="15" t="s">
        <v>72</v>
      </c>
      <c r="AO17" s="15" t="s">
        <v>72</v>
      </c>
      <c r="AP17" s="15" t="s">
        <v>72</v>
      </c>
      <c r="AQ17" s="15" t="s">
        <v>72</v>
      </c>
      <c r="AR17" s="50">
        <v>232.1</v>
      </c>
    </row>
    <row r="18" spans="1:44" ht="16">
      <c r="A18" s="35">
        <v>1976</v>
      </c>
      <c r="B18" s="36">
        <v>918117000000</v>
      </c>
      <c r="C18" s="38">
        <v>12800000000000</v>
      </c>
      <c r="D18" s="39">
        <v>7.1899639999999998</v>
      </c>
      <c r="E18" s="41">
        <f t="shared" si="0"/>
        <v>15463185964912.281</v>
      </c>
      <c r="F18" s="41">
        <f t="shared" si="1"/>
        <v>5.9374374859314978</v>
      </c>
      <c r="G18" s="43">
        <v>138.1524603</v>
      </c>
      <c r="H18" s="39">
        <v>8.9604130000000008</v>
      </c>
      <c r="I18" s="30" t="s">
        <v>72</v>
      </c>
      <c r="J18" s="38">
        <v>638000000</v>
      </c>
      <c r="K18" s="15" t="s">
        <v>72</v>
      </c>
      <c r="L18" s="15" t="s">
        <v>72</v>
      </c>
      <c r="M18" s="15" t="s">
        <v>72</v>
      </c>
      <c r="N18" s="15" t="s">
        <v>72</v>
      </c>
      <c r="O18" s="15" t="s">
        <v>72</v>
      </c>
      <c r="P18" s="43">
        <v>1.6631</v>
      </c>
      <c r="Q18" s="43">
        <v>-7.6338999999999997</v>
      </c>
      <c r="R18" s="38">
        <v>689000000000</v>
      </c>
      <c r="S18" s="38">
        <v>89800000000</v>
      </c>
      <c r="T18" s="38">
        <v>61400000000</v>
      </c>
      <c r="U18" s="38">
        <v>56100000000</v>
      </c>
      <c r="V18" s="38">
        <v>173000000000</v>
      </c>
      <c r="W18" s="15" t="s">
        <v>72</v>
      </c>
      <c r="X18" s="15" t="s">
        <v>72</v>
      </c>
      <c r="Y18" s="50">
        <v>2906953</v>
      </c>
      <c r="Z18" s="38">
        <v>2266300000000</v>
      </c>
      <c r="AA18" s="38">
        <v>778460000000</v>
      </c>
      <c r="AB18" s="15" t="s">
        <v>72</v>
      </c>
      <c r="AC18" s="50">
        <v>7.2877850000000004</v>
      </c>
      <c r="AD18" s="50">
        <v>6.6687219999999998</v>
      </c>
      <c r="AE18" s="39">
        <v>82.494330000000005</v>
      </c>
      <c r="AF18" s="15" t="s">
        <v>72</v>
      </c>
      <c r="AG18" s="39">
        <v>25.691870000000002</v>
      </c>
      <c r="AH18" s="39">
        <v>25.691869700000002</v>
      </c>
      <c r="AI18" s="39">
        <v>128.1</v>
      </c>
      <c r="AJ18" s="39">
        <v>5.1479999999999997</v>
      </c>
      <c r="AK18" s="39">
        <v>51.63</v>
      </c>
      <c r="AL18" s="15" t="s">
        <v>72</v>
      </c>
      <c r="AM18" s="50">
        <v>16.707844179999999</v>
      </c>
      <c r="AN18" s="15" t="s">
        <v>72</v>
      </c>
      <c r="AO18" s="15" t="s">
        <v>72</v>
      </c>
      <c r="AP18" s="15" t="s">
        <v>72</v>
      </c>
      <c r="AQ18" s="15" t="s">
        <v>72</v>
      </c>
      <c r="AR18" s="50">
        <v>236.5</v>
      </c>
    </row>
    <row r="19" spans="1:44" ht="16">
      <c r="A19" s="35">
        <v>1977</v>
      </c>
      <c r="B19" s="36">
        <v>1040240000000</v>
      </c>
      <c r="C19" s="38">
        <v>13700000000000</v>
      </c>
      <c r="D19" s="39">
        <v>7.5952789999999997</v>
      </c>
      <c r="E19" s="41">
        <f t="shared" si="0"/>
        <v>16550441228070.176</v>
      </c>
      <c r="F19" s="41">
        <f t="shared" si="1"/>
        <v>6.2852704992282238</v>
      </c>
      <c r="G19" s="43">
        <v>152.4454241</v>
      </c>
      <c r="H19" s="39">
        <v>8.7385760000000001</v>
      </c>
      <c r="I19" s="30" t="s">
        <v>72</v>
      </c>
      <c r="J19" s="38">
        <v>652000000</v>
      </c>
      <c r="K19" s="15" t="s">
        <v>72</v>
      </c>
      <c r="L19" s="15" t="s">
        <v>72</v>
      </c>
      <c r="M19" s="15" t="s">
        <v>72</v>
      </c>
      <c r="N19" s="15" t="s">
        <v>72</v>
      </c>
      <c r="O19" s="15" t="s">
        <v>72</v>
      </c>
      <c r="P19" s="43">
        <v>7.2548000000000004</v>
      </c>
      <c r="Q19" s="43">
        <v>8.3074999999999992</v>
      </c>
      <c r="R19" s="38">
        <v>793000000000</v>
      </c>
      <c r="S19" s="38">
        <v>95800000000</v>
      </c>
      <c r="T19" s="38">
        <v>66400000000</v>
      </c>
      <c r="U19" s="38">
        <v>65200000000</v>
      </c>
      <c r="V19" s="38">
        <v>201000000000</v>
      </c>
      <c r="W19" s="15" t="s">
        <v>72</v>
      </c>
      <c r="X19" s="15" t="s">
        <v>72</v>
      </c>
      <c r="Y19" s="50">
        <v>3063983</v>
      </c>
      <c r="Z19" s="38">
        <v>2643200000000</v>
      </c>
      <c r="AA19" s="38">
        <v>889000000000</v>
      </c>
      <c r="AB19" s="15" t="s">
        <v>72</v>
      </c>
      <c r="AC19" s="50">
        <v>6.9300139999999999</v>
      </c>
      <c r="AD19" s="50">
        <v>6.8059079999999996</v>
      </c>
      <c r="AE19" s="39">
        <v>85.098479999999995</v>
      </c>
      <c r="AF19" s="15" t="s">
        <v>72</v>
      </c>
      <c r="AG19" s="39">
        <v>26.271889999999999</v>
      </c>
      <c r="AH19" s="39">
        <v>26.271890599999999</v>
      </c>
      <c r="AI19" s="39">
        <v>124.8</v>
      </c>
      <c r="AJ19" s="39">
        <v>5.0609999999999999</v>
      </c>
      <c r="AK19" s="39">
        <v>52.222000000000001</v>
      </c>
      <c r="AL19" s="15" t="s">
        <v>72</v>
      </c>
      <c r="AM19" s="50">
        <v>19.536198850000002</v>
      </c>
      <c r="AN19" s="15" t="s">
        <v>72</v>
      </c>
      <c r="AO19" s="15" t="s">
        <v>72</v>
      </c>
      <c r="AP19" s="15" t="s">
        <v>72</v>
      </c>
      <c r="AQ19" s="15" t="s">
        <v>72</v>
      </c>
      <c r="AR19" s="50">
        <v>231</v>
      </c>
    </row>
    <row r="20" spans="1:44" ht="16">
      <c r="A20" s="35">
        <v>1978</v>
      </c>
      <c r="B20" s="36">
        <v>1126710000000</v>
      </c>
      <c r="C20" s="38">
        <v>14500000000000</v>
      </c>
      <c r="D20" s="39">
        <v>7.7821439999999997</v>
      </c>
      <c r="E20" s="41">
        <f t="shared" si="0"/>
        <v>17516890350877.193</v>
      </c>
      <c r="F20" s="41">
        <f t="shared" si="1"/>
        <v>6.4321347992201003</v>
      </c>
      <c r="G20" s="43">
        <v>188.58301019999999</v>
      </c>
      <c r="H20" s="39">
        <v>8.1928400000000003</v>
      </c>
      <c r="I20" s="30" t="s">
        <v>72</v>
      </c>
      <c r="J20" s="38">
        <v>667000000</v>
      </c>
      <c r="K20" s="15" t="s">
        <v>72</v>
      </c>
      <c r="L20" s="15" t="s">
        <v>72</v>
      </c>
      <c r="M20" s="15" t="s">
        <v>72</v>
      </c>
      <c r="N20" s="15" t="s">
        <v>72</v>
      </c>
      <c r="O20" s="15" t="s">
        <v>72</v>
      </c>
      <c r="P20" s="43">
        <v>5.7125000000000004</v>
      </c>
      <c r="Q20" s="43">
        <v>2.5230000000000001</v>
      </c>
      <c r="R20" s="38">
        <v>862000000000</v>
      </c>
      <c r="S20" s="38">
        <v>106000000000</v>
      </c>
      <c r="T20" s="38">
        <v>71200000000</v>
      </c>
      <c r="U20" s="38">
        <v>74200000000</v>
      </c>
      <c r="V20" s="38">
        <v>258000000000</v>
      </c>
      <c r="W20" s="15" t="s">
        <v>72</v>
      </c>
      <c r="X20" s="15" t="s">
        <v>72</v>
      </c>
      <c r="Y20" s="50">
        <v>3215141.5</v>
      </c>
      <c r="Z20" s="38">
        <v>3145300000000</v>
      </c>
      <c r="AA20" s="38">
        <v>968840000000</v>
      </c>
      <c r="AB20" s="15" t="s">
        <v>72</v>
      </c>
      <c r="AC20" s="50">
        <v>6.8669789999999997</v>
      </c>
      <c r="AD20" s="50">
        <v>7.168736</v>
      </c>
      <c r="AE20" s="39">
        <v>81.30538</v>
      </c>
      <c r="AF20" s="15" t="s">
        <v>72</v>
      </c>
      <c r="AG20" s="39">
        <v>26.657889999999998</v>
      </c>
      <c r="AH20" s="39">
        <v>26.657890299999998</v>
      </c>
      <c r="AI20" s="39">
        <v>121.3</v>
      </c>
      <c r="AJ20" s="39">
        <v>4.9740000000000002</v>
      </c>
      <c r="AK20" s="39">
        <v>52.786000000000001</v>
      </c>
      <c r="AL20" s="15" t="s">
        <v>72</v>
      </c>
      <c r="AM20" s="50">
        <v>23.473441399999999</v>
      </c>
      <c r="AN20" s="15" t="s">
        <v>72</v>
      </c>
      <c r="AO20" s="15" t="s">
        <v>72</v>
      </c>
      <c r="AP20" s="15" t="s">
        <v>72</v>
      </c>
      <c r="AQ20" s="15" t="s">
        <v>72</v>
      </c>
      <c r="AR20" s="50">
        <v>250.6</v>
      </c>
    </row>
    <row r="21" spans="1:44" ht="16">
      <c r="A21" s="35">
        <v>1979</v>
      </c>
      <c r="B21" s="36">
        <v>1235620000000</v>
      </c>
      <c r="C21" s="38">
        <v>13700000000000</v>
      </c>
      <c r="D21" s="39">
        <v>9.0061230000000005</v>
      </c>
      <c r="E21" s="41">
        <f t="shared" si="0"/>
        <v>16550441228070.176</v>
      </c>
      <c r="F21" s="41">
        <f t="shared" si="1"/>
        <v>7.4657828330542726</v>
      </c>
      <c r="G21" s="43">
        <v>210.99110160000001</v>
      </c>
      <c r="H21" s="39">
        <v>8.1257909999999995</v>
      </c>
      <c r="I21" s="30" t="s">
        <v>72</v>
      </c>
      <c r="J21" s="38">
        <v>683000000</v>
      </c>
      <c r="K21" s="15" t="s">
        <v>72</v>
      </c>
      <c r="L21" s="15" t="s">
        <v>72</v>
      </c>
      <c r="M21" s="15" t="s">
        <v>72</v>
      </c>
      <c r="N21" s="15" t="s">
        <v>72</v>
      </c>
      <c r="O21" s="15" t="s">
        <v>72</v>
      </c>
      <c r="P21" s="43">
        <v>-5.2382</v>
      </c>
      <c r="Q21" s="43">
        <v>6.2756999999999996</v>
      </c>
      <c r="R21" s="38">
        <v>937000000000</v>
      </c>
      <c r="S21" s="38">
        <v>122000000000</v>
      </c>
      <c r="T21" s="38">
        <v>83400000000</v>
      </c>
      <c r="U21" s="38">
        <v>101000000000</v>
      </c>
      <c r="V21" s="38">
        <v>273000000000</v>
      </c>
      <c r="W21" s="15" t="s">
        <v>72</v>
      </c>
      <c r="X21" s="15" t="s">
        <v>72</v>
      </c>
      <c r="Y21" s="50">
        <v>3350672.5</v>
      </c>
      <c r="Z21" s="38">
        <v>2779400000000</v>
      </c>
      <c r="AA21" s="38">
        <v>1058800000000</v>
      </c>
      <c r="AB21" s="15" t="s">
        <v>72</v>
      </c>
      <c r="AC21" s="50">
        <v>7.4026820000000004</v>
      </c>
      <c r="AD21" s="50">
        <v>8.9651720000000008</v>
      </c>
      <c r="AE21" s="39">
        <v>81.080939999999998</v>
      </c>
      <c r="AF21" s="15" t="s">
        <v>72</v>
      </c>
      <c r="AG21" s="15" t="s">
        <v>72</v>
      </c>
      <c r="AH21" s="15" t="s">
        <v>72</v>
      </c>
      <c r="AI21" s="39">
        <v>118</v>
      </c>
      <c r="AJ21" s="39">
        <v>4.9160000000000004</v>
      </c>
      <c r="AK21" s="39">
        <v>53.319000000000003</v>
      </c>
      <c r="AL21" s="15" t="s">
        <v>72</v>
      </c>
      <c r="AM21" s="50">
        <v>27.312097290000001</v>
      </c>
      <c r="AN21" s="15" t="s">
        <v>72</v>
      </c>
      <c r="AO21" s="15" t="s">
        <v>72</v>
      </c>
      <c r="AP21" s="15" t="s">
        <v>72</v>
      </c>
      <c r="AQ21" s="15" t="s">
        <v>72</v>
      </c>
      <c r="AR21" s="50">
        <v>263.3</v>
      </c>
    </row>
    <row r="22" spans="1:44" ht="16">
      <c r="A22" s="35">
        <v>1980</v>
      </c>
      <c r="B22" s="36">
        <v>1470630000000</v>
      </c>
      <c r="C22" s="38">
        <v>14600000000000</v>
      </c>
      <c r="D22" s="39">
        <v>10.042579999999999</v>
      </c>
      <c r="E22" s="41">
        <f t="shared" si="0"/>
        <v>17637696491228.07</v>
      </c>
      <c r="F22" s="41">
        <f t="shared" si="1"/>
        <v>8.3379935737719659</v>
      </c>
      <c r="G22" s="43">
        <v>210.36865969999999</v>
      </c>
      <c r="H22" s="39">
        <v>7.8629449999999999</v>
      </c>
      <c r="I22" s="39">
        <v>3.6640000000000001</v>
      </c>
      <c r="J22" s="38">
        <v>699000000</v>
      </c>
      <c r="K22" s="15" t="s">
        <v>72</v>
      </c>
      <c r="L22" s="15" t="s">
        <v>72</v>
      </c>
      <c r="M22" s="15" t="s">
        <v>72</v>
      </c>
      <c r="N22" s="15" t="s">
        <v>72</v>
      </c>
      <c r="O22" s="15" t="s">
        <v>72</v>
      </c>
      <c r="P22" s="43">
        <v>6.7358000000000002</v>
      </c>
      <c r="Q22" s="43">
        <v>11.3461</v>
      </c>
      <c r="R22" s="38">
        <v>1140000000000</v>
      </c>
      <c r="S22" s="38">
        <v>142000000000</v>
      </c>
      <c r="T22" s="38">
        <v>90300000000</v>
      </c>
      <c r="U22" s="38">
        <v>136000000000</v>
      </c>
      <c r="V22" s="38">
        <v>305000000000</v>
      </c>
      <c r="W22" s="15" t="s">
        <v>72</v>
      </c>
      <c r="X22" s="15" t="s">
        <v>72</v>
      </c>
      <c r="Y22" s="50">
        <v>3510533.75</v>
      </c>
      <c r="Z22" s="38">
        <v>3017500000000</v>
      </c>
      <c r="AA22" s="38">
        <v>1286800000000</v>
      </c>
      <c r="AB22" s="15" t="s">
        <v>72</v>
      </c>
      <c r="AC22" s="50">
        <v>6.7167199999999996</v>
      </c>
      <c r="AD22" s="50">
        <v>10.120480000000001</v>
      </c>
      <c r="AE22" s="39">
        <v>82.443860000000001</v>
      </c>
      <c r="AF22" s="15" t="s">
        <v>72</v>
      </c>
      <c r="AG22" s="39">
        <v>28.864350000000002</v>
      </c>
      <c r="AH22" s="39">
        <v>28.864349399999998</v>
      </c>
      <c r="AI22" s="39">
        <v>114.7</v>
      </c>
      <c r="AJ22" s="39">
        <v>4.8570000000000002</v>
      </c>
      <c r="AK22" s="39">
        <v>53.814</v>
      </c>
      <c r="AL22" s="15" t="s">
        <v>72</v>
      </c>
      <c r="AM22" s="50">
        <v>31.213892860000001</v>
      </c>
      <c r="AN22" s="15" t="s">
        <v>72</v>
      </c>
      <c r="AO22" s="15" t="s">
        <v>72</v>
      </c>
      <c r="AP22" s="15" t="s">
        <v>72</v>
      </c>
      <c r="AQ22" s="15" t="s">
        <v>72</v>
      </c>
      <c r="AR22" s="50">
        <v>289.5</v>
      </c>
    </row>
    <row r="23" spans="1:44" ht="16">
      <c r="A23" s="35">
        <v>1981</v>
      </c>
      <c r="B23" s="36">
        <v>1727760000000</v>
      </c>
      <c r="C23" s="38">
        <v>15500000000000</v>
      </c>
      <c r="D23" s="39">
        <v>11.12994</v>
      </c>
      <c r="E23" s="41">
        <f t="shared" si="0"/>
        <v>18724951754385.965</v>
      </c>
      <c r="F23" s="41">
        <f t="shared" si="1"/>
        <v>9.2270464707355249</v>
      </c>
      <c r="G23" s="43">
        <v>212.44938930000001</v>
      </c>
      <c r="H23" s="39">
        <v>8.6585230000000006</v>
      </c>
      <c r="I23" s="39">
        <v>3.7519999999999998</v>
      </c>
      <c r="J23" s="38">
        <v>715000000</v>
      </c>
      <c r="K23" s="15" t="s">
        <v>72</v>
      </c>
      <c r="L23" s="15" t="s">
        <v>72</v>
      </c>
      <c r="M23" s="15" t="s">
        <v>72</v>
      </c>
      <c r="N23" s="15" t="s">
        <v>72</v>
      </c>
      <c r="O23" s="15" t="s">
        <v>72</v>
      </c>
      <c r="P23" s="43">
        <v>6.0061999999999998</v>
      </c>
      <c r="Q23" s="43">
        <v>13.112500000000001</v>
      </c>
      <c r="R23" s="38">
        <v>1320000000000</v>
      </c>
      <c r="S23" s="38">
        <v>166000000000</v>
      </c>
      <c r="T23" s="38">
        <v>103000000000</v>
      </c>
      <c r="U23" s="38">
        <v>148000000000</v>
      </c>
      <c r="V23" s="38">
        <v>354000000000</v>
      </c>
      <c r="W23" s="15" t="s">
        <v>72</v>
      </c>
      <c r="X23" s="15" t="s">
        <v>72</v>
      </c>
      <c r="Y23" s="50">
        <v>3682077</v>
      </c>
      <c r="Z23" s="38">
        <v>2852100000000</v>
      </c>
      <c r="AA23" s="38">
        <v>1481900000000</v>
      </c>
      <c r="AB23" s="15" t="s">
        <v>72</v>
      </c>
      <c r="AC23" s="50">
        <v>6.514208</v>
      </c>
      <c r="AD23" s="50">
        <v>9.4119930000000007</v>
      </c>
      <c r="AE23" s="39">
        <v>84.011600000000001</v>
      </c>
      <c r="AF23" s="15" t="s">
        <v>72</v>
      </c>
      <c r="AG23" s="39">
        <v>30.323989999999998</v>
      </c>
      <c r="AH23" s="39">
        <v>30.323989900000001</v>
      </c>
      <c r="AI23" s="39">
        <v>111.6</v>
      </c>
      <c r="AJ23" s="39">
        <v>4.7990000000000004</v>
      </c>
      <c r="AK23" s="39">
        <v>54.268000000000001</v>
      </c>
      <c r="AL23" s="39">
        <v>40.763599999999997</v>
      </c>
      <c r="AM23" s="50">
        <v>32.449203609999998</v>
      </c>
      <c r="AN23" s="15" t="s">
        <v>72</v>
      </c>
      <c r="AO23" s="15" t="s">
        <v>72</v>
      </c>
      <c r="AP23" s="15" t="s">
        <v>72</v>
      </c>
      <c r="AQ23" s="15" t="s">
        <v>72</v>
      </c>
      <c r="AR23" s="50">
        <v>308.3</v>
      </c>
    </row>
    <row r="24" spans="1:44" ht="16">
      <c r="A24" s="35">
        <v>1982</v>
      </c>
      <c r="B24" s="36">
        <v>1932550000000</v>
      </c>
      <c r="C24" s="38">
        <v>16100000000000</v>
      </c>
      <c r="D24" s="39">
        <v>12.03101</v>
      </c>
      <c r="E24" s="41">
        <f t="shared" si="0"/>
        <v>19449788596491.23</v>
      </c>
      <c r="F24" s="41">
        <f t="shared" si="1"/>
        <v>9.9360977134149149</v>
      </c>
      <c r="G24" s="43">
        <v>215.86874349999999</v>
      </c>
      <c r="H24" s="39">
        <v>9.4551320000000008</v>
      </c>
      <c r="I24" s="39">
        <v>3.84</v>
      </c>
      <c r="J24" s="38">
        <v>732000000</v>
      </c>
      <c r="K24" s="15" t="s">
        <v>72</v>
      </c>
      <c r="L24" s="15" t="s">
        <v>72</v>
      </c>
      <c r="M24" s="15" t="s">
        <v>72</v>
      </c>
      <c r="N24" s="15" t="s">
        <v>72</v>
      </c>
      <c r="O24" s="15" t="s">
        <v>72</v>
      </c>
      <c r="P24" s="43">
        <v>3.4756999999999998</v>
      </c>
      <c r="Q24" s="43">
        <v>7.8906999999999998</v>
      </c>
      <c r="R24" s="38">
        <v>1450000000000</v>
      </c>
      <c r="S24" s="38">
        <v>197000000000</v>
      </c>
      <c r="T24" s="38">
        <v>116000000000</v>
      </c>
      <c r="U24" s="38">
        <v>157000000000</v>
      </c>
      <c r="V24" s="38">
        <v>399000000000</v>
      </c>
      <c r="W24" s="15" t="s">
        <v>72</v>
      </c>
      <c r="X24" s="15" t="s">
        <v>72</v>
      </c>
      <c r="Y24" s="50">
        <v>3854980</v>
      </c>
      <c r="Z24" s="38">
        <v>2938000000000</v>
      </c>
      <c r="AA24" s="38">
        <v>1648800000000</v>
      </c>
      <c r="AB24" s="15" t="s">
        <v>72</v>
      </c>
      <c r="AC24" s="50">
        <v>6.5858509999999999</v>
      </c>
      <c r="AD24" s="50">
        <v>8.9682560000000002</v>
      </c>
      <c r="AE24" s="39">
        <v>84.658829999999995</v>
      </c>
      <c r="AF24" s="15" t="s">
        <v>72</v>
      </c>
      <c r="AG24" s="39">
        <v>31.846920000000001</v>
      </c>
      <c r="AH24" s="39">
        <v>31.846920000000001</v>
      </c>
      <c r="AI24" s="39">
        <v>108.7</v>
      </c>
      <c r="AJ24" s="39">
        <v>4.74</v>
      </c>
      <c r="AK24" s="39">
        <v>54.686</v>
      </c>
      <c r="AL24" s="15" t="s">
        <v>72</v>
      </c>
      <c r="AM24" s="50">
        <v>32.857030450000003</v>
      </c>
      <c r="AN24" s="15" t="s">
        <v>72</v>
      </c>
      <c r="AO24" s="15" t="s">
        <v>72</v>
      </c>
      <c r="AP24" s="15" t="s">
        <v>72</v>
      </c>
      <c r="AQ24" s="15" t="s">
        <v>72</v>
      </c>
      <c r="AR24" s="50">
        <v>328.9</v>
      </c>
    </row>
    <row r="25" spans="1:44" ht="16">
      <c r="A25" s="35">
        <v>1983</v>
      </c>
      <c r="B25" s="36">
        <v>2250740000000</v>
      </c>
      <c r="C25" s="38">
        <v>17200000000000</v>
      </c>
      <c r="D25" s="39">
        <v>13.06001</v>
      </c>
      <c r="E25" s="41">
        <f t="shared" si="0"/>
        <v>20778656140350.879</v>
      </c>
      <c r="F25" s="41">
        <f t="shared" si="1"/>
        <v>10.83198059006906</v>
      </c>
      <c r="G25" s="43">
        <v>229.2922379</v>
      </c>
      <c r="H25" s="39">
        <v>10.0989</v>
      </c>
      <c r="I25" s="39">
        <v>4.093</v>
      </c>
      <c r="J25" s="38">
        <v>749000000</v>
      </c>
      <c r="K25" s="15" t="s">
        <v>72</v>
      </c>
      <c r="L25" s="15" t="s">
        <v>72</v>
      </c>
      <c r="M25" s="15" t="s">
        <v>72</v>
      </c>
      <c r="N25" s="15" t="s">
        <v>72</v>
      </c>
      <c r="O25" s="15" t="s">
        <v>72</v>
      </c>
      <c r="P25" s="43">
        <v>7.2888999999999999</v>
      </c>
      <c r="Q25" s="43">
        <v>11.8681</v>
      </c>
      <c r="R25" s="38">
        <v>1700000000000</v>
      </c>
      <c r="S25" s="38">
        <v>227000000000</v>
      </c>
      <c r="T25" s="38">
        <v>131000000000</v>
      </c>
      <c r="U25" s="38">
        <v>177000000000</v>
      </c>
      <c r="V25" s="38">
        <v>444000000000</v>
      </c>
      <c r="W25" s="39">
        <v>96.4</v>
      </c>
      <c r="X25" s="15" t="s">
        <v>72</v>
      </c>
      <c r="Y25" s="50">
        <v>4017934.25</v>
      </c>
      <c r="Z25" s="38">
        <v>3137100000000</v>
      </c>
      <c r="AA25" s="38">
        <v>1927400000000</v>
      </c>
      <c r="AB25" s="15" t="s">
        <v>72</v>
      </c>
      <c r="AC25" s="50">
        <v>6.4012169999999999</v>
      </c>
      <c r="AD25" s="50">
        <v>8.6165210000000005</v>
      </c>
      <c r="AE25" s="39">
        <v>86.569990000000004</v>
      </c>
      <c r="AF25" s="15" t="s">
        <v>72</v>
      </c>
      <c r="AG25" s="39">
        <v>33.849890000000002</v>
      </c>
      <c r="AH25" s="39">
        <v>33.849891700000001</v>
      </c>
      <c r="AI25" s="39">
        <v>105.9</v>
      </c>
      <c r="AJ25" s="39">
        <v>4.6820000000000004</v>
      </c>
      <c r="AK25" s="39">
        <v>55.073999999999998</v>
      </c>
      <c r="AL25" s="15" t="s">
        <v>72</v>
      </c>
      <c r="AM25" s="50">
        <v>36.37218369</v>
      </c>
      <c r="AN25" s="15" t="s">
        <v>72</v>
      </c>
      <c r="AO25" s="15" t="s">
        <v>72</v>
      </c>
      <c r="AP25" s="15" t="s">
        <v>72</v>
      </c>
      <c r="AQ25" s="15" t="s">
        <v>72</v>
      </c>
      <c r="AR25" s="50">
        <v>360.3</v>
      </c>
    </row>
    <row r="26" spans="1:44" ht="16">
      <c r="A26" s="35">
        <v>1984</v>
      </c>
      <c r="B26" s="36">
        <v>2521880000000</v>
      </c>
      <c r="C26" s="38">
        <v>17900000000000</v>
      </c>
      <c r="D26" s="39">
        <v>14.09478</v>
      </c>
      <c r="E26" s="41">
        <f t="shared" si="0"/>
        <v>21624299122807.02</v>
      </c>
      <c r="F26" s="41">
        <f t="shared" si="1"/>
        <v>11.662250811820247</v>
      </c>
      <c r="G26" s="43">
        <v>250.40592620000001</v>
      </c>
      <c r="H26" s="39">
        <v>11.362579999999999</v>
      </c>
      <c r="I26" s="39">
        <v>4.266</v>
      </c>
      <c r="J26" s="38">
        <v>767000000</v>
      </c>
      <c r="K26" s="15" t="s">
        <v>72</v>
      </c>
      <c r="L26" s="15" t="s">
        <v>72</v>
      </c>
      <c r="M26" s="15" t="s">
        <v>72</v>
      </c>
      <c r="N26" s="15" t="s">
        <v>72</v>
      </c>
      <c r="O26" s="15" t="s">
        <v>72</v>
      </c>
      <c r="P26" s="43">
        <v>3.8207</v>
      </c>
      <c r="Q26" s="43">
        <v>8.3188999999999993</v>
      </c>
      <c r="R26" s="38">
        <v>1880000000000</v>
      </c>
      <c r="S26" s="38">
        <v>261000000000</v>
      </c>
      <c r="T26" s="38">
        <v>158000000000</v>
      </c>
      <c r="U26" s="38">
        <v>195000000000</v>
      </c>
      <c r="V26" s="38">
        <v>522000000000</v>
      </c>
      <c r="W26" s="15" t="s">
        <v>72</v>
      </c>
      <c r="X26" s="15" t="s">
        <v>72</v>
      </c>
      <c r="Y26" s="50">
        <v>4181138</v>
      </c>
      <c r="Z26" s="38">
        <v>3295000000000</v>
      </c>
      <c r="AA26" s="38">
        <v>2142600000000</v>
      </c>
      <c r="AB26" s="15" t="s">
        <v>72</v>
      </c>
      <c r="AC26" s="50">
        <v>6.914625</v>
      </c>
      <c r="AD26" s="50">
        <v>8.5074500000000004</v>
      </c>
      <c r="AE26" s="39">
        <v>88.147540000000006</v>
      </c>
      <c r="AF26" s="15" t="s">
        <v>72</v>
      </c>
      <c r="AG26" s="39">
        <v>35.239919999999998</v>
      </c>
      <c r="AH26" s="39">
        <v>35.239921600000002</v>
      </c>
      <c r="AI26" s="39">
        <v>103.4</v>
      </c>
      <c r="AJ26" s="39">
        <v>4.5990000000000002</v>
      </c>
      <c r="AK26" s="39">
        <v>55.441000000000003</v>
      </c>
      <c r="AL26" s="15" t="s">
        <v>72</v>
      </c>
      <c r="AM26" s="50">
        <v>35.446947979999997</v>
      </c>
      <c r="AN26" s="15" t="s">
        <v>72</v>
      </c>
      <c r="AO26" s="15" t="s">
        <v>72</v>
      </c>
      <c r="AP26" s="15" t="s">
        <v>72</v>
      </c>
      <c r="AQ26" s="15" t="s">
        <v>72</v>
      </c>
      <c r="AR26" s="50">
        <v>376.2</v>
      </c>
    </row>
    <row r="27" spans="1:44" ht="16">
      <c r="A27" s="35">
        <v>1985</v>
      </c>
      <c r="B27" s="36">
        <v>2845340000000</v>
      </c>
      <c r="C27" s="38">
        <v>18800000000000</v>
      </c>
      <c r="D27" s="39">
        <v>15.10873</v>
      </c>
      <c r="E27" s="41">
        <f t="shared" si="0"/>
        <v>22711554385964.914</v>
      </c>
      <c r="F27" s="41">
        <f t="shared" si="1"/>
        <v>12.528160563762814</v>
      </c>
      <c r="G27" s="43">
        <v>287.5828047</v>
      </c>
      <c r="H27" s="39">
        <v>12.36875</v>
      </c>
      <c r="I27" s="39">
        <v>4.431</v>
      </c>
      <c r="J27" s="38">
        <v>784000000</v>
      </c>
      <c r="K27" s="15" t="s">
        <v>72</v>
      </c>
      <c r="L27" s="15" t="s">
        <v>72</v>
      </c>
      <c r="M27" s="15" t="s">
        <v>72</v>
      </c>
      <c r="N27" s="15" t="s">
        <v>72</v>
      </c>
      <c r="O27" s="15" t="s">
        <v>72</v>
      </c>
      <c r="P27" s="43">
        <v>5.2542999999999997</v>
      </c>
      <c r="Q27" s="43">
        <v>5.5564</v>
      </c>
      <c r="R27" s="38">
        <v>2080000000000</v>
      </c>
      <c r="S27" s="38">
        <v>311000000000</v>
      </c>
      <c r="T27" s="38">
        <v>150000000000</v>
      </c>
      <c r="U27" s="38">
        <v>218000000000</v>
      </c>
      <c r="V27" s="38">
        <v>634000000000</v>
      </c>
      <c r="W27" s="15" t="s">
        <v>72</v>
      </c>
      <c r="X27" s="15" t="s">
        <v>72</v>
      </c>
      <c r="Y27" s="50">
        <v>4354858</v>
      </c>
      <c r="Z27" s="38">
        <v>3557600000000</v>
      </c>
      <c r="AA27" s="38">
        <v>2387500000000</v>
      </c>
      <c r="AB27" s="15" t="s">
        <v>72</v>
      </c>
      <c r="AC27" s="50">
        <v>5.8145920000000002</v>
      </c>
      <c r="AD27" s="50">
        <v>8.4656520000000004</v>
      </c>
      <c r="AE27" s="39">
        <v>87.947720000000004</v>
      </c>
      <c r="AF27" s="15" t="s">
        <v>72</v>
      </c>
      <c r="AG27" s="15" t="s">
        <v>72</v>
      </c>
      <c r="AH27" s="15" t="s">
        <v>72</v>
      </c>
      <c r="AI27" s="39">
        <v>100.9</v>
      </c>
      <c r="AJ27" s="39">
        <v>4.516</v>
      </c>
      <c r="AK27" s="39">
        <v>55.801000000000002</v>
      </c>
      <c r="AL27" s="15" t="s">
        <v>72</v>
      </c>
      <c r="AM27" s="50">
        <v>38.173794360000002</v>
      </c>
      <c r="AN27" s="15" t="s">
        <v>72</v>
      </c>
      <c r="AO27" s="15" t="s">
        <v>72</v>
      </c>
      <c r="AP27" s="15" t="s">
        <v>72</v>
      </c>
      <c r="AQ27" s="15" t="s">
        <v>72</v>
      </c>
      <c r="AR27" s="50">
        <v>410</v>
      </c>
    </row>
    <row r="28" spans="1:44" ht="16">
      <c r="A28" s="35">
        <v>1986</v>
      </c>
      <c r="B28" s="36">
        <v>3183660000000</v>
      </c>
      <c r="C28" s="38">
        <v>19700000000000</v>
      </c>
      <c r="D28" s="39">
        <v>16.134519999999998</v>
      </c>
      <c r="E28" s="41">
        <f t="shared" si="0"/>
        <v>23798809649122.809</v>
      </c>
      <c r="F28" s="41">
        <f t="shared" si="1"/>
        <v>13.377391755882822</v>
      </c>
      <c r="G28" s="43">
        <v>329.1504094</v>
      </c>
      <c r="H28" s="39">
        <v>12.61083</v>
      </c>
      <c r="I28" s="39">
        <v>4.6379999999999999</v>
      </c>
      <c r="J28" s="38">
        <v>802000000</v>
      </c>
      <c r="K28" s="15" t="s">
        <v>72</v>
      </c>
      <c r="L28" s="15" t="s">
        <v>72</v>
      </c>
      <c r="M28" s="15" t="s">
        <v>72</v>
      </c>
      <c r="N28" s="15" t="s">
        <v>72</v>
      </c>
      <c r="O28" s="15" t="s">
        <v>72</v>
      </c>
      <c r="P28" s="43">
        <v>4.7766000000000002</v>
      </c>
      <c r="Q28" s="43">
        <v>8.7296999999999993</v>
      </c>
      <c r="R28" s="38">
        <v>2330000000000</v>
      </c>
      <c r="S28" s="38">
        <v>368000000000</v>
      </c>
      <c r="T28" s="38">
        <v>165000000000</v>
      </c>
      <c r="U28" s="38">
        <v>224000000000</v>
      </c>
      <c r="V28" s="38">
        <v>692000000000</v>
      </c>
      <c r="W28" s="15" t="s">
        <v>72</v>
      </c>
      <c r="X28" s="15" t="s">
        <v>72</v>
      </c>
      <c r="Y28" s="50">
        <v>4548282</v>
      </c>
      <c r="Z28" s="38">
        <v>3685200000000</v>
      </c>
      <c r="AA28" s="38">
        <v>2696900000000</v>
      </c>
      <c r="AB28" s="15" t="s">
        <v>72</v>
      </c>
      <c r="AC28" s="50">
        <v>5.2508100000000004</v>
      </c>
      <c r="AD28" s="50">
        <v>7.10128</v>
      </c>
      <c r="AE28" s="39">
        <v>90.074640000000002</v>
      </c>
      <c r="AF28" s="39">
        <v>93.347809999999996</v>
      </c>
      <c r="AG28" s="39">
        <v>37.345170000000003</v>
      </c>
      <c r="AH28" s="39">
        <v>37.3451691</v>
      </c>
      <c r="AI28" s="39">
        <v>98.4</v>
      </c>
      <c r="AJ28" s="39">
        <v>4.4320000000000004</v>
      </c>
      <c r="AK28" s="39">
        <v>56.168999999999997</v>
      </c>
      <c r="AL28" s="15" t="s">
        <v>72</v>
      </c>
      <c r="AM28" s="50">
        <v>40.389433969999999</v>
      </c>
      <c r="AN28" s="15" t="s">
        <v>72</v>
      </c>
      <c r="AO28" s="15" t="s">
        <v>72</v>
      </c>
      <c r="AP28" s="15" t="s">
        <v>72</v>
      </c>
      <c r="AQ28" s="15" t="s">
        <v>72</v>
      </c>
      <c r="AR28" s="50">
        <v>441.8</v>
      </c>
    </row>
    <row r="29" spans="1:44" ht="16">
      <c r="A29" s="35">
        <v>1987</v>
      </c>
      <c r="B29" s="36">
        <v>3618650000000</v>
      </c>
      <c r="C29" s="38">
        <v>20500000000000</v>
      </c>
      <c r="D29" s="39">
        <v>17.639530000000001</v>
      </c>
      <c r="E29" s="41">
        <f t="shared" si="0"/>
        <v>24765258771929.824</v>
      </c>
      <c r="F29" s="41">
        <f t="shared" si="1"/>
        <v>14.61179967197257</v>
      </c>
      <c r="G29" s="43">
        <v>332.77415789999998</v>
      </c>
      <c r="H29" s="39">
        <v>12.961499999999999</v>
      </c>
      <c r="I29" s="39">
        <v>4.944</v>
      </c>
      <c r="J29" s="38">
        <v>820000000</v>
      </c>
      <c r="K29" s="15" t="s">
        <v>72</v>
      </c>
      <c r="L29" s="15" t="s">
        <v>72</v>
      </c>
      <c r="M29" s="15" t="s">
        <v>72</v>
      </c>
      <c r="N29" s="15" t="s">
        <v>72</v>
      </c>
      <c r="O29" s="15" t="s">
        <v>72</v>
      </c>
      <c r="P29" s="43">
        <v>3.9653999999999998</v>
      </c>
      <c r="Q29" s="43">
        <v>8.8010999999999999</v>
      </c>
      <c r="R29" s="38">
        <v>2590000000000</v>
      </c>
      <c r="S29" s="38">
        <v>432000000000</v>
      </c>
      <c r="T29" s="38">
        <v>203000000000</v>
      </c>
      <c r="U29" s="38">
        <v>253000000000</v>
      </c>
      <c r="V29" s="38">
        <v>856000000000</v>
      </c>
      <c r="W29" s="39">
        <v>95.5</v>
      </c>
      <c r="X29" s="15" t="s">
        <v>72</v>
      </c>
      <c r="Y29" s="50">
        <v>4769723.5</v>
      </c>
      <c r="Z29" s="38">
        <v>4170700000000</v>
      </c>
      <c r="AA29" s="38">
        <v>3017200000000</v>
      </c>
      <c r="AB29" s="15" t="s">
        <v>72</v>
      </c>
      <c r="AC29" s="50">
        <v>5.6634589999999996</v>
      </c>
      <c r="AD29" s="50">
        <v>7.0579859999999996</v>
      </c>
      <c r="AE29" s="39">
        <v>87.897919999999999</v>
      </c>
      <c r="AF29" s="39">
        <v>95.278649999999999</v>
      </c>
      <c r="AG29" s="39">
        <v>36.959960000000002</v>
      </c>
      <c r="AH29" s="39">
        <v>36.959960899999999</v>
      </c>
      <c r="AI29" s="39">
        <v>95.9</v>
      </c>
      <c r="AJ29" s="39">
        <v>4.3490000000000002</v>
      </c>
      <c r="AK29" s="39">
        <v>56.552999999999997</v>
      </c>
      <c r="AL29" s="15" t="s">
        <v>72</v>
      </c>
      <c r="AM29" s="50">
        <v>45.230044280000001</v>
      </c>
      <c r="AN29" s="15" t="s">
        <v>72</v>
      </c>
      <c r="AO29" s="15" t="s">
        <v>72</v>
      </c>
      <c r="AP29" s="15" t="s">
        <v>72</v>
      </c>
      <c r="AQ29" s="15" t="s">
        <v>72</v>
      </c>
      <c r="AR29" s="50">
        <v>466.3</v>
      </c>
    </row>
    <row r="30" spans="1:44" ht="16">
      <c r="A30" s="35">
        <v>1988</v>
      </c>
      <c r="B30" s="36">
        <v>4293630000000</v>
      </c>
      <c r="C30" s="38">
        <v>22500000000000</v>
      </c>
      <c r="D30" s="39">
        <v>19.091709999999999</v>
      </c>
      <c r="E30" s="41">
        <f t="shared" si="0"/>
        <v>27181381578947.371</v>
      </c>
      <c r="F30" s="41">
        <f t="shared" si="1"/>
        <v>15.796216934482532</v>
      </c>
      <c r="G30" s="43">
        <v>334.59162220000002</v>
      </c>
      <c r="H30" s="39">
        <v>13.91708</v>
      </c>
      <c r="I30" s="39">
        <v>5.17</v>
      </c>
      <c r="J30" s="38">
        <v>837000000</v>
      </c>
      <c r="K30" s="15" t="s">
        <v>72</v>
      </c>
      <c r="L30" s="15" t="s">
        <v>72</v>
      </c>
      <c r="M30" s="15" t="s">
        <v>72</v>
      </c>
      <c r="N30" s="15" t="s">
        <v>72</v>
      </c>
      <c r="O30" s="15" t="s">
        <v>72</v>
      </c>
      <c r="P30" s="43">
        <v>9.6278000000000006</v>
      </c>
      <c r="Q30" s="43">
        <v>9.3834999999999997</v>
      </c>
      <c r="R30" s="38">
        <v>3010000000000</v>
      </c>
      <c r="S30" s="38">
        <v>498000000000</v>
      </c>
      <c r="T30" s="38">
        <v>259000000000</v>
      </c>
      <c r="U30" s="38">
        <v>320000000000</v>
      </c>
      <c r="V30" s="38">
        <v>1060000000000</v>
      </c>
      <c r="W30" s="15" t="s">
        <v>72</v>
      </c>
      <c r="X30" s="15" t="s">
        <v>72</v>
      </c>
      <c r="Y30" s="50">
        <v>5005193</v>
      </c>
      <c r="Z30" s="38">
        <v>4683800000000</v>
      </c>
      <c r="AA30" s="38">
        <v>3508900000000</v>
      </c>
      <c r="AB30" s="15" t="s">
        <v>72</v>
      </c>
      <c r="AC30" s="50">
        <v>6.0986219999999998</v>
      </c>
      <c r="AD30" s="50">
        <v>7.5382749999999996</v>
      </c>
      <c r="AE30" s="39">
        <v>89.191199999999995</v>
      </c>
      <c r="AF30" s="15" t="s">
        <v>72</v>
      </c>
      <c r="AG30" s="39">
        <v>37.040410000000001</v>
      </c>
      <c r="AH30" s="39">
        <v>37.040409099999998</v>
      </c>
      <c r="AI30" s="39">
        <v>93.4</v>
      </c>
      <c r="AJ30" s="39">
        <v>4.266</v>
      </c>
      <c r="AK30" s="39">
        <v>56.963000000000001</v>
      </c>
      <c r="AL30" s="15" t="s">
        <v>72</v>
      </c>
      <c r="AM30" s="50">
        <v>47.75533575</v>
      </c>
      <c r="AN30" s="15" t="s">
        <v>72</v>
      </c>
      <c r="AO30" s="15" t="s">
        <v>72</v>
      </c>
      <c r="AP30" s="15" t="s">
        <v>72</v>
      </c>
      <c r="AQ30" s="15" t="s">
        <v>72</v>
      </c>
      <c r="AR30" s="50">
        <v>500.8</v>
      </c>
    </row>
    <row r="31" spans="1:44" ht="16">
      <c r="A31" s="35">
        <v>1989</v>
      </c>
      <c r="B31" s="36">
        <v>4932780000000</v>
      </c>
      <c r="C31" s="38">
        <v>23800000000000</v>
      </c>
      <c r="D31" s="39">
        <v>20.702439999999999</v>
      </c>
      <c r="E31" s="41">
        <f t="shared" si="0"/>
        <v>28751861403508.773</v>
      </c>
      <c r="F31" s="41">
        <f t="shared" si="1"/>
        <v>17.156384871130541</v>
      </c>
      <c r="G31" s="43">
        <v>308.58088279999998</v>
      </c>
      <c r="H31" s="39">
        <v>16.2255</v>
      </c>
      <c r="I31" s="39">
        <v>5.3970000000000002</v>
      </c>
      <c r="J31" s="38">
        <v>855000000</v>
      </c>
      <c r="K31" s="15" t="s">
        <v>72</v>
      </c>
      <c r="L31" s="15" t="s">
        <v>72</v>
      </c>
      <c r="M31" s="15" t="s">
        <v>72</v>
      </c>
      <c r="N31" s="15" t="s">
        <v>72</v>
      </c>
      <c r="O31" s="15" t="s">
        <v>72</v>
      </c>
      <c r="P31" s="43">
        <v>5.9473000000000003</v>
      </c>
      <c r="Q31" s="43">
        <v>7.0743</v>
      </c>
      <c r="R31" s="38">
        <v>3360000000000</v>
      </c>
      <c r="S31" s="38">
        <v>570000000000</v>
      </c>
      <c r="T31" s="38">
        <v>346000000000</v>
      </c>
      <c r="U31" s="38">
        <v>402000000000</v>
      </c>
      <c r="V31" s="38">
        <v>1270000000000</v>
      </c>
      <c r="W31" s="15" t="s">
        <v>72</v>
      </c>
      <c r="X31" s="15" t="s">
        <v>72</v>
      </c>
      <c r="Y31" s="50">
        <v>5262839.5</v>
      </c>
      <c r="Z31" s="38">
        <v>5064600000000</v>
      </c>
      <c r="AA31" s="38">
        <v>3933200000000</v>
      </c>
      <c r="AB31" s="15" t="s">
        <v>72</v>
      </c>
      <c r="AC31" s="50">
        <v>7.0898370000000002</v>
      </c>
      <c r="AD31" s="50">
        <v>8.2428070000000009</v>
      </c>
      <c r="AE31" s="39">
        <v>92.141720000000007</v>
      </c>
      <c r="AF31" s="15" t="s">
        <v>72</v>
      </c>
      <c r="AG31" s="39">
        <v>37.201630000000002</v>
      </c>
      <c r="AH31" s="39">
        <v>37.201629599999997</v>
      </c>
      <c r="AI31" s="39">
        <v>90.9</v>
      </c>
      <c r="AJ31" s="39">
        <v>4.1790000000000003</v>
      </c>
      <c r="AK31" s="39">
        <v>57.4</v>
      </c>
      <c r="AL31" s="15" t="s">
        <v>72</v>
      </c>
      <c r="AM31" s="50">
        <v>50.039536310000003</v>
      </c>
      <c r="AN31" s="15" t="s">
        <v>72</v>
      </c>
      <c r="AO31" s="15" t="s">
        <v>72</v>
      </c>
      <c r="AP31" s="15" t="s">
        <v>72</v>
      </c>
      <c r="AQ31" s="15" t="s">
        <v>72</v>
      </c>
      <c r="AR31" s="50">
        <v>529.1</v>
      </c>
    </row>
    <row r="32" spans="1:44" ht="16">
      <c r="A32" s="35">
        <v>1990</v>
      </c>
      <c r="B32" s="36">
        <v>5761090000000</v>
      </c>
      <c r="C32" s="38">
        <v>25100000000000</v>
      </c>
      <c r="D32" s="39">
        <v>22.91104</v>
      </c>
      <c r="E32" s="41">
        <f t="shared" si="0"/>
        <v>30322341228070.176</v>
      </c>
      <c r="F32" s="41">
        <f t="shared" si="1"/>
        <v>18.999489375400898</v>
      </c>
      <c r="G32" s="43">
        <v>312.5098461</v>
      </c>
      <c r="H32" s="39">
        <v>17.503499999999999</v>
      </c>
      <c r="I32" s="39">
        <v>5.3345549999999999</v>
      </c>
      <c r="J32" s="38">
        <v>873000000</v>
      </c>
      <c r="K32" s="43">
        <v>317682476</v>
      </c>
      <c r="L32" s="15" t="s">
        <v>72</v>
      </c>
      <c r="M32" s="15" t="s">
        <v>72</v>
      </c>
      <c r="N32" s="15" t="s">
        <v>72</v>
      </c>
      <c r="O32" s="15" t="s">
        <v>72</v>
      </c>
      <c r="P32" s="43">
        <v>5.5335000000000001</v>
      </c>
      <c r="Q32" s="43">
        <v>8.9711999999999996</v>
      </c>
      <c r="R32" s="38">
        <v>3860000000000</v>
      </c>
      <c r="S32" s="38">
        <v>650000000000</v>
      </c>
      <c r="T32" s="38">
        <v>406000000000</v>
      </c>
      <c r="U32" s="38">
        <v>487000000000</v>
      </c>
      <c r="V32" s="38">
        <v>1620000000000</v>
      </c>
      <c r="W32" s="15" t="s">
        <v>72</v>
      </c>
      <c r="X32" s="15" t="s">
        <v>72</v>
      </c>
      <c r="Y32" s="50">
        <v>5551029</v>
      </c>
      <c r="Z32" s="38">
        <v>6011100000000</v>
      </c>
      <c r="AA32" s="38">
        <v>4514400000000</v>
      </c>
      <c r="AB32" s="15" t="s">
        <v>72</v>
      </c>
      <c r="AC32" s="50">
        <v>7.1274480000000002</v>
      </c>
      <c r="AD32" s="50">
        <v>8.5470690000000005</v>
      </c>
      <c r="AE32" s="39">
        <v>91.440309999999997</v>
      </c>
      <c r="AF32" s="39">
        <v>98.860910000000004</v>
      </c>
      <c r="AG32" s="15" t="s">
        <v>72</v>
      </c>
      <c r="AH32" s="15" t="s">
        <v>72</v>
      </c>
      <c r="AI32" s="39">
        <v>88.6</v>
      </c>
      <c r="AJ32" s="39">
        <v>4.093</v>
      </c>
      <c r="AK32" s="39">
        <v>57.865000000000002</v>
      </c>
      <c r="AL32" s="15" t="s">
        <v>72</v>
      </c>
      <c r="AM32" s="50">
        <v>53.274753709999999</v>
      </c>
      <c r="AN32" s="15" t="s">
        <v>72</v>
      </c>
      <c r="AO32" s="15" t="s">
        <v>72</v>
      </c>
      <c r="AP32" s="15" t="s">
        <v>72</v>
      </c>
      <c r="AQ32" s="15" t="s">
        <v>72</v>
      </c>
      <c r="AR32" s="50">
        <v>570.4</v>
      </c>
    </row>
    <row r="33" spans="1:44" ht="16">
      <c r="A33" s="35">
        <v>1991</v>
      </c>
      <c r="B33" s="36">
        <v>6622600000000</v>
      </c>
      <c r="C33" s="38">
        <v>25400000000000</v>
      </c>
      <c r="D33" s="39">
        <v>26.061720000000001</v>
      </c>
      <c r="E33" s="41">
        <f t="shared" si="0"/>
        <v>30684759649122.809</v>
      </c>
      <c r="F33" s="41">
        <f t="shared" si="1"/>
        <v>21.582701235821222</v>
      </c>
      <c r="G33" s="43">
        <v>300.63305930000001</v>
      </c>
      <c r="H33" s="39">
        <v>22.742429999999999</v>
      </c>
      <c r="I33" s="39">
        <v>5.869656</v>
      </c>
      <c r="J33" s="38">
        <v>891000000</v>
      </c>
      <c r="K33" s="43">
        <v>325025127</v>
      </c>
      <c r="L33" s="39">
        <f t="shared" ref="L33:L60" si="2">M33*K33</f>
        <v>18595987843.695587</v>
      </c>
      <c r="M33" s="39">
        <v>57.2140007</v>
      </c>
      <c r="N33" s="39">
        <f t="shared" ref="N33:N60" si="3">O33*K33</f>
        <v>767384344.34850752</v>
      </c>
      <c r="O33" s="39">
        <v>2.3610000599999998</v>
      </c>
      <c r="P33" s="43">
        <v>1.0568</v>
      </c>
      <c r="Q33" s="43">
        <v>13.870200000000001</v>
      </c>
      <c r="R33" s="38">
        <v>4440000000000</v>
      </c>
      <c r="S33" s="38">
        <v>734000000000</v>
      </c>
      <c r="T33" s="38">
        <v>563000000000</v>
      </c>
      <c r="U33" s="38">
        <v>562000000000</v>
      </c>
      <c r="V33" s="38">
        <v>1560000000000</v>
      </c>
      <c r="W33" s="15" t="s">
        <v>72</v>
      </c>
      <c r="X33" s="39">
        <v>14.2119999</v>
      </c>
      <c r="Y33" s="50">
        <v>5796027</v>
      </c>
      <c r="Z33" s="38">
        <v>5018300000000</v>
      </c>
      <c r="AA33" s="38">
        <v>5172000000000</v>
      </c>
      <c r="AB33" s="15" t="s">
        <v>72</v>
      </c>
      <c r="AC33" s="50">
        <v>8.583475</v>
      </c>
      <c r="AD33" s="50">
        <v>8.5880949999999991</v>
      </c>
      <c r="AE33" s="39">
        <v>91.146500000000003</v>
      </c>
      <c r="AF33" s="39">
        <v>98.857389999999995</v>
      </c>
      <c r="AG33" s="15" t="s">
        <v>72</v>
      </c>
      <c r="AH33" s="15" t="s">
        <v>72</v>
      </c>
      <c r="AI33" s="39">
        <v>86.3</v>
      </c>
      <c r="AJ33" s="39">
        <v>4.0060000000000002</v>
      </c>
      <c r="AK33" s="39">
        <v>58.353000000000002</v>
      </c>
      <c r="AL33" s="39">
        <v>48.222099999999998</v>
      </c>
      <c r="AM33" s="50">
        <v>42.342376549999997</v>
      </c>
      <c r="AN33" s="15" t="s">
        <v>72</v>
      </c>
      <c r="AO33" s="15" t="s">
        <v>72</v>
      </c>
      <c r="AP33" s="15" t="s">
        <v>72</v>
      </c>
      <c r="AQ33" s="15" t="s">
        <v>72</v>
      </c>
      <c r="AR33" s="50">
        <v>593.79999999999995</v>
      </c>
    </row>
    <row r="34" spans="1:44" ht="16">
      <c r="A34" s="35">
        <v>1992</v>
      </c>
      <c r="B34" s="36">
        <v>7611960000000</v>
      </c>
      <c r="C34" s="38">
        <v>26800000000000</v>
      </c>
      <c r="D34" s="39">
        <v>28.398199999999999</v>
      </c>
      <c r="E34" s="41">
        <f t="shared" si="0"/>
        <v>32376045614035.09</v>
      </c>
      <c r="F34" s="41">
        <f t="shared" si="1"/>
        <v>23.511086223266865</v>
      </c>
      <c r="G34" s="43">
        <v>322.74642089999998</v>
      </c>
      <c r="H34" s="39">
        <v>25.91808</v>
      </c>
      <c r="I34" s="39">
        <v>6.2533709999999996</v>
      </c>
      <c r="J34" s="38">
        <v>909000000</v>
      </c>
      <c r="K34" s="43">
        <v>332692256</v>
      </c>
      <c r="L34" s="39">
        <f t="shared" si="2"/>
        <v>19020015666.693172</v>
      </c>
      <c r="M34" s="39">
        <v>57.16999817</v>
      </c>
      <c r="N34" s="39">
        <f t="shared" si="3"/>
        <v>801122949.12107742</v>
      </c>
      <c r="O34" s="39">
        <v>2.40799999</v>
      </c>
      <c r="P34" s="43">
        <v>5.4824000000000002</v>
      </c>
      <c r="Q34" s="43">
        <v>11.787800000000001</v>
      </c>
      <c r="R34" s="38">
        <v>5000000000000</v>
      </c>
      <c r="S34" s="38">
        <v>831000000000</v>
      </c>
      <c r="T34" s="38">
        <v>673000000000</v>
      </c>
      <c r="U34" s="38">
        <v>730000000000</v>
      </c>
      <c r="V34" s="38">
        <v>1900000000000</v>
      </c>
      <c r="W34" s="15" t="s">
        <v>72</v>
      </c>
      <c r="X34" s="39">
        <v>14.433999999999999</v>
      </c>
      <c r="Y34" s="50">
        <v>6056079.5</v>
      </c>
      <c r="Z34" s="38">
        <v>5666900000000</v>
      </c>
      <c r="AA34" s="38">
        <v>5835300000000</v>
      </c>
      <c r="AB34" s="15" t="s">
        <v>72</v>
      </c>
      <c r="AC34" s="50">
        <v>8.9358249999999995</v>
      </c>
      <c r="AD34" s="50">
        <v>9.6969980000000007</v>
      </c>
      <c r="AE34" s="39">
        <v>91.428470000000004</v>
      </c>
      <c r="AF34" s="15" t="s">
        <v>72</v>
      </c>
      <c r="AG34" s="15" t="s">
        <v>72</v>
      </c>
      <c r="AH34" s="15" t="s">
        <v>72</v>
      </c>
      <c r="AI34" s="39">
        <v>84.2</v>
      </c>
      <c r="AJ34" s="39">
        <v>3.92</v>
      </c>
      <c r="AK34" s="39">
        <v>58.850999999999999</v>
      </c>
      <c r="AL34" s="15" t="s">
        <v>72</v>
      </c>
      <c r="AM34" s="50">
        <v>45.539194600000002</v>
      </c>
      <c r="AN34" s="15" t="s">
        <v>72</v>
      </c>
      <c r="AO34" s="15" t="s">
        <v>72</v>
      </c>
      <c r="AP34" s="15" t="s">
        <v>72</v>
      </c>
      <c r="AQ34" s="15" t="s">
        <v>72</v>
      </c>
      <c r="AR34" s="50">
        <v>619.1</v>
      </c>
    </row>
    <row r="35" spans="1:44" ht="16">
      <c r="A35" s="35">
        <v>1993</v>
      </c>
      <c r="B35" s="36">
        <v>8759920000000</v>
      </c>
      <c r="C35" s="38">
        <v>28100000000000</v>
      </c>
      <c r="D35" s="39">
        <v>31.19876</v>
      </c>
      <c r="E35" s="41">
        <f t="shared" si="0"/>
        <v>33946525438596.492</v>
      </c>
      <c r="F35" s="41">
        <f t="shared" si="1"/>
        <v>25.805056296100787</v>
      </c>
      <c r="G35" s="43">
        <v>354.3166956</v>
      </c>
      <c r="H35" s="39">
        <v>30.493289999999998</v>
      </c>
      <c r="I35" s="39">
        <v>6.7110609999999999</v>
      </c>
      <c r="J35" s="38">
        <v>927000000</v>
      </c>
      <c r="K35" s="43">
        <v>340758079</v>
      </c>
      <c r="L35" s="39">
        <f t="shared" si="2"/>
        <v>19452174626.217567</v>
      </c>
      <c r="M35" s="39">
        <v>57.084999080000003</v>
      </c>
      <c r="N35" s="39">
        <f t="shared" si="3"/>
        <v>876770520.22909594</v>
      </c>
      <c r="O35" s="39">
        <v>2.5729999499999998</v>
      </c>
      <c r="P35" s="43">
        <v>4.7507999999999999</v>
      </c>
      <c r="Q35" s="43">
        <v>6.3269000000000002</v>
      </c>
      <c r="R35" s="38">
        <v>5730000000000</v>
      </c>
      <c r="S35" s="38">
        <v>964000000000</v>
      </c>
      <c r="T35" s="38">
        <v>861000000000</v>
      </c>
      <c r="U35" s="38">
        <v>860000000000</v>
      </c>
      <c r="V35" s="38">
        <v>2100000000000</v>
      </c>
      <c r="W35" s="39">
        <v>95.3</v>
      </c>
      <c r="X35" s="39">
        <v>14.6219997</v>
      </c>
      <c r="Y35" s="50">
        <v>6326258.5</v>
      </c>
      <c r="Z35" s="38">
        <v>5797400000000</v>
      </c>
      <c r="AA35" s="38">
        <v>6697300000000</v>
      </c>
      <c r="AB35" s="15" t="s">
        <v>72</v>
      </c>
      <c r="AC35" s="50">
        <v>9.9375289999999996</v>
      </c>
      <c r="AD35" s="50">
        <v>9.9266780000000008</v>
      </c>
      <c r="AE35" s="39">
        <v>93.118930000000006</v>
      </c>
      <c r="AF35" s="39">
        <v>96.918530000000004</v>
      </c>
      <c r="AG35" s="39">
        <v>45.343040000000002</v>
      </c>
      <c r="AH35" s="39">
        <v>45.343040500000001</v>
      </c>
      <c r="AI35" s="39">
        <v>82.1</v>
      </c>
      <c r="AJ35" s="39">
        <v>3.8330000000000002</v>
      </c>
      <c r="AK35" s="39">
        <v>59.348999999999997</v>
      </c>
      <c r="AL35" s="15" t="s">
        <v>72</v>
      </c>
      <c r="AM35" s="50">
        <v>44.451909430000001</v>
      </c>
      <c r="AN35" s="15" t="s">
        <v>72</v>
      </c>
      <c r="AO35" s="15" t="s">
        <v>72</v>
      </c>
      <c r="AP35" s="15" t="s">
        <v>72</v>
      </c>
      <c r="AQ35" s="39">
        <v>50.9</v>
      </c>
      <c r="AR35" s="50">
        <v>653.5</v>
      </c>
    </row>
    <row r="36" spans="1:44" ht="16">
      <c r="A36" s="35">
        <v>1994</v>
      </c>
      <c r="B36" s="36">
        <v>10275700000000</v>
      </c>
      <c r="C36" s="38">
        <v>29900000000000</v>
      </c>
      <c r="D36" s="39">
        <v>34.31241</v>
      </c>
      <c r="E36" s="41">
        <f t="shared" si="0"/>
        <v>36121035964912.281</v>
      </c>
      <c r="F36" s="41">
        <f t="shared" si="1"/>
        <v>28.447965916541655</v>
      </c>
      <c r="G36" s="43">
        <v>395.27126349999998</v>
      </c>
      <c r="H36" s="39">
        <v>31.373740000000002</v>
      </c>
      <c r="I36" s="39">
        <v>7.2265139999999999</v>
      </c>
      <c r="J36" s="38">
        <v>946000000</v>
      </c>
      <c r="K36" s="43">
        <v>349350954</v>
      </c>
      <c r="L36" s="39">
        <f t="shared" si="2"/>
        <v>19953878642.241554</v>
      </c>
      <c r="M36" s="39">
        <v>57.117000580000003</v>
      </c>
      <c r="N36" s="39">
        <f t="shared" si="3"/>
        <v>905168349.76207638</v>
      </c>
      <c r="O36" s="39">
        <v>2.5910000800000001</v>
      </c>
      <c r="P36" s="43">
        <v>6.6589</v>
      </c>
      <c r="Q36" s="43">
        <v>10.2479</v>
      </c>
      <c r="R36" s="38">
        <v>6660000000000</v>
      </c>
      <c r="S36" s="38">
        <v>1070000000000</v>
      </c>
      <c r="T36" s="38">
        <v>1020000000000</v>
      </c>
      <c r="U36" s="38">
        <v>1050000000000</v>
      </c>
      <c r="V36" s="38">
        <v>2750000000000</v>
      </c>
      <c r="W36" s="15" t="s">
        <v>72</v>
      </c>
      <c r="X36" s="39">
        <v>14.8830004</v>
      </c>
      <c r="Y36" s="50">
        <v>6642402.5</v>
      </c>
      <c r="Z36" s="38">
        <v>6926600000000</v>
      </c>
      <c r="AA36" s="38">
        <v>7735200000000</v>
      </c>
      <c r="AB36" s="15" t="s">
        <v>72</v>
      </c>
      <c r="AC36" s="50">
        <v>9.9919619999999991</v>
      </c>
      <c r="AD36" s="50">
        <v>10.303570000000001</v>
      </c>
      <c r="AE36" s="39">
        <v>94.240889999999993</v>
      </c>
      <c r="AF36" s="39">
        <v>96.288700000000006</v>
      </c>
      <c r="AG36" s="39">
        <v>45.653060000000004</v>
      </c>
      <c r="AH36" s="39">
        <v>45.6530609</v>
      </c>
      <c r="AI36" s="39">
        <v>80.099999999999994</v>
      </c>
      <c r="AJ36" s="39">
        <v>3.7629999999999999</v>
      </c>
      <c r="AK36" s="39">
        <v>59.84</v>
      </c>
      <c r="AL36" s="15" t="s">
        <v>72</v>
      </c>
      <c r="AM36" s="50">
        <v>54.864879649999999</v>
      </c>
      <c r="AN36" s="15" t="s">
        <v>72</v>
      </c>
      <c r="AO36" s="15" t="s">
        <v>72</v>
      </c>
      <c r="AP36" s="15" t="s">
        <v>72</v>
      </c>
      <c r="AQ36" s="39">
        <v>49.815100000000001</v>
      </c>
      <c r="AR36" s="50">
        <v>703.3</v>
      </c>
    </row>
    <row r="37" spans="1:44" ht="16">
      <c r="A37" s="35">
        <v>1995</v>
      </c>
      <c r="B37" s="36">
        <v>12055800000000</v>
      </c>
      <c r="C37" s="38">
        <v>32200000000000</v>
      </c>
      <c r="D37" s="39">
        <v>37.422049999999999</v>
      </c>
      <c r="E37" s="41">
        <f t="shared" si="0"/>
        <v>38899577192982.461</v>
      </c>
      <c r="F37" s="41">
        <f t="shared" si="1"/>
        <v>30.992110634495234</v>
      </c>
      <c r="G37" s="43">
        <v>409.89962370000001</v>
      </c>
      <c r="H37" s="39">
        <v>32.427079999999997</v>
      </c>
      <c r="I37" s="39">
        <v>7.7195650000000002</v>
      </c>
      <c r="J37" s="38">
        <v>964000000</v>
      </c>
      <c r="K37" s="43">
        <v>357002475</v>
      </c>
      <c r="L37" s="39">
        <f t="shared" si="2"/>
        <v>20326293209.34203</v>
      </c>
      <c r="M37" s="39">
        <v>56.936000819999997</v>
      </c>
      <c r="N37" s="39">
        <f t="shared" si="3"/>
        <v>932133483.6451484</v>
      </c>
      <c r="O37" s="39">
        <v>2.6110000599999998</v>
      </c>
      <c r="P37" s="43">
        <v>7.5744999999999996</v>
      </c>
      <c r="Q37" s="43">
        <v>10.2249</v>
      </c>
      <c r="R37" s="38">
        <v>7680000000000</v>
      </c>
      <c r="S37" s="38">
        <v>1270000000000</v>
      </c>
      <c r="T37" s="38">
        <v>1310000000000</v>
      </c>
      <c r="U37" s="38">
        <v>1450000000000</v>
      </c>
      <c r="V37" s="38">
        <v>3300000000000</v>
      </c>
      <c r="W37" s="15" t="s">
        <v>72</v>
      </c>
      <c r="X37" s="39">
        <v>15.0039997</v>
      </c>
      <c r="Y37" s="50">
        <v>7049601.5</v>
      </c>
      <c r="Z37" s="38">
        <v>7465500000000</v>
      </c>
      <c r="AA37" s="38">
        <v>8950300000000</v>
      </c>
      <c r="AB37" s="15" t="s">
        <v>72</v>
      </c>
      <c r="AC37" s="50">
        <v>10.957890000000001</v>
      </c>
      <c r="AD37" s="50">
        <v>12.15741</v>
      </c>
      <c r="AE37" s="39">
        <v>93.97063</v>
      </c>
      <c r="AF37" s="39">
        <v>97.252219999999994</v>
      </c>
      <c r="AG37" s="39">
        <v>45.351349999999996</v>
      </c>
      <c r="AH37" s="39">
        <v>45.351348899999998</v>
      </c>
      <c r="AI37" s="39">
        <v>78</v>
      </c>
      <c r="AJ37" s="39">
        <v>3.6930000000000001</v>
      </c>
      <c r="AK37" s="39">
        <v>60.32</v>
      </c>
      <c r="AL37" s="15" t="s">
        <v>72</v>
      </c>
      <c r="AM37" s="50">
        <v>64.367375280000005</v>
      </c>
      <c r="AN37" s="15" t="s">
        <v>72</v>
      </c>
      <c r="AO37" s="15" t="s">
        <v>72</v>
      </c>
      <c r="AP37" s="15" t="s">
        <v>72</v>
      </c>
      <c r="AQ37" s="39">
        <v>51.398600000000002</v>
      </c>
      <c r="AR37" s="50">
        <v>736.2</v>
      </c>
    </row>
    <row r="38" spans="1:44" ht="16">
      <c r="A38" s="35">
        <v>1996</v>
      </c>
      <c r="B38" s="36">
        <v>13948200000000</v>
      </c>
      <c r="C38" s="38">
        <v>34600000000000</v>
      </c>
      <c r="D38" s="39">
        <v>40.256770000000003</v>
      </c>
      <c r="E38" s="41">
        <f t="shared" si="0"/>
        <v>41798924561403.508</v>
      </c>
      <c r="F38" s="41">
        <f t="shared" si="1"/>
        <v>33.369758065210021</v>
      </c>
      <c r="G38" s="43">
        <v>420.15331400000002</v>
      </c>
      <c r="H38" s="39">
        <v>35.433169999999997</v>
      </c>
      <c r="I38" s="39">
        <v>8.1550030000000007</v>
      </c>
      <c r="J38" s="38">
        <v>982000000</v>
      </c>
      <c r="K38" s="43">
        <v>364438601</v>
      </c>
      <c r="L38" s="39">
        <f t="shared" si="2"/>
        <v>20667312727.426487</v>
      </c>
      <c r="M38" s="39">
        <v>56.709999080000003</v>
      </c>
      <c r="N38" s="39">
        <f t="shared" si="3"/>
        <v>971228857.08745587</v>
      </c>
      <c r="O38" s="39">
        <v>2.6649999599999998</v>
      </c>
      <c r="P38" s="43">
        <v>7.5495000000000001</v>
      </c>
      <c r="Q38" s="43">
        <v>8.9771999999999998</v>
      </c>
      <c r="R38" s="38">
        <v>9000000000000</v>
      </c>
      <c r="S38" s="38">
        <v>1440000000000</v>
      </c>
      <c r="T38" s="38">
        <v>1450000000000</v>
      </c>
      <c r="U38" s="38">
        <v>1610000000000</v>
      </c>
      <c r="V38" s="38">
        <v>3570000000000</v>
      </c>
      <c r="W38" s="15" t="s">
        <v>72</v>
      </c>
      <c r="X38" s="39">
        <v>15.081000299999999</v>
      </c>
      <c r="Y38" s="50">
        <v>7432958</v>
      </c>
      <c r="Z38" s="38">
        <v>7533300000000</v>
      </c>
      <c r="AA38" s="38">
        <v>10445000000000</v>
      </c>
      <c r="AB38" s="15" t="s">
        <v>72</v>
      </c>
      <c r="AC38" s="50">
        <v>10.49427</v>
      </c>
      <c r="AD38" s="50">
        <v>11.67292</v>
      </c>
      <c r="AE38" s="39">
        <v>93.849329999999995</v>
      </c>
      <c r="AF38" s="39">
        <v>96.129390000000001</v>
      </c>
      <c r="AG38" s="39">
        <v>45.2804</v>
      </c>
      <c r="AH38" s="39">
        <v>45.280399299999999</v>
      </c>
      <c r="AI38" s="39">
        <v>75.8</v>
      </c>
      <c r="AJ38" s="39">
        <v>3.6230000000000002</v>
      </c>
      <c r="AK38" s="39">
        <v>60.783000000000001</v>
      </c>
      <c r="AL38" s="15" t="s">
        <v>72</v>
      </c>
      <c r="AM38" s="50">
        <v>69.135440099999997</v>
      </c>
      <c r="AN38" s="15" t="s">
        <v>72</v>
      </c>
      <c r="AO38" s="15" t="s">
        <v>72</v>
      </c>
      <c r="AP38" s="15" t="s">
        <v>72</v>
      </c>
      <c r="AQ38" s="39">
        <v>52.985599999999998</v>
      </c>
      <c r="AR38" s="50">
        <v>775.8</v>
      </c>
    </row>
    <row r="39" spans="1:44" ht="16">
      <c r="A39" s="35">
        <v>1997</v>
      </c>
      <c r="B39" s="36">
        <v>15452900000000</v>
      </c>
      <c r="C39" s="38">
        <v>36100000000000</v>
      </c>
      <c r="D39" s="39">
        <v>42.863909999999997</v>
      </c>
      <c r="E39" s="41">
        <f t="shared" si="0"/>
        <v>43611016666666.672</v>
      </c>
      <c r="F39" s="41">
        <f t="shared" si="1"/>
        <v>35.433478008805878</v>
      </c>
      <c r="G39" s="43">
        <v>454.39697940000002</v>
      </c>
      <c r="H39" s="39">
        <v>36.313290000000002</v>
      </c>
      <c r="I39" s="39">
        <v>8.5359499999999997</v>
      </c>
      <c r="J39" s="38">
        <v>1000000000</v>
      </c>
      <c r="K39" s="43">
        <v>372138548</v>
      </c>
      <c r="L39" s="39">
        <f t="shared" si="2"/>
        <v>21039224689.231018</v>
      </c>
      <c r="M39" s="39">
        <v>56.5359993</v>
      </c>
      <c r="N39" s="39">
        <f t="shared" si="3"/>
        <v>978724422.17524028</v>
      </c>
      <c r="O39" s="39">
        <v>2.6300001100000001</v>
      </c>
      <c r="P39" s="43">
        <v>4.0498000000000003</v>
      </c>
      <c r="Q39" s="43">
        <v>7.1642999999999999</v>
      </c>
      <c r="R39" s="38">
        <v>9880000000000</v>
      </c>
      <c r="S39" s="38">
        <v>1700000000000</v>
      </c>
      <c r="T39" s="38">
        <v>1650000000000</v>
      </c>
      <c r="U39" s="38">
        <v>1840000000000</v>
      </c>
      <c r="V39" s="38">
        <v>4280000000000</v>
      </c>
      <c r="W39" s="15" t="s">
        <v>72</v>
      </c>
      <c r="X39" s="39">
        <v>15.1059999</v>
      </c>
      <c r="Y39" s="50">
        <v>7797937</v>
      </c>
      <c r="Z39" s="38">
        <v>8654300000000</v>
      </c>
      <c r="AA39" s="38">
        <v>11581000000000</v>
      </c>
      <c r="AB39" s="50">
        <v>392033114501.92401</v>
      </c>
      <c r="AC39" s="50">
        <v>10.80303</v>
      </c>
      <c r="AD39" s="50">
        <v>12.06155</v>
      </c>
      <c r="AE39" s="39">
        <v>93.489769999999993</v>
      </c>
      <c r="AF39" s="66"/>
      <c r="AG39" s="39">
        <v>45.829650000000001</v>
      </c>
      <c r="AH39" s="39">
        <v>45.829650899999997</v>
      </c>
      <c r="AI39" s="39">
        <v>73.5</v>
      </c>
      <c r="AJ39" s="39">
        <v>3.5529999999999999</v>
      </c>
      <c r="AK39" s="39">
        <v>61.232999999999997</v>
      </c>
      <c r="AL39" s="15" t="s">
        <v>72</v>
      </c>
      <c r="AM39" s="50">
        <v>68.695377339999993</v>
      </c>
      <c r="AN39" s="15" t="s">
        <v>72</v>
      </c>
      <c r="AO39" s="50">
        <v>13.3222</v>
      </c>
      <c r="AP39" s="15" t="s">
        <v>72</v>
      </c>
      <c r="AQ39" s="39">
        <v>54.577199999999998</v>
      </c>
      <c r="AR39" s="50">
        <v>789.8</v>
      </c>
    </row>
    <row r="40" spans="1:44" ht="16">
      <c r="A40" s="35">
        <v>1998</v>
      </c>
      <c r="B40" s="36">
        <v>17723000000000</v>
      </c>
      <c r="C40" s="38">
        <v>38300000000000</v>
      </c>
      <c r="D40" s="39">
        <v>46.297379999999997</v>
      </c>
      <c r="E40" s="41">
        <f t="shared" si="0"/>
        <v>46268751754385.969</v>
      </c>
      <c r="F40" s="41">
        <f t="shared" si="1"/>
        <v>38.304469707938424</v>
      </c>
      <c r="G40" s="43">
        <v>467.08216729999998</v>
      </c>
      <c r="H40" s="39">
        <v>41.259369999999997</v>
      </c>
      <c r="I40" s="39">
        <v>9.1170790000000004</v>
      </c>
      <c r="J40" s="38">
        <v>1020000000</v>
      </c>
      <c r="K40" s="43">
        <v>380076547</v>
      </c>
      <c r="L40" s="39">
        <f t="shared" si="2"/>
        <v>21405531141.711372</v>
      </c>
      <c r="M40" s="39">
        <v>56.319000240000001</v>
      </c>
      <c r="N40" s="39">
        <f t="shared" si="3"/>
        <v>1015184457.0369999</v>
      </c>
      <c r="O40" s="39">
        <v>2.6709999999999998</v>
      </c>
      <c r="P40" s="43">
        <v>6.1844000000000001</v>
      </c>
      <c r="Q40" s="43">
        <v>13.2308</v>
      </c>
      <c r="R40" s="38">
        <v>11300000000000</v>
      </c>
      <c r="S40" s="38">
        <v>2110000000000</v>
      </c>
      <c r="T40" s="38">
        <v>1950000000000</v>
      </c>
      <c r="U40" s="38">
        <v>2250000000000</v>
      </c>
      <c r="V40" s="38">
        <v>4640000000000</v>
      </c>
      <c r="W40" s="15" t="s">
        <v>72</v>
      </c>
      <c r="X40" s="39">
        <v>15.1560001</v>
      </c>
      <c r="Y40" s="50">
        <v>8191977.5</v>
      </c>
      <c r="Z40" s="38">
        <v>8981400000000</v>
      </c>
      <c r="AA40" s="38">
        <v>13420000000000</v>
      </c>
      <c r="AB40" s="50">
        <v>528469127289.96301</v>
      </c>
      <c r="AC40" s="50">
        <v>11.134230000000001</v>
      </c>
      <c r="AD40" s="50">
        <v>12.82226</v>
      </c>
      <c r="AE40" s="39">
        <v>91.877390000000005</v>
      </c>
      <c r="AF40" s="15" t="s">
        <v>72</v>
      </c>
      <c r="AG40" s="15" t="s">
        <v>72</v>
      </c>
      <c r="AH40" s="15" t="s">
        <v>72</v>
      </c>
      <c r="AI40" s="39">
        <v>71.2</v>
      </c>
      <c r="AJ40" s="39">
        <v>3.4830000000000001</v>
      </c>
      <c r="AK40" s="39">
        <v>61.668999999999997</v>
      </c>
      <c r="AL40" s="15" t="s">
        <v>72</v>
      </c>
      <c r="AM40" s="50">
        <v>66.233508430000001</v>
      </c>
      <c r="AN40" s="15" t="s">
        <v>72</v>
      </c>
      <c r="AO40" s="50">
        <v>14.1593</v>
      </c>
      <c r="AP40" s="15" t="s">
        <v>72</v>
      </c>
      <c r="AQ40" s="39">
        <v>56.173200000000001</v>
      </c>
      <c r="AR40" s="50">
        <v>850.5</v>
      </c>
    </row>
    <row r="41" spans="1:44" ht="16">
      <c r="A41" s="35">
        <v>1999</v>
      </c>
      <c r="B41" s="36">
        <v>19882600000000</v>
      </c>
      <c r="C41" s="38">
        <v>41700000000000</v>
      </c>
      <c r="D41" s="39">
        <v>47.717970000000001</v>
      </c>
      <c r="E41" s="41">
        <f t="shared" si="0"/>
        <v>50376160526315.789</v>
      </c>
      <c r="F41" s="41">
        <f t="shared" si="1"/>
        <v>39.468271881525411</v>
      </c>
      <c r="G41" s="43">
        <v>485.44260170000001</v>
      </c>
      <c r="H41" s="39">
        <v>43.055430000000001</v>
      </c>
      <c r="I41" s="39">
        <v>9.2630870000000005</v>
      </c>
      <c r="J41" s="38">
        <v>1040000000</v>
      </c>
      <c r="K41" s="43">
        <v>388214321</v>
      </c>
      <c r="L41" s="39">
        <f t="shared" si="2"/>
        <v>21775329323.925274</v>
      </c>
      <c r="M41" s="39">
        <v>56.090999600000004</v>
      </c>
      <c r="N41" s="39">
        <f t="shared" si="3"/>
        <v>1065260081.2954272</v>
      </c>
      <c r="O41" s="39">
        <v>2.74399996</v>
      </c>
      <c r="P41" s="43">
        <v>8.8458000000000006</v>
      </c>
      <c r="Q41" s="43">
        <v>4.6698000000000004</v>
      </c>
      <c r="R41" s="38">
        <v>12700000000000</v>
      </c>
      <c r="S41" s="38">
        <v>2420000000000</v>
      </c>
      <c r="T41" s="38">
        <v>2280000000000</v>
      </c>
      <c r="U41" s="38">
        <v>2660000000000</v>
      </c>
      <c r="V41" s="38">
        <v>5730000000000</v>
      </c>
      <c r="W41" s="15" t="s">
        <v>72</v>
      </c>
      <c r="X41" s="39">
        <v>15.2550001</v>
      </c>
      <c r="Y41" s="50">
        <v>8661517</v>
      </c>
      <c r="Z41" s="38">
        <v>10565000000000</v>
      </c>
      <c r="AA41" s="38">
        <v>15148000000000</v>
      </c>
      <c r="AB41" s="50">
        <v>599246466936.76697</v>
      </c>
      <c r="AC41" s="50">
        <v>11.572380000000001</v>
      </c>
      <c r="AD41" s="50">
        <v>13.5124</v>
      </c>
      <c r="AE41" s="39">
        <v>92.56268</v>
      </c>
      <c r="AF41" s="39">
        <v>95.03783</v>
      </c>
      <c r="AG41" s="39">
        <v>43.035179999999997</v>
      </c>
      <c r="AH41" s="39">
        <v>43.035179100000001</v>
      </c>
      <c r="AI41" s="39">
        <v>68.900000000000006</v>
      </c>
      <c r="AJ41" s="39">
        <v>3.4140000000000001</v>
      </c>
      <c r="AK41" s="39">
        <v>62.093000000000004</v>
      </c>
      <c r="AL41" s="15" t="s">
        <v>72</v>
      </c>
      <c r="AM41" s="50">
        <v>69.651336839999999</v>
      </c>
      <c r="AN41" s="15" t="s">
        <v>72</v>
      </c>
      <c r="AO41" s="50">
        <v>16.959800000000001</v>
      </c>
      <c r="AP41" s="15" t="s">
        <v>72</v>
      </c>
      <c r="AQ41" s="39">
        <v>60.1</v>
      </c>
      <c r="AR41" s="50">
        <v>884.7</v>
      </c>
    </row>
    <row r="42" spans="1:44" ht="16">
      <c r="A42" s="35">
        <v>2000</v>
      </c>
      <c r="B42" s="36">
        <v>21398900000000</v>
      </c>
      <c r="C42" s="38">
        <v>43300000000000</v>
      </c>
      <c r="D42" s="39">
        <v>49.457279999999997</v>
      </c>
      <c r="E42" s="41">
        <f t="shared" si="0"/>
        <v>52309058771929.828</v>
      </c>
      <c r="F42" s="41">
        <f t="shared" si="1"/>
        <v>40.908593085760344</v>
      </c>
      <c r="G42" s="43">
        <v>500.1979905</v>
      </c>
      <c r="H42" s="39">
        <v>44.941609999999997</v>
      </c>
      <c r="I42" s="39">
        <v>9.3907950000000007</v>
      </c>
      <c r="J42" s="38">
        <v>1060000000</v>
      </c>
      <c r="K42" s="43">
        <v>396512424</v>
      </c>
      <c r="L42" s="39">
        <f t="shared" si="2"/>
        <v>22174164422.166225</v>
      </c>
      <c r="M42" s="39">
        <v>55.923000340000002</v>
      </c>
      <c r="N42" s="39">
        <f t="shared" si="3"/>
        <v>1082875410.1183789</v>
      </c>
      <c r="O42" s="39">
        <v>2.7309999500000002</v>
      </c>
      <c r="P42" s="43">
        <v>3.8410000000000002</v>
      </c>
      <c r="Q42" s="43">
        <v>4.0094000000000003</v>
      </c>
      <c r="R42" s="38">
        <v>13600000000000</v>
      </c>
      <c r="S42" s="38">
        <v>2560000000000</v>
      </c>
      <c r="T42" s="38">
        <v>2780000000000</v>
      </c>
      <c r="U42" s="38">
        <v>2980000000000</v>
      </c>
      <c r="V42" s="38">
        <v>5620000000000</v>
      </c>
      <c r="W42" s="15" t="s">
        <v>72</v>
      </c>
      <c r="X42" s="39">
        <v>15.303999900000001</v>
      </c>
      <c r="Y42" s="50">
        <v>9094144</v>
      </c>
      <c r="Z42" s="38">
        <v>9981400000000</v>
      </c>
      <c r="AA42" s="38">
        <v>16196000000000</v>
      </c>
      <c r="AB42" s="50">
        <v>628912409253.04395</v>
      </c>
      <c r="AC42" s="50">
        <v>13.13378</v>
      </c>
      <c r="AD42" s="50">
        <v>14.05857</v>
      </c>
      <c r="AE42" s="39">
        <v>94.271119999999996</v>
      </c>
      <c r="AF42" s="39">
        <v>95.005870000000002</v>
      </c>
      <c r="AG42" s="39">
        <v>44.871980000000001</v>
      </c>
      <c r="AH42" s="39">
        <v>44.871980000000001</v>
      </c>
      <c r="AI42" s="39">
        <v>66.599999999999994</v>
      </c>
      <c r="AJ42" s="39">
        <v>3.3460000000000001</v>
      </c>
      <c r="AK42" s="39">
        <v>62.505000000000003</v>
      </c>
      <c r="AL42" s="15" t="s">
        <v>72</v>
      </c>
      <c r="AM42" s="50">
        <v>74.601299789999999</v>
      </c>
      <c r="AN42" s="39">
        <v>18.2</v>
      </c>
      <c r="AO42" s="50">
        <v>16.730499999999999</v>
      </c>
      <c r="AP42" s="39">
        <v>18.564299999999999</v>
      </c>
      <c r="AQ42" s="39">
        <v>59.361899999999999</v>
      </c>
      <c r="AR42" s="50">
        <v>899.1</v>
      </c>
    </row>
    <row r="43" spans="1:44" ht="16">
      <c r="A43" s="35">
        <v>2001</v>
      </c>
      <c r="B43" s="36">
        <v>23152400000000</v>
      </c>
      <c r="C43" s="38">
        <v>45400000000000</v>
      </c>
      <c r="D43" s="39">
        <v>51.047629999999998</v>
      </c>
      <c r="E43" s="41">
        <f t="shared" si="0"/>
        <v>54845987719298.25</v>
      </c>
      <c r="F43" s="41">
        <f t="shared" si="1"/>
        <v>42.213479896640713</v>
      </c>
      <c r="G43" s="43">
        <v>573.89315750000003</v>
      </c>
      <c r="H43" s="39">
        <v>47.186410000000002</v>
      </c>
      <c r="I43" s="39">
        <v>9.4847260000000002</v>
      </c>
      <c r="J43" s="38">
        <v>1080000000</v>
      </c>
      <c r="K43" s="43">
        <v>406948124</v>
      </c>
      <c r="L43" s="39">
        <f t="shared" si="2"/>
        <v>22796420645.071075</v>
      </c>
      <c r="M43" s="39">
        <v>56.018001560000002</v>
      </c>
      <c r="N43" s="39">
        <f t="shared" si="3"/>
        <v>1167127231.8404438</v>
      </c>
      <c r="O43" s="39">
        <v>2.8680000300000001</v>
      </c>
      <c r="P43" s="43">
        <v>4.8239999999999998</v>
      </c>
      <c r="Q43" s="43">
        <v>3.7793000000000001</v>
      </c>
      <c r="R43" s="38">
        <v>14900000000000</v>
      </c>
      <c r="S43" s="38">
        <v>2720000000000</v>
      </c>
      <c r="T43" s="38">
        <v>2910000000000</v>
      </c>
      <c r="U43" s="38">
        <v>3110000000000</v>
      </c>
      <c r="V43" s="38">
        <v>6070000000000</v>
      </c>
      <c r="W43" s="15" t="s">
        <v>72</v>
      </c>
      <c r="X43" s="39">
        <v>15.282999999999999</v>
      </c>
      <c r="Y43" s="50">
        <v>9559638</v>
      </c>
      <c r="Z43" s="38">
        <v>10437000000000</v>
      </c>
      <c r="AA43" s="38">
        <v>17575000000000</v>
      </c>
      <c r="AB43" s="50">
        <v>702104497634.38696</v>
      </c>
      <c r="AC43" s="50">
        <v>12.69031</v>
      </c>
      <c r="AD43" s="50">
        <v>13.584530000000001</v>
      </c>
      <c r="AE43" s="39">
        <v>94.114930000000001</v>
      </c>
      <c r="AF43" s="39">
        <v>95.276300000000006</v>
      </c>
      <c r="AG43" s="39">
        <v>45.151699999999998</v>
      </c>
      <c r="AH43" s="39">
        <v>45.151699999999998</v>
      </c>
      <c r="AI43" s="39">
        <v>64.3</v>
      </c>
      <c r="AJ43" s="39">
        <v>3.2770000000000001</v>
      </c>
      <c r="AK43" s="39">
        <v>62.906999999999996</v>
      </c>
      <c r="AL43" s="39">
        <v>61.014600000000002</v>
      </c>
      <c r="AM43" s="50">
        <v>74.306490010000005</v>
      </c>
      <c r="AN43" s="39">
        <v>19.399999999999999</v>
      </c>
      <c r="AO43" s="50">
        <v>12.4108</v>
      </c>
      <c r="AP43" s="39">
        <v>19.8628</v>
      </c>
      <c r="AQ43" s="39">
        <v>55.8</v>
      </c>
      <c r="AR43" s="50">
        <v>929.3</v>
      </c>
    </row>
    <row r="44" spans="1:44" ht="16">
      <c r="A44" s="35">
        <v>2002</v>
      </c>
      <c r="B44" s="36">
        <v>24926100000000</v>
      </c>
      <c r="C44" s="38">
        <v>47100000000000</v>
      </c>
      <c r="D44" s="39">
        <v>52.944400000000002</v>
      </c>
      <c r="E44" s="41">
        <f t="shared" si="0"/>
        <v>56899692105263.164</v>
      </c>
      <c r="F44" s="41">
        <f t="shared" si="1"/>
        <v>43.807091177026528</v>
      </c>
      <c r="G44" s="43">
        <v>687.28220729999998</v>
      </c>
      <c r="H44" s="39">
        <v>48.610320000000002</v>
      </c>
      <c r="I44" s="39">
        <v>9.6839709999999997</v>
      </c>
      <c r="J44" s="38">
        <v>1090000000</v>
      </c>
      <c r="K44" s="43">
        <v>417726506</v>
      </c>
      <c r="L44" s="39">
        <f t="shared" si="2"/>
        <v>23432786360.452759</v>
      </c>
      <c r="M44" s="39">
        <v>56.096000670000002</v>
      </c>
      <c r="N44" s="39">
        <f t="shared" si="3"/>
        <v>1274901317.1983254</v>
      </c>
      <c r="O44" s="39">
        <v>3.0520000500000002</v>
      </c>
      <c r="P44" s="43">
        <v>3.8039999999999998</v>
      </c>
      <c r="Q44" s="43">
        <v>4.2972000000000001</v>
      </c>
      <c r="R44" s="38">
        <v>15700000000000</v>
      </c>
      <c r="S44" s="38">
        <v>2820000000000</v>
      </c>
      <c r="T44" s="38">
        <v>3560000000000</v>
      </c>
      <c r="U44" s="38">
        <v>3800000000000</v>
      </c>
      <c r="V44" s="38">
        <v>6670000000000</v>
      </c>
      <c r="W44" s="15" t="s">
        <v>72</v>
      </c>
      <c r="X44" s="39">
        <v>15.300000199999999</v>
      </c>
      <c r="Y44" s="50">
        <v>10060294</v>
      </c>
      <c r="Z44" s="38">
        <v>11226000000000</v>
      </c>
      <c r="AA44" s="38">
        <v>18531000000000</v>
      </c>
      <c r="AB44" s="50">
        <v>696497045795.44702</v>
      </c>
      <c r="AC44" s="50">
        <v>14.414239999999999</v>
      </c>
      <c r="AD44" s="50">
        <v>15.41409</v>
      </c>
      <c r="AE44" s="39">
        <v>94.745530000000002</v>
      </c>
      <c r="AF44" s="39">
        <v>94.322559999999996</v>
      </c>
      <c r="AG44" s="39">
        <v>47.073459999999997</v>
      </c>
      <c r="AH44" s="39">
        <v>47.073459999999997</v>
      </c>
      <c r="AI44" s="39">
        <v>62.1</v>
      </c>
      <c r="AJ44" s="39">
        <v>3.2090000000000001</v>
      </c>
      <c r="AK44" s="39">
        <v>63.304000000000002</v>
      </c>
      <c r="AL44" s="15" t="s">
        <v>72</v>
      </c>
      <c r="AM44" s="50">
        <v>80.117584710000003</v>
      </c>
      <c r="AN44" s="39">
        <v>21</v>
      </c>
      <c r="AO44" s="50">
        <v>11.196899999999999</v>
      </c>
      <c r="AP44" s="39">
        <v>20.300699999999999</v>
      </c>
      <c r="AQ44" s="39">
        <v>62.3</v>
      </c>
      <c r="AR44" s="50">
        <v>947.6</v>
      </c>
    </row>
    <row r="45" spans="1:44" ht="16">
      <c r="A45" s="35">
        <v>2003</v>
      </c>
      <c r="B45" s="36">
        <v>27925300000000</v>
      </c>
      <c r="C45" s="38">
        <v>50800000000000</v>
      </c>
      <c r="D45" s="39">
        <v>54.992179999999998</v>
      </c>
      <c r="E45" s="41">
        <f t="shared" si="0"/>
        <v>61369519298245.617</v>
      </c>
      <c r="F45" s="41">
        <f t="shared" si="1"/>
        <v>45.503533870434445</v>
      </c>
      <c r="G45" s="43">
        <v>809.08513670000002</v>
      </c>
      <c r="H45" s="39">
        <v>46.583280000000002</v>
      </c>
      <c r="I45" s="39">
        <v>9.8751370000000005</v>
      </c>
      <c r="J45" s="38">
        <v>1110000000</v>
      </c>
      <c r="K45" s="43">
        <v>428791387</v>
      </c>
      <c r="L45" s="39">
        <f t="shared" si="2"/>
        <v>24104507884.523708</v>
      </c>
      <c r="M45" s="39">
        <v>56.215000150000002</v>
      </c>
      <c r="N45" s="39">
        <f t="shared" si="3"/>
        <v>1364414159.1306891</v>
      </c>
      <c r="O45" s="39">
        <v>3.18199992</v>
      </c>
      <c r="P45" s="43">
        <v>7.8604000000000003</v>
      </c>
      <c r="Q45" s="43">
        <v>3.8058999999999998</v>
      </c>
      <c r="R45" s="38">
        <v>17200000000000</v>
      </c>
      <c r="S45" s="38">
        <v>3040000000000</v>
      </c>
      <c r="T45" s="38">
        <v>4170000000000</v>
      </c>
      <c r="U45" s="38">
        <v>4370000000000</v>
      </c>
      <c r="V45" s="38">
        <v>8110000000000</v>
      </c>
      <c r="W45" s="15" t="s">
        <v>72</v>
      </c>
      <c r="X45" s="39">
        <v>15.3699999</v>
      </c>
      <c r="Y45" s="50">
        <v>10680943</v>
      </c>
      <c r="Z45" s="38">
        <v>12989000000000</v>
      </c>
      <c r="AA45" s="38">
        <v>20212000000000</v>
      </c>
      <c r="AB45" s="50">
        <v>764030959824.703</v>
      </c>
      <c r="AC45" s="50">
        <v>15.104950000000001</v>
      </c>
      <c r="AD45" s="50">
        <v>15.81879</v>
      </c>
      <c r="AE45" s="39">
        <v>102.6829</v>
      </c>
      <c r="AF45" s="39">
        <v>95.248480000000001</v>
      </c>
      <c r="AG45" s="39">
        <v>49.625050000000002</v>
      </c>
      <c r="AH45" s="39">
        <v>49.625050000000002</v>
      </c>
      <c r="AI45" s="39">
        <v>59.9</v>
      </c>
      <c r="AJ45" s="39">
        <v>3.14</v>
      </c>
      <c r="AK45" s="39">
        <v>63.698999999999998</v>
      </c>
      <c r="AL45" s="15" t="s">
        <v>72</v>
      </c>
      <c r="AM45" s="50">
        <v>94.724348809999995</v>
      </c>
      <c r="AN45" s="39">
        <v>22.2</v>
      </c>
      <c r="AO45" s="50">
        <v>11.208500000000001</v>
      </c>
      <c r="AP45" s="39">
        <v>22.0672</v>
      </c>
      <c r="AQ45" s="39">
        <v>64.062399999999997</v>
      </c>
      <c r="AR45" s="50">
        <v>1022</v>
      </c>
    </row>
    <row r="46" spans="1:44" ht="16">
      <c r="A46" s="35">
        <v>2004</v>
      </c>
      <c r="B46" s="36">
        <v>31863300000000</v>
      </c>
      <c r="C46" s="38">
        <v>54800000000000</v>
      </c>
      <c r="D46" s="39">
        <v>58.140709999999999</v>
      </c>
      <c r="E46" s="41">
        <f t="shared" si="0"/>
        <v>66201764912280.703</v>
      </c>
      <c r="F46" s="41">
        <f t="shared" si="1"/>
        <v>48.130589935509747</v>
      </c>
      <c r="G46" s="43">
        <v>916.98376499999995</v>
      </c>
      <c r="H46" s="39">
        <v>45.316470000000002</v>
      </c>
      <c r="I46" s="39">
        <v>10.16682</v>
      </c>
      <c r="J46" s="38">
        <v>1130000000</v>
      </c>
      <c r="K46" s="43">
        <v>440082586</v>
      </c>
      <c r="L46" s="39">
        <f t="shared" si="2"/>
        <v>24851464168.320755</v>
      </c>
      <c r="M46" s="39">
        <v>56.47000122</v>
      </c>
      <c r="N46" s="39">
        <f t="shared" si="3"/>
        <v>1363375873.4321294</v>
      </c>
      <c r="O46" s="39">
        <v>3.09800005</v>
      </c>
      <c r="P46" s="43">
        <v>7.9229000000000003</v>
      </c>
      <c r="Q46" s="43">
        <v>3.7673000000000001</v>
      </c>
      <c r="R46" s="38">
        <v>18600000000000</v>
      </c>
      <c r="S46" s="38">
        <v>3320000000000</v>
      </c>
      <c r="T46" s="38">
        <v>5690000000000</v>
      </c>
      <c r="U46" s="38">
        <v>6260000000000</v>
      </c>
      <c r="V46" s="38">
        <v>11200000000000</v>
      </c>
      <c r="W46" s="39">
        <v>92.5</v>
      </c>
      <c r="X46" s="39">
        <v>15.501999899999999</v>
      </c>
      <c r="Y46" s="50">
        <v>11486984</v>
      </c>
      <c r="Z46" s="38">
        <v>16857000000000</v>
      </c>
      <c r="AA46" s="38">
        <v>21908000000000</v>
      </c>
      <c r="AB46" s="50">
        <v>726363724354.77405</v>
      </c>
      <c r="AC46" s="50">
        <v>18.046749999999999</v>
      </c>
      <c r="AD46" s="50">
        <v>19.863530000000001</v>
      </c>
      <c r="AE46" s="15" t="s">
        <v>72</v>
      </c>
      <c r="AF46" s="39">
        <v>94.537170000000003</v>
      </c>
      <c r="AG46" s="39">
        <v>51.371850000000002</v>
      </c>
      <c r="AH46" s="39">
        <v>51.371850000000002</v>
      </c>
      <c r="AI46" s="39">
        <v>57.8</v>
      </c>
      <c r="AJ46" s="39">
        <v>3.0710000000000002</v>
      </c>
      <c r="AK46" s="39">
        <v>64.094999999999999</v>
      </c>
      <c r="AL46" s="15" t="s">
        <v>72</v>
      </c>
      <c r="AM46" s="50">
        <v>112.2387708</v>
      </c>
      <c r="AN46" s="39">
        <v>22.8</v>
      </c>
      <c r="AO46" s="50">
        <v>11.6937</v>
      </c>
      <c r="AP46" s="39">
        <v>25.142199999999999</v>
      </c>
      <c r="AQ46" s="39">
        <v>64.400000000000006</v>
      </c>
      <c r="AR46" s="50">
        <v>1072.0999999999999</v>
      </c>
    </row>
    <row r="47" spans="1:44" ht="16">
      <c r="A47" s="35">
        <v>2005</v>
      </c>
      <c r="B47" s="36">
        <v>36321200000000</v>
      </c>
      <c r="C47" s="38">
        <v>59100000000000</v>
      </c>
      <c r="D47" s="39">
        <v>61.409329999999997</v>
      </c>
      <c r="E47" s="41">
        <f t="shared" si="0"/>
        <v>71396428947368.422</v>
      </c>
      <c r="F47" s="41">
        <f t="shared" si="1"/>
        <v>50.872572389825045</v>
      </c>
      <c r="G47" s="43">
        <v>1081.966788</v>
      </c>
      <c r="H47" s="39">
        <v>44.099980000000002</v>
      </c>
      <c r="I47" s="39">
        <v>10.414</v>
      </c>
      <c r="J47" s="38">
        <v>1150000000</v>
      </c>
      <c r="K47" s="43">
        <v>451555845</v>
      </c>
      <c r="L47" s="39">
        <f t="shared" si="2"/>
        <v>25596443692.456509</v>
      </c>
      <c r="M47" s="39">
        <v>56.685001370000002</v>
      </c>
      <c r="N47" s="39">
        <f t="shared" si="3"/>
        <v>1400726231.1900001</v>
      </c>
      <c r="O47" s="39">
        <v>3.1019999999999999</v>
      </c>
      <c r="P47" s="43">
        <v>7.9234</v>
      </c>
      <c r="Q47" s="43">
        <v>4.2462999999999997</v>
      </c>
      <c r="R47" s="38">
        <v>20800000000000</v>
      </c>
      <c r="S47" s="38">
        <v>3770000000000</v>
      </c>
      <c r="T47" s="38">
        <v>7120000000000</v>
      </c>
      <c r="U47" s="38">
        <v>8130000000000</v>
      </c>
      <c r="V47" s="38">
        <v>13200000000000</v>
      </c>
      <c r="W47" s="15" t="s">
        <v>72</v>
      </c>
      <c r="X47" s="39">
        <v>15.6300001</v>
      </c>
      <c r="Y47" s="50">
        <v>12432536</v>
      </c>
      <c r="Z47" s="38">
        <v>19596000000000</v>
      </c>
      <c r="AA47" s="38">
        <v>24606000000000</v>
      </c>
      <c r="AB47" s="50">
        <v>908377852552.82898</v>
      </c>
      <c r="AC47" s="50">
        <v>19.824369999999998</v>
      </c>
      <c r="AD47" s="50">
        <v>22.66094</v>
      </c>
      <c r="AE47" s="15" t="s">
        <v>72</v>
      </c>
      <c r="AF47" s="39">
        <v>94.778260000000003</v>
      </c>
      <c r="AG47" s="39">
        <v>53.969059999999999</v>
      </c>
      <c r="AH47" s="39">
        <v>53.969059999999999</v>
      </c>
      <c r="AI47" s="39">
        <v>55.7</v>
      </c>
      <c r="AJ47" s="39">
        <v>3.0019999999999998</v>
      </c>
      <c r="AK47" s="39">
        <v>64.5</v>
      </c>
      <c r="AL47" s="15" t="s">
        <v>72</v>
      </c>
      <c r="AM47" s="50">
        <v>131.03971670000001</v>
      </c>
      <c r="AN47" s="39">
        <v>22.2</v>
      </c>
      <c r="AO47" s="50">
        <v>11.1912</v>
      </c>
      <c r="AP47" s="39">
        <v>27.7514</v>
      </c>
      <c r="AQ47" s="39">
        <v>67.086699999999993</v>
      </c>
      <c r="AR47" s="50">
        <v>1143.9000000000001</v>
      </c>
    </row>
    <row r="48" spans="1:44" ht="16">
      <c r="A48" s="35">
        <v>2006</v>
      </c>
      <c r="B48" s="36">
        <v>42546300000000</v>
      </c>
      <c r="C48" s="38">
        <v>63900000000000</v>
      </c>
      <c r="D48" s="39">
        <v>66.568290000000005</v>
      </c>
      <c r="E48" s="41">
        <f t="shared" si="0"/>
        <v>77195123684210.531</v>
      </c>
      <c r="F48" s="41">
        <f t="shared" si="1"/>
        <v>55.115268904870483</v>
      </c>
      <c r="G48" s="43">
        <v>1195.0308560000001</v>
      </c>
      <c r="H48" s="39">
        <v>45.307009999999998</v>
      </c>
      <c r="I48" s="39">
        <v>10.957280000000001</v>
      </c>
      <c r="J48" s="38">
        <v>1170000000</v>
      </c>
      <c r="K48" s="43">
        <v>453694481</v>
      </c>
      <c r="L48" s="39">
        <f t="shared" si="2"/>
        <v>25401446130.385738</v>
      </c>
      <c r="M48" s="39">
        <v>55.987998959999999</v>
      </c>
      <c r="N48" s="39">
        <f t="shared" si="3"/>
        <v>1241761789.9600554</v>
      </c>
      <c r="O48" s="39">
        <v>2.7369999900000002</v>
      </c>
      <c r="P48" s="43">
        <v>8.0607000000000006</v>
      </c>
      <c r="Q48" s="43">
        <v>5.7965</v>
      </c>
      <c r="R48" s="38">
        <v>23900000000000</v>
      </c>
      <c r="S48" s="38">
        <v>4170000000000</v>
      </c>
      <c r="T48" s="38">
        <v>9050000000000</v>
      </c>
      <c r="U48" s="38">
        <v>10400000000000</v>
      </c>
      <c r="V48" s="38">
        <v>15300000000000</v>
      </c>
      <c r="W48" s="15" t="s">
        <v>72</v>
      </c>
      <c r="X48" s="39">
        <v>15.875</v>
      </c>
      <c r="Y48" s="50">
        <v>13508465</v>
      </c>
      <c r="Z48" s="38">
        <v>22217000000000</v>
      </c>
      <c r="AA48" s="38">
        <v>28043000000000</v>
      </c>
      <c r="AB48" s="50">
        <v>989091040723.84705</v>
      </c>
      <c r="AC48" s="50">
        <v>21.664200000000001</v>
      </c>
      <c r="AD48" s="50">
        <v>24.92783</v>
      </c>
      <c r="AE48" s="15" t="s">
        <v>72</v>
      </c>
      <c r="AF48" s="39">
        <v>95.381129999999999</v>
      </c>
      <c r="AG48" s="39">
        <v>54.882939999999998</v>
      </c>
      <c r="AH48" s="39">
        <v>54.882939999999998</v>
      </c>
      <c r="AI48" s="39">
        <v>53.6</v>
      </c>
      <c r="AJ48" s="39">
        <v>2.9340000000000002</v>
      </c>
      <c r="AK48" s="39">
        <v>64.918000000000006</v>
      </c>
      <c r="AL48" s="39">
        <v>62.7545</v>
      </c>
      <c r="AM48" s="50">
        <v>162.6992563</v>
      </c>
      <c r="AN48" s="39">
        <v>20.7</v>
      </c>
      <c r="AO48" s="50">
        <v>11.8337</v>
      </c>
      <c r="AP48" s="39">
        <v>29.651599999999998</v>
      </c>
      <c r="AQ48" s="39">
        <v>67.900000000000006</v>
      </c>
      <c r="AR48" s="50">
        <v>1257</v>
      </c>
    </row>
    <row r="49" spans="1:44" ht="16">
      <c r="A49" s="35">
        <v>2007</v>
      </c>
      <c r="B49" s="36">
        <v>48986600000000</v>
      </c>
      <c r="C49" s="38">
        <v>68800000000000</v>
      </c>
      <c r="D49" s="39">
        <v>71.191069999999996</v>
      </c>
      <c r="E49" s="41">
        <f t="shared" si="0"/>
        <v>83114624561403.516</v>
      </c>
      <c r="F49" s="41">
        <f t="shared" si="1"/>
        <v>58.938604678181065</v>
      </c>
      <c r="G49" s="43">
        <v>1358.3513800000001</v>
      </c>
      <c r="H49" s="39">
        <v>41.348529999999997</v>
      </c>
      <c r="I49" s="39">
        <v>11.41165</v>
      </c>
      <c r="J49" s="38">
        <v>1180000000</v>
      </c>
      <c r="K49" s="43">
        <v>455807544</v>
      </c>
      <c r="L49" s="39">
        <f t="shared" si="2"/>
        <v>25206156836.786266</v>
      </c>
      <c r="M49" s="39">
        <v>55.299999239999998</v>
      </c>
      <c r="N49" s="39">
        <f t="shared" si="3"/>
        <v>1093482266.149472</v>
      </c>
      <c r="O49" s="39">
        <v>2.39899993</v>
      </c>
      <c r="P49" s="43">
        <v>7.6608000000000001</v>
      </c>
      <c r="Q49" s="43">
        <v>6.3728999999999996</v>
      </c>
      <c r="R49" s="38">
        <v>27300000000000</v>
      </c>
      <c r="S49" s="38">
        <v>4830000000000</v>
      </c>
      <c r="T49" s="38">
        <v>10200000000000</v>
      </c>
      <c r="U49" s="38">
        <v>12200000000000</v>
      </c>
      <c r="V49" s="38">
        <v>19200000000000</v>
      </c>
      <c r="W49" s="15" t="s">
        <v>72</v>
      </c>
      <c r="X49" s="39">
        <v>16.125999499999999</v>
      </c>
      <c r="Y49" s="50">
        <v>14753137</v>
      </c>
      <c r="Z49" s="38">
        <v>26249000000000</v>
      </c>
      <c r="AA49" s="38">
        <v>32146000000000</v>
      </c>
      <c r="AB49" s="50">
        <v>1085927736116.4399</v>
      </c>
      <c r="AC49" s="50">
        <v>21.00759</v>
      </c>
      <c r="AD49" s="50">
        <v>25.151070000000001</v>
      </c>
      <c r="AE49" s="39">
        <v>110.0201</v>
      </c>
      <c r="AF49" s="39">
        <v>95.978260000000006</v>
      </c>
      <c r="AG49" s="39">
        <v>57.275869999999998</v>
      </c>
      <c r="AH49" s="39">
        <v>57.275869999999998</v>
      </c>
      <c r="AI49" s="39">
        <v>51.5</v>
      </c>
      <c r="AJ49" s="39">
        <v>2.8650000000000002</v>
      </c>
      <c r="AK49" s="39">
        <v>65.349999999999994</v>
      </c>
      <c r="AL49" s="15" t="s">
        <v>72</v>
      </c>
      <c r="AM49" s="50">
        <v>205.19712770000001</v>
      </c>
      <c r="AN49" s="39">
        <v>19.2</v>
      </c>
      <c r="AO49" s="50">
        <v>13.5649</v>
      </c>
      <c r="AP49" s="39">
        <v>35.963500000000003</v>
      </c>
      <c r="AQ49" s="39">
        <v>70.052099999999996</v>
      </c>
      <c r="AR49" s="50">
        <v>1334.8</v>
      </c>
    </row>
    <row r="50" spans="1:44" ht="16">
      <c r="A50" s="35">
        <v>2008</v>
      </c>
      <c r="B50" s="36">
        <v>55141500000000</v>
      </c>
      <c r="C50" s="38">
        <v>70900000000000</v>
      </c>
      <c r="D50" s="39">
        <v>77.736350000000002</v>
      </c>
      <c r="E50" s="41">
        <f t="shared" si="0"/>
        <v>85651553508771.938</v>
      </c>
      <c r="F50" s="41">
        <f t="shared" si="1"/>
        <v>64.378867330588136</v>
      </c>
      <c r="G50" s="43">
        <v>1505.735392</v>
      </c>
      <c r="H50" s="39">
        <v>43.505180000000003</v>
      </c>
      <c r="I50" s="39">
        <v>12.22308</v>
      </c>
      <c r="J50" s="38">
        <v>1200000000</v>
      </c>
      <c r="K50" s="43">
        <v>457869614</v>
      </c>
      <c r="L50" s="39">
        <f t="shared" si="2"/>
        <v>24962136330.328598</v>
      </c>
      <c r="M50" s="39">
        <v>54.518001560000002</v>
      </c>
      <c r="N50" s="39">
        <f t="shared" si="3"/>
        <v>1038448234.1863425</v>
      </c>
      <c r="O50" s="39">
        <v>2.26799989</v>
      </c>
      <c r="P50" s="43">
        <v>3.0867</v>
      </c>
      <c r="Q50" s="43">
        <v>8.3492999999999995</v>
      </c>
      <c r="R50" s="38">
        <v>31300000000000</v>
      </c>
      <c r="S50" s="38">
        <v>5810000000000</v>
      </c>
      <c r="T50" s="38">
        <v>13300000000000</v>
      </c>
      <c r="U50" s="38">
        <v>16100000000000</v>
      </c>
      <c r="V50" s="38">
        <v>21200000000000</v>
      </c>
      <c r="W50" s="15" t="s">
        <v>72</v>
      </c>
      <c r="X50" s="39">
        <v>16.218000400000001</v>
      </c>
      <c r="Y50" s="50">
        <v>15966828</v>
      </c>
      <c r="Z50" s="38">
        <v>24877000000000</v>
      </c>
      <c r="AA50" s="38">
        <v>37064000000000</v>
      </c>
      <c r="AB50" s="50">
        <v>1384769662072.9199</v>
      </c>
      <c r="AC50" s="50">
        <v>24.267430000000001</v>
      </c>
      <c r="AD50" s="50">
        <v>29.495940000000001</v>
      </c>
      <c r="AE50" s="39">
        <v>110.6974</v>
      </c>
      <c r="AF50" s="39">
        <v>96.130579999999995</v>
      </c>
      <c r="AG50" s="39">
        <v>60.356490000000001</v>
      </c>
      <c r="AH50" s="39">
        <v>60.356490000000001</v>
      </c>
      <c r="AI50" s="39">
        <v>49.4</v>
      </c>
      <c r="AJ50" s="39">
        <v>2.7959999999999998</v>
      </c>
      <c r="AK50" s="39">
        <v>65.793999999999997</v>
      </c>
      <c r="AL50" s="15" t="s">
        <v>72</v>
      </c>
      <c r="AM50" s="50">
        <v>204.99526019999999</v>
      </c>
      <c r="AN50" s="39">
        <v>18.100000000000001</v>
      </c>
      <c r="AO50" s="50">
        <v>13.992100000000001</v>
      </c>
      <c r="AP50" s="39">
        <v>37.993600000000001</v>
      </c>
      <c r="AQ50" s="39">
        <v>71.545500000000004</v>
      </c>
      <c r="AR50" s="50">
        <v>1498</v>
      </c>
    </row>
    <row r="51" spans="1:44" ht="16">
      <c r="A51" s="35">
        <v>2009</v>
      </c>
      <c r="B51" s="36">
        <v>63664100000000</v>
      </c>
      <c r="C51" s="38">
        <v>76500000000000</v>
      </c>
      <c r="D51" s="39">
        <v>83.209280000000007</v>
      </c>
      <c r="E51" s="41">
        <f t="shared" si="0"/>
        <v>92416697368421.062</v>
      </c>
      <c r="F51" s="41">
        <f t="shared" si="1"/>
        <v>68.888092533973335</v>
      </c>
      <c r="G51" s="43">
        <v>1704.4316240000001</v>
      </c>
      <c r="H51" s="39">
        <v>48.405270000000002</v>
      </c>
      <c r="I51" s="39">
        <v>12.984640000000001</v>
      </c>
      <c r="J51" s="38">
        <v>1220000000</v>
      </c>
      <c r="K51" s="43">
        <v>459908336</v>
      </c>
      <c r="L51" s="39">
        <f t="shared" si="2"/>
        <v>24636370106.175587</v>
      </c>
      <c r="M51" s="39">
        <v>53.568000789999999</v>
      </c>
      <c r="N51" s="39">
        <f t="shared" si="3"/>
        <v>1138273085.6091664</v>
      </c>
      <c r="O51" s="39">
        <v>2.4749998999999998</v>
      </c>
      <c r="P51" s="43">
        <v>7.8619000000000003</v>
      </c>
      <c r="Q51" s="43">
        <v>10.882400000000001</v>
      </c>
      <c r="R51" s="38">
        <v>35600000000000</v>
      </c>
      <c r="S51" s="38">
        <v>7300000000000</v>
      </c>
      <c r="T51" s="38">
        <v>13000000000000</v>
      </c>
      <c r="U51" s="38">
        <v>16500000000000</v>
      </c>
      <c r="V51" s="38">
        <v>24700000000000</v>
      </c>
      <c r="W51" s="39">
        <v>90.6</v>
      </c>
      <c r="X51" s="39">
        <v>16.423999800000001</v>
      </c>
      <c r="Y51" s="50">
        <v>17274466</v>
      </c>
      <c r="Z51" s="38">
        <v>29170000000000</v>
      </c>
      <c r="AA51" s="38">
        <v>42922000000000</v>
      </c>
      <c r="AB51" s="50">
        <v>1671219564797.3401</v>
      </c>
      <c r="AC51" s="50">
        <v>20.615559999999999</v>
      </c>
      <c r="AD51" s="50">
        <v>26.161470000000001</v>
      </c>
      <c r="AE51" s="39">
        <v>109.4511</v>
      </c>
      <c r="AF51" s="39">
        <v>94.700869999999995</v>
      </c>
      <c r="AG51" s="39">
        <v>59.61365</v>
      </c>
      <c r="AH51" s="39">
        <v>59.61365</v>
      </c>
      <c r="AI51" s="39">
        <v>47.3</v>
      </c>
      <c r="AJ51" s="39">
        <v>2.7160000000000002</v>
      </c>
      <c r="AK51" s="39">
        <v>66.244</v>
      </c>
      <c r="AL51" s="15" t="s">
        <v>72</v>
      </c>
      <c r="AM51" s="50">
        <v>230.0474036</v>
      </c>
      <c r="AN51" s="39">
        <v>17.7</v>
      </c>
      <c r="AO51" s="50">
        <v>14.0502</v>
      </c>
      <c r="AP51" s="39">
        <v>38.412399999999998</v>
      </c>
      <c r="AQ51" s="39">
        <v>75</v>
      </c>
      <c r="AR51" s="50">
        <v>1580.6</v>
      </c>
    </row>
    <row r="52" spans="1:44" ht="16">
      <c r="A52" s="35">
        <v>2010</v>
      </c>
      <c r="B52" s="36">
        <v>76344700000000</v>
      </c>
      <c r="C52" s="38">
        <v>83000000000000</v>
      </c>
      <c r="D52" s="39">
        <v>91.967910000000003</v>
      </c>
      <c r="E52" s="41">
        <f t="shared" si="0"/>
        <v>100269096491228.08</v>
      </c>
      <c r="F52" s="41">
        <f t="shared" si="1"/>
        <v>76.139810441673745</v>
      </c>
      <c r="G52" s="43">
        <v>1870.9942550000001</v>
      </c>
      <c r="H52" s="39">
        <v>45.725810000000003</v>
      </c>
      <c r="I52" s="39">
        <v>14.1861</v>
      </c>
      <c r="J52" s="38">
        <v>1230000000</v>
      </c>
      <c r="K52" s="43">
        <v>461934938</v>
      </c>
      <c r="L52" s="39">
        <f t="shared" si="2"/>
        <v>24375845209.876286</v>
      </c>
      <c r="M52" s="39">
        <v>52.769001009999997</v>
      </c>
      <c r="N52" s="39">
        <f t="shared" si="3"/>
        <v>1128968993.0913494</v>
      </c>
      <c r="O52" s="39">
        <v>2.4440000099999999</v>
      </c>
      <c r="P52" s="43">
        <v>8.4976000000000003</v>
      </c>
      <c r="Q52" s="43">
        <v>11.9894</v>
      </c>
      <c r="R52" s="38">
        <v>41800000000000</v>
      </c>
      <c r="S52" s="38">
        <v>8400000000000</v>
      </c>
      <c r="T52" s="38">
        <v>17100000000000</v>
      </c>
      <c r="U52" s="38">
        <v>20500000000000</v>
      </c>
      <c r="V52" s="38">
        <v>30400000000000</v>
      </c>
      <c r="W52" s="15" t="s">
        <v>72</v>
      </c>
      <c r="X52" s="39">
        <v>16.677</v>
      </c>
      <c r="Y52" s="50">
        <v>18736818</v>
      </c>
      <c r="Z52" s="38">
        <v>33276000000000</v>
      </c>
      <c r="AA52" s="38">
        <v>50183000000000</v>
      </c>
      <c r="AB52" s="50">
        <v>1959765694559.46</v>
      </c>
      <c r="AC52" s="50">
        <v>22.590450000000001</v>
      </c>
      <c r="AD52" s="50">
        <v>27.09845</v>
      </c>
      <c r="AE52" s="39">
        <v>109.1014</v>
      </c>
      <c r="AF52" s="39">
        <v>93.374260000000007</v>
      </c>
      <c r="AG52" s="39">
        <v>63.116199999999999</v>
      </c>
      <c r="AH52" s="39">
        <v>63.116199999999999</v>
      </c>
      <c r="AI52" s="39">
        <v>45.1</v>
      </c>
      <c r="AJ52" s="39">
        <v>2.6360000000000001</v>
      </c>
      <c r="AK52" s="39">
        <v>66.692999999999998</v>
      </c>
      <c r="AL52" s="15" t="s">
        <v>72</v>
      </c>
      <c r="AM52" s="50">
        <v>285.35628220000001</v>
      </c>
      <c r="AN52" s="39">
        <v>17.5</v>
      </c>
      <c r="AO52" s="15" t="s">
        <v>72</v>
      </c>
      <c r="AP52" s="39">
        <v>45.250799999999998</v>
      </c>
      <c r="AQ52" s="39">
        <v>76.3</v>
      </c>
      <c r="AR52" s="50">
        <v>1665</v>
      </c>
    </row>
    <row r="53" spans="1:44" ht="16">
      <c r="A53" s="35">
        <v>2011</v>
      </c>
      <c r="B53" s="36">
        <v>87363300000000</v>
      </c>
      <c r="C53" s="38">
        <v>87400000000000</v>
      </c>
      <c r="D53" s="39">
        <v>100</v>
      </c>
      <c r="E53" s="41">
        <f t="shared" si="0"/>
        <v>105584566666666.67</v>
      </c>
      <c r="F53" s="41">
        <f t="shared" si="1"/>
        <v>82.742490458674993</v>
      </c>
      <c r="G53" s="43">
        <v>1941.116415</v>
      </c>
      <c r="H53" s="39">
        <v>46.670470000000002</v>
      </c>
      <c r="I53" s="39">
        <v>15.109439999999999</v>
      </c>
      <c r="J53" s="38">
        <v>1250000000</v>
      </c>
      <c r="K53" s="43">
        <v>462578948</v>
      </c>
      <c r="L53" s="39">
        <f t="shared" si="2"/>
        <v>23968991643.842213</v>
      </c>
      <c r="M53" s="39">
        <v>51.816001890000003</v>
      </c>
      <c r="N53" s="39">
        <f t="shared" si="3"/>
        <v>1165236393.1409473</v>
      </c>
      <c r="O53" s="39">
        <v>2.5190000499999998</v>
      </c>
      <c r="P53" s="43">
        <v>5.2412999999999998</v>
      </c>
      <c r="Q53" s="43">
        <v>8.8583999999999996</v>
      </c>
      <c r="R53" s="38">
        <v>49100000000000</v>
      </c>
      <c r="S53" s="38">
        <v>9680000000000</v>
      </c>
      <c r="T53" s="38">
        <v>21400000000000</v>
      </c>
      <c r="U53" s="38">
        <v>27200000000000</v>
      </c>
      <c r="V53" s="38">
        <v>34600000000000</v>
      </c>
      <c r="W53" s="39">
        <v>86.8</v>
      </c>
      <c r="X53" s="39">
        <v>17.992000600000001</v>
      </c>
      <c r="Y53" s="50">
        <v>20351848</v>
      </c>
      <c r="Z53" s="38">
        <v>34587000000000</v>
      </c>
      <c r="AA53" s="38">
        <v>58788000000000</v>
      </c>
      <c r="AB53" s="50">
        <v>2258579094649.3101</v>
      </c>
      <c r="AC53" s="50">
        <v>24.540410000000001</v>
      </c>
      <c r="AD53" s="50">
        <v>31.083469999999998</v>
      </c>
      <c r="AE53" s="39">
        <v>108.32340000000001</v>
      </c>
      <c r="AF53" s="39">
        <v>92.442549999999997</v>
      </c>
      <c r="AG53" s="39">
        <v>66.250699999999995</v>
      </c>
      <c r="AH53" s="39">
        <v>66.250699999999995</v>
      </c>
      <c r="AI53" s="39">
        <v>43</v>
      </c>
      <c r="AJ53" s="39">
        <v>2.556</v>
      </c>
      <c r="AK53" s="39">
        <v>67.13</v>
      </c>
      <c r="AL53" s="39">
        <v>69.302599999999998</v>
      </c>
      <c r="AM53" s="50">
        <v>294.22817959999998</v>
      </c>
      <c r="AN53" s="39">
        <v>17.399999999999999</v>
      </c>
      <c r="AO53" s="15" t="s">
        <v>72</v>
      </c>
      <c r="AP53" s="39">
        <v>48.722799999999999</v>
      </c>
      <c r="AQ53" s="39">
        <v>67.599999999999994</v>
      </c>
      <c r="AR53" s="50">
        <v>1801</v>
      </c>
    </row>
    <row r="54" spans="1:44" ht="16">
      <c r="A54" s="35">
        <v>2012</v>
      </c>
      <c r="B54" s="36">
        <v>99440100000000</v>
      </c>
      <c r="C54" s="38">
        <v>92100000000000</v>
      </c>
      <c r="D54" s="39">
        <v>107.9344</v>
      </c>
      <c r="E54" s="41">
        <f t="shared" si="0"/>
        <v>111262455263157.91</v>
      </c>
      <c r="F54" s="41">
        <f t="shared" si="1"/>
        <v>89.374353428390847</v>
      </c>
      <c r="G54" s="43">
        <v>2020.9990359999999</v>
      </c>
      <c r="H54" s="39">
        <v>53.43723</v>
      </c>
      <c r="I54" s="39">
        <v>16.001390000000001</v>
      </c>
      <c r="J54" s="38">
        <v>1270000000</v>
      </c>
      <c r="K54" s="43">
        <v>463448734</v>
      </c>
      <c r="L54" s="39">
        <f t="shared" si="2"/>
        <v>23564514639.474651</v>
      </c>
      <c r="M54" s="39">
        <v>50.846000670000002</v>
      </c>
      <c r="N54" s="39">
        <f t="shared" si="3"/>
        <v>1246677122.2669241</v>
      </c>
      <c r="O54" s="39">
        <v>2.69000006</v>
      </c>
      <c r="P54" s="43">
        <v>5.4564000000000004</v>
      </c>
      <c r="Q54" s="43">
        <v>9.3124000000000002</v>
      </c>
      <c r="R54" s="38">
        <v>56100000000000</v>
      </c>
      <c r="S54" s="38">
        <v>10600000000000</v>
      </c>
      <c r="T54" s="38">
        <v>24400000000000</v>
      </c>
      <c r="U54" s="38">
        <v>31100000000000</v>
      </c>
      <c r="V54" s="38">
        <v>38100000000000</v>
      </c>
      <c r="W54" s="15" t="s">
        <v>72</v>
      </c>
      <c r="X54" s="39">
        <v>19.3180008</v>
      </c>
      <c r="Y54" s="50">
        <v>21959336</v>
      </c>
      <c r="Z54" s="38">
        <v>36073000000000</v>
      </c>
      <c r="AA54" s="38">
        <v>66769000000000</v>
      </c>
      <c r="AB54" s="50">
        <v>2637217039250</v>
      </c>
      <c r="AC54" s="50">
        <v>24.53443</v>
      </c>
      <c r="AD54" s="50">
        <v>31.25929</v>
      </c>
      <c r="AE54" s="39">
        <v>109.76130000000001</v>
      </c>
      <c r="AF54" s="39">
        <v>92.793030000000002</v>
      </c>
      <c r="AG54" s="39">
        <v>69.012829999999994</v>
      </c>
      <c r="AH54" s="39">
        <v>69.012829999999994</v>
      </c>
      <c r="AI54" s="39">
        <v>40.9</v>
      </c>
      <c r="AJ54" s="39">
        <v>2.476</v>
      </c>
      <c r="AK54" s="39">
        <v>67.545000000000002</v>
      </c>
      <c r="AL54" s="15" t="s">
        <v>72</v>
      </c>
      <c r="AM54" s="50">
        <v>289.07607300000001</v>
      </c>
      <c r="AN54" s="39">
        <v>17.2</v>
      </c>
      <c r="AO54" s="15" t="s">
        <v>72</v>
      </c>
      <c r="AP54" s="39">
        <v>49.051400000000001</v>
      </c>
      <c r="AQ54" s="39">
        <v>79.900000000000006</v>
      </c>
      <c r="AR54" s="50">
        <v>1851.9</v>
      </c>
    </row>
    <row r="55" spans="1:44" ht="16">
      <c r="A55" s="35">
        <v>2013</v>
      </c>
      <c r="B55" s="36">
        <v>112335000000000</v>
      </c>
      <c r="C55" s="38">
        <v>98000000000000</v>
      </c>
      <c r="D55" s="39">
        <v>114.6118</v>
      </c>
      <c r="E55" s="41">
        <f t="shared" si="0"/>
        <v>118390017543859.66</v>
      </c>
      <c r="F55" s="41">
        <f t="shared" si="1"/>
        <v>94.885533705055437</v>
      </c>
      <c r="G55" s="43">
        <v>2096.3909170000002</v>
      </c>
      <c r="H55" s="39">
        <v>58.597850000000001</v>
      </c>
      <c r="I55" s="39">
        <v>16.69828</v>
      </c>
      <c r="J55" s="38">
        <v>1280000000</v>
      </c>
      <c r="K55" s="43">
        <v>472354936</v>
      </c>
      <c r="L55" s="39">
        <f t="shared" si="2"/>
        <v>23986183073.806976</v>
      </c>
      <c r="M55" s="39">
        <v>50.77999878</v>
      </c>
      <c r="N55" s="39">
        <f t="shared" si="3"/>
        <v>1333457960.710253</v>
      </c>
      <c r="O55" s="39">
        <v>2.8229999499999998</v>
      </c>
      <c r="P55" s="43">
        <v>6.3860999999999999</v>
      </c>
      <c r="Q55" s="43">
        <v>10.9076</v>
      </c>
      <c r="R55" s="38">
        <v>64800000000000</v>
      </c>
      <c r="S55" s="38">
        <v>11600000000000</v>
      </c>
      <c r="T55" s="38">
        <v>28600000000000</v>
      </c>
      <c r="U55" s="38">
        <v>31900000000000</v>
      </c>
      <c r="V55" s="38">
        <v>38200000000000</v>
      </c>
      <c r="W55" s="15" t="s">
        <v>72</v>
      </c>
      <c r="X55" s="39">
        <v>19.655000699999999</v>
      </c>
      <c r="Y55" s="50">
        <v>23399932</v>
      </c>
      <c r="Z55" s="38">
        <v>34736000000000</v>
      </c>
      <c r="AA55" s="38">
        <v>76322000000000</v>
      </c>
      <c r="AB55" s="50">
        <v>2944806031250</v>
      </c>
      <c r="AC55" s="50">
        <v>25.430859999999999</v>
      </c>
      <c r="AD55" s="50">
        <v>28.413270000000001</v>
      </c>
      <c r="AE55" s="39">
        <v>110.58329999999999</v>
      </c>
      <c r="AF55" s="39">
        <v>92.808509999999998</v>
      </c>
      <c r="AG55" s="39">
        <v>68.759119999999996</v>
      </c>
      <c r="AH55" s="39">
        <v>68.759119999999996</v>
      </c>
      <c r="AI55" s="39">
        <v>38.9</v>
      </c>
      <c r="AJ55" s="39">
        <v>2.3959999999999999</v>
      </c>
      <c r="AK55" s="39">
        <v>67.930999999999997</v>
      </c>
      <c r="AL55" s="15" t="s">
        <v>72</v>
      </c>
      <c r="AM55" s="50">
        <v>283.20624650000002</v>
      </c>
      <c r="AN55" s="39">
        <v>16.7</v>
      </c>
      <c r="AO55" s="15" t="s">
        <v>72</v>
      </c>
      <c r="AP55" s="39">
        <v>56.218499999999999</v>
      </c>
      <c r="AQ55" s="39">
        <v>80.874799999999993</v>
      </c>
      <c r="AR55" s="50">
        <v>2015.3</v>
      </c>
    </row>
    <row r="56" spans="1:44" ht="16">
      <c r="A56" s="35">
        <v>2014</v>
      </c>
      <c r="B56" s="36">
        <v>124680000000000</v>
      </c>
      <c r="C56" s="38">
        <v>105000000000000</v>
      </c>
      <c r="D56" s="39">
        <v>118.4303</v>
      </c>
      <c r="E56" s="41">
        <f t="shared" si="0"/>
        <v>126846447368421.06</v>
      </c>
      <c r="F56" s="41">
        <f t="shared" si="1"/>
        <v>98.292070914584855</v>
      </c>
      <c r="G56" s="43">
        <v>2244.1166499999999</v>
      </c>
      <c r="H56" s="39">
        <v>61.029510000000002</v>
      </c>
      <c r="I56" s="39">
        <v>16.934249999999999</v>
      </c>
      <c r="J56" s="38">
        <v>1300000000</v>
      </c>
      <c r="K56" s="43">
        <v>481086348</v>
      </c>
      <c r="L56" s="39">
        <f t="shared" si="2"/>
        <v>24438705291.023869</v>
      </c>
      <c r="M56" s="39">
        <v>50.798999790000003</v>
      </c>
      <c r="N56" s="39">
        <f t="shared" si="3"/>
        <v>1330203800.3286347</v>
      </c>
      <c r="O56" s="39">
        <v>2.7650001</v>
      </c>
      <c r="P56" s="43">
        <v>7.4101999999999997</v>
      </c>
      <c r="Q56" s="43">
        <v>6.3532000000000002</v>
      </c>
      <c r="R56" s="38">
        <v>72500000000000</v>
      </c>
      <c r="S56" s="38">
        <v>13000000000000</v>
      </c>
      <c r="T56" s="38">
        <v>28600000000000</v>
      </c>
      <c r="U56" s="38">
        <v>32400000000000</v>
      </c>
      <c r="V56" s="38">
        <v>42700000000000</v>
      </c>
      <c r="W56" s="15" t="s">
        <v>72</v>
      </c>
      <c r="X56" s="39">
        <v>20.0389996</v>
      </c>
      <c r="Y56" s="50">
        <v>24864550</v>
      </c>
      <c r="Z56" s="38">
        <v>37408000000000</v>
      </c>
      <c r="AA56" s="38">
        <v>85491000000000</v>
      </c>
      <c r="AB56" s="50">
        <v>3286900773000</v>
      </c>
      <c r="AC56" s="50">
        <v>22.967960000000001</v>
      </c>
      <c r="AD56" s="50">
        <v>25.954219999999999</v>
      </c>
      <c r="AE56" s="39">
        <v>107.8644</v>
      </c>
      <c r="AF56" s="39">
        <v>93.230500000000006</v>
      </c>
      <c r="AG56" s="39">
        <v>74.141530000000003</v>
      </c>
      <c r="AH56" s="39">
        <v>74.141530000000003</v>
      </c>
      <c r="AI56" s="39">
        <v>36.9</v>
      </c>
      <c r="AJ56" s="39">
        <v>2.3650000000000002</v>
      </c>
      <c r="AK56" s="39">
        <v>68.286000000000001</v>
      </c>
      <c r="AL56" s="15" t="s">
        <v>72</v>
      </c>
      <c r="AM56" s="50">
        <v>307.2061751</v>
      </c>
      <c r="AN56" s="39">
        <v>16</v>
      </c>
      <c r="AO56" s="15" t="s">
        <v>72</v>
      </c>
      <c r="AP56" s="39">
        <v>57.1511</v>
      </c>
      <c r="AQ56" s="39">
        <v>83.620099999999994</v>
      </c>
      <c r="AR56" s="50">
        <v>2026.1</v>
      </c>
    </row>
    <row r="57" spans="1:44" ht="16">
      <c r="A57" s="35">
        <v>2015</v>
      </c>
      <c r="B57" s="36">
        <v>137719000000000</v>
      </c>
      <c r="C57" s="38">
        <v>114000000000000</v>
      </c>
      <c r="D57" s="39">
        <v>121.1301</v>
      </c>
      <c r="E57" s="41">
        <f t="shared" si="0"/>
        <v>137719000000000.02</v>
      </c>
      <c r="F57" s="41">
        <f t="shared" si="1"/>
        <v>99.999999999999986</v>
      </c>
      <c r="G57" s="43">
        <v>2443.506801</v>
      </c>
      <c r="H57" s="39">
        <v>64.151939999999996</v>
      </c>
      <c r="I57" s="39">
        <v>17.137029999999999</v>
      </c>
      <c r="J57" s="38">
        <v>1310000000</v>
      </c>
      <c r="K57" s="43">
        <v>489465316</v>
      </c>
      <c r="L57" s="39">
        <f t="shared" si="2"/>
        <v>24843301833.417965</v>
      </c>
      <c r="M57" s="39">
        <v>50.756000520000001</v>
      </c>
      <c r="N57" s="39">
        <f t="shared" si="3"/>
        <v>1361692538.479919</v>
      </c>
      <c r="O57" s="39">
        <v>2.7820000600000001</v>
      </c>
      <c r="P57" s="43">
        <v>7.9962999999999997</v>
      </c>
      <c r="Q57" s="43">
        <v>5.8723999999999998</v>
      </c>
      <c r="R57" s="38">
        <v>81300000000000</v>
      </c>
      <c r="S57" s="38">
        <v>14400000000000</v>
      </c>
      <c r="T57" s="38">
        <v>27300000000000</v>
      </c>
      <c r="U57" s="38">
        <v>30400000000000</v>
      </c>
      <c r="V57" s="38">
        <v>44200000000000</v>
      </c>
      <c r="W57" s="15" t="s">
        <v>72</v>
      </c>
      <c r="X57" s="39">
        <v>20.4529991</v>
      </c>
      <c r="Y57" s="50">
        <v>26389012</v>
      </c>
      <c r="Z57" s="38">
        <v>39177000000000</v>
      </c>
      <c r="AA57" s="38">
        <v>95626000000000</v>
      </c>
      <c r="AB57" s="50">
        <v>3514571100750</v>
      </c>
      <c r="AC57" s="50">
        <v>19.82443</v>
      </c>
      <c r="AD57" s="50">
        <v>22.122250000000001</v>
      </c>
      <c r="AE57" s="39">
        <v>108.48520000000001</v>
      </c>
      <c r="AF57" s="39">
        <v>93.897300000000001</v>
      </c>
      <c r="AG57" s="39">
        <v>73.865629999999996</v>
      </c>
      <c r="AH57" s="39">
        <v>73.865629999999996</v>
      </c>
      <c r="AI57" s="39">
        <v>35</v>
      </c>
      <c r="AJ57" s="39">
        <v>2.3340000000000001</v>
      </c>
      <c r="AK57" s="39">
        <v>68.606999999999999</v>
      </c>
      <c r="AL57" s="15" t="s">
        <v>72</v>
      </c>
      <c r="AM57" s="50">
        <v>327.820066</v>
      </c>
      <c r="AN57" s="39">
        <v>15.3</v>
      </c>
      <c r="AO57" s="15" t="s">
        <v>72</v>
      </c>
      <c r="AP57" s="39">
        <v>58.966299999999997</v>
      </c>
      <c r="AQ57" s="39">
        <v>88</v>
      </c>
      <c r="AR57" s="50">
        <v>2076.8000000000002</v>
      </c>
    </row>
    <row r="58" spans="1:44" ht="16">
      <c r="A58" s="35">
        <v>2016</v>
      </c>
      <c r="B58" s="36">
        <v>153624000000000</v>
      </c>
      <c r="C58" s="38">
        <v>123000000000000</v>
      </c>
      <c r="D58" s="39">
        <v>124.9144</v>
      </c>
      <c r="E58" s="41">
        <f t="shared" si="0"/>
        <v>148591552631578.97</v>
      </c>
      <c r="F58" s="41">
        <f t="shared" si="1"/>
        <v>103.38676545153183</v>
      </c>
      <c r="G58" s="43">
        <v>2733.5225329999998</v>
      </c>
      <c r="H58" s="39">
        <v>67.195310000000006</v>
      </c>
      <c r="I58" s="39">
        <v>17.481259999999999</v>
      </c>
      <c r="J58" s="38">
        <v>1320000000</v>
      </c>
      <c r="K58" s="43">
        <v>497650374</v>
      </c>
      <c r="L58" s="39">
        <f t="shared" si="2"/>
        <v>25236846662.058674</v>
      </c>
      <c r="M58" s="39">
        <v>50.712001800000003</v>
      </c>
      <c r="N58" s="39">
        <f t="shared" si="3"/>
        <v>1358585530.9730074</v>
      </c>
      <c r="O58" s="39">
        <v>2.7300000199999999</v>
      </c>
      <c r="P58" s="43">
        <v>8.1694999999999993</v>
      </c>
      <c r="Q58" s="43">
        <v>4.9409999999999998</v>
      </c>
      <c r="R58" s="38">
        <v>91200000000000</v>
      </c>
      <c r="S58" s="38">
        <v>15800000000000</v>
      </c>
      <c r="T58" s="38">
        <v>29500000000000</v>
      </c>
      <c r="U58" s="38">
        <v>32200000000000</v>
      </c>
      <c r="V58" s="38">
        <v>46400000000000</v>
      </c>
      <c r="W58" s="15" t="s">
        <v>72</v>
      </c>
      <c r="X58" s="39">
        <v>20.836999899999999</v>
      </c>
      <c r="Y58" s="50">
        <v>28067106</v>
      </c>
      <c r="Z58" s="38">
        <v>40586000000000</v>
      </c>
      <c r="AA58" s="38">
        <v>106990000000000</v>
      </c>
      <c r="AB58" s="50">
        <v>3808487253500</v>
      </c>
      <c r="AC58" s="50">
        <v>19.314920000000001</v>
      </c>
      <c r="AD58" s="50">
        <v>21.03426</v>
      </c>
      <c r="AE58" s="39">
        <v>114.53830000000001</v>
      </c>
      <c r="AF58" s="39">
        <v>95.073250000000002</v>
      </c>
      <c r="AG58" s="39">
        <v>75.091800000000006</v>
      </c>
      <c r="AH58" s="39">
        <v>75.091800000000006</v>
      </c>
      <c r="AI58" s="39">
        <v>33.200000000000003</v>
      </c>
      <c r="AJ58" s="39">
        <v>2.302</v>
      </c>
      <c r="AK58" s="39">
        <v>68.897000000000006</v>
      </c>
      <c r="AL58" s="15" t="s">
        <v>72</v>
      </c>
      <c r="AM58" s="50">
        <v>348.14341969999998</v>
      </c>
      <c r="AN58" s="39">
        <v>14.8</v>
      </c>
      <c r="AO58" s="15" t="s">
        <v>72</v>
      </c>
      <c r="AP58" s="39">
        <v>62.715600000000002</v>
      </c>
      <c r="AQ58" s="39">
        <v>89.645899999999997</v>
      </c>
      <c r="AR58" s="15" t="s">
        <v>72</v>
      </c>
    </row>
    <row r="59" spans="1:44" ht="16">
      <c r="A59" s="35">
        <v>2017</v>
      </c>
      <c r="B59" s="36">
        <v>170950000000000</v>
      </c>
      <c r="C59" s="38">
        <v>132000000000000</v>
      </c>
      <c r="D59" s="39">
        <v>129.7055</v>
      </c>
      <c r="E59" s="41">
        <f t="shared" si="0"/>
        <v>159464105263157.91</v>
      </c>
      <c r="F59" s="41">
        <f t="shared" si="1"/>
        <v>107.20280888158958</v>
      </c>
      <c r="G59" s="15" t="s">
        <v>72</v>
      </c>
      <c r="H59" s="39">
        <v>65.121570000000006</v>
      </c>
      <c r="I59" s="39">
        <v>17.81317</v>
      </c>
      <c r="J59" s="38">
        <v>1340000000</v>
      </c>
      <c r="K59" s="43">
        <v>505288647</v>
      </c>
      <c r="L59" s="39">
        <f t="shared" si="2"/>
        <v>25626723829.874786</v>
      </c>
      <c r="M59" s="39">
        <v>50.716999049999998</v>
      </c>
      <c r="N59" s="39">
        <f t="shared" si="3"/>
        <v>1292023029.9559083</v>
      </c>
      <c r="O59" s="39">
        <v>2.55699992</v>
      </c>
      <c r="P59" s="43">
        <v>7.1679000000000004</v>
      </c>
      <c r="Q59" s="43">
        <v>2.4908999999999999</v>
      </c>
      <c r="R59" s="38">
        <v>101000000000000</v>
      </c>
      <c r="S59" s="38">
        <v>18900000000000</v>
      </c>
      <c r="T59" s="38">
        <v>32100000000000</v>
      </c>
      <c r="U59" s="38">
        <v>37600000000000</v>
      </c>
      <c r="V59" s="38">
        <v>52900000000000</v>
      </c>
      <c r="W59" s="15" t="s">
        <v>72</v>
      </c>
      <c r="X59" s="39">
        <v>21.2450008</v>
      </c>
      <c r="Y59" s="50">
        <v>29931072</v>
      </c>
      <c r="Z59" s="38">
        <v>44791000000000</v>
      </c>
      <c r="AA59" s="38">
        <v>119690000000000</v>
      </c>
      <c r="AB59" s="50">
        <v>4477865821500</v>
      </c>
      <c r="AC59" s="50">
        <v>19.045369999999998</v>
      </c>
      <c r="AD59" s="50">
        <v>22.025010000000002</v>
      </c>
      <c r="AE59" s="39">
        <v>112.9579</v>
      </c>
      <c r="AF59" s="39">
        <v>94.626329999999996</v>
      </c>
      <c r="AG59" s="39">
        <v>73.476879999999994</v>
      </c>
      <c r="AH59" s="39">
        <v>73.476879999999994</v>
      </c>
      <c r="AI59" s="39">
        <v>31.5</v>
      </c>
      <c r="AJ59" s="39">
        <v>2.2709999999999999</v>
      </c>
      <c r="AK59" s="39">
        <v>69.165000000000006</v>
      </c>
      <c r="AL59" s="15" t="s">
        <v>72</v>
      </c>
      <c r="AM59" s="50">
        <v>394.44401950000002</v>
      </c>
      <c r="AN59" s="15" t="s">
        <v>72</v>
      </c>
      <c r="AO59" s="15" t="s">
        <v>72</v>
      </c>
      <c r="AP59" s="15" t="s">
        <v>72</v>
      </c>
      <c r="AQ59" s="39">
        <v>92.618700000000004</v>
      </c>
      <c r="AR59" s="15" t="s">
        <v>72</v>
      </c>
    </row>
    <row r="60" spans="1:44" ht="16">
      <c r="A60" s="35">
        <v>2018</v>
      </c>
      <c r="B60" s="36">
        <v>190102000000000</v>
      </c>
      <c r="C60" s="38">
        <v>141000000000000</v>
      </c>
      <c r="D60" s="39">
        <v>135.0385</v>
      </c>
      <c r="E60" s="41">
        <f t="shared" si="0"/>
        <v>170336657894736.84</v>
      </c>
      <c r="F60" s="41">
        <f t="shared" si="1"/>
        <v>111.60369256362748</v>
      </c>
      <c r="G60" s="15" t="s">
        <v>72</v>
      </c>
      <c r="H60" s="39">
        <v>68.389470000000003</v>
      </c>
      <c r="I60" s="39">
        <v>18.149280000000001</v>
      </c>
      <c r="J60" s="38">
        <v>1350000000</v>
      </c>
      <c r="K60" s="43">
        <v>512348470</v>
      </c>
      <c r="L60" s="39">
        <f t="shared" si="2"/>
        <v>25925345821.956337</v>
      </c>
      <c r="M60" s="39">
        <v>50.601001740000001</v>
      </c>
      <c r="N60" s="39">
        <f t="shared" si="3"/>
        <v>1307001008.4518163</v>
      </c>
      <c r="O60" s="39">
        <v>2.5510001199999999</v>
      </c>
      <c r="P60" s="43">
        <v>6.9823000000000004</v>
      </c>
      <c r="Q60" s="43">
        <v>4.8606999999999996</v>
      </c>
      <c r="R60" s="38">
        <v>113000000000000</v>
      </c>
      <c r="S60" s="38">
        <v>21300000000000</v>
      </c>
      <c r="T60" s="38">
        <v>37500000000000</v>
      </c>
      <c r="U60" s="38">
        <v>44900000000000</v>
      </c>
      <c r="V60" s="38">
        <v>59500000000000</v>
      </c>
      <c r="W60" s="15" t="s">
        <v>72</v>
      </c>
      <c r="X60" s="39">
        <v>21.6819992</v>
      </c>
      <c r="Y60" s="15" t="s">
        <v>72</v>
      </c>
      <c r="Z60" s="38">
        <v>48809000000000</v>
      </c>
      <c r="AA60" s="38">
        <v>134250000000000</v>
      </c>
      <c r="AB60" s="50">
        <v>5156596999250</v>
      </c>
      <c r="AC60" s="15" t="s">
        <v>72</v>
      </c>
      <c r="AD60" s="15" t="s">
        <v>72</v>
      </c>
      <c r="AE60" s="15" t="s">
        <v>72</v>
      </c>
      <c r="AF60" s="15" t="s">
        <v>72</v>
      </c>
      <c r="AG60" s="15" t="s">
        <v>72</v>
      </c>
      <c r="AH60" s="15" t="s">
        <v>72</v>
      </c>
      <c r="AI60" s="39">
        <v>29.9</v>
      </c>
      <c r="AJ60" s="39">
        <v>2.2400000000000002</v>
      </c>
      <c r="AK60" s="15" t="s">
        <v>72</v>
      </c>
      <c r="AL60" s="15" t="s">
        <v>72</v>
      </c>
      <c r="AM60" s="50">
        <v>408.69343429999998</v>
      </c>
      <c r="AN60" s="15" t="s">
        <v>72</v>
      </c>
      <c r="AO60" s="15" t="s">
        <v>72</v>
      </c>
      <c r="AP60" s="15" t="s">
        <v>72</v>
      </c>
      <c r="AQ60" s="15" t="s">
        <v>72</v>
      </c>
      <c r="AR60" s="15" t="s">
        <v>72</v>
      </c>
    </row>
    <row r="61" spans="1:44" ht="16">
      <c r="A61" s="82"/>
      <c r="B61" s="83"/>
      <c r="C61" s="83"/>
      <c r="D61" s="83"/>
      <c r="E61" s="83"/>
      <c r="F61" s="83"/>
      <c r="G61" s="83"/>
      <c r="H61" s="83"/>
      <c r="I61" s="83"/>
      <c r="J61" s="83"/>
      <c r="K61" s="84"/>
      <c r="L61" s="84"/>
      <c r="M61" s="84"/>
      <c r="N61" s="84"/>
      <c r="O61" s="84"/>
      <c r="P61" s="83"/>
      <c r="Q61" s="83"/>
      <c r="R61" s="83"/>
      <c r="S61" s="83"/>
      <c r="T61" s="83"/>
      <c r="U61" s="83"/>
      <c r="V61" s="83"/>
      <c r="W61" s="85"/>
      <c r="X61" s="85"/>
      <c r="Y61" s="83"/>
      <c r="Z61" s="83"/>
      <c r="AA61" s="83"/>
      <c r="AB61" s="86"/>
      <c r="AC61" s="83"/>
      <c r="AD61" s="83"/>
      <c r="AE61" s="83"/>
      <c r="AF61" s="83"/>
      <c r="AG61" s="83"/>
      <c r="AH61" s="87"/>
      <c r="AI61" s="83"/>
      <c r="AJ61" s="83"/>
      <c r="AK61" s="83"/>
      <c r="AL61" s="83"/>
      <c r="AM61" s="83"/>
      <c r="AN61" s="83"/>
      <c r="AO61" s="83"/>
      <c r="AP61" s="83"/>
      <c r="AQ61" s="83"/>
      <c r="AR61" s="83"/>
    </row>
    <row r="62" spans="1:44" ht="16">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83"/>
      <c r="AF62" s="83"/>
      <c r="AG62" s="83"/>
      <c r="AH62" s="87"/>
      <c r="AI62" s="83"/>
      <c r="AJ62" s="83"/>
      <c r="AK62" s="83"/>
      <c r="AL62" s="83"/>
      <c r="AM62" s="83"/>
      <c r="AN62" s="83"/>
      <c r="AO62" s="83"/>
      <c r="AP62" s="83"/>
      <c r="AQ62" s="83"/>
      <c r="AR62" s="83"/>
    </row>
    <row r="63" spans="1:44" ht="16">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c r="AE63" s="83"/>
      <c r="AF63" s="83"/>
      <c r="AG63" s="83"/>
      <c r="AH63" s="87"/>
      <c r="AI63" s="83"/>
      <c r="AJ63" s="83"/>
      <c r="AK63" s="83"/>
      <c r="AL63" s="83"/>
      <c r="AM63" s="83"/>
      <c r="AN63" s="83"/>
      <c r="AO63" s="83"/>
      <c r="AP63" s="83"/>
      <c r="AQ63" s="83"/>
      <c r="AR63" s="83"/>
    </row>
    <row r="64" spans="1:44" ht="16">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c r="AE64" s="83"/>
      <c r="AF64" s="83"/>
      <c r="AG64" s="83"/>
      <c r="AH64" s="87"/>
      <c r="AI64" s="83"/>
      <c r="AJ64" s="83"/>
      <c r="AK64" s="83"/>
      <c r="AL64" s="83"/>
      <c r="AM64" s="83"/>
      <c r="AN64" s="83"/>
      <c r="AO64" s="83"/>
      <c r="AP64" s="83"/>
      <c r="AQ64" s="83"/>
      <c r="AR64" s="83"/>
    </row>
    <row r="65" spans="1:44" ht="16">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c r="AE65" s="83"/>
      <c r="AF65" s="83"/>
      <c r="AG65" s="83"/>
      <c r="AH65" s="87"/>
      <c r="AI65" s="83"/>
      <c r="AJ65" s="83"/>
      <c r="AK65" s="83"/>
      <c r="AL65" s="83"/>
      <c r="AM65" s="83"/>
      <c r="AN65" s="83"/>
      <c r="AO65" s="83"/>
      <c r="AP65" s="83"/>
      <c r="AQ65" s="83"/>
      <c r="AR65" s="83"/>
    </row>
    <row r="66" spans="1:44" ht="16">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c r="AE66" s="83"/>
      <c r="AF66" s="83"/>
      <c r="AG66" s="83"/>
      <c r="AH66" s="87"/>
      <c r="AI66" s="83"/>
      <c r="AJ66" s="83"/>
      <c r="AK66" s="83"/>
      <c r="AL66" s="83"/>
      <c r="AM66" s="83"/>
      <c r="AN66" s="83"/>
      <c r="AO66" s="83"/>
      <c r="AP66" s="83"/>
      <c r="AQ66" s="83"/>
      <c r="AR66" s="83"/>
    </row>
    <row r="67" spans="1:44" ht="16">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c r="AE67" s="83"/>
      <c r="AF67" s="83"/>
      <c r="AG67" s="83"/>
      <c r="AH67" s="87"/>
      <c r="AI67" s="83"/>
      <c r="AJ67" s="83"/>
      <c r="AK67" s="83"/>
      <c r="AL67" s="83"/>
      <c r="AM67" s="83"/>
      <c r="AN67" s="83"/>
      <c r="AO67" s="83"/>
      <c r="AP67" s="83"/>
      <c r="AQ67" s="83"/>
      <c r="AR67" s="83"/>
    </row>
    <row r="68" spans="1:44" ht="16">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c r="AE68" s="83"/>
      <c r="AF68" s="83"/>
      <c r="AG68" s="83"/>
      <c r="AH68" s="87"/>
      <c r="AI68" s="83"/>
      <c r="AJ68" s="83"/>
      <c r="AK68" s="83"/>
      <c r="AL68" s="83"/>
      <c r="AM68" s="83"/>
      <c r="AN68" s="83"/>
      <c r="AO68" s="83"/>
      <c r="AP68" s="83"/>
      <c r="AQ68" s="83"/>
      <c r="AR68" s="83"/>
    </row>
    <row r="69" spans="1:44" ht="16">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c r="AA69" s="83"/>
      <c r="AB69" s="83"/>
      <c r="AC69" s="83"/>
      <c r="AD69" s="83"/>
      <c r="AE69" s="83"/>
      <c r="AF69" s="83"/>
      <c r="AG69" s="83"/>
      <c r="AH69" s="87"/>
      <c r="AI69" s="83"/>
      <c r="AJ69" s="83"/>
      <c r="AK69" s="83"/>
      <c r="AL69" s="83"/>
      <c r="AM69" s="83"/>
      <c r="AN69" s="83"/>
      <c r="AO69" s="83"/>
      <c r="AP69" s="83"/>
      <c r="AQ69" s="83"/>
      <c r="AR69" s="83"/>
    </row>
    <row r="70" spans="1:44" ht="16">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c r="AE70" s="83"/>
      <c r="AF70" s="83"/>
      <c r="AG70" s="83"/>
      <c r="AH70" s="87"/>
      <c r="AI70" s="83"/>
      <c r="AJ70" s="83"/>
      <c r="AK70" s="83"/>
      <c r="AL70" s="83"/>
      <c r="AM70" s="83"/>
      <c r="AN70" s="83"/>
      <c r="AO70" s="83"/>
      <c r="AP70" s="83"/>
      <c r="AQ70" s="83"/>
      <c r="AR70" s="83"/>
    </row>
    <row r="71" spans="1:44" ht="16">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c r="AE71" s="83"/>
      <c r="AF71" s="83"/>
      <c r="AG71" s="83"/>
      <c r="AH71" s="87"/>
      <c r="AI71" s="83"/>
      <c r="AJ71" s="83"/>
      <c r="AK71" s="83"/>
      <c r="AL71" s="83"/>
      <c r="AM71" s="83"/>
      <c r="AN71" s="83"/>
      <c r="AO71" s="83"/>
      <c r="AP71" s="83"/>
      <c r="AQ71" s="83"/>
      <c r="AR71" s="83"/>
    </row>
    <row r="72" spans="1:44" ht="16">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c r="AE72" s="83"/>
      <c r="AF72" s="83"/>
      <c r="AG72" s="83"/>
      <c r="AH72" s="87"/>
      <c r="AI72" s="83"/>
      <c r="AJ72" s="83"/>
      <c r="AK72" s="83"/>
      <c r="AL72" s="83"/>
      <c r="AM72" s="83"/>
      <c r="AN72" s="83"/>
      <c r="AO72" s="83"/>
      <c r="AP72" s="83"/>
      <c r="AQ72" s="83"/>
      <c r="AR72" s="83"/>
    </row>
    <row r="73" spans="1:44" ht="16">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c r="AE73" s="83"/>
      <c r="AF73" s="83"/>
      <c r="AG73" s="83"/>
      <c r="AH73" s="87"/>
      <c r="AI73" s="83"/>
      <c r="AJ73" s="83"/>
      <c r="AK73" s="83"/>
      <c r="AL73" s="83"/>
      <c r="AM73" s="83"/>
      <c r="AN73" s="83"/>
      <c r="AO73" s="83"/>
      <c r="AP73" s="83"/>
      <c r="AQ73" s="83"/>
      <c r="AR73" s="83"/>
    </row>
    <row r="74" spans="1:44" ht="16">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c r="AA74" s="83"/>
      <c r="AB74" s="83"/>
      <c r="AC74" s="83"/>
      <c r="AD74" s="83"/>
      <c r="AE74" s="83"/>
      <c r="AF74" s="83"/>
      <c r="AG74" s="83"/>
      <c r="AH74" s="87"/>
      <c r="AI74" s="83"/>
      <c r="AJ74" s="83"/>
      <c r="AK74" s="83"/>
      <c r="AL74" s="83"/>
      <c r="AM74" s="83"/>
      <c r="AN74" s="83"/>
      <c r="AO74" s="83"/>
      <c r="AP74" s="83"/>
      <c r="AQ74" s="83"/>
      <c r="AR74" s="83"/>
    </row>
    <row r="75" spans="1:44" ht="16">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c r="AA75" s="83"/>
      <c r="AB75" s="83"/>
      <c r="AC75" s="83"/>
      <c r="AD75" s="83"/>
      <c r="AE75" s="83"/>
      <c r="AF75" s="83"/>
      <c r="AG75" s="83"/>
      <c r="AH75" s="87"/>
      <c r="AI75" s="83"/>
      <c r="AJ75" s="83"/>
      <c r="AK75" s="83"/>
      <c r="AL75" s="83"/>
      <c r="AM75" s="83"/>
      <c r="AN75" s="83"/>
      <c r="AO75" s="83"/>
      <c r="AP75" s="83"/>
      <c r="AQ75" s="83"/>
      <c r="AR75" s="83"/>
    </row>
    <row r="76" spans="1:44" ht="16">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c r="AH76" s="87"/>
      <c r="AI76" s="83"/>
      <c r="AJ76" s="83"/>
      <c r="AK76" s="83"/>
      <c r="AL76" s="83"/>
      <c r="AM76" s="83"/>
      <c r="AN76" s="83"/>
      <c r="AO76" s="83"/>
      <c r="AP76" s="83"/>
      <c r="AQ76" s="83"/>
      <c r="AR76" s="83"/>
    </row>
    <row r="77" spans="1:44" ht="16">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c r="AA77" s="83"/>
      <c r="AB77" s="83"/>
      <c r="AC77" s="83"/>
      <c r="AD77" s="83"/>
      <c r="AE77" s="83"/>
      <c r="AF77" s="83"/>
      <c r="AG77" s="83"/>
      <c r="AH77" s="87"/>
      <c r="AI77" s="83"/>
      <c r="AJ77" s="83"/>
      <c r="AK77" s="83"/>
      <c r="AL77" s="83"/>
      <c r="AM77" s="83"/>
      <c r="AN77" s="83"/>
      <c r="AO77" s="83"/>
      <c r="AP77" s="83"/>
      <c r="AQ77" s="83"/>
      <c r="AR77" s="83"/>
    </row>
    <row r="78" spans="1:44" ht="16">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c r="AA78" s="83"/>
      <c r="AB78" s="83"/>
      <c r="AC78" s="83"/>
      <c r="AD78" s="83"/>
      <c r="AE78" s="83"/>
      <c r="AF78" s="83"/>
      <c r="AG78" s="83"/>
      <c r="AH78" s="87"/>
      <c r="AI78" s="83"/>
      <c r="AJ78" s="83"/>
      <c r="AK78" s="83"/>
      <c r="AL78" s="83"/>
      <c r="AM78" s="83"/>
      <c r="AN78" s="83"/>
      <c r="AO78" s="83"/>
      <c r="AP78" s="83"/>
      <c r="AQ78" s="83"/>
      <c r="AR78" s="83"/>
    </row>
    <row r="79" spans="1:44" ht="16">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83"/>
      <c r="AH79" s="87"/>
      <c r="AI79" s="83"/>
      <c r="AJ79" s="83"/>
      <c r="AK79" s="83"/>
      <c r="AL79" s="83"/>
      <c r="AM79" s="83"/>
      <c r="AN79" s="83"/>
      <c r="AO79" s="83"/>
      <c r="AP79" s="83"/>
      <c r="AQ79" s="83"/>
      <c r="AR79" s="83"/>
    </row>
    <row r="80" spans="1:44" ht="16">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c r="AA80" s="83"/>
      <c r="AB80" s="83"/>
      <c r="AC80" s="83"/>
      <c r="AD80" s="83"/>
      <c r="AE80" s="83"/>
      <c r="AF80" s="83"/>
      <c r="AG80" s="83"/>
      <c r="AH80" s="87"/>
      <c r="AI80" s="83"/>
      <c r="AJ80" s="83"/>
      <c r="AK80" s="83"/>
      <c r="AL80" s="83"/>
      <c r="AM80" s="83"/>
      <c r="AN80" s="83"/>
      <c r="AO80" s="83"/>
      <c r="AP80" s="83"/>
      <c r="AQ80" s="83"/>
      <c r="AR80" s="83"/>
    </row>
    <row r="81" spans="1:44" ht="16">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3"/>
      <c r="AH81" s="87"/>
      <c r="AI81" s="83"/>
      <c r="AJ81" s="83"/>
      <c r="AK81" s="83"/>
      <c r="AL81" s="83"/>
      <c r="AM81" s="83"/>
      <c r="AN81" s="83"/>
      <c r="AO81" s="83"/>
      <c r="AP81" s="83"/>
      <c r="AQ81" s="83"/>
      <c r="AR81" s="83"/>
    </row>
    <row r="82" spans="1:44" ht="16">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c r="AA82" s="83"/>
      <c r="AB82" s="83"/>
      <c r="AC82" s="83"/>
      <c r="AD82" s="83"/>
      <c r="AE82" s="83"/>
      <c r="AF82" s="83"/>
      <c r="AG82" s="83"/>
      <c r="AH82" s="87"/>
      <c r="AI82" s="83"/>
      <c r="AJ82" s="83"/>
      <c r="AK82" s="83"/>
      <c r="AL82" s="83"/>
      <c r="AM82" s="83"/>
      <c r="AN82" s="83"/>
      <c r="AO82" s="83"/>
      <c r="AP82" s="83"/>
      <c r="AQ82" s="83"/>
      <c r="AR82" s="83"/>
    </row>
    <row r="83" spans="1:44" ht="16">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c r="AA83" s="83"/>
      <c r="AB83" s="83"/>
      <c r="AC83" s="83"/>
      <c r="AD83" s="83"/>
      <c r="AE83" s="83"/>
      <c r="AF83" s="83"/>
      <c r="AG83" s="83"/>
      <c r="AH83" s="87"/>
      <c r="AI83" s="83"/>
      <c r="AJ83" s="83"/>
      <c r="AK83" s="83"/>
      <c r="AL83" s="83"/>
      <c r="AM83" s="83"/>
      <c r="AN83" s="83"/>
      <c r="AO83" s="83"/>
      <c r="AP83" s="83"/>
      <c r="AQ83" s="83"/>
      <c r="AR83" s="83"/>
    </row>
    <row r="84" spans="1:44" ht="16">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c r="AA84" s="83"/>
      <c r="AB84" s="83"/>
      <c r="AC84" s="83"/>
      <c r="AD84" s="83"/>
      <c r="AE84" s="83"/>
      <c r="AF84" s="83"/>
      <c r="AG84" s="83"/>
      <c r="AH84" s="87"/>
      <c r="AI84" s="83"/>
      <c r="AJ84" s="83"/>
      <c r="AK84" s="83"/>
      <c r="AL84" s="83"/>
      <c r="AM84" s="83"/>
      <c r="AN84" s="83"/>
      <c r="AO84" s="83"/>
      <c r="AP84" s="83"/>
      <c r="AQ84" s="83"/>
      <c r="AR84" s="83"/>
    </row>
    <row r="85" spans="1:44" ht="16">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c r="AA85" s="83"/>
      <c r="AB85" s="83"/>
      <c r="AC85" s="83"/>
      <c r="AD85" s="83"/>
      <c r="AE85" s="83"/>
      <c r="AF85" s="83"/>
      <c r="AG85" s="83"/>
      <c r="AH85" s="87"/>
      <c r="AI85" s="83"/>
      <c r="AJ85" s="83"/>
      <c r="AK85" s="83"/>
      <c r="AL85" s="83"/>
      <c r="AM85" s="83"/>
      <c r="AN85" s="83"/>
      <c r="AO85" s="83"/>
      <c r="AP85" s="83"/>
      <c r="AQ85" s="83"/>
      <c r="AR85" s="83"/>
    </row>
    <row r="86" spans="1:44" ht="16">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c r="AA86" s="83"/>
      <c r="AB86" s="83"/>
      <c r="AC86" s="83"/>
      <c r="AD86" s="83"/>
      <c r="AE86" s="83"/>
      <c r="AF86" s="83"/>
      <c r="AG86" s="83"/>
      <c r="AH86" s="87"/>
      <c r="AI86" s="83"/>
      <c r="AJ86" s="83"/>
      <c r="AK86" s="83"/>
      <c r="AL86" s="83"/>
      <c r="AM86" s="83"/>
      <c r="AN86" s="83"/>
      <c r="AO86" s="83"/>
      <c r="AP86" s="83"/>
      <c r="AQ86" s="83"/>
      <c r="AR86" s="83"/>
    </row>
    <row r="87" spans="1:44" ht="16">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c r="AE87" s="83"/>
      <c r="AF87" s="83"/>
      <c r="AG87" s="83"/>
      <c r="AH87" s="87"/>
      <c r="AI87" s="83"/>
      <c r="AJ87" s="83"/>
      <c r="AK87" s="83"/>
      <c r="AL87" s="83"/>
      <c r="AM87" s="83"/>
      <c r="AN87" s="83"/>
      <c r="AO87" s="83"/>
      <c r="AP87" s="83"/>
      <c r="AQ87" s="83"/>
      <c r="AR87" s="83"/>
    </row>
    <row r="88" spans="1:44" ht="16">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c r="AA88" s="83"/>
      <c r="AB88" s="83"/>
      <c r="AC88" s="83"/>
      <c r="AD88" s="83"/>
      <c r="AE88" s="83"/>
      <c r="AF88" s="83"/>
      <c r="AG88" s="83"/>
      <c r="AH88" s="87"/>
      <c r="AI88" s="83"/>
      <c r="AJ88" s="83"/>
      <c r="AK88" s="83"/>
      <c r="AL88" s="83"/>
      <c r="AM88" s="83"/>
      <c r="AN88" s="83"/>
      <c r="AO88" s="83"/>
      <c r="AP88" s="83"/>
      <c r="AQ88" s="83"/>
      <c r="AR88" s="83"/>
    </row>
    <row r="89" spans="1:44" ht="16">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c r="AA89" s="83"/>
      <c r="AB89" s="83"/>
      <c r="AC89" s="83"/>
      <c r="AD89" s="83"/>
      <c r="AE89" s="83"/>
      <c r="AF89" s="83"/>
      <c r="AG89" s="83"/>
      <c r="AH89" s="87"/>
      <c r="AI89" s="83"/>
      <c r="AJ89" s="83"/>
      <c r="AK89" s="83"/>
      <c r="AL89" s="83"/>
      <c r="AM89" s="83"/>
      <c r="AN89" s="83"/>
      <c r="AO89" s="83"/>
      <c r="AP89" s="83"/>
      <c r="AQ89" s="83"/>
      <c r="AR89" s="83"/>
    </row>
    <row r="90" spans="1:44" ht="16">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c r="AA90" s="83"/>
      <c r="AB90" s="83"/>
      <c r="AC90" s="83"/>
      <c r="AD90" s="83"/>
      <c r="AE90" s="83"/>
      <c r="AF90" s="83"/>
      <c r="AG90" s="83"/>
      <c r="AH90" s="87"/>
      <c r="AI90" s="83"/>
      <c r="AJ90" s="83"/>
      <c r="AK90" s="83"/>
      <c r="AL90" s="83"/>
      <c r="AM90" s="83"/>
      <c r="AN90" s="83"/>
      <c r="AO90" s="83"/>
      <c r="AP90" s="83"/>
      <c r="AQ90" s="83"/>
      <c r="AR90" s="83"/>
    </row>
    <row r="91" spans="1:44" ht="16">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87"/>
      <c r="AI91" s="83"/>
      <c r="AJ91" s="83"/>
      <c r="AK91" s="83"/>
      <c r="AL91" s="83"/>
      <c r="AM91" s="83"/>
      <c r="AN91" s="83"/>
      <c r="AO91" s="83"/>
      <c r="AP91" s="83"/>
      <c r="AQ91" s="83"/>
      <c r="AR91" s="83"/>
    </row>
    <row r="92" spans="1:44" ht="16">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c r="AA92" s="83"/>
      <c r="AB92" s="83"/>
      <c r="AC92" s="83"/>
      <c r="AD92" s="83"/>
      <c r="AE92" s="83"/>
      <c r="AF92" s="83"/>
      <c r="AG92" s="83"/>
      <c r="AH92" s="87"/>
      <c r="AI92" s="83"/>
      <c r="AJ92" s="83"/>
      <c r="AK92" s="83"/>
      <c r="AL92" s="83"/>
      <c r="AM92" s="83"/>
      <c r="AN92" s="83"/>
      <c r="AO92" s="83"/>
      <c r="AP92" s="83"/>
      <c r="AQ92" s="83"/>
      <c r="AR92" s="83"/>
    </row>
    <row r="93" spans="1:44" ht="16">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c r="AA93" s="83"/>
      <c r="AB93" s="83"/>
      <c r="AC93" s="83"/>
      <c r="AD93" s="83"/>
      <c r="AE93" s="83"/>
      <c r="AF93" s="83"/>
      <c r="AG93" s="83"/>
      <c r="AH93" s="87"/>
      <c r="AI93" s="83"/>
      <c r="AJ93" s="83"/>
      <c r="AK93" s="83"/>
      <c r="AL93" s="83"/>
      <c r="AM93" s="83"/>
      <c r="AN93" s="83"/>
      <c r="AO93" s="83"/>
      <c r="AP93" s="83"/>
      <c r="AQ93" s="83"/>
      <c r="AR93" s="83"/>
    </row>
    <row r="94" spans="1:44" ht="16">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87"/>
      <c r="AI94" s="83"/>
      <c r="AJ94" s="83"/>
      <c r="AK94" s="83"/>
      <c r="AL94" s="83"/>
      <c r="AM94" s="83"/>
      <c r="AN94" s="83"/>
      <c r="AO94" s="83"/>
      <c r="AP94" s="83"/>
      <c r="AQ94" s="83"/>
      <c r="AR94" s="83"/>
    </row>
    <row r="95" spans="1:44" ht="16">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c r="AA95" s="83"/>
      <c r="AB95" s="83"/>
      <c r="AC95" s="83"/>
      <c r="AD95" s="83"/>
      <c r="AE95" s="83"/>
      <c r="AF95" s="83"/>
      <c r="AG95" s="83"/>
      <c r="AH95" s="87"/>
      <c r="AI95" s="83"/>
      <c r="AJ95" s="83"/>
      <c r="AK95" s="83"/>
      <c r="AL95" s="83"/>
      <c r="AM95" s="83"/>
      <c r="AN95" s="83"/>
      <c r="AO95" s="83"/>
      <c r="AP95" s="83"/>
      <c r="AQ95" s="83"/>
      <c r="AR95" s="83"/>
    </row>
    <row r="96" spans="1:44" ht="16">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7"/>
      <c r="AI96" s="83"/>
      <c r="AJ96" s="83"/>
      <c r="AK96" s="83"/>
      <c r="AL96" s="83"/>
      <c r="AM96" s="83"/>
      <c r="AN96" s="83"/>
      <c r="AO96" s="83"/>
      <c r="AP96" s="83"/>
      <c r="AQ96" s="83"/>
      <c r="AR96" s="83"/>
    </row>
    <row r="97" spans="1:44" ht="16">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c r="AA97" s="83"/>
      <c r="AB97" s="83"/>
      <c r="AC97" s="83"/>
      <c r="AD97" s="83"/>
      <c r="AE97" s="83"/>
      <c r="AF97" s="83"/>
      <c r="AG97" s="83"/>
      <c r="AH97" s="87"/>
      <c r="AI97" s="83"/>
      <c r="AJ97" s="83"/>
      <c r="AK97" s="83"/>
      <c r="AL97" s="83"/>
      <c r="AM97" s="83"/>
      <c r="AN97" s="83"/>
      <c r="AO97" s="83"/>
      <c r="AP97" s="83"/>
      <c r="AQ97" s="83"/>
      <c r="AR97" s="83"/>
    </row>
    <row r="98" spans="1:44" ht="16">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87"/>
      <c r="AI98" s="83"/>
      <c r="AJ98" s="83"/>
      <c r="AK98" s="83"/>
      <c r="AL98" s="83"/>
      <c r="AM98" s="83"/>
      <c r="AN98" s="83"/>
      <c r="AO98" s="83"/>
      <c r="AP98" s="83"/>
      <c r="AQ98" s="83"/>
      <c r="AR98" s="83"/>
    </row>
    <row r="99" spans="1:44" ht="16">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c r="AA99" s="83"/>
      <c r="AB99" s="83"/>
      <c r="AC99" s="83"/>
      <c r="AD99" s="83"/>
      <c r="AE99" s="83"/>
      <c r="AF99" s="83"/>
      <c r="AG99" s="83"/>
      <c r="AH99" s="87"/>
      <c r="AI99" s="83"/>
      <c r="AJ99" s="83"/>
      <c r="AK99" s="83"/>
      <c r="AL99" s="83"/>
      <c r="AM99" s="83"/>
      <c r="AN99" s="83"/>
      <c r="AO99" s="83"/>
      <c r="AP99" s="83"/>
      <c r="AQ99" s="83"/>
      <c r="AR99" s="83"/>
    </row>
    <row r="100" spans="1:44" ht="16">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7"/>
      <c r="AI100" s="83"/>
      <c r="AJ100" s="83"/>
      <c r="AK100" s="83"/>
      <c r="AL100" s="83"/>
      <c r="AM100" s="83"/>
      <c r="AN100" s="83"/>
      <c r="AO100" s="83"/>
      <c r="AP100" s="83"/>
      <c r="AQ100" s="83"/>
      <c r="AR100" s="83"/>
    </row>
    <row r="101" spans="1:44" ht="16">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c r="AA101" s="83"/>
      <c r="AB101" s="83"/>
      <c r="AC101" s="83"/>
      <c r="AD101" s="83"/>
      <c r="AE101" s="83"/>
      <c r="AF101" s="83"/>
      <c r="AG101" s="83"/>
      <c r="AH101" s="87"/>
      <c r="AI101" s="83"/>
      <c r="AJ101" s="83"/>
      <c r="AK101" s="83"/>
      <c r="AL101" s="83"/>
      <c r="AM101" s="83"/>
      <c r="AN101" s="83"/>
      <c r="AO101" s="83"/>
      <c r="AP101" s="83"/>
      <c r="AQ101" s="83"/>
      <c r="AR101" s="83"/>
    </row>
    <row r="102" spans="1:44" ht="16">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7"/>
      <c r="AI102" s="83"/>
      <c r="AJ102" s="83"/>
      <c r="AK102" s="83"/>
      <c r="AL102" s="83"/>
      <c r="AM102" s="83"/>
      <c r="AN102" s="83"/>
      <c r="AO102" s="83"/>
      <c r="AP102" s="83"/>
      <c r="AQ102" s="83"/>
      <c r="AR102" s="83"/>
    </row>
    <row r="103" spans="1:44" ht="16">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7"/>
      <c r="AI103" s="83"/>
      <c r="AJ103" s="83"/>
      <c r="AK103" s="83"/>
      <c r="AL103" s="83"/>
      <c r="AM103" s="83"/>
      <c r="AN103" s="83"/>
      <c r="AO103" s="83"/>
      <c r="AP103" s="83"/>
      <c r="AQ103" s="83"/>
      <c r="AR103" s="83"/>
    </row>
    <row r="104" spans="1:44" ht="16">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c r="AE104" s="83"/>
      <c r="AF104" s="83"/>
      <c r="AG104" s="83"/>
      <c r="AH104" s="87"/>
      <c r="AI104" s="83"/>
      <c r="AJ104" s="83"/>
      <c r="AK104" s="83"/>
      <c r="AL104" s="83"/>
      <c r="AM104" s="83"/>
      <c r="AN104" s="83"/>
      <c r="AO104" s="83"/>
      <c r="AP104" s="83"/>
      <c r="AQ104" s="83"/>
      <c r="AR104" s="83"/>
    </row>
    <row r="105" spans="1:44" ht="16">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c r="AA105" s="83"/>
      <c r="AB105" s="83"/>
      <c r="AC105" s="83"/>
      <c r="AD105" s="83"/>
      <c r="AE105" s="83"/>
      <c r="AF105" s="83"/>
      <c r="AG105" s="83"/>
      <c r="AH105" s="87"/>
      <c r="AI105" s="83"/>
      <c r="AJ105" s="83"/>
      <c r="AK105" s="83"/>
      <c r="AL105" s="83"/>
      <c r="AM105" s="83"/>
      <c r="AN105" s="83"/>
      <c r="AO105" s="83"/>
      <c r="AP105" s="83"/>
      <c r="AQ105" s="83"/>
      <c r="AR105" s="83"/>
    </row>
    <row r="106" spans="1:44" ht="16">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c r="AA106" s="83"/>
      <c r="AB106" s="83"/>
      <c r="AC106" s="83"/>
      <c r="AD106" s="83"/>
      <c r="AE106" s="83"/>
      <c r="AF106" s="83"/>
      <c r="AG106" s="83"/>
      <c r="AH106" s="87"/>
      <c r="AI106" s="83"/>
      <c r="AJ106" s="83"/>
      <c r="AK106" s="83"/>
      <c r="AL106" s="83"/>
      <c r="AM106" s="83"/>
      <c r="AN106" s="83"/>
      <c r="AO106" s="83"/>
      <c r="AP106" s="83"/>
      <c r="AQ106" s="83"/>
      <c r="AR106" s="83"/>
    </row>
    <row r="107" spans="1:44" ht="16">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c r="AA107" s="83"/>
      <c r="AB107" s="83"/>
      <c r="AC107" s="83"/>
      <c r="AD107" s="83"/>
      <c r="AE107" s="83"/>
      <c r="AF107" s="83"/>
      <c r="AG107" s="83"/>
      <c r="AH107" s="87"/>
      <c r="AI107" s="83"/>
      <c r="AJ107" s="83"/>
      <c r="AK107" s="83"/>
      <c r="AL107" s="83"/>
      <c r="AM107" s="83"/>
      <c r="AN107" s="83"/>
      <c r="AO107" s="83"/>
      <c r="AP107" s="83"/>
      <c r="AQ107" s="83"/>
      <c r="AR107" s="83"/>
    </row>
    <row r="108" spans="1:44" ht="16">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7"/>
      <c r="AI108" s="83"/>
      <c r="AJ108" s="83"/>
      <c r="AK108" s="83"/>
      <c r="AL108" s="83"/>
      <c r="AM108" s="83"/>
      <c r="AN108" s="83"/>
      <c r="AO108" s="83"/>
      <c r="AP108" s="83"/>
      <c r="AQ108" s="83"/>
      <c r="AR108" s="83"/>
    </row>
    <row r="109" spans="1:44" ht="16">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c r="AA109" s="83"/>
      <c r="AB109" s="83"/>
      <c r="AC109" s="83"/>
      <c r="AD109" s="83"/>
      <c r="AE109" s="83"/>
      <c r="AF109" s="83"/>
      <c r="AG109" s="83"/>
      <c r="AH109" s="87"/>
      <c r="AI109" s="83"/>
      <c r="AJ109" s="83"/>
      <c r="AK109" s="83"/>
      <c r="AL109" s="83"/>
      <c r="AM109" s="83"/>
      <c r="AN109" s="83"/>
      <c r="AO109" s="83"/>
      <c r="AP109" s="83"/>
      <c r="AQ109" s="83"/>
      <c r="AR109" s="83"/>
    </row>
    <row r="110" spans="1:44" ht="16">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c r="AA110" s="83"/>
      <c r="AB110" s="83"/>
      <c r="AC110" s="83"/>
      <c r="AD110" s="83"/>
      <c r="AE110" s="83"/>
      <c r="AF110" s="83"/>
      <c r="AG110" s="83"/>
      <c r="AH110" s="87"/>
      <c r="AI110" s="83"/>
      <c r="AJ110" s="83"/>
      <c r="AK110" s="83"/>
      <c r="AL110" s="83"/>
      <c r="AM110" s="83"/>
      <c r="AN110" s="83"/>
      <c r="AO110" s="83"/>
      <c r="AP110" s="83"/>
      <c r="AQ110" s="83"/>
      <c r="AR110" s="83"/>
    </row>
    <row r="111" spans="1:44" ht="16">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c r="AA111" s="83"/>
      <c r="AB111" s="83"/>
      <c r="AC111" s="83"/>
      <c r="AD111" s="83"/>
      <c r="AE111" s="83"/>
      <c r="AF111" s="83"/>
      <c r="AG111" s="83"/>
      <c r="AH111" s="87"/>
      <c r="AI111" s="83"/>
      <c r="AJ111" s="83"/>
      <c r="AK111" s="83"/>
      <c r="AL111" s="83"/>
      <c r="AM111" s="83"/>
      <c r="AN111" s="83"/>
      <c r="AO111" s="83"/>
      <c r="AP111" s="83"/>
      <c r="AQ111" s="83"/>
      <c r="AR111" s="83"/>
    </row>
    <row r="112" spans="1:44" ht="16">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c r="AE112" s="83"/>
      <c r="AF112" s="83"/>
      <c r="AG112" s="83"/>
      <c r="AH112" s="87"/>
      <c r="AI112" s="83"/>
      <c r="AJ112" s="83"/>
      <c r="AK112" s="83"/>
      <c r="AL112" s="83"/>
      <c r="AM112" s="83"/>
      <c r="AN112" s="83"/>
      <c r="AO112" s="83"/>
      <c r="AP112" s="83"/>
      <c r="AQ112" s="83"/>
      <c r="AR112" s="83"/>
    </row>
    <row r="113" spans="1:44" ht="16">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c r="AA113" s="83"/>
      <c r="AB113" s="83"/>
      <c r="AC113" s="83"/>
      <c r="AD113" s="83"/>
      <c r="AE113" s="83"/>
      <c r="AF113" s="83"/>
      <c r="AG113" s="83"/>
      <c r="AH113" s="87"/>
      <c r="AI113" s="83"/>
      <c r="AJ113" s="83"/>
      <c r="AK113" s="83"/>
      <c r="AL113" s="83"/>
      <c r="AM113" s="83"/>
      <c r="AN113" s="83"/>
      <c r="AO113" s="83"/>
      <c r="AP113" s="83"/>
      <c r="AQ113" s="83"/>
      <c r="AR113" s="83"/>
    </row>
    <row r="114" spans="1:44" ht="16">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c r="AA114" s="83"/>
      <c r="AB114" s="83"/>
      <c r="AC114" s="83"/>
      <c r="AD114" s="83"/>
      <c r="AE114" s="83"/>
      <c r="AF114" s="83"/>
      <c r="AG114" s="83"/>
      <c r="AH114" s="87"/>
      <c r="AI114" s="83"/>
      <c r="AJ114" s="83"/>
      <c r="AK114" s="83"/>
      <c r="AL114" s="83"/>
      <c r="AM114" s="83"/>
      <c r="AN114" s="83"/>
      <c r="AO114" s="83"/>
      <c r="AP114" s="83"/>
      <c r="AQ114" s="83"/>
      <c r="AR114" s="83"/>
    </row>
    <row r="115" spans="1:44" ht="16">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7"/>
      <c r="AI115" s="83"/>
      <c r="AJ115" s="83"/>
      <c r="AK115" s="83"/>
      <c r="AL115" s="83"/>
      <c r="AM115" s="83"/>
      <c r="AN115" s="83"/>
      <c r="AO115" s="83"/>
      <c r="AP115" s="83"/>
      <c r="AQ115" s="83"/>
      <c r="AR115" s="83"/>
    </row>
    <row r="116" spans="1:44" ht="16">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7"/>
      <c r="AI116" s="83"/>
      <c r="AJ116" s="83"/>
      <c r="AK116" s="83"/>
      <c r="AL116" s="83"/>
      <c r="AM116" s="83"/>
      <c r="AN116" s="83"/>
      <c r="AO116" s="83"/>
      <c r="AP116" s="83"/>
      <c r="AQ116" s="83"/>
      <c r="AR116" s="83"/>
    </row>
    <row r="117" spans="1:44" ht="16">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7"/>
      <c r="AI117" s="83"/>
      <c r="AJ117" s="83"/>
      <c r="AK117" s="83"/>
      <c r="AL117" s="83"/>
      <c r="AM117" s="83"/>
      <c r="AN117" s="83"/>
      <c r="AO117" s="83"/>
      <c r="AP117" s="83"/>
      <c r="AQ117" s="83"/>
      <c r="AR117" s="83"/>
    </row>
    <row r="118" spans="1:44" ht="16">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7"/>
      <c r="AI118" s="83"/>
      <c r="AJ118" s="83"/>
      <c r="AK118" s="83"/>
      <c r="AL118" s="83"/>
      <c r="AM118" s="83"/>
      <c r="AN118" s="83"/>
      <c r="AO118" s="83"/>
      <c r="AP118" s="83"/>
      <c r="AQ118" s="83"/>
      <c r="AR118" s="83"/>
    </row>
    <row r="119" spans="1:44" ht="16">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7"/>
      <c r="AI119" s="83"/>
      <c r="AJ119" s="83"/>
      <c r="AK119" s="83"/>
      <c r="AL119" s="83"/>
      <c r="AM119" s="83"/>
      <c r="AN119" s="83"/>
      <c r="AO119" s="83"/>
      <c r="AP119" s="83"/>
      <c r="AQ119" s="83"/>
      <c r="AR119" s="83"/>
    </row>
    <row r="120" spans="1:44" ht="16">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c r="AA120" s="83"/>
      <c r="AB120" s="83"/>
      <c r="AC120" s="83"/>
      <c r="AD120" s="83"/>
      <c r="AE120" s="83"/>
      <c r="AF120" s="83"/>
      <c r="AG120" s="83"/>
      <c r="AH120" s="87"/>
      <c r="AI120" s="83"/>
      <c r="AJ120" s="83"/>
      <c r="AK120" s="83"/>
      <c r="AL120" s="83"/>
      <c r="AM120" s="83"/>
      <c r="AN120" s="83"/>
      <c r="AO120" s="83"/>
      <c r="AP120" s="83"/>
      <c r="AQ120" s="83"/>
      <c r="AR120" s="83"/>
    </row>
    <row r="121" spans="1:44" ht="16">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c r="AA121" s="83"/>
      <c r="AB121" s="83"/>
      <c r="AC121" s="83"/>
      <c r="AD121" s="83"/>
      <c r="AE121" s="83"/>
      <c r="AF121" s="83"/>
      <c r="AG121" s="83"/>
      <c r="AH121" s="87"/>
      <c r="AI121" s="83"/>
      <c r="AJ121" s="83"/>
      <c r="AK121" s="83"/>
      <c r="AL121" s="83"/>
      <c r="AM121" s="83"/>
      <c r="AN121" s="83"/>
      <c r="AO121" s="83"/>
      <c r="AP121" s="83"/>
      <c r="AQ121" s="83"/>
      <c r="AR121" s="83"/>
    </row>
    <row r="122" spans="1:44" ht="16">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c r="AA122" s="83"/>
      <c r="AB122" s="83"/>
      <c r="AC122" s="83"/>
      <c r="AD122" s="83"/>
      <c r="AE122" s="83"/>
      <c r="AF122" s="83"/>
      <c r="AG122" s="83"/>
      <c r="AH122" s="87"/>
      <c r="AI122" s="83"/>
      <c r="AJ122" s="83"/>
      <c r="AK122" s="83"/>
      <c r="AL122" s="83"/>
      <c r="AM122" s="83"/>
      <c r="AN122" s="83"/>
      <c r="AO122" s="83"/>
      <c r="AP122" s="83"/>
      <c r="AQ122" s="83"/>
      <c r="AR122" s="83"/>
    </row>
    <row r="123" spans="1:44" ht="16">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c r="AA123" s="83"/>
      <c r="AB123" s="83"/>
      <c r="AC123" s="83"/>
      <c r="AD123" s="83"/>
      <c r="AE123" s="83"/>
      <c r="AF123" s="83"/>
      <c r="AG123" s="83"/>
      <c r="AH123" s="87"/>
      <c r="AI123" s="83"/>
      <c r="AJ123" s="83"/>
      <c r="AK123" s="83"/>
      <c r="AL123" s="83"/>
      <c r="AM123" s="83"/>
      <c r="AN123" s="83"/>
      <c r="AO123" s="83"/>
      <c r="AP123" s="83"/>
      <c r="AQ123" s="83"/>
      <c r="AR123" s="83"/>
    </row>
    <row r="124" spans="1:44" ht="16">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c r="AA124" s="83"/>
      <c r="AB124" s="83"/>
      <c r="AC124" s="83"/>
      <c r="AD124" s="83"/>
      <c r="AE124" s="83"/>
      <c r="AF124" s="83"/>
      <c r="AG124" s="83"/>
      <c r="AH124" s="87"/>
      <c r="AI124" s="83"/>
      <c r="AJ124" s="83"/>
      <c r="AK124" s="83"/>
      <c r="AL124" s="83"/>
      <c r="AM124" s="83"/>
      <c r="AN124" s="83"/>
      <c r="AO124" s="83"/>
      <c r="AP124" s="83"/>
      <c r="AQ124" s="83"/>
      <c r="AR124" s="83"/>
    </row>
    <row r="125" spans="1:44" ht="16">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c r="AA125" s="83"/>
      <c r="AB125" s="83"/>
      <c r="AC125" s="83"/>
      <c r="AD125" s="83"/>
      <c r="AE125" s="83"/>
      <c r="AF125" s="83"/>
      <c r="AG125" s="83"/>
      <c r="AH125" s="87"/>
      <c r="AI125" s="83"/>
      <c r="AJ125" s="83"/>
      <c r="AK125" s="83"/>
      <c r="AL125" s="83"/>
      <c r="AM125" s="83"/>
      <c r="AN125" s="83"/>
      <c r="AO125" s="83"/>
      <c r="AP125" s="83"/>
      <c r="AQ125" s="83"/>
      <c r="AR125" s="83"/>
    </row>
    <row r="126" spans="1:44" ht="16">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c r="AA126" s="83"/>
      <c r="AB126" s="83"/>
      <c r="AC126" s="83"/>
      <c r="AD126" s="83"/>
      <c r="AE126" s="83"/>
      <c r="AF126" s="83"/>
      <c r="AG126" s="83"/>
      <c r="AH126" s="87"/>
      <c r="AI126" s="83"/>
      <c r="AJ126" s="83"/>
      <c r="AK126" s="83"/>
      <c r="AL126" s="83"/>
      <c r="AM126" s="83"/>
      <c r="AN126" s="83"/>
      <c r="AO126" s="83"/>
      <c r="AP126" s="83"/>
      <c r="AQ126" s="83"/>
      <c r="AR126" s="83"/>
    </row>
    <row r="127" spans="1:44" ht="16">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c r="AA127" s="83"/>
      <c r="AB127" s="83"/>
      <c r="AC127" s="83"/>
      <c r="AD127" s="83"/>
      <c r="AE127" s="83"/>
      <c r="AF127" s="83"/>
      <c r="AG127" s="83"/>
      <c r="AH127" s="87"/>
      <c r="AI127" s="83"/>
      <c r="AJ127" s="83"/>
      <c r="AK127" s="83"/>
      <c r="AL127" s="83"/>
      <c r="AM127" s="83"/>
      <c r="AN127" s="83"/>
      <c r="AO127" s="83"/>
      <c r="AP127" s="83"/>
      <c r="AQ127" s="83"/>
      <c r="AR127" s="83"/>
    </row>
    <row r="128" spans="1:44" ht="16">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c r="AB128" s="83"/>
      <c r="AC128" s="83"/>
      <c r="AD128" s="83"/>
      <c r="AE128" s="83"/>
      <c r="AF128" s="83"/>
      <c r="AG128" s="83"/>
      <c r="AH128" s="87"/>
      <c r="AI128" s="83"/>
      <c r="AJ128" s="83"/>
      <c r="AK128" s="83"/>
      <c r="AL128" s="83"/>
      <c r="AM128" s="83"/>
      <c r="AN128" s="83"/>
      <c r="AO128" s="83"/>
      <c r="AP128" s="83"/>
      <c r="AQ128" s="83"/>
      <c r="AR128" s="83"/>
    </row>
    <row r="129" spans="1:44" ht="16">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c r="AA129" s="83"/>
      <c r="AB129" s="83"/>
      <c r="AC129" s="83"/>
      <c r="AD129" s="83"/>
      <c r="AE129" s="83"/>
      <c r="AF129" s="83"/>
      <c r="AG129" s="83"/>
      <c r="AH129" s="87"/>
      <c r="AI129" s="83"/>
      <c r="AJ129" s="83"/>
      <c r="AK129" s="83"/>
      <c r="AL129" s="83"/>
      <c r="AM129" s="83"/>
      <c r="AN129" s="83"/>
      <c r="AO129" s="83"/>
      <c r="AP129" s="83"/>
      <c r="AQ129" s="83"/>
      <c r="AR129" s="83"/>
    </row>
    <row r="130" spans="1:44" ht="16">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c r="AA130" s="83"/>
      <c r="AB130" s="83"/>
      <c r="AC130" s="83"/>
      <c r="AD130" s="83"/>
      <c r="AE130" s="83"/>
      <c r="AF130" s="83"/>
      <c r="AG130" s="83"/>
      <c r="AH130" s="87"/>
      <c r="AI130" s="83"/>
      <c r="AJ130" s="83"/>
      <c r="AK130" s="83"/>
      <c r="AL130" s="83"/>
      <c r="AM130" s="83"/>
      <c r="AN130" s="83"/>
      <c r="AO130" s="83"/>
      <c r="AP130" s="83"/>
      <c r="AQ130" s="83"/>
      <c r="AR130" s="83"/>
    </row>
    <row r="131" spans="1:44" ht="16">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c r="AA131" s="83"/>
      <c r="AB131" s="83"/>
      <c r="AC131" s="83"/>
      <c r="AD131" s="83"/>
      <c r="AE131" s="83"/>
      <c r="AF131" s="83"/>
      <c r="AG131" s="83"/>
      <c r="AH131" s="87"/>
      <c r="AI131" s="83"/>
      <c r="AJ131" s="83"/>
      <c r="AK131" s="83"/>
      <c r="AL131" s="83"/>
      <c r="AM131" s="83"/>
      <c r="AN131" s="83"/>
      <c r="AO131" s="83"/>
      <c r="AP131" s="83"/>
      <c r="AQ131" s="83"/>
      <c r="AR131" s="83"/>
    </row>
    <row r="132" spans="1:44" ht="16">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c r="AA132" s="83"/>
      <c r="AB132" s="83"/>
      <c r="AC132" s="83"/>
      <c r="AD132" s="83"/>
      <c r="AE132" s="83"/>
      <c r="AF132" s="83"/>
      <c r="AG132" s="83"/>
      <c r="AH132" s="87"/>
      <c r="AI132" s="83"/>
      <c r="AJ132" s="83"/>
      <c r="AK132" s="83"/>
      <c r="AL132" s="83"/>
      <c r="AM132" s="83"/>
      <c r="AN132" s="83"/>
      <c r="AO132" s="83"/>
      <c r="AP132" s="83"/>
      <c r="AQ132" s="83"/>
      <c r="AR132" s="83"/>
    </row>
    <row r="133" spans="1:44" ht="16">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c r="AA133" s="83"/>
      <c r="AB133" s="83"/>
      <c r="AC133" s="83"/>
      <c r="AD133" s="83"/>
      <c r="AE133" s="83"/>
      <c r="AF133" s="83"/>
      <c r="AG133" s="83"/>
      <c r="AH133" s="87"/>
      <c r="AI133" s="83"/>
      <c r="AJ133" s="83"/>
      <c r="AK133" s="83"/>
      <c r="AL133" s="83"/>
      <c r="AM133" s="83"/>
      <c r="AN133" s="83"/>
      <c r="AO133" s="83"/>
      <c r="AP133" s="83"/>
      <c r="AQ133" s="83"/>
      <c r="AR133" s="83"/>
    </row>
    <row r="134" spans="1:44" ht="16">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c r="AA134" s="83"/>
      <c r="AB134" s="83"/>
      <c r="AC134" s="83"/>
      <c r="AD134" s="83"/>
      <c r="AE134" s="83"/>
      <c r="AF134" s="83"/>
      <c r="AG134" s="83"/>
      <c r="AH134" s="87"/>
      <c r="AI134" s="83"/>
      <c r="AJ134" s="83"/>
      <c r="AK134" s="83"/>
      <c r="AL134" s="83"/>
      <c r="AM134" s="83"/>
      <c r="AN134" s="83"/>
      <c r="AO134" s="83"/>
      <c r="AP134" s="83"/>
      <c r="AQ134" s="83"/>
      <c r="AR134" s="83"/>
    </row>
    <row r="135" spans="1:44" ht="16">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c r="AA135" s="83"/>
      <c r="AB135" s="83"/>
      <c r="AC135" s="83"/>
      <c r="AD135" s="83"/>
      <c r="AE135" s="83"/>
      <c r="AF135" s="83"/>
      <c r="AG135" s="83"/>
      <c r="AH135" s="87"/>
      <c r="AI135" s="83"/>
      <c r="AJ135" s="83"/>
      <c r="AK135" s="83"/>
      <c r="AL135" s="83"/>
      <c r="AM135" s="83"/>
      <c r="AN135" s="83"/>
      <c r="AO135" s="83"/>
      <c r="AP135" s="83"/>
      <c r="AQ135" s="83"/>
      <c r="AR135" s="83"/>
    </row>
    <row r="136" spans="1:44" ht="16">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3"/>
      <c r="AH136" s="87"/>
      <c r="AI136" s="83"/>
      <c r="AJ136" s="83"/>
      <c r="AK136" s="83"/>
      <c r="AL136" s="83"/>
      <c r="AM136" s="83"/>
      <c r="AN136" s="83"/>
      <c r="AO136" s="83"/>
      <c r="AP136" s="83"/>
      <c r="AQ136" s="83"/>
      <c r="AR136" s="83"/>
    </row>
    <row r="137" spans="1:44" ht="16">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c r="AA137" s="83"/>
      <c r="AB137" s="83"/>
      <c r="AC137" s="83"/>
      <c r="AD137" s="83"/>
      <c r="AE137" s="83"/>
      <c r="AF137" s="83"/>
      <c r="AG137" s="83"/>
      <c r="AH137" s="87"/>
      <c r="AI137" s="83"/>
      <c r="AJ137" s="83"/>
      <c r="AK137" s="83"/>
      <c r="AL137" s="83"/>
      <c r="AM137" s="83"/>
      <c r="AN137" s="83"/>
      <c r="AO137" s="83"/>
      <c r="AP137" s="83"/>
      <c r="AQ137" s="83"/>
      <c r="AR137" s="83"/>
    </row>
    <row r="138" spans="1:44" ht="16">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c r="AA138" s="83"/>
      <c r="AB138" s="83"/>
      <c r="AC138" s="83"/>
      <c r="AD138" s="83"/>
      <c r="AE138" s="83"/>
      <c r="AF138" s="83"/>
      <c r="AG138" s="83"/>
      <c r="AH138" s="87"/>
      <c r="AI138" s="83"/>
      <c r="AJ138" s="83"/>
      <c r="AK138" s="83"/>
      <c r="AL138" s="83"/>
      <c r="AM138" s="83"/>
      <c r="AN138" s="83"/>
      <c r="AO138" s="83"/>
      <c r="AP138" s="83"/>
      <c r="AQ138" s="83"/>
      <c r="AR138" s="83"/>
    </row>
    <row r="139" spans="1:44" ht="16">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c r="AA139" s="83"/>
      <c r="AB139" s="83"/>
      <c r="AC139" s="83"/>
      <c r="AD139" s="83"/>
      <c r="AE139" s="83"/>
      <c r="AF139" s="83"/>
      <c r="AG139" s="83"/>
      <c r="AH139" s="87"/>
      <c r="AI139" s="83"/>
      <c r="AJ139" s="83"/>
      <c r="AK139" s="83"/>
      <c r="AL139" s="83"/>
      <c r="AM139" s="83"/>
      <c r="AN139" s="83"/>
      <c r="AO139" s="83"/>
      <c r="AP139" s="83"/>
      <c r="AQ139" s="83"/>
      <c r="AR139" s="83"/>
    </row>
    <row r="140" spans="1:44" ht="16">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c r="AA140" s="83"/>
      <c r="AB140" s="83"/>
      <c r="AC140" s="83"/>
      <c r="AD140" s="83"/>
      <c r="AE140" s="83"/>
      <c r="AF140" s="83"/>
      <c r="AG140" s="83"/>
      <c r="AH140" s="87"/>
      <c r="AI140" s="83"/>
      <c r="AJ140" s="83"/>
      <c r="AK140" s="83"/>
      <c r="AL140" s="83"/>
      <c r="AM140" s="83"/>
      <c r="AN140" s="83"/>
      <c r="AO140" s="83"/>
      <c r="AP140" s="83"/>
      <c r="AQ140" s="83"/>
      <c r="AR140" s="83"/>
    </row>
    <row r="141" spans="1:44" ht="16">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c r="AA141" s="83"/>
      <c r="AB141" s="83"/>
      <c r="AC141" s="83"/>
      <c r="AD141" s="83"/>
      <c r="AE141" s="83"/>
      <c r="AF141" s="83"/>
      <c r="AG141" s="83"/>
      <c r="AH141" s="87"/>
      <c r="AI141" s="83"/>
      <c r="AJ141" s="83"/>
      <c r="AK141" s="83"/>
      <c r="AL141" s="83"/>
      <c r="AM141" s="83"/>
      <c r="AN141" s="83"/>
      <c r="AO141" s="83"/>
      <c r="AP141" s="83"/>
      <c r="AQ141" s="83"/>
      <c r="AR141" s="83"/>
    </row>
    <row r="142" spans="1:44" ht="16">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c r="AA142" s="83"/>
      <c r="AB142" s="83"/>
      <c r="AC142" s="83"/>
      <c r="AD142" s="83"/>
      <c r="AE142" s="83"/>
      <c r="AF142" s="83"/>
      <c r="AG142" s="83"/>
      <c r="AH142" s="87"/>
      <c r="AI142" s="83"/>
      <c r="AJ142" s="83"/>
      <c r="AK142" s="83"/>
      <c r="AL142" s="83"/>
      <c r="AM142" s="83"/>
      <c r="AN142" s="83"/>
      <c r="AO142" s="83"/>
      <c r="AP142" s="83"/>
      <c r="AQ142" s="83"/>
      <c r="AR142" s="83"/>
    </row>
    <row r="143" spans="1:44" ht="16">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c r="AA143" s="83"/>
      <c r="AB143" s="83"/>
      <c r="AC143" s="83"/>
      <c r="AD143" s="83"/>
      <c r="AE143" s="83"/>
      <c r="AF143" s="83"/>
      <c r="AG143" s="83"/>
      <c r="AH143" s="87"/>
      <c r="AI143" s="83"/>
      <c r="AJ143" s="83"/>
      <c r="AK143" s="83"/>
      <c r="AL143" s="83"/>
      <c r="AM143" s="83"/>
      <c r="AN143" s="83"/>
      <c r="AO143" s="83"/>
      <c r="AP143" s="83"/>
      <c r="AQ143" s="83"/>
      <c r="AR143" s="83"/>
    </row>
    <row r="144" spans="1:44" ht="16">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c r="AA144" s="83"/>
      <c r="AB144" s="83"/>
      <c r="AC144" s="83"/>
      <c r="AD144" s="83"/>
      <c r="AE144" s="83"/>
      <c r="AF144" s="83"/>
      <c r="AG144" s="83"/>
      <c r="AH144" s="87"/>
      <c r="AI144" s="83"/>
      <c r="AJ144" s="83"/>
      <c r="AK144" s="83"/>
      <c r="AL144" s="83"/>
      <c r="AM144" s="83"/>
      <c r="AN144" s="83"/>
      <c r="AO144" s="83"/>
      <c r="AP144" s="83"/>
      <c r="AQ144" s="83"/>
      <c r="AR144" s="83"/>
    </row>
    <row r="145" spans="1:44" ht="16">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7"/>
      <c r="AI145" s="83"/>
      <c r="AJ145" s="83"/>
      <c r="AK145" s="83"/>
      <c r="AL145" s="83"/>
      <c r="AM145" s="83"/>
      <c r="AN145" s="83"/>
      <c r="AO145" s="83"/>
      <c r="AP145" s="83"/>
      <c r="AQ145" s="83"/>
      <c r="AR145" s="83"/>
    </row>
    <row r="146" spans="1:44" ht="16">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c r="AA146" s="83"/>
      <c r="AB146" s="83"/>
      <c r="AC146" s="83"/>
      <c r="AD146" s="83"/>
      <c r="AE146" s="83"/>
      <c r="AF146" s="83"/>
      <c r="AG146" s="83"/>
      <c r="AH146" s="87"/>
      <c r="AI146" s="83"/>
      <c r="AJ146" s="83"/>
      <c r="AK146" s="83"/>
      <c r="AL146" s="83"/>
      <c r="AM146" s="83"/>
      <c r="AN146" s="83"/>
      <c r="AO146" s="83"/>
      <c r="AP146" s="83"/>
      <c r="AQ146" s="83"/>
      <c r="AR146" s="83"/>
    </row>
    <row r="147" spans="1:44" ht="16">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c r="AA147" s="83"/>
      <c r="AB147" s="83"/>
      <c r="AC147" s="83"/>
      <c r="AD147" s="83"/>
      <c r="AE147" s="83"/>
      <c r="AF147" s="83"/>
      <c r="AG147" s="83"/>
      <c r="AH147" s="87"/>
      <c r="AI147" s="83"/>
      <c r="AJ147" s="83"/>
      <c r="AK147" s="83"/>
      <c r="AL147" s="83"/>
      <c r="AM147" s="83"/>
      <c r="AN147" s="83"/>
      <c r="AO147" s="83"/>
      <c r="AP147" s="83"/>
      <c r="AQ147" s="83"/>
      <c r="AR147" s="83"/>
    </row>
    <row r="148" spans="1:44" ht="16">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c r="AA148" s="83"/>
      <c r="AB148" s="83"/>
      <c r="AC148" s="83"/>
      <c r="AD148" s="83"/>
      <c r="AE148" s="83"/>
      <c r="AF148" s="83"/>
      <c r="AG148" s="83"/>
      <c r="AH148" s="87"/>
      <c r="AI148" s="83"/>
      <c r="AJ148" s="83"/>
      <c r="AK148" s="83"/>
      <c r="AL148" s="83"/>
      <c r="AM148" s="83"/>
      <c r="AN148" s="83"/>
      <c r="AO148" s="83"/>
      <c r="AP148" s="83"/>
      <c r="AQ148" s="83"/>
      <c r="AR148" s="83"/>
    </row>
    <row r="149" spans="1:44" ht="16">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c r="AA149" s="83"/>
      <c r="AB149" s="83"/>
      <c r="AC149" s="83"/>
      <c r="AD149" s="83"/>
      <c r="AE149" s="83"/>
      <c r="AF149" s="83"/>
      <c r="AG149" s="83"/>
      <c r="AH149" s="87"/>
      <c r="AI149" s="83"/>
      <c r="AJ149" s="83"/>
      <c r="AK149" s="83"/>
      <c r="AL149" s="83"/>
      <c r="AM149" s="83"/>
      <c r="AN149" s="83"/>
      <c r="AO149" s="83"/>
      <c r="AP149" s="83"/>
      <c r="AQ149" s="83"/>
      <c r="AR149" s="83"/>
    </row>
    <row r="150" spans="1:44" ht="16">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c r="AA150" s="83"/>
      <c r="AB150" s="83"/>
      <c r="AC150" s="83"/>
      <c r="AD150" s="83"/>
      <c r="AE150" s="83"/>
      <c r="AF150" s="83"/>
      <c r="AG150" s="83"/>
      <c r="AH150" s="87"/>
      <c r="AI150" s="83"/>
      <c r="AJ150" s="83"/>
      <c r="AK150" s="83"/>
      <c r="AL150" s="83"/>
      <c r="AM150" s="83"/>
      <c r="AN150" s="83"/>
      <c r="AO150" s="83"/>
      <c r="AP150" s="83"/>
      <c r="AQ150" s="83"/>
      <c r="AR150" s="83"/>
    </row>
    <row r="151" spans="1:44" ht="16">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c r="AA151" s="83"/>
      <c r="AB151" s="83"/>
      <c r="AC151" s="83"/>
      <c r="AD151" s="83"/>
      <c r="AE151" s="83"/>
      <c r="AF151" s="83"/>
      <c r="AG151" s="83"/>
      <c r="AH151" s="87"/>
      <c r="AI151" s="83"/>
      <c r="AJ151" s="83"/>
      <c r="AK151" s="83"/>
      <c r="AL151" s="83"/>
      <c r="AM151" s="83"/>
      <c r="AN151" s="83"/>
      <c r="AO151" s="83"/>
      <c r="AP151" s="83"/>
      <c r="AQ151" s="83"/>
      <c r="AR151" s="83"/>
    </row>
    <row r="152" spans="1:44" ht="16">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c r="AA152" s="83"/>
      <c r="AB152" s="83"/>
      <c r="AC152" s="83"/>
      <c r="AD152" s="83"/>
      <c r="AE152" s="83"/>
      <c r="AF152" s="83"/>
      <c r="AG152" s="83"/>
      <c r="AH152" s="87"/>
      <c r="AI152" s="83"/>
      <c r="AJ152" s="83"/>
      <c r="AK152" s="83"/>
      <c r="AL152" s="83"/>
      <c r="AM152" s="83"/>
      <c r="AN152" s="83"/>
      <c r="AO152" s="83"/>
      <c r="AP152" s="83"/>
      <c r="AQ152" s="83"/>
      <c r="AR152" s="83"/>
    </row>
    <row r="153" spans="1:44" ht="16">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c r="AA153" s="83"/>
      <c r="AB153" s="83"/>
      <c r="AC153" s="83"/>
      <c r="AD153" s="83"/>
      <c r="AE153" s="83"/>
      <c r="AF153" s="83"/>
      <c r="AG153" s="83"/>
      <c r="AH153" s="87"/>
      <c r="AI153" s="83"/>
      <c r="AJ153" s="83"/>
      <c r="AK153" s="83"/>
      <c r="AL153" s="83"/>
      <c r="AM153" s="83"/>
      <c r="AN153" s="83"/>
      <c r="AO153" s="83"/>
      <c r="AP153" s="83"/>
      <c r="AQ153" s="83"/>
      <c r="AR153" s="83"/>
    </row>
    <row r="154" spans="1:44" ht="16">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c r="AA154" s="83"/>
      <c r="AB154" s="83"/>
      <c r="AC154" s="83"/>
      <c r="AD154" s="83"/>
      <c r="AE154" s="83"/>
      <c r="AF154" s="83"/>
      <c r="AG154" s="83"/>
      <c r="AH154" s="87"/>
      <c r="AI154" s="83"/>
      <c r="AJ154" s="83"/>
      <c r="AK154" s="83"/>
      <c r="AL154" s="83"/>
      <c r="AM154" s="83"/>
      <c r="AN154" s="83"/>
      <c r="AO154" s="83"/>
      <c r="AP154" s="83"/>
      <c r="AQ154" s="83"/>
      <c r="AR154" s="83"/>
    </row>
    <row r="155" spans="1:44" ht="16">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c r="AA155" s="83"/>
      <c r="AB155" s="83"/>
      <c r="AC155" s="83"/>
      <c r="AD155" s="83"/>
      <c r="AE155" s="83"/>
      <c r="AF155" s="83"/>
      <c r="AG155" s="83"/>
      <c r="AH155" s="87"/>
      <c r="AI155" s="83"/>
      <c r="AJ155" s="83"/>
      <c r="AK155" s="83"/>
      <c r="AL155" s="83"/>
      <c r="AM155" s="83"/>
      <c r="AN155" s="83"/>
      <c r="AO155" s="83"/>
      <c r="AP155" s="83"/>
      <c r="AQ155" s="83"/>
      <c r="AR155" s="83"/>
    </row>
    <row r="156" spans="1:44" ht="16">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c r="AA156" s="83"/>
      <c r="AB156" s="83"/>
      <c r="AC156" s="83"/>
      <c r="AD156" s="83"/>
      <c r="AE156" s="83"/>
      <c r="AF156" s="83"/>
      <c r="AG156" s="83"/>
      <c r="AH156" s="87"/>
      <c r="AI156" s="83"/>
      <c r="AJ156" s="83"/>
      <c r="AK156" s="83"/>
      <c r="AL156" s="83"/>
      <c r="AM156" s="83"/>
      <c r="AN156" s="83"/>
      <c r="AO156" s="83"/>
      <c r="AP156" s="83"/>
      <c r="AQ156" s="83"/>
      <c r="AR156" s="83"/>
    </row>
    <row r="157" spans="1:44" ht="16">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c r="AA157" s="83"/>
      <c r="AB157" s="83"/>
      <c r="AC157" s="83"/>
      <c r="AD157" s="83"/>
      <c r="AE157" s="83"/>
      <c r="AF157" s="83"/>
      <c r="AG157" s="83"/>
      <c r="AH157" s="87"/>
      <c r="AI157" s="83"/>
      <c r="AJ157" s="83"/>
      <c r="AK157" s="83"/>
      <c r="AL157" s="83"/>
      <c r="AM157" s="83"/>
      <c r="AN157" s="83"/>
      <c r="AO157" s="83"/>
      <c r="AP157" s="83"/>
      <c r="AQ157" s="83"/>
      <c r="AR157" s="83"/>
    </row>
    <row r="158" spans="1:44" ht="16">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c r="AA158" s="83"/>
      <c r="AB158" s="83"/>
      <c r="AC158" s="83"/>
      <c r="AD158" s="83"/>
      <c r="AE158" s="83"/>
      <c r="AF158" s="83"/>
      <c r="AG158" s="83"/>
      <c r="AH158" s="87"/>
      <c r="AI158" s="83"/>
      <c r="AJ158" s="83"/>
      <c r="AK158" s="83"/>
      <c r="AL158" s="83"/>
      <c r="AM158" s="83"/>
      <c r="AN158" s="83"/>
      <c r="AO158" s="83"/>
      <c r="AP158" s="83"/>
      <c r="AQ158" s="83"/>
      <c r="AR158" s="83"/>
    </row>
    <row r="159" spans="1:44" ht="16">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c r="AA159" s="83"/>
      <c r="AB159" s="83"/>
      <c r="AC159" s="83"/>
      <c r="AD159" s="83"/>
      <c r="AE159" s="83"/>
      <c r="AF159" s="83"/>
      <c r="AG159" s="83"/>
      <c r="AH159" s="87"/>
      <c r="AI159" s="83"/>
      <c r="AJ159" s="83"/>
      <c r="AK159" s="83"/>
      <c r="AL159" s="83"/>
      <c r="AM159" s="83"/>
      <c r="AN159" s="83"/>
      <c r="AO159" s="83"/>
      <c r="AP159" s="83"/>
      <c r="AQ159" s="83"/>
      <c r="AR159" s="83"/>
    </row>
    <row r="160" spans="1:44" ht="16">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c r="AA160" s="83"/>
      <c r="AB160" s="83"/>
      <c r="AC160" s="83"/>
      <c r="AD160" s="83"/>
      <c r="AE160" s="83"/>
      <c r="AF160" s="83"/>
      <c r="AG160" s="83"/>
      <c r="AH160" s="87"/>
      <c r="AI160" s="83"/>
      <c r="AJ160" s="83"/>
      <c r="AK160" s="83"/>
      <c r="AL160" s="83"/>
      <c r="AM160" s="83"/>
      <c r="AN160" s="83"/>
      <c r="AO160" s="83"/>
      <c r="AP160" s="83"/>
      <c r="AQ160" s="83"/>
      <c r="AR160" s="83"/>
    </row>
    <row r="161" spans="1:44" ht="16">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c r="AA161" s="83"/>
      <c r="AB161" s="83"/>
      <c r="AC161" s="83"/>
      <c r="AD161" s="83"/>
      <c r="AE161" s="83"/>
      <c r="AF161" s="83"/>
      <c r="AG161" s="83"/>
      <c r="AH161" s="87"/>
      <c r="AI161" s="83"/>
      <c r="AJ161" s="83"/>
      <c r="AK161" s="83"/>
      <c r="AL161" s="83"/>
      <c r="AM161" s="83"/>
      <c r="AN161" s="83"/>
      <c r="AO161" s="83"/>
      <c r="AP161" s="83"/>
      <c r="AQ161" s="83"/>
      <c r="AR161" s="83"/>
    </row>
    <row r="162" spans="1:44" ht="16">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c r="AA162" s="83"/>
      <c r="AB162" s="83"/>
      <c r="AC162" s="83"/>
      <c r="AD162" s="83"/>
      <c r="AE162" s="83"/>
      <c r="AF162" s="83"/>
      <c r="AG162" s="83"/>
      <c r="AH162" s="87"/>
      <c r="AI162" s="83"/>
      <c r="AJ162" s="83"/>
      <c r="AK162" s="83"/>
      <c r="AL162" s="83"/>
      <c r="AM162" s="83"/>
      <c r="AN162" s="83"/>
      <c r="AO162" s="83"/>
      <c r="AP162" s="83"/>
      <c r="AQ162" s="83"/>
      <c r="AR162" s="83"/>
    </row>
    <row r="163" spans="1:44" ht="16">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c r="AA163" s="83"/>
      <c r="AB163" s="83"/>
      <c r="AC163" s="83"/>
      <c r="AD163" s="83"/>
      <c r="AE163" s="83"/>
      <c r="AF163" s="83"/>
      <c r="AG163" s="83"/>
      <c r="AH163" s="87"/>
      <c r="AI163" s="83"/>
      <c r="AJ163" s="83"/>
      <c r="AK163" s="83"/>
      <c r="AL163" s="83"/>
      <c r="AM163" s="83"/>
      <c r="AN163" s="83"/>
      <c r="AO163" s="83"/>
      <c r="AP163" s="83"/>
      <c r="AQ163" s="83"/>
      <c r="AR163" s="83"/>
    </row>
    <row r="164" spans="1:44" ht="16">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c r="AA164" s="83"/>
      <c r="AB164" s="83"/>
      <c r="AC164" s="83"/>
      <c r="AD164" s="83"/>
      <c r="AE164" s="83"/>
      <c r="AF164" s="83"/>
      <c r="AG164" s="83"/>
      <c r="AH164" s="87"/>
      <c r="AI164" s="83"/>
      <c r="AJ164" s="83"/>
      <c r="AK164" s="83"/>
      <c r="AL164" s="83"/>
      <c r="AM164" s="83"/>
      <c r="AN164" s="83"/>
      <c r="AO164" s="83"/>
      <c r="AP164" s="83"/>
      <c r="AQ164" s="83"/>
      <c r="AR164" s="83"/>
    </row>
    <row r="165" spans="1:44" ht="16">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c r="AA165" s="83"/>
      <c r="AB165" s="83"/>
      <c r="AC165" s="83"/>
      <c r="AD165" s="83"/>
      <c r="AE165" s="83"/>
      <c r="AF165" s="83"/>
      <c r="AG165" s="83"/>
      <c r="AH165" s="87"/>
      <c r="AI165" s="83"/>
      <c r="AJ165" s="83"/>
      <c r="AK165" s="83"/>
      <c r="AL165" s="83"/>
      <c r="AM165" s="83"/>
      <c r="AN165" s="83"/>
      <c r="AO165" s="83"/>
      <c r="AP165" s="83"/>
      <c r="AQ165" s="83"/>
      <c r="AR165" s="83"/>
    </row>
    <row r="166" spans="1:44" ht="16">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7"/>
      <c r="AI166" s="83"/>
      <c r="AJ166" s="83"/>
      <c r="AK166" s="83"/>
      <c r="AL166" s="83"/>
      <c r="AM166" s="83"/>
      <c r="AN166" s="83"/>
      <c r="AO166" s="83"/>
      <c r="AP166" s="83"/>
      <c r="AQ166" s="83"/>
      <c r="AR166" s="83"/>
    </row>
    <row r="167" spans="1:44" ht="16">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3"/>
      <c r="AH167" s="87"/>
      <c r="AI167" s="83"/>
      <c r="AJ167" s="83"/>
      <c r="AK167" s="83"/>
      <c r="AL167" s="83"/>
      <c r="AM167" s="83"/>
      <c r="AN167" s="83"/>
      <c r="AO167" s="83"/>
      <c r="AP167" s="83"/>
      <c r="AQ167" s="83"/>
      <c r="AR167" s="83"/>
    </row>
    <row r="168" spans="1:44" ht="16">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c r="AA168" s="83"/>
      <c r="AB168" s="83"/>
      <c r="AC168" s="83"/>
      <c r="AD168" s="83"/>
      <c r="AE168" s="83"/>
      <c r="AF168" s="83"/>
      <c r="AG168" s="83"/>
      <c r="AH168" s="87"/>
      <c r="AI168" s="83"/>
      <c r="AJ168" s="83"/>
      <c r="AK168" s="83"/>
      <c r="AL168" s="83"/>
      <c r="AM168" s="83"/>
      <c r="AN168" s="83"/>
      <c r="AO168" s="83"/>
      <c r="AP168" s="83"/>
      <c r="AQ168" s="83"/>
      <c r="AR168" s="83"/>
    </row>
    <row r="169" spans="1:44" ht="16">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c r="AA169" s="83"/>
      <c r="AB169" s="83"/>
      <c r="AC169" s="83"/>
      <c r="AD169" s="83"/>
      <c r="AE169" s="83"/>
      <c r="AF169" s="83"/>
      <c r="AG169" s="83"/>
      <c r="AH169" s="87"/>
      <c r="AI169" s="83"/>
      <c r="AJ169" s="83"/>
      <c r="AK169" s="83"/>
      <c r="AL169" s="83"/>
      <c r="AM169" s="83"/>
      <c r="AN169" s="83"/>
      <c r="AO169" s="83"/>
      <c r="AP169" s="83"/>
      <c r="AQ169" s="83"/>
      <c r="AR169" s="83"/>
    </row>
    <row r="170" spans="1:44" ht="16">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c r="AA170" s="83"/>
      <c r="AB170" s="83"/>
      <c r="AC170" s="83"/>
      <c r="AD170" s="83"/>
      <c r="AE170" s="83"/>
      <c r="AF170" s="83"/>
      <c r="AG170" s="83"/>
      <c r="AH170" s="87"/>
      <c r="AI170" s="83"/>
      <c r="AJ170" s="83"/>
      <c r="AK170" s="83"/>
      <c r="AL170" s="83"/>
      <c r="AM170" s="83"/>
      <c r="AN170" s="83"/>
      <c r="AO170" s="83"/>
      <c r="AP170" s="83"/>
      <c r="AQ170" s="83"/>
      <c r="AR170" s="83"/>
    </row>
    <row r="171" spans="1:44" ht="16">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c r="AA171" s="83"/>
      <c r="AB171" s="83"/>
      <c r="AC171" s="83"/>
      <c r="AD171" s="83"/>
      <c r="AE171" s="83"/>
      <c r="AF171" s="83"/>
      <c r="AG171" s="83"/>
      <c r="AH171" s="87"/>
      <c r="AI171" s="83"/>
      <c r="AJ171" s="83"/>
      <c r="AK171" s="83"/>
      <c r="AL171" s="83"/>
      <c r="AM171" s="83"/>
      <c r="AN171" s="83"/>
      <c r="AO171" s="83"/>
      <c r="AP171" s="83"/>
      <c r="AQ171" s="83"/>
      <c r="AR171" s="83"/>
    </row>
    <row r="172" spans="1:44" ht="16">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c r="AA172" s="83"/>
      <c r="AB172" s="83"/>
      <c r="AC172" s="83"/>
      <c r="AD172" s="83"/>
      <c r="AE172" s="83"/>
      <c r="AF172" s="83"/>
      <c r="AG172" s="83"/>
      <c r="AH172" s="87"/>
      <c r="AI172" s="83"/>
      <c r="AJ172" s="83"/>
      <c r="AK172" s="83"/>
      <c r="AL172" s="83"/>
      <c r="AM172" s="83"/>
      <c r="AN172" s="83"/>
      <c r="AO172" s="83"/>
      <c r="AP172" s="83"/>
      <c r="AQ172" s="83"/>
      <c r="AR172" s="83"/>
    </row>
    <row r="173" spans="1:44" ht="16">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c r="AA173" s="83"/>
      <c r="AB173" s="83"/>
      <c r="AC173" s="83"/>
      <c r="AD173" s="83"/>
      <c r="AE173" s="83"/>
      <c r="AF173" s="83"/>
      <c r="AG173" s="83"/>
      <c r="AH173" s="87"/>
      <c r="AI173" s="83"/>
      <c r="AJ173" s="83"/>
      <c r="AK173" s="83"/>
      <c r="AL173" s="83"/>
      <c r="AM173" s="83"/>
      <c r="AN173" s="83"/>
      <c r="AO173" s="83"/>
      <c r="AP173" s="83"/>
      <c r="AQ173" s="83"/>
      <c r="AR173" s="83"/>
    </row>
    <row r="174" spans="1:44" ht="16">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c r="AA174" s="83"/>
      <c r="AB174" s="83"/>
      <c r="AC174" s="83"/>
      <c r="AD174" s="83"/>
      <c r="AE174" s="83"/>
      <c r="AF174" s="83"/>
      <c r="AG174" s="83"/>
      <c r="AH174" s="87"/>
      <c r="AI174" s="83"/>
      <c r="AJ174" s="83"/>
      <c r="AK174" s="83"/>
      <c r="AL174" s="83"/>
      <c r="AM174" s="83"/>
      <c r="AN174" s="83"/>
      <c r="AO174" s="83"/>
      <c r="AP174" s="83"/>
      <c r="AQ174" s="83"/>
      <c r="AR174" s="83"/>
    </row>
    <row r="175" spans="1:44" ht="16">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c r="AA175" s="83"/>
      <c r="AB175" s="83"/>
      <c r="AC175" s="83"/>
      <c r="AD175" s="83"/>
      <c r="AE175" s="83"/>
      <c r="AF175" s="83"/>
      <c r="AG175" s="83"/>
      <c r="AH175" s="87"/>
      <c r="AI175" s="83"/>
      <c r="AJ175" s="83"/>
      <c r="AK175" s="83"/>
      <c r="AL175" s="83"/>
      <c r="AM175" s="83"/>
      <c r="AN175" s="83"/>
      <c r="AO175" s="83"/>
      <c r="AP175" s="83"/>
      <c r="AQ175" s="83"/>
      <c r="AR175" s="83"/>
    </row>
    <row r="176" spans="1:44" ht="16">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c r="AA176" s="83"/>
      <c r="AB176" s="83"/>
      <c r="AC176" s="83"/>
      <c r="AD176" s="83"/>
      <c r="AE176" s="83"/>
      <c r="AF176" s="83"/>
      <c r="AG176" s="83"/>
      <c r="AH176" s="87"/>
      <c r="AI176" s="83"/>
      <c r="AJ176" s="83"/>
      <c r="AK176" s="83"/>
      <c r="AL176" s="83"/>
      <c r="AM176" s="83"/>
      <c r="AN176" s="83"/>
      <c r="AO176" s="83"/>
      <c r="AP176" s="83"/>
      <c r="AQ176" s="83"/>
      <c r="AR176" s="83"/>
    </row>
    <row r="177" spans="1:44" ht="16">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c r="AA177" s="83"/>
      <c r="AB177" s="83"/>
      <c r="AC177" s="83"/>
      <c r="AD177" s="83"/>
      <c r="AE177" s="83"/>
      <c r="AF177" s="83"/>
      <c r="AG177" s="83"/>
      <c r="AH177" s="87"/>
      <c r="AI177" s="83"/>
      <c r="AJ177" s="83"/>
      <c r="AK177" s="83"/>
      <c r="AL177" s="83"/>
      <c r="AM177" s="83"/>
      <c r="AN177" s="83"/>
      <c r="AO177" s="83"/>
      <c r="AP177" s="83"/>
      <c r="AQ177" s="83"/>
      <c r="AR177" s="83"/>
    </row>
    <row r="178" spans="1:44" ht="16">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c r="AA178" s="83"/>
      <c r="AB178" s="83"/>
      <c r="AC178" s="83"/>
      <c r="AD178" s="83"/>
      <c r="AE178" s="83"/>
      <c r="AF178" s="83"/>
      <c r="AG178" s="83"/>
      <c r="AH178" s="87"/>
      <c r="AI178" s="83"/>
      <c r="AJ178" s="83"/>
      <c r="AK178" s="83"/>
      <c r="AL178" s="83"/>
      <c r="AM178" s="83"/>
      <c r="AN178" s="83"/>
      <c r="AO178" s="83"/>
      <c r="AP178" s="83"/>
      <c r="AQ178" s="83"/>
      <c r="AR178" s="83"/>
    </row>
    <row r="179" spans="1:44" ht="16">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c r="AA179" s="83"/>
      <c r="AB179" s="83"/>
      <c r="AC179" s="83"/>
      <c r="AD179" s="83"/>
      <c r="AE179" s="83"/>
      <c r="AF179" s="83"/>
      <c r="AG179" s="83"/>
      <c r="AH179" s="87"/>
      <c r="AI179" s="83"/>
      <c r="AJ179" s="83"/>
      <c r="AK179" s="83"/>
      <c r="AL179" s="83"/>
      <c r="AM179" s="83"/>
      <c r="AN179" s="83"/>
      <c r="AO179" s="83"/>
      <c r="AP179" s="83"/>
      <c r="AQ179" s="83"/>
      <c r="AR179" s="83"/>
    </row>
    <row r="180" spans="1:44" ht="16">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7"/>
      <c r="AI180" s="83"/>
      <c r="AJ180" s="83"/>
      <c r="AK180" s="83"/>
      <c r="AL180" s="83"/>
      <c r="AM180" s="83"/>
      <c r="AN180" s="83"/>
      <c r="AO180" s="83"/>
      <c r="AP180" s="83"/>
      <c r="AQ180" s="83"/>
      <c r="AR180" s="83"/>
    </row>
    <row r="181" spans="1:44" ht="16">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7"/>
      <c r="AI181" s="83"/>
      <c r="AJ181" s="83"/>
      <c r="AK181" s="83"/>
      <c r="AL181" s="83"/>
      <c r="AM181" s="83"/>
      <c r="AN181" s="83"/>
      <c r="AO181" s="83"/>
      <c r="AP181" s="83"/>
      <c r="AQ181" s="83"/>
      <c r="AR181" s="83"/>
    </row>
    <row r="182" spans="1:44" ht="16">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c r="AA182" s="83"/>
      <c r="AB182" s="83"/>
      <c r="AC182" s="83"/>
      <c r="AD182" s="83"/>
      <c r="AE182" s="83"/>
      <c r="AF182" s="83"/>
      <c r="AG182" s="83"/>
      <c r="AH182" s="87"/>
      <c r="AI182" s="83"/>
      <c r="AJ182" s="83"/>
      <c r="AK182" s="83"/>
      <c r="AL182" s="83"/>
      <c r="AM182" s="83"/>
      <c r="AN182" s="83"/>
      <c r="AO182" s="83"/>
      <c r="AP182" s="83"/>
      <c r="AQ182" s="83"/>
      <c r="AR182" s="83"/>
    </row>
    <row r="183" spans="1:44" ht="16">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7"/>
      <c r="AI183" s="83"/>
      <c r="AJ183" s="83"/>
      <c r="AK183" s="83"/>
      <c r="AL183" s="83"/>
      <c r="AM183" s="83"/>
      <c r="AN183" s="83"/>
      <c r="AO183" s="83"/>
      <c r="AP183" s="83"/>
      <c r="AQ183" s="83"/>
      <c r="AR183" s="83"/>
    </row>
    <row r="184" spans="1:44" ht="16">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c r="AA184" s="83"/>
      <c r="AB184" s="83"/>
      <c r="AC184" s="83"/>
      <c r="AD184" s="83"/>
      <c r="AE184" s="83"/>
      <c r="AF184" s="83"/>
      <c r="AG184" s="83"/>
      <c r="AH184" s="87"/>
      <c r="AI184" s="83"/>
      <c r="AJ184" s="83"/>
      <c r="AK184" s="83"/>
      <c r="AL184" s="83"/>
      <c r="AM184" s="83"/>
      <c r="AN184" s="83"/>
      <c r="AO184" s="83"/>
      <c r="AP184" s="83"/>
      <c r="AQ184" s="83"/>
      <c r="AR184" s="83"/>
    </row>
    <row r="185" spans="1:44" ht="16">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c r="AA185" s="83"/>
      <c r="AB185" s="83"/>
      <c r="AC185" s="83"/>
      <c r="AD185" s="83"/>
      <c r="AE185" s="83"/>
      <c r="AF185" s="83"/>
      <c r="AG185" s="83"/>
      <c r="AH185" s="87"/>
      <c r="AI185" s="83"/>
      <c r="AJ185" s="83"/>
      <c r="AK185" s="83"/>
      <c r="AL185" s="83"/>
      <c r="AM185" s="83"/>
      <c r="AN185" s="83"/>
      <c r="AO185" s="83"/>
      <c r="AP185" s="83"/>
      <c r="AQ185" s="83"/>
      <c r="AR185" s="83"/>
    </row>
    <row r="186" spans="1:44" ht="16">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c r="AA186" s="83"/>
      <c r="AB186" s="83"/>
      <c r="AC186" s="83"/>
      <c r="AD186" s="83"/>
      <c r="AE186" s="83"/>
      <c r="AF186" s="83"/>
      <c r="AG186" s="83"/>
      <c r="AH186" s="87"/>
      <c r="AI186" s="83"/>
      <c r="AJ186" s="83"/>
      <c r="AK186" s="83"/>
      <c r="AL186" s="83"/>
      <c r="AM186" s="83"/>
      <c r="AN186" s="83"/>
      <c r="AO186" s="83"/>
      <c r="AP186" s="83"/>
      <c r="AQ186" s="83"/>
      <c r="AR186" s="83"/>
    </row>
    <row r="187" spans="1:44" ht="16">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c r="AA187" s="83"/>
      <c r="AB187" s="83"/>
      <c r="AC187" s="83"/>
      <c r="AD187" s="83"/>
      <c r="AE187" s="83"/>
      <c r="AF187" s="83"/>
      <c r="AG187" s="83"/>
      <c r="AH187" s="87"/>
      <c r="AI187" s="83"/>
      <c r="AJ187" s="83"/>
      <c r="AK187" s="83"/>
      <c r="AL187" s="83"/>
      <c r="AM187" s="83"/>
      <c r="AN187" s="83"/>
      <c r="AO187" s="83"/>
      <c r="AP187" s="83"/>
      <c r="AQ187" s="83"/>
      <c r="AR187" s="83"/>
    </row>
    <row r="188" spans="1:44" ht="16">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c r="AA188" s="83"/>
      <c r="AB188" s="83"/>
      <c r="AC188" s="83"/>
      <c r="AD188" s="83"/>
      <c r="AE188" s="83"/>
      <c r="AF188" s="83"/>
      <c r="AG188" s="83"/>
      <c r="AH188" s="87"/>
      <c r="AI188" s="83"/>
      <c r="AJ188" s="83"/>
      <c r="AK188" s="83"/>
      <c r="AL188" s="83"/>
      <c r="AM188" s="83"/>
      <c r="AN188" s="83"/>
      <c r="AO188" s="83"/>
      <c r="AP188" s="83"/>
      <c r="AQ188" s="83"/>
      <c r="AR188" s="83"/>
    </row>
    <row r="189" spans="1:44" ht="16">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c r="AA189" s="83"/>
      <c r="AB189" s="83"/>
      <c r="AC189" s="83"/>
      <c r="AD189" s="83"/>
      <c r="AE189" s="83"/>
      <c r="AF189" s="83"/>
      <c r="AG189" s="83"/>
      <c r="AH189" s="87"/>
      <c r="AI189" s="83"/>
      <c r="AJ189" s="83"/>
      <c r="AK189" s="83"/>
      <c r="AL189" s="83"/>
      <c r="AM189" s="83"/>
      <c r="AN189" s="83"/>
      <c r="AO189" s="83"/>
      <c r="AP189" s="83"/>
      <c r="AQ189" s="83"/>
      <c r="AR189" s="83"/>
    </row>
    <row r="190" spans="1:44" ht="16">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c r="AA190" s="83"/>
      <c r="AB190" s="83"/>
      <c r="AC190" s="83"/>
      <c r="AD190" s="83"/>
      <c r="AE190" s="83"/>
      <c r="AF190" s="83"/>
      <c r="AG190" s="83"/>
      <c r="AH190" s="87"/>
      <c r="AI190" s="83"/>
      <c r="AJ190" s="83"/>
      <c r="AK190" s="83"/>
      <c r="AL190" s="83"/>
      <c r="AM190" s="83"/>
      <c r="AN190" s="83"/>
      <c r="AO190" s="83"/>
      <c r="AP190" s="83"/>
      <c r="AQ190" s="83"/>
      <c r="AR190" s="83"/>
    </row>
    <row r="191" spans="1:44" ht="16">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c r="AA191" s="83"/>
      <c r="AB191" s="83"/>
      <c r="AC191" s="83"/>
      <c r="AD191" s="83"/>
      <c r="AE191" s="83"/>
      <c r="AF191" s="83"/>
      <c r="AG191" s="83"/>
      <c r="AH191" s="87"/>
      <c r="AI191" s="83"/>
      <c r="AJ191" s="83"/>
      <c r="AK191" s="83"/>
      <c r="AL191" s="83"/>
      <c r="AM191" s="83"/>
      <c r="AN191" s="83"/>
      <c r="AO191" s="83"/>
      <c r="AP191" s="83"/>
      <c r="AQ191" s="83"/>
      <c r="AR191" s="83"/>
    </row>
    <row r="192" spans="1:44" ht="16">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c r="AA192" s="83"/>
      <c r="AB192" s="83"/>
      <c r="AC192" s="83"/>
      <c r="AD192" s="83"/>
      <c r="AE192" s="83"/>
      <c r="AF192" s="83"/>
      <c r="AG192" s="83"/>
      <c r="AH192" s="87"/>
      <c r="AI192" s="83"/>
      <c r="AJ192" s="83"/>
      <c r="AK192" s="83"/>
      <c r="AL192" s="83"/>
      <c r="AM192" s="83"/>
      <c r="AN192" s="83"/>
      <c r="AO192" s="83"/>
      <c r="AP192" s="83"/>
      <c r="AQ192" s="83"/>
      <c r="AR192" s="83"/>
    </row>
    <row r="193" spans="1:44" ht="16">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c r="AA193" s="83"/>
      <c r="AB193" s="83"/>
      <c r="AC193" s="83"/>
      <c r="AD193" s="83"/>
      <c r="AE193" s="83"/>
      <c r="AF193" s="83"/>
      <c r="AG193" s="83"/>
      <c r="AH193" s="87"/>
      <c r="AI193" s="83"/>
      <c r="AJ193" s="83"/>
      <c r="AK193" s="83"/>
      <c r="AL193" s="83"/>
      <c r="AM193" s="83"/>
      <c r="AN193" s="83"/>
      <c r="AO193" s="83"/>
      <c r="AP193" s="83"/>
      <c r="AQ193" s="83"/>
      <c r="AR193" s="83"/>
    </row>
    <row r="194" spans="1:44" ht="16">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c r="AA194" s="83"/>
      <c r="AB194" s="83"/>
      <c r="AC194" s="83"/>
      <c r="AD194" s="83"/>
      <c r="AE194" s="83"/>
      <c r="AF194" s="83"/>
      <c r="AG194" s="83"/>
      <c r="AH194" s="87"/>
      <c r="AI194" s="83"/>
      <c r="AJ194" s="83"/>
      <c r="AK194" s="83"/>
      <c r="AL194" s="83"/>
      <c r="AM194" s="83"/>
      <c r="AN194" s="83"/>
      <c r="AO194" s="83"/>
      <c r="AP194" s="83"/>
      <c r="AQ194" s="83"/>
      <c r="AR194" s="83"/>
    </row>
    <row r="195" spans="1:44" ht="16">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c r="AA195" s="83"/>
      <c r="AB195" s="83"/>
      <c r="AC195" s="83"/>
      <c r="AD195" s="83"/>
      <c r="AE195" s="83"/>
      <c r="AF195" s="83"/>
      <c r="AG195" s="83"/>
      <c r="AH195" s="87"/>
      <c r="AI195" s="83"/>
      <c r="AJ195" s="83"/>
      <c r="AK195" s="83"/>
      <c r="AL195" s="83"/>
      <c r="AM195" s="83"/>
      <c r="AN195" s="83"/>
      <c r="AO195" s="83"/>
      <c r="AP195" s="83"/>
      <c r="AQ195" s="83"/>
      <c r="AR195" s="83"/>
    </row>
    <row r="196" spans="1:44" ht="16">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c r="AA196" s="83"/>
      <c r="AB196" s="83"/>
      <c r="AC196" s="83"/>
      <c r="AD196" s="83"/>
      <c r="AE196" s="83"/>
      <c r="AF196" s="83"/>
      <c r="AG196" s="83"/>
      <c r="AH196" s="87"/>
      <c r="AI196" s="83"/>
      <c r="AJ196" s="83"/>
      <c r="AK196" s="83"/>
      <c r="AL196" s="83"/>
      <c r="AM196" s="83"/>
      <c r="AN196" s="83"/>
      <c r="AO196" s="83"/>
      <c r="AP196" s="83"/>
      <c r="AQ196" s="83"/>
      <c r="AR196" s="83"/>
    </row>
    <row r="197" spans="1:44" ht="16">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c r="AA197" s="83"/>
      <c r="AB197" s="83"/>
      <c r="AC197" s="83"/>
      <c r="AD197" s="83"/>
      <c r="AE197" s="83"/>
      <c r="AF197" s="83"/>
      <c r="AG197" s="83"/>
      <c r="AH197" s="87"/>
      <c r="AI197" s="83"/>
      <c r="AJ197" s="83"/>
      <c r="AK197" s="83"/>
      <c r="AL197" s="83"/>
      <c r="AM197" s="83"/>
      <c r="AN197" s="83"/>
      <c r="AO197" s="83"/>
      <c r="AP197" s="83"/>
      <c r="AQ197" s="83"/>
      <c r="AR197" s="83"/>
    </row>
    <row r="198" spans="1:44" ht="16">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c r="AA198" s="83"/>
      <c r="AB198" s="83"/>
      <c r="AC198" s="83"/>
      <c r="AD198" s="83"/>
      <c r="AE198" s="83"/>
      <c r="AF198" s="83"/>
      <c r="AG198" s="83"/>
      <c r="AH198" s="87"/>
      <c r="AI198" s="83"/>
      <c r="AJ198" s="83"/>
      <c r="AK198" s="83"/>
      <c r="AL198" s="83"/>
      <c r="AM198" s="83"/>
      <c r="AN198" s="83"/>
      <c r="AO198" s="83"/>
      <c r="AP198" s="83"/>
      <c r="AQ198" s="83"/>
      <c r="AR198" s="83"/>
    </row>
    <row r="199" spans="1:44" ht="16">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c r="AA199" s="83"/>
      <c r="AB199" s="83"/>
      <c r="AC199" s="83"/>
      <c r="AD199" s="83"/>
      <c r="AE199" s="83"/>
      <c r="AF199" s="83"/>
      <c r="AG199" s="83"/>
      <c r="AH199" s="87"/>
      <c r="AI199" s="83"/>
      <c r="AJ199" s="83"/>
      <c r="AK199" s="83"/>
      <c r="AL199" s="83"/>
      <c r="AM199" s="83"/>
      <c r="AN199" s="83"/>
      <c r="AO199" s="83"/>
      <c r="AP199" s="83"/>
      <c r="AQ199" s="83"/>
      <c r="AR199" s="83"/>
    </row>
    <row r="200" spans="1:44" ht="16">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c r="AA200" s="83"/>
      <c r="AB200" s="83"/>
      <c r="AC200" s="83"/>
      <c r="AD200" s="83"/>
      <c r="AE200" s="83"/>
      <c r="AF200" s="83"/>
      <c r="AG200" s="83"/>
      <c r="AH200" s="87"/>
      <c r="AI200" s="83"/>
      <c r="AJ200" s="83"/>
      <c r="AK200" s="83"/>
      <c r="AL200" s="83"/>
      <c r="AM200" s="83"/>
      <c r="AN200" s="83"/>
      <c r="AO200" s="83"/>
      <c r="AP200" s="83"/>
      <c r="AQ200" s="83"/>
      <c r="AR200" s="83"/>
    </row>
    <row r="201" spans="1:44" ht="16">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c r="AA201" s="83"/>
      <c r="AB201" s="83"/>
      <c r="AC201" s="83"/>
      <c r="AD201" s="83"/>
      <c r="AE201" s="83"/>
      <c r="AF201" s="83"/>
      <c r="AG201" s="83"/>
      <c r="AH201" s="87"/>
      <c r="AI201" s="83"/>
      <c r="AJ201" s="83"/>
      <c r="AK201" s="83"/>
      <c r="AL201" s="83"/>
      <c r="AM201" s="83"/>
      <c r="AN201" s="83"/>
      <c r="AO201" s="83"/>
      <c r="AP201" s="83"/>
      <c r="AQ201" s="83"/>
      <c r="AR201" s="83"/>
    </row>
    <row r="202" spans="1:44" ht="16">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c r="AA202" s="83"/>
      <c r="AB202" s="83"/>
      <c r="AC202" s="83"/>
      <c r="AD202" s="83"/>
      <c r="AE202" s="83"/>
      <c r="AF202" s="83"/>
      <c r="AG202" s="83"/>
      <c r="AH202" s="87"/>
      <c r="AI202" s="83"/>
      <c r="AJ202" s="83"/>
      <c r="AK202" s="83"/>
      <c r="AL202" s="83"/>
      <c r="AM202" s="83"/>
      <c r="AN202" s="83"/>
      <c r="AO202" s="83"/>
      <c r="AP202" s="83"/>
      <c r="AQ202" s="83"/>
      <c r="AR202" s="83"/>
    </row>
    <row r="203" spans="1:44" ht="16">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c r="AA203" s="83"/>
      <c r="AB203" s="83"/>
      <c r="AC203" s="83"/>
      <c r="AD203" s="83"/>
      <c r="AE203" s="83"/>
      <c r="AF203" s="83"/>
      <c r="AG203" s="83"/>
      <c r="AH203" s="87"/>
      <c r="AI203" s="83"/>
      <c r="AJ203" s="83"/>
      <c r="AK203" s="83"/>
      <c r="AL203" s="83"/>
      <c r="AM203" s="83"/>
      <c r="AN203" s="83"/>
      <c r="AO203" s="83"/>
      <c r="AP203" s="83"/>
      <c r="AQ203" s="83"/>
      <c r="AR203" s="83"/>
    </row>
    <row r="204" spans="1:44" ht="16">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c r="AA204" s="83"/>
      <c r="AB204" s="83"/>
      <c r="AC204" s="83"/>
      <c r="AD204" s="83"/>
      <c r="AE204" s="83"/>
      <c r="AF204" s="83"/>
      <c r="AG204" s="83"/>
      <c r="AH204" s="87"/>
      <c r="AI204" s="83"/>
      <c r="AJ204" s="83"/>
      <c r="AK204" s="83"/>
      <c r="AL204" s="83"/>
      <c r="AM204" s="83"/>
      <c r="AN204" s="83"/>
      <c r="AO204" s="83"/>
      <c r="AP204" s="83"/>
      <c r="AQ204" s="83"/>
      <c r="AR204" s="83"/>
    </row>
    <row r="205" spans="1:44" ht="16">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c r="AA205" s="83"/>
      <c r="AB205" s="83"/>
      <c r="AC205" s="83"/>
      <c r="AD205" s="83"/>
      <c r="AE205" s="83"/>
      <c r="AF205" s="83"/>
      <c r="AG205" s="83"/>
      <c r="AH205" s="87"/>
      <c r="AI205" s="83"/>
      <c r="AJ205" s="83"/>
      <c r="AK205" s="83"/>
      <c r="AL205" s="83"/>
      <c r="AM205" s="83"/>
      <c r="AN205" s="83"/>
      <c r="AO205" s="83"/>
      <c r="AP205" s="83"/>
      <c r="AQ205" s="83"/>
      <c r="AR205" s="83"/>
    </row>
    <row r="206" spans="1:44" ht="16">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c r="AA206" s="83"/>
      <c r="AB206" s="83"/>
      <c r="AC206" s="83"/>
      <c r="AD206" s="83"/>
      <c r="AE206" s="83"/>
      <c r="AF206" s="83"/>
      <c r="AG206" s="83"/>
      <c r="AH206" s="87"/>
      <c r="AI206" s="83"/>
      <c r="AJ206" s="83"/>
      <c r="AK206" s="83"/>
      <c r="AL206" s="83"/>
      <c r="AM206" s="83"/>
      <c r="AN206" s="83"/>
      <c r="AO206" s="83"/>
      <c r="AP206" s="83"/>
      <c r="AQ206" s="83"/>
      <c r="AR206" s="83"/>
    </row>
    <row r="207" spans="1:44" ht="16">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c r="AA207" s="83"/>
      <c r="AB207" s="83"/>
      <c r="AC207" s="83"/>
      <c r="AD207" s="83"/>
      <c r="AE207" s="83"/>
      <c r="AF207" s="83"/>
      <c r="AG207" s="83"/>
      <c r="AH207" s="87"/>
      <c r="AI207" s="83"/>
      <c r="AJ207" s="83"/>
      <c r="AK207" s="83"/>
      <c r="AL207" s="83"/>
      <c r="AM207" s="83"/>
      <c r="AN207" s="83"/>
      <c r="AO207" s="83"/>
      <c r="AP207" s="83"/>
      <c r="AQ207" s="83"/>
      <c r="AR207" s="83"/>
    </row>
    <row r="208" spans="1:44" ht="16">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c r="AA208" s="83"/>
      <c r="AB208" s="83"/>
      <c r="AC208" s="83"/>
      <c r="AD208" s="83"/>
      <c r="AE208" s="83"/>
      <c r="AF208" s="83"/>
      <c r="AG208" s="83"/>
      <c r="AH208" s="87"/>
      <c r="AI208" s="83"/>
      <c r="AJ208" s="83"/>
      <c r="AK208" s="83"/>
      <c r="AL208" s="83"/>
      <c r="AM208" s="83"/>
      <c r="AN208" s="83"/>
      <c r="AO208" s="83"/>
      <c r="AP208" s="83"/>
      <c r="AQ208" s="83"/>
      <c r="AR208" s="83"/>
    </row>
    <row r="209" spans="1:44" ht="16">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c r="AA209" s="83"/>
      <c r="AB209" s="83"/>
      <c r="AC209" s="83"/>
      <c r="AD209" s="83"/>
      <c r="AE209" s="83"/>
      <c r="AF209" s="83"/>
      <c r="AG209" s="83"/>
      <c r="AH209" s="87"/>
      <c r="AI209" s="83"/>
      <c r="AJ209" s="83"/>
      <c r="AK209" s="83"/>
      <c r="AL209" s="83"/>
      <c r="AM209" s="83"/>
      <c r="AN209" s="83"/>
      <c r="AO209" s="83"/>
      <c r="AP209" s="83"/>
      <c r="AQ209" s="83"/>
      <c r="AR209" s="83"/>
    </row>
    <row r="210" spans="1:44" ht="16">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c r="AA210" s="83"/>
      <c r="AB210" s="83"/>
      <c r="AC210" s="83"/>
      <c r="AD210" s="83"/>
      <c r="AE210" s="83"/>
      <c r="AF210" s="83"/>
      <c r="AG210" s="83"/>
      <c r="AH210" s="87"/>
      <c r="AI210" s="83"/>
      <c r="AJ210" s="83"/>
      <c r="AK210" s="83"/>
      <c r="AL210" s="83"/>
      <c r="AM210" s="83"/>
      <c r="AN210" s="83"/>
      <c r="AO210" s="83"/>
      <c r="AP210" s="83"/>
      <c r="AQ210" s="83"/>
      <c r="AR210" s="83"/>
    </row>
    <row r="211" spans="1:44" ht="16">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c r="AA211" s="83"/>
      <c r="AB211" s="83"/>
      <c r="AC211" s="83"/>
      <c r="AD211" s="83"/>
      <c r="AE211" s="83"/>
      <c r="AF211" s="83"/>
      <c r="AG211" s="83"/>
      <c r="AH211" s="87"/>
      <c r="AI211" s="83"/>
      <c r="AJ211" s="83"/>
      <c r="AK211" s="83"/>
      <c r="AL211" s="83"/>
      <c r="AM211" s="83"/>
      <c r="AN211" s="83"/>
      <c r="AO211" s="83"/>
      <c r="AP211" s="83"/>
      <c r="AQ211" s="83"/>
      <c r="AR211" s="83"/>
    </row>
    <row r="212" spans="1:44" ht="16">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c r="AA212" s="83"/>
      <c r="AB212" s="83"/>
      <c r="AC212" s="83"/>
      <c r="AD212" s="83"/>
      <c r="AE212" s="83"/>
      <c r="AF212" s="83"/>
      <c r="AG212" s="83"/>
      <c r="AH212" s="87"/>
      <c r="AI212" s="83"/>
      <c r="AJ212" s="83"/>
      <c r="AK212" s="83"/>
      <c r="AL212" s="83"/>
      <c r="AM212" s="83"/>
      <c r="AN212" s="83"/>
      <c r="AO212" s="83"/>
      <c r="AP212" s="83"/>
      <c r="AQ212" s="83"/>
      <c r="AR212" s="83"/>
    </row>
    <row r="213" spans="1:44" ht="16">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c r="AA213" s="83"/>
      <c r="AB213" s="83"/>
      <c r="AC213" s="83"/>
      <c r="AD213" s="83"/>
      <c r="AE213" s="83"/>
      <c r="AF213" s="83"/>
      <c r="AG213" s="83"/>
      <c r="AH213" s="87"/>
      <c r="AI213" s="83"/>
      <c r="AJ213" s="83"/>
      <c r="AK213" s="83"/>
      <c r="AL213" s="83"/>
      <c r="AM213" s="83"/>
      <c r="AN213" s="83"/>
      <c r="AO213" s="83"/>
      <c r="AP213" s="83"/>
      <c r="AQ213" s="83"/>
      <c r="AR213" s="83"/>
    </row>
    <row r="214" spans="1:44" ht="16">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c r="AA214" s="83"/>
      <c r="AB214" s="83"/>
      <c r="AC214" s="83"/>
      <c r="AD214" s="83"/>
      <c r="AE214" s="83"/>
      <c r="AF214" s="83"/>
      <c r="AG214" s="83"/>
      <c r="AH214" s="87"/>
      <c r="AI214" s="83"/>
      <c r="AJ214" s="83"/>
      <c r="AK214" s="83"/>
      <c r="AL214" s="83"/>
      <c r="AM214" s="83"/>
      <c r="AN214" s="83"/>
      <c r="AO214" s="83"/>
      <c r="AP214" s="83"/>
      <c r="AQ214" s="83"/>
      <c r="AR214" s="83"/>
    </row>
    <row r="215" spans="1:44" ht="16">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c r="AA215" s="83"/>
      <c r="AB215" s="83"/>
      <c r="AC215" s="83"/>
      <c r="AD215" s="83"/>
      <c r="AE215" s="83"/>
      <c r="AF215" s="83"/>
      <c r="AG215" s="83"/>
      <c r="AH215" s="87"/>
      <c r="AI215" s="83"/>
      <c r="AJ215" s="83"/>
      <c r="AK215" s="83"/>
      <c r="AL215" s="83"/>
      <c r="AM215" s="83"/>
      <c r="AN215" s="83"/>
      <c r="AO215" s="83"/>
      <c r="AP215" s="83"/>
      <c r="AQ215" s="83"/>
      <c r="AR215" s="83"/>
    </row>
    <row r="216" spans="1:44" ht="16">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c r="AA216" s="83"/>
      <c r="AB216" s="83"/>
      <c r="AC216" s="83"/>
      <c r="AD216" s="83"/>
      <c r="AE216" s="83"/>
      <c r="AF216" s="83"/>
      <c r="AG216" s="83"/>
      <c r="AH216" s="87"/>
      <c r="AI216" s="83"/>
      <c r="AJ216" s="83"/>
      <c r="AK216" s="83"/>
      <c r="AL216" s="83"/>
      <c r="AM216" s="83"/>
      <c r="AN216" s="83"/>
      <c r="AO216" s="83"/>
      <c r="AP216" s="83"/>
      <c r="AQ216" s="83"/>
      <c r="AR216" s="83"/>
    </row>
    <row r="217" spans="1:44" ht="16">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c r="AA217" s="83"/>
      <c r="AB217" s="83"/>
      <c r="AC217" s="83"/>
      <c r="AD217" s="83"/>
      <c r="AE217" s="83"/>
      <c r="AF217" s="83"/>
      <c r="AG217" s="83"/>
      <c r="AH217" s="87"/>
      <c r="AI217" s="83"/>
      <c r="AJ217" s="83"/>
      <c r="AK217" s="83"/>
      <c r="AL217" s="83"/>
      <c r="AM217" s="83"/>
      <c r="AN217" s="83"/>
      <c r="AO217" s="83"/>
      <c r="AP217" s="83"/>
      <c r="AQ217" s="83"/>
      <c r="AR217" s="83"/>
    </row>
    <row r="218" spans="1:44" ht="16">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c r="AA218" s="83"/>
      <c r="AB218" s="83"/>
      <c r="AC218" s="83"/>
      <c r="AD218" s="83"/>
      <c r="AE218" s="83"/>
      <c r="AF218" s="83"/>
      <c r="AG218" s="83"/>
      <c r="AH218" s="87"/>
      <c r="AI218" s="83"/>
      <c r="AJ218" s="83"/>
      <c r="AK218" s="83"/>
      <c r="AL218" s="83"/>
      <c r="AM218" s="83"/>
      <c r="AN218" s="83"/>
      <c r="AO218" s="83"/>
      <c r="AP218" s="83"/>
      <c r="AQ218" s="83"/>
      <c r="AR218" s="83"/>
    </row>
    <row r="219" spans="1:44" ht="16">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c r="AA219" s="83"/>
      <c r="AB219" s="83"/>
      <c r="AC219" s="83"/>
      <c r="AD219" s="83"/>
      <c r="AE219" s="83"/>
      <c r="AF219" s="83"/>
      <c r="AG219" s="83"/>
      <c r="AH219" s="87"/>
      <c r="AI219" s="83"/>
      <c r="AJ219" s="83"/>
      <c r="AK219" s="83"/>
      <c r="AL219" s="83"/>
      <c r="AM219" s="83"/>
      <c r="AN219" s="83"/>
      <c r="AO219" s="83"/>
      <c r="AP219" s="83"/>
      <c r="AQ219" s="83"/>
      <c r="AR219" s="83"/>
    </row>
    <row r="220" spans="1:44" ht="16">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c r="AA220" s="83"/>
      <c r="AB220" s="83"/>
      <c r="AC220" s="83"/>
      <c r="AD220" s="83"/>
      <c r="AE220" s="83"/>
      <c r="AF220" s="83"/>
      <c r="AG220" s="83"/>
      <c r="AH220" s="87"/>
      <c r="AI220" s="83"/>
      <c r="AJ220" s="83"/>
      <c r="AK220" s="83"/>
      <c r="AL220" s="83"/>
      <c r="AM220" s="83"/>
      <c r="AN220" s="83"/>
      <c r="AO220" s="83"/>
      <c r="AP220" s="83"/>
      <c r="AQ220" s="83"/>
      <c r="AR220" s="83"/>
    </row>
    <row r="221" spans="1:44" ht="16">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c r="AA221" s="83"/>
      <c r="AB221" s="83"/>
      <c r="AC221" s="83"/>
      <c r="AD221" s="83"/>
      <c r="AE221" s="83"/>
      <c r="AF221" s="83"/>
      <c r="AG221" s="83"/>
      <c r="AH221" s="87"/>
      <c r="AI221" s="83"/>
      <c r="AJ221" s="83"/>
      <c r="AK221" s="83"/>
      <c r="AL221" s="83"/>
      <c r="AM221" s="83"/>
      <c r="AN221" s="83"/>
      <c r="AO221" s="83"/>
      <c r="AP221" s="83"/>
      <c r="AQ221" s="83"/>
      <c r="AR221" s="83"/>
    </row>
    <row r="222" spans="1:44" ht="16">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c r="AA222" s="83"/>
      <c r="AB222" s="83"/>
      <c r="AC222" s="83"/>
      <c r="AD222" s="83"/>
      <c r="AE222" s="83"/>
      <c r="AF222" s="83"/>
      <c r="AG222" s="83"/>
      <c r="AH222" s="87"/>
      <c r="AI222" s="83"/>
      <c r="AJ222" s="83"/>
      <c r="AK222" s="83"/>
      <c r="AL222" s="83"/>
      <c r="AM222" s="83"/>
      <c r="AN222" s="83"/>
      <c r="AO222" s="83"/>
      <c r="AP222" s="83"/>
      <c r="AQ222" s="83"/>
      <c r="AR222" s="83"/>
    </row>
    <row r="223" spans="1:44" ht="16">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c r="AA223" s="83"/>
      <c r="AB223" s="83"/>
      <c r="AC223" s="83"/>
      <c r="AD223" s="83"/>
      <c r="AE223" s="83"/>
      <c r="AF223" s="83"/>
      <c r="AG223" s="83"/>
      <c r="AH223" s="87"/>
      <c r="AI223" s="83"/>
      <c r="AJ223" s="83"/>
      <c r="AK223" s="83"/>
      <c r="AL223" s="83"/>
      <c r="AM223" s="83"/>
      <c r="AN223" s="83"/>
      <c r="AO223" s="83"/>
      <c r="AP223" s="83"/>
      <c r="AQ223" s="83"/>
      <c r="AR223" s="83"/>
    </row>
    <row r="224" spans="1:44" ht="16">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c r="AA224" s="83"/>
      <c r="AB224" s="83"/>
      <c r="AC224" s="83"/>
      <c r="AD224" s="83"/>
      <c r="AE224" s="83"/>
      <c r="AF224" s="83"/>
      <c r="AG224" s="83"/>
      <c r="AH224" s="87"/>
      <c r="AI224" s="83"/>
      <c r="AJ224" s="83"/>
      <c r="AK224" s="83"/>
      <c r="AL224" s="83"/>
      <c r="AM224" s="83"/>
      <c r="AN224" s="83"/>
      <c r="AO224" s="83"/>
      <c r="AP224" s="83"/>
      <c r="AQ224" s="83"/>
      <c r="AR224" s="83"/>
    </row>
    <row r="225" spans="1:44" ht="16">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c r="AA225" s="83"/>
      <c r="AB225" s="83"/>
      <c r="AC225" s="83"/>
      <c r="AD225" s="83"/>
      <c r="AE225" s="83"/>
      <c r="AF225" s="83"/>
      <c r="AG225" s="83"/>
      <c r="AH225" s="87"/>
      <c r="AI225" s="83"/>
      <c r="AJ225" s="83"/>
      <c r="AK225" s="83"/>
      <c r="AL225" s="83"/>
      <c r="AM225" s="83"/>
      <c r="AN225" s="83"/>
      <c r="AO225" s="83"/>
      <c r="AP225" s="83"/>
      <c r="AQ225" s="83"/>
      <c r="AR225" s="83"/>
    </row>
    <row r="226" spans="1:44" ht="16">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c r="AA226" s="83"/>
      <c r="AB226" s="83"/>
      <c r="AC226" s="83"/>
      <c r="AD226" s="83"/>
      <c r="AE226" s="83"/>
      <c r="AF226" s="83"/>
      <c r="AG226" s="83"/>
      <c r="AH226" s="87"/>
      <c r="AI226" s="83"/>
      <c r="AJ226" s="83"/>
      <c r="AK226" s="83"/>
      <c r="AL226" s="83"/>
      <c r="AM226" s="83"/>
      <c r="AN226" s="83"/>
      <c r="AO226" s="83"/>
      <c r="AP226" s="83"/>
      <c r="AQ226" s="83"/>
      <c r="AR226" s="83"/>
    </row>
    <row r="227" spans="1:44" ht="16">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c r="AA227" s="83"/>
      <c r="AB227" s="83"/>
      <c r="AC227" s="83"/>
      <c r="AD227" s="83"/>
      <c r="AE227" s="83"/>
      <c r="AF227" s="83"/>
      <c r="AG227" s="83"/>
      <c r="AH227" s="87"/>
      <c r="AI227" s="83"/>
      <c r="AJ227" s="83"/>
      <c r="AK227" s="83"/>
      <c r="AL227" s="83"/>
      <c r="AM227" s="83"/>
      <c r="AN227" s="83"/>
      <c r="AO227" s="83"/>
      <c r="AP227" s="83"/>
      <c r="AQ227" s="83"/>
      <c r="AR227" s="83"/>
    </row>
    <row r="228" spans="1:44" ht="16">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c r="AA228" s="83"/>
      <c r="AB228" s="83"/>
      <c r="AC228" s="83"/>
      <c r="AD228" s="83"/>
      <c r="AE228" s="83"/>
      <c r="AF228" s="83"/>
      <c r="AG228" s="83"/>
      <c r="AH228" s="87"/>
      <c r="AI228" s="83"/>
      <c r="AJ228" s="83"/>
      <c r="AK228" s="83"/>
      <c r="AL228" s="83"/>
      <c r="AM228" s="83"/>
      <c r="AN228" s="83"/>
      <c r="AO228" s="83"/>
      <c r="AP228" s="83"/>
      <c r="AQ228" s="83"/>
      <c r="AR228" s="83"/>
    </row>
    <row r="229" spans="1:44" ht="16">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c r="AA229" s="83"/>
      <c r="AB229" s="83"/>
      <c r="AC229" s="83"/>
      <c r="AD229" s="83"/>
      <c r="AE229" s="83"/>
      <c r="AF229" s="83"/>
      <c r="AG229" s="83"/>
      <c r="AH229" s="87"/>
      <c r="AI229" s="83"/>
      <c r="AJ229" s="83"/>
      <c r="AK229" s="83"/>
      <c r="AL229" s="83"/>
      <c r="AM229" s="83"/>
      <c r="AN229" s="83"/>
      <c r="AO229" s="83"/>
      <c r="AP229" s="83"/>
      <c r="AQ229" s="83"/>
      <c r="AR229" s="83"/>
    </row>
    <row r="230" spans="1:44" ht="16">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c r="AA230" s="83"/>
      <c r="AB230" s="83"/>
      <c r="AC230" s="83"/>
      <c r="AD230" s="83"/>
      <c r="AE230" s="83"/>
      <c r="AF230" s="83"/>
      <c r="AG230" s="83"/>
      <c r="AH230" s="87"/>
      <c r="AI230" s="83"/>
      <c r="AJ230" s="83"/>
      <c r="AK230" s="83"/>
      <c r="AL230" s="83"/>
      <c r="AM230" s="83"/>
      <c r="AN230" s="83"/>
      <c r="AO230" s="83"/>
      <c r="AP230" s="83"/>
      <c r="AQ230" s="83"/>
      <c r="AR230" s="83"/>
    </row>
    <row r="231" spans="1:44" ht="16">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c r="AA231" s="83"/>
      <c r="AB231" s="83"/>
      <c r="AC231" s="83"/>
      <c r="AD231" s="83"/>
      <c r="AE231" s="83"/>
      <c r="AF231" s="83"/>
      <c r="AG231" s="83"/>
      <c r="AH231" s="87"/>
      <c r="AI231" s="83"/>
      <c r="AJ231" s="83"/>
      <c r="AK231" s="83"/>
      <c r="AL231" s="83"/>
      <c r="AM231" s="83"/>
      <c r="AN231" s="83"/>
      <c r="AO231" s="83"/>
      <c r="AP231" s="83"/>
      <c r="AQ231" s="83"/>
      <c r="AR231" s="83"/>
    </row>
    <row r="232" spans="1:44" ht="16">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c r="AA232" s="83"/>
      <c r="AB232" s="83"/>
      <c r="AC232" s="83"/>
      <c r="AD232" s="83"/>
      <c r="AE232" s="83"/>
      <c r="AF232" s="83"/>
      <c r="AG232" s="83"/>
      <c r="AH232" s="87"/>
      <c r="AI232" s="83"/>
      <c r="AJ232" s="83"/>
      <c r="AK232" s="83"/>
      <c r="AL232" s="83"/>
      <c r="AM232" s="83"/>
      <c r="AN232" s="83"/>
      <c r="AO232" s="83"/>
      <c r="AP232" s="83"/>
      <c r="AQ232" s="83"/>
      <c r="AR232" s="83"/>
    </row>
    <row r="233" spans="1:44" ht="16">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c r="AA233" s="83"/>
      <c r="AB233" s="83"/>
      <c r="AC233" s="83"/>
      <c r="AD233" s="83"/>
      <c r="AE233" s="83"/>
      <c r="AF233" s="83"/>
      <c r="AG233" s="83"/>
      <c r="AH233" s="87"/>
      <c r="AI233" s="83"/>
      <c r="AJ233" s="83"/>
      <c r="AK233" s="83"/>
      <c r="AL233" s="83"/>
      <c r="AM233" s="83"/>
      <c r="AN233" s="83"/>
      <c r="AO233" s="83"/>
      <c r="AP233" s="83"/>
      <c r="AQ233" s="83"/>
      <c r="AR233" s="83"/>
    </row>
    <row r="234" spans="1:44" ht="16">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c r="AA234" s="83"/>
      <c r="AB234" s="83"/>
      <c r="AC234" s="83"/>
      <c r="AD234" s="83"/>
      <c r="AE234" s="83"/>
      <c r="AF234" s="83"/>
      <c r="AG234" s="83"/>
      <c r="AH234" s="87"/>
      <c r="AI234" s="83"/>
      <c r="AJ234" s="83"/>
      <c r="AK234" s="83"/>
      <c r="AL234" s="83"/>
      <c r="AM234" s="83"/>
      <c r="AN234" s="83"/>
      <c r="AO234" s="83"/>
      <c r="AP234" s="83"/>
      <c r="AQ234" s="83"/>
      <c r="AR234" s="83"/>
    </row>
    <row r="235" spans="1:44" ht="16">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c r="AA235" s="83"/>
      <c r="AB235" s="83"/>
      <c r="AC235" s="83"/>
      <c r="AD235" s="83"/>
      <c r="AE235" s="83"/>
      <c r="AF235" s="83"/>
      <c r="AG235" s="83"/>
      <c r="AH235" s="87"/>
      <c r="AI235" s="83"/>
      <c r="AJ235" s="83"/>
      <c r="AK235" s="83"/>
      <c r="AL235" s="83"/>
      <c r="AM235" s="83"/>
      <c r="AN235" s="83"/>
      <c r="AO235" s="83"/>
      <c r="AP235" s="83"/>
      <c r="AQ235" s="83"/>
      <c r="AR235" s="83"/>
    </row>
    <row r="236" spans="1:44" ht="16">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c r="AA236" s="83"/>
      <c r="AB236" s="83"/>
      <c r="AC236" s="83"/>
      <c r="AD236" s="83"/>
      <c r="AE236" s="83"/>
      <c r="AF236" s="83"/>
      <c r="AG236" s="83"/>
      <c r="AH236" s="87"/>
      <c r="AI236" s="83"/>
      <c r="AJ236" s="83"/>
      <c r="AK236" s="83"/>
      <c r="AL236" s="83"/>
      <c r="AM236" s="83"/>
      <c r="AN236" s="83"/>
      <c r="AO236" s="83"/>
      <c r="AP236" s="83"/>
      <c r="AQ236" s="83"/>
      <c r="AR236" s="83"/>
    </row>
    <row r="237" spans="1:44" ht="16">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c r="AA237" s="83"/>
      <c r="AB237" s="83"/>
      <c r="AC237" s="83"/>
      <c r="AD237" s="83"/>
      <c r="AE237" s="83"/>
      <c r="AF237" s="83"/>
      <c r="AG237" s="83"/>
      <c r="AH237" s="87"/>
      <c r="AI237" s="83"/>
      <c r="AJ237" s="83"/>
      <c r="AK237" s="83"/>
      <c r="AL237" s="83"/>
      <c r="AM237" s="83"/>
      <c r="AN237" s="83"/>
      <c r="AO237" s="83"/>
      <c r="AP237" s="83"/>
      <c r="AQ237" s="83"/>
      <c r="AR237" s="83"/>
    </row>
    <row r="238" spans="1:44" ht="16">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c r="AA238" s="83"/>
      <c r="AB238" s="83"/>
      <c r="AC238" s="83"/>
      <c r="AD238" s="83"/>
      <c r="AE238" s="83"/>
      <c r="AF238" s="83"/>
      <c r="AG238" s="83"/>
      <c r="AH238" s="87"/>
      <c r="AI238" s="83"/>
      <c r="AJ238" s="83"/>
      <c r="AK238" s="83"/>
      <c r="AL238" s="83"/>
      <c r="AM238" s="83"/>
      <c r="AN238" s="83"/>
      <c r="AO238" s="83"/>
      <c r="AP238" s="83"/>
      <c r="AQ238" s="83"/>
      <c r="AR238" s="83"/>
    </row>
    <row r="239" spans="1:44" ht="16">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c r="AA239" s="83"/>
      <c r="AB239" s="83"/>
      <c r="AC239" s="83"/>
      <c r="AD239" s="83"/>
      <c r="AE239" s="83"/>
      <c r="AF239" s="83"/>
      <c r="AG239" s="83"/>
      <c r="AH239" s="87"/>
      <c r="AI239" s="83"/>
      <c r="AJ239" s="83"/>
      <c r="AK239" s="83"/>
      <c r="AL239" s="83"/>
      <c r="AM239" s="83"/>
      <c r="AN239" s="83"/>
      <c r="AO239" s="83"/>
      <c r="AP239" s="83"/>
      <c r="AQ239" s="83"/>
      <c r="AR239" s="83"/>
    </row>
    <row r="240" spans="1:44" ht="16">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c r="AA240" s="83"/>
      <c r="AB240" s="83"/>
      <c r="AC240" s="83"/>
      <c r="AD240" s="83"/>
      <c r="AE240" s="83"/>
      <c r="AF240" s="83"/>
      <c r="AG240" s="83"/>
      <c r="AH240" s="87"/>
      <c r="AI240" s="83"/>
      <c r="AJ240" s="83"/>
      <c r="AK240" s="83"/>
      <c r="AL240" s="83"/>
      <c r="AM240" s="83"/>
      <c r="AN240" s="83"/>
      <c r="AO240" s="83"/>
      <c r="AP240" s="83"/>
      <c r="AQ240" s="83"/>
      <c r="AR240" s="83"/>
    </row>
    <row r="241" spans="1:44" ht="16">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c r="AA241" s="83"/>
      <c r="AB241" s="83"/>
      <c r="AC241" s="83"/>
      <c r="AD241" s="83"/>
      <c r="AE241" s="83"/>
      <c r="AF241" s="83"/>
      <c r="AG241" s="83"/>
      <c r="AH241" s="87"/>
      <c r="AI241" s="83"/>
      <c r="AJ241" s="83"/>
      <c r="AK241" s="83"/>
      <c r="AL241" s="83"/>
      <c r="AM241" s="83"/>
      <c r="AN241" s="83"/>
      <c r="AO241" s="83"/>
      <c r="AP241" s="83"/>
      <c r="AQ241" s="83"/>
      <c r="AR241" s="83"/>
    </row>
    <row r="242" spans="1:44" ht="16">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c r="AA242" s="83"/>
      <c r="AB242" s="83"/>
      <c r="AC242" s="83"/>
      <c r="AD242" s="83"/>
      <c r="AE242" s="83"/>
      <c r="AF242" s="83"/>
      <c r="AG242" s="83"/>
      <c r="AH242" s="87"/>
      <c r="AI242" s="83"/>
      <c r="AJ242" s="83"/>
      <c r="AK242" s="83"/>
      <c r="AL242" s="83"/>
      <c r="AM242" s="83"/>
      <c r="AN242" s="83"/>
      <c r="AO242" s="83"/>
      <c r="AP242" s="83"/>
      <c r="AQ242" s="83"/>
      <c r="AR242" s="83"/>
    </row>
    <row r="243" spans="1:44" ht="16">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c r="AA243" s="83"/>
      <c r="AB243" s="83"/>
      <c r="AC243" s="83"/>
      <c r="AD243" s="83"/>
      <c r="AE243" s="83"/>
      <c r="AF243" s="83"/>
      <c r="AG243" s="83"/>
      <c r="AH243" s="87"/>
      <c r="AI243" s="83"/>
      <c r="AJ243" s="83"/>
      <c r="AK243" s="83"/>
      <c r="AL243" s="83"/>
      <c r="AM243" s="83"/>
      <c r="AN243" s="83"/>
      <c r="AO243" s="83"/>
      <c r="AP243" s="83"/>
      <c r="AQ243" s="83"/>
      <c r="AR243" s="83"/>
    </row>
    <row r="244" spans="1:44" ht="16">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c r="AA244" s="83"/>
      <c r="AB244" s="83"/>
      <c r="AC244" s="83"/>
      <c r="AD244" s="83"/>
      <c r="AE244" s="83"/>
      <c r="AF244" s="83"/>
      <c r="AG244" s="83"/>
      <c r="AH244" s="87"/>
      <c r="AI244" s="83"/>
      <c r="AJ244" s="83"/>
      <c r="AK244" s="83"/>
      <c r="AL244" s="83"/>
      <c r="AM244" s="83"/>
      <c r="AN244" s="83"/>
      <c r="AO244" s="83"/>
      <c r="AP244" s="83"/>
      <c r="AQ244" s="83"/>
      <c r="AR244" s="83"/>
    </row>
    <row r="245" spans="1:44" ht="16">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c r="AA245" s="83"/>
      <c r="AB245" s="83"/>
      <c r="AC245" s="83"/>
      <c r="AD245" s="83"/>
      <c r="AE245" s="83"/>
      <c r="AF245" s="83"/>
      <c r="AG245" s="83"/>
      <c r="AH245" s="87"/>
      <c r="AI245" s="83"/>
      <c r="AJ245" s="83"/>
      <c r="AK245" s="83"/>
      <c r="AL245" s="83"/>
      <c r="AM245" s="83"/>
      <c r="AN245" s="83"/>
      <c r="AO245" s="83"/>
      <c r="AP245" s="83"/>
      <c r="AQ245" s="83"/>
      <c r="AR245" s="83"/>
    </row>
    <row r="246" spans="1:44" ht="16">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c r="AA246" s="83"/>
      <c r="AB246" s="83"/>
      <c r="AC246" s="83"/>
      <c r="AD246" s="83"/>
      <c r="AE246" s="83"/>
      <c r="AF246" s="83"/>
      <c r="AG246" s="83"/>
      <c r="AH246" s="87"/>
      <c r="AI246" s="83"/>
      <c r="AJ246" s="83"/>
      <c r="AK246" s="83"/>
      <c r="AL246" s="83"/>
      <c r="AM246" s="83"/>
      <c r="AN246" s="83"/>
      <c r="AO246" s="83"/>
      <c r="AP246" s="83"/>
      <c r="AQ246" s="83"/>
      <c r="AR246" s="83"/>
    </row>
    <row r="247" spans="1:44" ht="16">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c r="AA247" s="83"/>
      <c r="AB247" s="83"/>
      <c r="AC247" s="83"/>
      <c r="AD247" s="83"/>
      <c r="AE247" s="83"/>
      <c r="AF247" s="83"/>
      <c r="AG247" s="83"/>
      <c r="AH247" s="87"/>
      <c r="AI247" s="83"/>
      <c r="AJ247" s="83"/>
      <c r="AK247" s="83"/>
      <c r="AL247" s="83"/>
      <c r="AM247" s="83"/>
      <c r="AN247" s="83"/>
      <c r="AO247" s="83"/>
      <c r="AP247" s="83"/>
      <c r="AQ247" s="83"/>
      <c r="AR247" s="83"/>
    </row>
    <row r="248" spans="1:44" ht="16">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c r="AA248" s="83"/>
      <c r="AB248" s="83"/>
      <c r="AC248" s="83"/>
      <c r="AD248" s="83"/>
      <c r="AE248" s="83"/>
      <c r="AF248" s="83"/>
      <c r="AG248" s="83"/>
      <c r="AH248" s="87"/>
      <c r="AI248" s="83"/>
      <c r="AJ248" s="83"/>
      <c r="AK248" s="83"/>
      <c r="AL248" s="83"/>
      <c r="AM248" s="83"/>
      <c r="AN248" s="83"/>
      <c r="AO248" s="83"/>
      <c r="AP248" s="83"/>
      <c r="AQ248" s="83"/>
      <c r="AR248" s="83"/>
    </row>
    <row r="249" spans="1:44" ht="16">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c r="AA249" s="83"/>
      <c r="AB249" s="83"/>
      <c r="AC249" s="83"/>
      <c r="AD249" s="83"/>
      <c r="AE249" s="83"/>
      <c r="AF249" s="83"/>
      <c r="AG249" s="83"/>
      <c r="AH249" s="87"/>
      <c r="AI249" s="83"/>
      <c r="AJ249" s="83"/>
      <c r="AK249" s="83"/>
      <c r="AL249" s="83"/>
      <c r="AM249" s="83"/>
      <c r="AN249" s="83"/>
      <c r="AO249" s="83"/>
      <c r="AP249" s="83"/>
      <c r="AQ249" s="83"/>
      <c r="AR249" s="83"/>
    </row>
    <row r="250" spans="1:44" ht="16">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c r="AA250" s="83"/>
      <c r="AB250" s="83"/>
      <c r="AC250" s="83"/>
      <c r="AD250" s="83"/>
      <c r="AE250" s="83"/>
      <c r="AF250" s="83"/>
      <c r="AG250" s="83"/>
      <c r="AH250" s="87"/>
      <c r="AI250" s="83"/>
      <c r="AJ250" s="83"/>
      <c r="AK250" s="83"/>
      <c r="AL250" s="83"/>
      <c r="AM250" s="83"/>
      <c r="AN250" s="83"/>
      <c r="AO250" s="83"/>
      <c r="AP250" s="83"/>
      <c r="AQ250" s="83"/>
      <c r="AR250" s="83"/>
    </row>
    <row r="251" spans="1:44" ht="16">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c r="AA251" s="83"/>
      <c r="AB251" s="83"/>
      <c r="AC251" s="83"/>
      <c r="AD251" s="83"/>
      <c r="AE251" s="83"/>
      <c r="AF251" s="83"/>
      <c r="AG251" s="83"/>
      <c r="AH251" s="87"/>
      <c r="AI251" s="83"/>
      <c r="AJ251" s="83"/>
      <c r="AK251" s="83"/>
      <c r="AL251" s="83"/>
      <c r="AM251" s="83"/>
      <c r="AN251" s="83"/>
      <c r="AO251" s="83"/>
      <c r="AP251" s="83"/>
      <c r="AQ251" s="83"/>
      <c r="AR251" s="83"/>
    </row>
    <row r="252" spans="1:44" ht="16">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c r="AA252" s="83"/>
      <c r="AB252" s="83"/>
      <c r="AC252" s="83"/>
      <c r="AD252" s="83"/>
      <c r="AE252" s="83"/>
      <c r="AF252" s="83"/>
      <c r="AG252" s="83"/>
      <c r="AH252" s="87"/>
      <c r="AI252" s="83"/>
      <c r="AJ252" s="83"/>
      <c r="AK252" s="83"/>
      <c r="AL252" s="83"/>
      <c r="AM252" s="83"/>
      <c r="AN252" s="83"/>
      <c r="AO252" s="83"/>
      <c r="AP252" s="83"/>
      <c r="AQ252" s="83"/>
      <c r="AR252" s="83"/>
    </row>
    <row r="253" spans="1:44" ht="16">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c r="AA253" s="83"/>
      <c r="AB253" s="83"/>
      <c r="AC253" s="83"/>
      <c r="AD253" s="83"/>
      <c r="AE253" s="83"/>
      <c r="AF253" s="83"/>
      <c r="AG253" s="83"/>
      <c r="AH253" s="87"/>
      <c r="AI253" s="83"/>
      <c r="AJ253" s="83"/>
      <c r="AK253" s="83"/>
      <c r="AL253" s="83"/>
      <c r="AM253" s="83"/>
      <c r="AN253" s="83"/>
      <c r="AO253" s="83"/>
      <c r="AP253" s="83"/>
      <c r="AQ253" s="83"/>
      <c r="AR253" s="83"/>
    </row>
    <row r="254" spans="1:44" ht="16">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c r="AA254" s="83"/>
      <c r="AB254" s="83"/>
      <c r="AC254" s="83"/>
      <c r="AD254" s="83"/>
      <c r="AE254" s="83"/>
      <c r="AF254" s="83"/>
      <c r="AG254" s="83"/>
      <c r="AH254" s="83"/>
      <c r="AI254" s="83"/>
      <c r="AJ254" s="83"/>
      <c r="AK254" s="83"/>
      <c r="AL254" s="83"/>
      <c r="AM254" s="83"/>
      <c r="AN254" s="83"/>
      <c r="AO254" s="83"/>
      <c r="AP254" s="83"/>
      <c r="AQ254" s="83"/>
      <c r="AR254" s="83"/>
    </row>
    <row r="255" spans="1:44" ht="16">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c r="AA255" s="83"/>
      <c r="AB255" s="83"/>
      <c r="AC255" s="83"/>
      <c r="AD255" s="83"/>
      <c r="AE255" s="83"/>
      <c r="AF255" s="83"/>
      <c r="AG255" s="83"/>
      <c r="AH255" s="83"/>
      <c r="AI255" s="83"/>
      <c r="AJ255" s="83"/>
      <c r="AK255" s="83"/>
      <c r="AL255" s="83"/>
      <c r="AM255" s="83"/>
      <c r="AN255" s="83"/>
      <c r="AO255" s="83"/>
      <c r="AP255" s="83"/>
      <c r="AQ255" s="83"/>
      <c r="AR255" s="83"/>
    </row>
    <row r="256" spans="1:44" ht="16">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c r="AA256" s="83"/>
      <c r="AB256" s="83"/>
      <c r="AC256" s="83"/>
      <c r="AD256" s="83"/>
      <c r="AE256" s="83"/>
      <c r="AF256" s="83"/>
      <c r="AG256" s="83"/>
      <c r="AH256" s="83"/>
      <c r="AI256" s="83"/>
      <c r="AJ256" s="83"/>
      <c r="AK256" s="83"/>
      <c r="AL256" s="83"/>
      <c r="AM256" s="83"/>
      <c r="AN256" s="83"/>
      <c r="AO256" s="83"/>
      <c r="AP256" s="83"/>
      <c r="AQ256" s="83"/>
      <c r="AR256" s="83"/>
    </row>
    <row r="257" spans="1:44" ht="16">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c r="AA257" s="83"/>
      <c r="AB257" s="83"/>
      <c r="AC257" s="83"/>
      <c r="AD257" s="83"/>
      <c r="AE257" s="83"/>
      <c r="AF257" s="83"/>
      <c r="AG257" s="83"/>
      <c r="AH257" s="83"/>
      <c r="AI257" s="83"/>
      <c r="AJ257" s="83"/>
      <c r="AK257" s="83"/>
      <c r="AL257" s="83"/>
      <c r="AM257" s="83"/>
      <c r="AN257" s="83"/>
      <c r="AO257" s="83"/>
      <c r="AP257" s="83"/>
      <c r="AQ257" s="83"/>
      <c r="AR257" s="83"/>
    </row>
    <row r="258" spans="1:44" ht="16">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c r="AA258" s="83"/>
      <c r="AB258" s="83"/>
      <c r="AC258" s="83"/>
      <c r="AD258" s="83"/>
      <c r="AE258" s="83"/>
      <c r="AF258" s="83"/>
      <c r="AG258" s="83"/>
      <c r="AH258" s="83"/>
      <c r="AI258" s="83"/>
      <c r="AJ258" s="83"/>
      <c r="AK258" s="83"/>
      <c r="AL258" s="83"/>
      <c r="AM258" s="83"/>
      <c r="AN258" s="83"/>
      <c r="AO258" s="83"/>
      <c r="AP258" s="83"/>
      <c r="AQ258" s="83"/>
      <c r="AR258" s="83"/>
    </row>
    <row r="259" spans="1:44" ht="16">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c r="AA259" s="83"/>
      <c r="AB259" s="83"/>
      <c r="AC259" s="83"/>
      <c r="AD259" s="83"/>
      <c r="AE259" s="83"/>
      <c r="AF259" s="83"/>
      <c r="AG259" s="83"/>
      <c r="AH259" s="83"/>
      <c r="AI259" s="83"/>
      <c r="AJ259" s="83"/>
      <c r="AK259" s="83"/>
      <c r="AL259" s="83"/>
      <c r="AM259" s="83"/>
      <c r="AN259" s="83"/>
      <c r="AO259" s="83"/>
      <c r="AP259" s="83"/>
      <c r="AQ259" s="83"/>
      <c r="AR259" s="83"/>
    </row>
    <row r="260" spans="1:44" ht="16">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c r="AA260" s="83"/>
      <c r="AB260" s="83"/>
      <c r="AC260" s="83"/>
      <c r="AD260" s="83"/>
      <c r="AE260" s="83"/>
      <c r="AF260" s="83"/>
      <c r="AG260" s="83"/>
      <c r="AH260" s="83"/>
      <c r="AI260" s="83"/>
      <c r="AJ260" s="83"/>
      <c r="AK260" s="83"/>
      <c r="AL260" s="83"/>
      <c r="AM260" s="83"/>
      <c r="AN260" s="83"/>
      <c r="AO260" s="83"/>
      <c r="AP260" s="83"/>
      <c r="AQ260" s="83"/>
      <c r="AR260" s="83"/>
    </row>
    <row r="261" spans="1:44" ht="16">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c r="AA261" s="83"/>
      <c r="AB261" s="83"/>
      <c r="AC261" s="83"/>
      <c r="AD261" s="83"/>
      <c r="AE261" s="83"/>
      <c r="AF261" s="83"/>
      <c r="AG261" s="83"/>
      <c r="AH261" s="83"/>
      <c r="AI261" s="83"/>
      <c r="AJ261" s="83"/>
      <c r="AK261" s="83"/>
      <c r="AL261" s="83"/>
      <c r="AM261" s="83"/>
      <c r="AN261" s="83"/>
      <c r="AO261" s="83"/>
      <c r="AP261" s="83"/>
      <c r="AQ261" s="83"/>
      <c r="AR261" s="83"/>
    </row>
    <row r="262" spans="1:44" ht="16">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c r="AA262" s="83"/>
      <c r="AB262" s="83"/>
      <c r="AC262" s="83"/>
      <c r="AD262" s="83"/>
      <c r="AE262" s="83"/>
      <c r="AF262" s="83"/>
      <c r="AG262" s="83"/>
      <c r="AH262" s="83"/>
      <c r="AI262" s="83"/>
      <c r="AJ262" s="83"/>
      <c r="AK262" s="83"/>
      <c r="AL262" s="83"/>
      <c r="AM262" s="83"/>
      <c r="AN262" s="83"/>
      <c r="AO262" s="83"/>
      <c r="AP262" s="83"/>
      <c r="AQ262" s="83"/>
      <c r="AR262" s="83"/>
    </row>
    <row r="263" spans="1:44" ht="16">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c r="AA263" s="83"/>
      <c r="AB263" s="83"/>
      <c r="AC263" s="83"/>
      <c r="AD263" s="83"/>
      <c r="AE263" s="83"/>
      <c r="AF263" s="83"/>
      <c r="AG263" s="83"/>
      <c r="AH263" s="83"/>
      <c r="AI263" s="83"/>
      <c r="AJ263" s="83"/>
      <c r="AK263" s="83"/>
      <c r="AL263" s="83"/>
      <c r="AM263" s="83"/>
      <c r="AN263" s="83"/>
      <c r="AO263" s="83"/>
      <c r="AP263" s="83"/>
      <c r="AQ263" s="83"/>
      <c r="AR263" s="83"/>
    </row>
    <row r="264" spans="1:44" ht="16">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c r="AA264" s="83"/>
      <c r="AB264" s="83"/>
      <c r="AC264" s="83"/>
      <c r="AD264" s="83"/>
      <c r="AE264" s="83"/>
      <c r="AF264" s="83"/>
      <c r="AG264" s="83"/>
      <c r="AH264" s="83"/>
      <c r="AI264" s="83"/>
      <c r="AJ264" s="83"/>
      <c r="AK264" s="83"/>
      <c r="AL264" s="83"/>
      <c r="AM264" s="83"/>
      <c r="AN264" s="83"/>
      <c r="AO264" s="83"/>
      <c r="AP264" s="83"/>
      <c r="AQ264" s="83"/>
      <c r="AR264" s="83"/>
    </row>
    <row r="265" spans="1:44" ht="16">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c r="AA265" s="83"/>
      <c r="AB265" s="83"/>
      <c r="AC265" s="83"/>
      <c r="AD265" s="83"/>
      <c r="AE265" s="83"/>
      <c r="AF265" s="83"/>
      <c r="AG265" s="83"/>
      <c r="AH265" s="83"/>
      <c r="AI265" s="83"/>
      <c r="AJ265" s="83"/>
      <c r="AK265" s="83"/>
      <c r="AL265" s="83"/>
      <c r="AM265" s="83"/>
      <c r="AN265" s="83"/>
      <c r="AO265" s="83"/>
      <c r="AP265" s="83"/>
      <c r="AQ265" s="83"/>
      <c r="AR265" s="83"/>
    </row>
    <row r="266" spans="1:44" ht="16">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c r="AA266" s="83"/>
      <c r="AB266" s="83"/>
      <c r="AC266" s="83"/>
      <c r="AD266" s="83"/>
      <c r="AE266" s="83"/>
      <c r="AF266" s="83"/>
      <c r="AG266" s="83"/>
      <c r="AH266" s="83"/>
      <c r="AI266" s="83"/>
      <c r="AJ266" s="83"/>
      <c r="AK266" s="83"/>
      <c r="AL266" s="83"/>
      <c r="AM266" s="83"/>
      <c r="AN266" s="83"/>
      <c r="AO266" s="83"/>
      <c r="AP266" s="83"/>
      <c r="AQ266" s="83"/>
      <c r="AR266" s="83"/>
    </row>
    <row r="267" spans="1:44" ht="16">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c r="AA267" s="83"/>
      <c r="AB267" s="83"/>
      <c r="AC267" s="83"/>
      <c r="AD267" s="83"/>
      <c r="AE267" s="83"/>
      <c r="AF267" s="83"/>
      <c r="AG267" s="83"/>
      <c r="AH267" s="83"/>
      <c r="AI267" s="83"/>
      <c r="AJ267" s="83"/>
      <c r="AK267" s="83"/>
      <c r="AL267" s="83"/>
      <c r="AM267" s="83"/>
      <c r="AN267" s="83"/>
      <c r="AO267" s="83"/>
      <c r="AP267" s="83"/>
      <c r="AQ267" s="83"/>
      <c r="AR267" s="83"/>
    </row>
    <row r="268" spans="1:44" ht="16">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c r="AA268" s="83"/>
      <c r="AB268" s="83"/>
      <c r="AC268" s="83"/>
      <c r="AD268" s="83"/>
      <c r="AE268" s="83"/>
      <c r="AF268" s="83"/>
      <c r="AG268" s="83"/>
      <c r="AH268" s="83"/>
      <c r="AI268" s="83"/>
      <c r="AJ268" s="83"/>
      <c r="AK268" s="83"/>
      <c r="AL268" s="83"/>
      <c r="AM268" s="83"/>
      <c r="AN268" s="83"/>
      <c r="AO268" s="83"/>
      <c r="AP268" s="83"/>
      <c r="AQ268" s="83"/>
      <c r="AR268" s="83"/>
    </row>
    <row r="269" spans="1:44" ht="16">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c r="AA269" s="83"/>
      <c r="AB269" s="83"/>
      <c r="AC269" s="83"/>
      <c r="AD269" s="83"/>
      <c r="AE269" s="83"/>
      <c r="AF269" s="83"/>
      <c r="AG269" s="83"/>
      <c r="AH269" s="83"/>
      <c r="AI269" s="83"/>
      <c r="AJ269" s="83"/>
      <c r="AK269" s="83"/>
      <c r="AL269" s="83"/>
      <c r="AM269" s="83"/>
      <c r="AN269" s="83"/>
      <c r="AO269" s="83"/>
      <c r="AP269" s="83"/>
      <c r="AQ269" s="83"/>
      <c r="AR269" s="83"/>
    </row>
    <row r="270" spans="1:44" ht="16">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c r="AA270" s="83"/>
      <c r="AB270" s="83"/>
      <c r="AC270" s="83"/>
      <c r="AD270" s="83"/>
      <c r="AE270" s="83"/>
      <c r="AF270" s="83"/>
      <c r="AG270" s="83"/>
      <c r="AH270" s="83"/>
      <c r="AI270" s="83"/>
      <c r="AJ270" s="83"/>
      <c r="AK270" s="83"/>
      <c r="AL270" s="83"/>
      <c r="AM270" s="83"/>
      <c r="AN270" s="83"/>
      <c r="AO270" s="83"/>
      <c r="AP270" s="83"/>
      <c r="AQ270" s="83"/>
      <c r="AR270" s="83"/>
    </row>
    <row r="271" spans="1:44" ht="16">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c r="AA271" s="83"/>
      <c r="AB271" s="83"/>
      <c r="AC271" s="83"/>
      <c r="AD271" s="83"/>
      <c r="AE271" s="83"/>
      <c r="AF271" s="83"/>
      <c r="AG271" s="83"/>
      <c r="AH271" s="83"/>
      <c r="AI271" s="83"/>
      <c r="AJ271" s="83"/>
      <c r="AK271" s="83"/>
      <c r="AL271" s="83"/>
      <c r="AM271" s="83"/>
      <c r="AN271" s="83"/>
      <c r="AO271" s="83"/>
      <c r="AP271" s="83"/>
      <c r="AQ271" s="83"/>
      <c r="AR271" s="83"/>
    </row>
    <row r="272" spans="1:44" ht="16">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c r="AA272" s="83"/>
      <c r="AB272" s="83"/>
      <c r="AC272" s="83"/>
      <c r="AD272" s="83"/>
      <c r="AE272" s="83"/>
      <c r="AF272" s="83"/>
      <c r="AG272" s="83"/>
      <c r="AH272" s="83"/>
      <c r="AI272" s="83"/>
      <c r="AJ272" s="83"/>
      <c r="AK272" s="83"/>
      <c r="AL272" s="83"/>
      <c r="AM272" s="83"/>
      <c r="AN272" s="83"/>
      <c r="AO272" s="83"/>
      <c r="AP272" s="83"/>
      <c r="AQ272" s="83"/>
      <c r="AR272" s="83"/>
    </row>
    <row r="273" spans="1:44" ht="16">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c r="AA273" s="83"/>
      <c r="AB273" s="83"/>
      <c r="AC273" s="83"/>
      <c r="AD273" s="83"/>
      <c r="AE273" s="83"/>
      <c r="AF273" s="83"/>
      <c r="AG273" s="83"/>
      <c r="AH273" s="83"/>
      <c r="AI273" s="83"/>
      <c r="AJ273" s="83"/>
      <c r="AK273" s="83"/>
      <c r="AL273" s="83"/>
      <c r="AM273" s="83"/>
      <c r="AN273" s="83"/>
      <c r="AO273" s="83"/>
      <c r="AP273" s="83"/>
      <c r="AQ273" s="83"/>
      <c r="AR273" s="83"/>
    </row>
    <row r="274" spans="1:44" ht="16">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c r="AA274" s="83"/>
      <c r="AB274" s="83"/>
      <c r="AC274" s="83"/>
      <c r="AD274" s="83"/>
      <c r="AE274" s="83"/>
      <c r="AF274" s="83"/>
      <c r="AG274" s="83"/>
      <c r="AH274" s="83"/>
      <c r="AI274" s="83"/>
      <c r="AJ274" s="83"/>
      <c r="AK274" s="83"/>
      <c r="AL274" s="83"/>
      <c r="AM274" s="83"/>
      <c r="AN274" s="83"/>
      <c r="AO274" s="83"/>
      <c r="AP274" s="83"/>
      <c r="AQ274" s="83"/>
      <c r="AR274" s="83"/>
    </row>
    <row r="275" spans="1:44" ht="16">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c r="AA275" s="83"/>
      <c r="AB275" s="83"/>
      <c r="AC275" s="83"/>
      <c r="AD275" s="83"/>
      <c r="AE275" s="83"/>
      <c r="AF275" s="83"/>
      <c r="AG275" s="83"/>
      <c r="AH275" s="83"/>
      <c r="AI275" s="83"/>
      <c r="AJ275" s="83"/>
      <c r="AK275" s="83"/>
      <c r="AL275" s="83"/>
      <c r="AM275" s="83"/>
      <c r="AN275" s="83"/>
      <c r="AO275" s="83"/>
      <c r="AP275" s="83"/>
      <c r="AQ275" s="83"/>
      <c r="AR275" s="83"/>
    </row>
    <row r="276" spans="1:44" ht="16">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c r="AA276" s="83"/>
      <c r="AB276" s="83"/>
      <c r="AC276" s="83"/>
      <c r="AD276" s="83"/>
      <c r="AE276" s="83"/>
      <c r="AF276" s="83"/>
      <c r="AG276" s="83"/>
      <c r="AH276" s="83"/>
      <c r="AI276" s="83"/>
      <c r="AJ276" s="83"/>
      <c r="AK276" s="83"/>
      <c r="AL276" s="83"/>
      <c r="AM276" s="83"/>
      <c r="AN276" s="83"/>
      <c r="AO276" s="83"/>
      <c r="AP276" s="83"/>
      <c r="AQ276" s="83"/>
      <c r="AR276" s="83"/>
    </row>
    <row r="277" spans="1:44" ht="16">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c r="AA277" s="83"/>
      <c r="AB277" s="83"/>
      <c r="AC277" s="83"/>
      <c r="AD277" s="83"/>
      <c r="AE277" s="83"/>
      <c r="AF277" s="83"/>
      <c r="AG277" s="83"/>
      <c r="AH277" s="83"/>
      <c r="AI277" s="83"/>
      <c r="AJ277" s="83"/>
      <c r="AK277" s="83"/>
      <c r="AL277" s="83"/>
      <c r="AM277" s="83"/>
      <c r="AN277" s="83"/>
      <c r="AO277" s="83"/>
      <c r="AP277" s="83"/>
      <c r="AQ277" s="83"/>
      <c r="AR277" s="83"/>
    </row>
    <row r="278" spans="1:44" ht="16">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c r="AA278" s="83"/>
      <c r="AB278" s="83"/>
      <c r="AC278" s="83"/>
      <c r="AD278" s="83"/>
      <c r="AE278" s="83"/>
      <c r="AF278" s="83"/>
      <c r="AG278" s="83"/>
      <c r="AH278" s="83"/>
      <c r="AI278" s="83"/>
      <c r="AJ278" s="83"/>
      <c r="AK278" s="83"/>
      <c r="AL278" s="83"/>
      <c r="AM278" s="83"/>
      <c r="AN278" s="83"/>
      <c r="AO278" s="83"/>
      <c r="AP278" s="83"/>
      <c r="AQ278" s="83"/>
      <c r="AR278" s="83"/>
    </row>
    <row r="279" spans="1:44" ht="16">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c r="AA279" s="83"/>
      <c r="AB279" s="83"/>
      <c r="AC279" s="83"/>
      <c r="AD279" s="83"/>
      <c r="AE279" s="83"/>
      <c r="AF279" s="83"/>
      <c r="AG279" s="83"/>
      <c r="AH279" s="83"/>
      <c r="AI279" s="83"/>
      <c r="AJ279" s="83"/>
      <c r="AK279" s="83"/>
      <c r="AL279" s="83"/>
      <c r="AM279" s="83"/>
      <c r="AN279" s="83"/>
      <c r="AO279" s="83"/>
      <c r="AP279" s="83"/>
      <c r="AQ279" s="83"/>
      <c r="AR279" s="83"/>
    </row>
    <row r="280" spans="1:44" ht="16">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c r="AA280" s="83"/>
      <c r="AB280" s="83"/>
      <c r="AC280" s="83"/>
      <c r="AD280" s="83"/>
      <c r="AE280" s="83"/>
      <c r="AF280" s="83"/>
      <c r="AG280" s="83"/>
      <c r="AH280" s="83"/>
      <c r="AI280" s="83"/>
      <c r="AJ280" s="83"/>
      <c r="AK280" s="83"/>
      <c r="AL280" s="83"/>
      <c r="AM280" s="83"/>
      <c r="AN280" s="83"/>
      <c r="AO280" s="83"/>
      <c r="AP280" s="83"/>
      <c r="AQ280" s="83"/>
      <c r="AR280" s="83"/>
    </row>
    <row r="281" spans="1:44" ht="16">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c r="AA281" s="83"/>
      <c r="AB281" s="83"/>
      <c r="AC281" s="83"/>
      <c r="AD281" s="83"/>
      <c r="AE281" s="83"/>
      <c r="AF281" s="83"/>
      <c r="AG281" s="83"/>
      <c r="AH281" s="83"/>
      <c r="AI281" s="83"/>
      <c r="AJ281" s="83"/>
      <c r="AK281" s="83"/>
      <c r="AL281" s="83"/>
      <c r="AM281" s="83"/>
      <c r="AN281" s="83"/>
      <c r="AO281" s="83"/>
      <c r="AP281" s="83"/>
      <c r="AQ281" s="83"/>
      <c r="AR281" s="83"/>
    </row>
    <row r="282" spans="1:44" ht="16">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c r="AA282" s="83"/>
      <c r="AB282" s="83"/>
      <c r="AC282" s="83"/>
      <c r="AD282" s="83"/>
      <c r="AE282" s="83"/>
      <c r="AF282" s="83"/>
      <c r="AG282" s="83"/>
      <c r="AH282" s="83"/>
      <c r="AI282" s="83"/>
      <c r="AJ282" s="83"/>
      <c r="AK282" s="83"/>
      <c r="AL282" s="83"/>
      <c r="AM282" s="83"/>
      <c r="AN282" s="83"/>
      <c r="AO282" s="83"/>
      <c r="AP282" s="83"/>
      <c r="AQ282" s="83"/>
      <c r="AR282" s="83"/>
    </row>
    <row r="283" spans="1:44" ht="16">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c r="AA283" s="83"/>
      <c r="AB283" s="83"/>
      <c r="AC283" s="83"/>
      <c r="AD283" s="83"/>
      <c r="AE283" s="83"/>
      <c r="AF283" s="83"/>
      <c r="AG283" s="83"/>
      <c r="AH283" s="83"/>
      <c r="AI283" s="83"/>
      <c r="AJ283" s="83"/>
      <c r="AK283" s="83"/>
      <c r="AL283" s="83"/>
      <c r="AM283" s="83"/>
      <c r="AN283" s="83"/>
      <c r="AO283" s="83"/>
      <c r="AP283" s="83"/>
      <c r="AQ283" s="83"/>
      <c r="AR283" s="83"/>
    </row>
    <row r="284" spans="1:44" ht="16">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c r="AA284" s="83"/>
      <c r="AB284" s="83"/>
      <c r="AC284" s="83"/>
      <c r="AD284" s="83"/>
      <c r="AE284" s="83"/>
      <c r="AF284" s="83"/>
      <c r="AG284" s="83"/>
      <c r="AH284" s="83"/>
      <c r="AI284" s="83"/>
      <c r="AJ284" s="83"/>
      <c r="AK284" s="83"/>
      <c r="AL284" s="83"/>
      <c r="AM284" s="83"/>
      <c r="AN284" s="83"/>
      <c r="AO284" s="83"/>
      <c r="AP284" s="83"/>
      <c r="AQ284" s="83"/>
      <c r="AR284" s="83"/>
    </row>
    <row r="285" spans="1:44" ht="16">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c r="AA285" s="83"/>
      <c r="AB285" s="83"/>
      <c r="AC285" s="83"/>
      <c r="AD285" s="83"/>
      <c r="AE285" s="83"/>
      <c r="AF285" s="83"/>
      <c r="AG285" s="83"/>
      <c r="AH285" s="83"/>
      <c r="AI285" s="83"/>
      <c r="AJ285" s="83"/>
      <c r="AK285" s="83"/>
      <c r="AL285" s="83"/>
      <c r="AM285" s="83"/>
      <c r="AN285" s="83"/>
      <c r="AO285" s="83"/>
      <c r="AP285" s="83"/>
      <c r="AQ285" s="83"/>
      <c r="AR285" s="83"/>
    </row>
    <row r="286" spans="1:44" ht="16">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c r="AA286" s="83"/>
      <c r="AB286" s="83"/>
      <c r="AC286" s="83"/>
      <c r="AD286" s="83"/>
      <c r="AE286" s="83"/>
      <c r="AF286" s="83"/>
      <c r="AG286" s="83"/>
      <c r="AH286" s="83"/>
      <c r="AI286" s="83"/>
      <c r="AJ286" s="83"/>
      <c r="AK286" s="83"/>
      <c r="AL286" s="83"/>
      <c r="AM286" s="83"/>
      <c r="AN286" s="83"/>
      <c r="AO286" s="83"/>
      <c r="AP286" s="83"/>
      <c r="AQ286" s="83"/>
      <c r="AR286" s="83"/>
    </row>
    <row r="287" spans="1:44" ht="16">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c r="AA287" s="83"/>
      <c r="AB287" s="83"/>
      <c r="AC287" s="83"/>
      <c r="AD287" s="83"/>
      <c r="AE287" s="83"/>
      <c r="AF287" s="83"/>
      <c r="AG287" s="83"/>
      <c r="AH287" s="83"/>
      <c r="AI287" s="83"/>
      <c r="AJ287" s="83"/>
      <c r="AK287" s="83"/>
      <c r="AL287" s="83"/>
      <c r="AM287" s="83"/>
      <c r="AN287" s="83"/>
      <c r="AO287" s="83"/>
      <c r="AP287" s="83"/>
      <c r="AQ287" s="83"/>
      <c r="AR287" s="83"/>
    </row>
    <row r="288" spans="1:44" ht="16">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c r="AA288" s="83"/>
      <c r="AB288" s="83"/>
      <c r="AC288" s="83"/>
      <c r="AD288" s="83"/>
      <c r="AE288" s="83"/>
      <c r="AF288" s="83"/>
      <c r="AG288" s="83"/>
      <c r="AH288" s="83"/>
      <c r="AI288" s="83"/>
      <c r="AJ288" s="83"/>
      <c r="AK288" s="83"/>
      <c r="AL288" s="83"/>
      <c r="AM288" s="83"/>
      <c r="AN288" s="83"/>
      <c r="AO288" s="83"/>
      <c r="AP288" s="83"/>
      <c r="AQ288" s="83"/>
      <c r="AR288" s="83"/>
    </row>
    <row r="289" spans="1:44" ht="16">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c r="AA289" s="83"/>
      <c r="AB289" s="83"/>
      <c r="AC289" s="83"/>
      <c r="AD289" s="83"/>
      <c r="AE289" s="83"/>
      <c r="AF289" s="83"/>
      <c r="AG289" s="83"/>
      <c r="AH289" s="83"/>
      <c r="AI289" s="83"/>
      <c r="AJ289" s="83"/>
      <c r="AK289" s="83"/>
      <c r="AL289" s="83"/>
      <c r="AM289" s="83"/>
      <c r="AN289" s="83"/>
      <c r="AO289" s="83"/>
      <c r="AP289" s="83"/>
      <c r="AQ289" s="83"/>
      <c r="AR289" s="83"/>
    </row>
    <row r="290" spans="1:44" ht="16">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c r="AA290" s="83"/>
      <c r="AB290" s="83"/>
      <c r="AC290" s="83"/>
      <c r="AD290" s="83"/>
      <c r="AE290" s="83"/>
      <c r="AF290" s="83"/>
      <c r="AG290" s="83"/>
      <c r="AH290" s="83"/>
      <c r="AI290" s="83"/>
      <c r="AJ290" s="83"/>
      <c r="AK290" s="83"/>
      <c r="AL290" s="83"/>
      <c r="AM290" s="83"/>
      <c r="AN290" s="83"/>
      <c r="AO290" s="83"/>
      <c r="AP290" s="83"/>
      <c r="AQ290" s="83"/>
      <c r="AR290" s="83"/>
    </row>
    <row r="291" spans="1:44" ht="16">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3"/>
      <c r="AI291" s="83"/>
      <c r="AJ291" s="83"/>
      <c r="AK291" s="83"/>
      <c r="AL291" s="83"/>
      <c r="AM291" s="83"/>
      <c r="AN291" s="83"/>
      <c r="AO291" s="83"/>
      <c r="AP291" s="83"/>
      <c r="AQ291" s="83"/>
      <c r="AR291" s="83"/>
    </row>
    <row r="292" spans="1:44" ht="16">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3"/>
      <c r="AI292" s="83"/>
      <c r="AJ292" s="83"/>
      <c r="AK292" s="83"/>
      <c r="AL292" s="83"/>
      <c r="AM292" s="83"/>
      <c r="AN292" s="83"/>
      <c r="AO292" s="83"/>
      <c r="AP292" s="83"/>
      <c r="AQ292" s="83"/>
      <c r="AR292" s="83"/>
    </row>
    <row r="293" spans="1:44" ht="16">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c r="AA293" s="83"/>
      <c r="AB293" s="83"/>
      <c r="AC293" s="83"/>
      <c r="AD293" s="83"/>
      <c r="AE293" s="83"/>
      <c r="AF293" s="83"/>
      <c r="AG293" s="83"/>
      <c r="AH293" s="83"/>
      <c r="AI293" s="83"/>
      <c r="AJ293" s="83"/>
      <c r="AK293" s="83"/>
      <c r="AL293" s="83"/>
      <c r="AM293" s="83"/>
      <c r="AN293" s="83"/>
      <c r="AO293" s="83"/>
      <c r="AP293" s="83"/>
      <c r="AQ293" s="83"/>
      <c r="AR293" s="83"/>
    </row>
    <row r="294" spans="1:44" ht="16">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3"/>
      <c r="AI294" s="83"/>
      <c r="AJ294" s="83"/>
      <c r="AK294" s="83"/>
      <c r="AL294" s="83"/>
      <c r="AM294" s="83"/>
      <c r="AN294" s="83"/>
      <c r="AO294" s="83"/>
      <c r="AP294" s="83"/>
      <c r="AQ294" s="83"/>
      <c r="AR294" s="83"/>
    </row>
    <row r="295" spans="1:44" ht="16">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3"/>
      <c r="AI295" s="83"/>
      <c r="AJ295" s="83"/>
      <c r="AK295" s="83"/>
      <c r="AL295" s="83"/>
      <c r="AM295" s="83"/>
      <c r="AN295" s="83"/>
      <c r="AO295" s="83"/>
      <c r="AP295" s="83"/>
      <c r="AQ295" s="83"/>
      <c r="AR295" s="83"/>
    </row>
    <row r="296" spans="1:44" ht="16">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3"/>
      <c r="AI296" s="83"/>
      <c r="AJ296" s="83"/>
      <c r="AK296" s="83"/>
      <c r="AL296" s="83"/>
      <c r="AM296" s="83"/>
      <c r="AN296" s="83"/>
      <c r="AO296" s="83"/>
      <c r="AP296" s="83"/>
      <c r="AQ296" s="83"/>
      <c r="AR296" s="83"/>
    </row>
    <row r="297" spans="1:44" ht="16">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3"/>
      <c r="AI297" s="83"/>
      <c r="AJ297" s="83"/>
      <c r="AK297" s="83"/>
      <c r="AL297" s="83"/>
      <c r="AM297" s="83"/>
      <c r="AN297" s="83"/>
      <c r="AO297" s="83"/>
      <c r="AP297" s="83"/>
      <c r="AQ297" s="83"/>
      <c r="AR297" s="83"/>
    </row>
    <row r="298" spans="1:44" ht="16">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3"/>
      <c r="AI298" s="83"/>
      <c r="AJ298" s="83"/>
      <c r="AK298" s="83"/>
      <c r="AL298" s="83"/>
      <c r="AM298" s="83"/>
      <c r="AN298" s="83"/>
      <c r="AO298" s="83"/>
      <c r="AP298" s="83"/>
      <c r="AQ298" s="83"/>
      <c r="AR298" s="83"/>
    </row>
    <row r="299" spans="1:44" ht="16">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3"/>
      <c r="AI299" s="83"/>
      <c r="AJ299" s="83"/>
      <c r="AK299" s="83"/>
      <c r="AL299" s="83"/>
      <c r="AM299" s="83"/>
      <c r="AN299" s="83"/>
      <c r="AO299" s="83"/>
      <c r="AP299" s="83"/>
      <c r="AQ299" s="83"/>
      <c r="AR299" s="83"/>
    </row>
    <row r="300" spans="1:44" ht="16">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3"/>
      <c r="AI300" s="83"/>
      <c r="AJ300" s="83"/>
      <c r="AK300" s="83"/>
      <c r="AL300" s="83"/>
      <c r="AM300" s="83"/>
      <c r="AN300" s="83"/>
      <c r="AO300" s="83"/>
      <c r="AP300" s="83"/>
      <c r="AQ300" s="83"/>
      <c r="AR300" s="83"/>
    </row>
    <row r="301" spans="1:44" ht="16">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c r="AA301" s="83"/>
      <c r="AB301" s="83"/>
      <c r="AC301" s="83"/>
      <c r="AD301" s="83"/>
      <c r="AE301" s="83"/>
      <c r="AF301" s="83"/>
      <c r="AG301" s="83"/>
      <c r="AH301" s="83"/>
      <c r="AI301" s="83"/>
      <c r="AJ301" s="83"/>
      <c r="AK301" s="83"/>
      <c r="AL301" s="83"/>
      <c r="AM301" s="83"/>
      <c r="AN301" s="83"/>
      <c r="AO301" s="83"/>
      <c r="AP301" s="83"/>
      <c r="AQ301" s="83"/>
      <c r="AR301" s="83"/>
    </row>
    <row r="302" spans="1:44" ht="16">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c r="AA302" s="83"/>
      <c r="AB302" s="83"/>
      <c r="AC302" s="83"/>
      <c r="AD302" s="83"/>
      <c r="AE302" s="83"/>
      <c r="AF302" s="83"/>
      <c r="AG302" s="83"/>
      <c r="AH302" s="83"/>
      <c r="AI302" s="83"/>
      <c r="AJ302" s="83"/>
      <c r="AK302" s="83"/>
      <c r="AL302" s="83"/>
      <c r="AM302" s="83"/>
      <c r="AN302" s="83"/>
      <c r="AO302" s="83"/>
      <c r="AP302" s="83"/>
      <c r="AQ302" s="83"/>
      <c r="AR302" s="83"/>
    </row>
    <row r="303" spans="1:44" ht="16">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c r="AA303" s="83"/>
      <c r="AB303" s="83"/>
      <c r="AC303" s="83"/>
      <c r="AD303" s="83"/>
      <c r="AE303" s="83"/>
      <c r="AF303" s="83"/>
      <c r="AG303" s="83"/>
      <c r="AH303" s="83"/>
      <c r="AI303" s="83"/>
      <c r="AJ303" s="83"/>
      <c r="AK303" s="83"/>
      <c r="AL303" s="83"/>
      <c r="AM303" s="83"/>
      <c r="AN303" s="83"/>
      <c r="AO303" s="83"/>
      <c r="AP303" s="83"/>
      <c r="AQ303" s="83"/>
      <c r="AR303" s="83"/>
    </row>
    <row r="304" spans="1:44" ht="16">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c r="AA304" s="83"/>
      <c r="AB304" s="83"/>
      <c r="AC304" s="83"/>
      <c r="AD304" s="83"/>
      <c r="AE304" s="83"/>
      <c r="AF304" s="83"/>
      <c r="AG304" s="83"/>
      <c r="AH304" s="83"/>
      <c r="AI304" s="83"/>
      <c r="AJ304" s="83"/>
      <c r="AK304" s="83"/>
      <c r="AL304" s="83"/>
      <c r="AM304" s="83"/>
      <c r="AN304" s="83"/>
      <c r="AO304" s="83"/>
      <c r="AP304" s="83"/>
      <c r="AQ304" s="83"/>
      <c r="AR304" s="83"/>
    </row>
    <row r="305" spans="1:44" ht="16">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3"/>
      <c r="AI305" s="83"/>
      <c r="AJ305" s="83"/>
      <c r="AK305" s="83"/>
      <c r="AL305" s="83"/>
      <c r="AM305" s="83"/>
      <c r="AN305" s="83"/>
      <c r="AO305" s="83"/>
      <c r="AP305" s="83"/>
      <c r="AQ305" s="83"/>
      <c r="AR305" s="83"/>
    </row>
    <row r="306" spans="1:44" ht="16">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c r="AA306" s="83"/>
      <c r="AB306" s="83"/>
      <c r="AC306" s="83"/>
      <c r="AD306" s="83"/>
      <c r="AE306" s="83"/>
      <c r="AF306" s="83"/>
      <c r="AG306" s="83"/>
      <c r="AH306" s="83"/>
      <c r="AI306" s="83"/>
      <c r="AJ306" s="83"/>
      <c r="AK306" s="83"/>
      <c r="AL306" s="83"/>
      <c r="AM306" s="83"/>
      <c r="AN306" s="83"/>
      <c r="AO306" s="83"/>
      <c r="AP306" s="83"/>
      <c r="AQ306" s="83"/>
      <c r="AR306" s="83"/>
    </row>
    <row r="307" spans="1:44" ht="16">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3"/>
      <c r="AI307" s="83"/>
      <c r="AJ307" s="83"/>
      <c r="AK307" s="83"/>
      <c r="AL307" s="83"/>
      <c r="AM307" s="83"/>
      <c r="AN307" s="83"/>
      <c r="AO307" s="83"/>
      <c r="AP307" s="83"/>
      <c r="AQ307" s="83"/>
      <c r="AR307" s="83"/>
    </row>
    <row r="308" spans="1:44" ht="16">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3"/>
      <c r="AI308" s="83"/>
      <c r="AJ308" s="83"/>
      <c r="AK308" s="83"/>
      <c r="AL308" s="83"/>
      <c r="AM308" s="83"/>
      <c r="AN308" s="83"/>
      <c r="AO308" s="83"/>
      <c r="AP308" s="83"/>
      <c r="AQ308" s="83"/>
      <c r="AR308" s="83"/>
    </row>
    <row r="309" spans="1:44" ht="16">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3"/>
      <c r="AI309" s="83"/>
      <c r="AJ309" s="83"/>
      <c r="AK309" s="83"/>
      <c r="AL309" s="83"/>
      <c r="AM309" s="83"/>
      <c r="AN309" s="83"/>
      <c r="AO309" s="83"/>
      <c r="AP309" s="83"/>
      <c r="AQ309" s="83"/>
      <c r="AR309" s="83"/>
    </row>
    <row r="310" spans="1:44" ht="16">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c r="AA310" s="83"/>
      <c r="AB310" s="83"/>
      <c r="AC310" s="83"/>
      <c r="AD310" s="83"/>
      <c r="AE310" s="83"/>
      <c r="AF310" s="83"/>
      <c r="AG310" s="83"/>
      <c r="AH310" s="83"/>
      <c r="AI310" s="83"/>
      <c r="AJ310" s="83"/>
      <c r="AK310" s="83"/>
      <c r="AL310" s="83"/>
      <c r="AM310" s="83"/>
      <c r="AN310" s="83"/>
      <c r="AO310" s="83"/>
      <c r="AP310" s="83"/>
      <c r="AQ310" s="83"/>
      <c r="AR310" s="83"/>
    </row>
    <row r="311" spans="1:44" ht="16">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c r="AA311" s="83"/>
      <c r="AB311" s="83"/>
      <c r="AC311" s="83"/>
      <c r="AD311" s="83"/>
      <c r="AE311" s="83"/>
      <c r="AF311" s="83"/>
      <c r="AG311" s="83"/>
      <c r="AH311" s="83"/>
      <c r="AI311" s="83"/>
      <c r="AJ311" s="83"/>
      <c r="AK311" s="83"/>
      <c r="AL311" s="83"/>
      <c r="AM311" s="83"/>
      <c r="AN311" s="83"/>
      <c r="AO311" s="83"/>
      <c r="AP311" s="83"/>
      <c r="AQ311" s="83"/>
      <c r="AR311" s="83"/>
    </row>
    <row r="312" spans="1:44" ht="16">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c r="AA312" s="83"/>
      <c r="AB312" s="83"/>
      <c r="AC312" s="83"/>
      <c r="AD312" s="83"/>
      <c r="AE312" s="83"/>
      <c r="AF312" s="83"/>
      <c r="AG312" s="83"/>
      <c r="AH312" s="83"/>
      <c r="AI312" s="83"/>
      <c r="AJ312" s="83"/>
      <c r="AK312" s="83"/>
      <c r="AL312" s="83"/>
      <c r="AM312" s="83"/>
      <c r="AN312" s="83"/>
      <c r="AO312" s="83"/>
      <c r="AP312" s="83"/>
      <c r="AQ312" s="83"/>
      <c r="AR312" s="83"/>
    </row>
    <row r="313" spans="1:44" ht="16">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c r="AA313" s="83"/>
      <c r="AB313" s="83"/>
      <c r="AC313" s="83"/>
      <c r="AD313" s="83"/>
      <c r="AE313" s="83"/>
      <c r="AF313" s="83"/>
      <c r="AG313" s="83"/>
      <c r="AH313" s="83"/>
      <c r="AI313" s="83"/>
      <c r="AJ313" s="83"/>
      <c r="AK313" s="83"/>
      <c r="AL313" s="83"/>
      <c r="AM313" s="83"/>
      <c r="AN313" s="83"/>
      <c r="AO313" s="83"/>
      <c r="AP313" s="83"/>
      <c r="AQ313" s="83"/>
      <c r="AR313" s="83"/>
    </row>
    <row r="314" spans="1:44" ht="16">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c r="AA314" s="83"/>
      <c r="AB314" s="83"/>
      <c r="AC314" s="83"/>
      <c r="AD314" s="83"/>
      <c r="AE314" s="83"/>
      <c r="AF314" s="83"/>
      <c r="AG314" s="83"/>
      <c r="AH314" s="83"/>
      <c r="AI314" s="83"/>
      <c r="AJ314" s="83"/>
      <c r="AK314" s="83"/>
      <c r="AL314" s="83"/>
      <c r="AM314" s="83"/>
      <c r="AN314" s="83"/>
      <c r="AO314" s="83"/>
      <c r="AP314" s="83"/>
      <c r="AQ314" s="83"/>
      <c r="AR314" s="83"/>
    </row>
    <row r="315" spans="1:44" ht="16">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c r="AA315" s="83"/>
      <c r="AB315" s="83"/>
      <c r="AC315" s="83"/>
      <c r="AD315" s="83"/>
      <c r="AE315" s="83"/>
      <c r="AF315" s="83"/>
      <c r="AG315" s="83"/>
      <c r="AH315" s="83"/>
      <c r="AI315" s="83"/>
      <c r="AJ315" s="83"/>
      <c r="AK315" s="83"/>
      <c r="AL315" s="83"/>
      <c r="AM315" s="83"/>
      <c r="AN315" s="83"/>
      <c r="AO315" s="83"/>
      <c r="AP315" s="83"/>
      <c r="AQ315" s="83"/>
      <c r="AR315" s="83"/>
    </row>
    <row r="316" spans="1:44" ht="16">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c r="AA316" s="83"/>
      <c r="AB316" s="83"/>
      <c r="AC316" s="83"/>
      <c r="AD316" s="83"/>
      <c r="AE316" s="83"/>
      <c r="AF316" s="83"/>
      <c r="AG316" s="83"/>
      <c r="AH316" s="83"/>
      <c r="AI316" s="83"/>
      <c r="AJ316" s="83"/>
      <c r="AK316" s="83"/>
      <c r="AL316" s="83"/>
      <c r="AM316" s="83"/>
      <c r="AN316" s="83"/>
      <c r="AO316" s="83"/>
      <c r="AP316" s="83"/>
      <c r="AQ316" s="83"/>
      <c r="AR316" s="83"/>
    </row>
    <row r="317" spans="1:44" ht="16">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c r="AA317" s="83"/>
      <c r="AB317" s="83"/>
      <c r="AC317" s="83"/>
      <c r="AD317" s="83"/>
      <c r="AE317" s="83"/>
      <c r="AF317" s="83"/>
      <c r="AG317" s="83"/>
      <c r="AH317" s="83"/>
      <c r="AI317" s="83"/>
      <c r="AJ317" s="83"/>
      <c r="AK317" s="83"/>
      <c r="AL317" s="83"/>
      <c r="AM317" s="83"/>
      <c r="AN317" s="83"/>
      <c r="AO317" s="83"/>
      <c r="AP317" s="83"/>
      <c r="AQ317" s="83"/>
      <c r="AR317" s="83"/>
    </row>
    <row r="318" spans="1:44" ht="16">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c r="AA318" s="83"/>
      <c r="AB318" s="83"/>
      <c r="AC318" s="83"/>
      <c r="AD318" s="83"/>
      <c r="AE318" s="83"/>
      <c r="AF318" s="83"/>
      <c r="AG318" s="83"/>
      <c r="AH318" s="83"/>
      <c r="AI318" s="83"/>
      <c r="AJ318" s="83"/>
      <c r="AK318" s="83"/>
      <c r="AL318" s="83"/>
      <c r="AM318" s="83"/>
      <c r="AN318" s="83"/>
      <c r="AO318" s="83"/>
      <c r="AP318" s="83"/>
      <c r="AQ318" s="83"/>
      <c r="AR318" s="83"/>
    </row>
    <row r="319" spans="1:44" ht="16">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c r="AA319" s="83"/>
      <c r="AB319" s="83"/>
      <c r="AC319" s="83"/>
      <c r="AD319" s="83"/>
      <c r="AE319" s="83"/>
      <c r="AF319" s="83"/>
      <c r="AG319" s="83"/>
      <c r="AH319" s="83"/>
      <c r="AI319" s="83"/>
      <c r="AJ319" s="83"/>
      <c r="AK319" s="83"/>
      <c r="AL319" s="83"/>
      <c r="AM319" s="83"/>
      <c r="AN319" s="83"/>
      <c r="AO319" s="83"/>
      <c r="AP319" s="83"/>
      <c r="AQ319" s="83"/>
      <c r="AR319" s="83"/>
    </row>
    <row r="320" spans="1:44" ht="16">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c r="AA320" s="83"/>
      <c r="AB320" s="83"/>
      <c r="AC320" s="83"/>
      <c r="AD320" s="83"/>
      <c r="AE320" s="83"/>
      <c r="AF320" s="83"/>
      <c r="AG320" s="83"/>
      <c r="AH320" s="83"/>
      <c r="AI320" s="83"/>
      <c r="AJ320" s="83"/>
      <c r="AK320" s="83"/>
      <c r="AL320" s="83"/>
      <c r="AM320" s="83"/>
      <c r="AN320" s="83"/>
      <c r="AO320" s="83"/>
      <c r="AP320" s="83"/>
      <c r="AQ320" s="83"/>
      <c r="AR320" s="83"/>
    </row>
    <row r="321" spans="1:44" ht="16">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c r="AA321" s="83"/>
      <c r="AB321" s="83"/>
      <c r="AC321" s="83"/>
      <c r="AD321" s="83"/>
      <c r="AE321" s="83"/>
      <c r="AF321" s="83"/>
      <c r="AG321" s="83"/>
      <c r="AH321" s="83"/>
      <c r="AI321" s="83"/>
      <c r="AJ321" s="83"/>
      <c r="AK321" s="83"/>
      <c r="AL321" s="83"/>
      <c r="AM321" s="83"/>
      <c r="AN321" s="83"/>
      <c r="AO321" s="83"/>
      <c r="AP321" s="83"/>
      <c r="AQ321" s="83"/>
      <c r="AR321" s="83"/>
    </row>
    <row r="322" spans="1:44" ht="16">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c r="AA322" s="83"/>
      <c r="AB322" s="83"/>
      <c r="AC322" s="83"/>
      <c r="AD322" s="83"/>
      <c r="AE322" s="83"/>
      <c r="AF322" s="83"/>
      <c r="AG322" s="83"/>
      <c r="AH322" s="83"/>
      <c r="AI322" s="83"/>
      <c r="AJ322" s="83"/>
      <c r="AK322" s="83"/>
      <c r="AL322" s="83"/>
      <c r="AM322" s="83"/>
      <c r="AN322" s="83"/>
      <c r="AO322" s="83"/>
      <c r="AP322" s="83"/>
      <c r="AQ322" s="83"/>
      <c r="AR322" s="83"/>
    </row>
    <row r="323" spans="1:44" ht="16">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c r="AA323" s="83"/>
      <c r="AB323" s="83"/>
      <c r="AC323" s="83"/>
      <c r="AD323" s="83"/>
      <c r="AE323" s="83"/>
      <c r="AF323" s="83"/>
      <c r="AG323" s="83"/>
      <c r="AH323" s="83"/>
      <c r="AI323" s="83"/>
      <c r="AJ323" s="83"/>
      <c r="AK323" s="83"/>
      <c r="AL323" s="83"/>
      <c r="AM323" s="83"/>
      <c r="AN323" s="83"/>
      <c r="AO323" s="83"/>
      <c r="AP323" s="83"/>
      <c r="AQ323" s="83"/>
      <c r="AR323" s="83"/>
    </row>
    <row r="324" spans="1:44" ht="16">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c r="AA324" s="83"/>
      <c r="AB324" s="83"/>
      <c r="AC324" s="83"/>
      <c r="AD324" s="83"/>
      <c r="AE324" s="83"/>
      <c r="AF324" s="83"/>
      <c r="AG324" s="83"/>
      <c r="AH324" s="83"/>
      <c r="AI324" s="83"/>
      <c r="AJ324" s="83"/>
      <c r="AK324" s="83"/>
      <c r="AL324" s="83"/>
      <c r="AM324" s="83"/>
      <c r="AN324" s="83"/>
      <c r="AO324" s="83"/>
      <c r="AP324" s="83"/>
      <c r="AQ324" s="83"/>
      <c r="AR324" s="83"/>
    </row>
    <row r="325" spans="1:44" ht="16">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c r="AA325" s="83"/>
      <c r="AB325" s="83"/>
      <c r="AC325" s="83"/>
      <c r="AD325" s="83"/>
      <c r="AE325" s="83"/>
      <c r="AF325" s="83"/>
      <c r="AG325" s="83"/>
      <c r="AH325" s="83"/>
      <c r="AI325" s="83"/>
      <c r="AJ325" s="83"/>
      <c r="AK325" s="83"/>
      <c r="AL325" s="83"/>
      <c r="AM325" s="83"/>
      <c r="AN325" s="83"/>
      <c r="AO325" s="83"/>
      <c r="AP325" s="83"/>
      <c r="AQ325" s="83"/>
      <c r="AR325" s="83"/>
    </row>
    <row r="326" spans="1:44" ht="16">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c r="AA326" s="83"/>
      <c r="AB326" s="83"/>
      <c r="AC326" s="83"/>
      <c r="AD326" s="83"/>
      <c r="AE326" s="83"/>
      <c r="AF326" s="83"/>
      <c r="AG326" s="83"/>
      <c r="AH326" s="83"/>
      <c r="AI326" s="83"/>
      <c r="AJ326" s="83"/>
      <c r="AK326" s="83"/>
      <c r="AL326" s="83"/>
      <c r="AM326" s="83"/>
      <c r="AN326" s="83"/>
      <c r="AO326" s="83"/>
      <c r="AP326" s="83"/>
      <c r="AQ326" s="83"/>
      <c r="AR326" s="83"/>
    </row>
    <row r="327" spans="1:44" ht="16">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c r="AA327" s="83"/>
      <c r="AB327" s="83"/>
      <c r="AC327" s="83"/>
      <c r="AD327" s="83"/>
      <c r="AE327" s="83"/>
      <c r="AF327" s="83"/>
      <c r="AG327" s="83"/>
      <c r="AH327" s="83"/>
      <c r="AI327" s="83"/>
      <c r="AJ327" s="83"/>
      <c r="AK327" s="83"/>
      <c r="AL327" s="83"/>
      <c r="AM327" s="83"/>
      <c r="AN327" s="83"/>
      <c r="AO327" s="83"/>
      <c r="AP327" s="83"/>
      <c r="AQ327" s="83"/>
      <c r="AR327" s="83"/>
    </row>
    <row r="328" spans="1:44" ht="16">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c r="AA328" s="83"/>
      <c r="AB328" s="83"/>
      <c r="AC328" s="83"/>
      <c r="AD328" s="83"/>
      <c r="AE328" s="83"/>
      <c r="AF328" s="83"/>
      <c r="AG328" s="83"/>
      <c r="AH328" s="83"/>
      <c r="AI328" s="83"/>
      <c r="AJ328" s="83"/>
      <c r="AK328" s="83"/>
      <c r="AL328" s="83"/>
      <c r="AM328" s="83"/>
      <c r="AN328" s="83"/>
      <c r="AO328" s="83"/>
      <c r="AP328" s="83"/>
      <c r="AQ328" s="83"/>
      <c r="AR328" s="83"/>
    </row>
    <row r="329" spans="1:44" ht="16">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c r="AA329" s="83"/>
      <c r="AB329" s="83"/>
      <c r="AC329" s="83"/>
      <c r="AD329" s="83"/>
      <c r="AE329" s="83"/>
      <c r="AF329" s="83"/>
      <c r="AG329" s="83"/>
      <c r="AH329" s="83"/>
      <c r="AI329" s="83"/>
      <c r="AJ329" s="83"/>
      <c r="AK329" s="83"/>
      <c r="AL329" s="83"/>
      <c r="AM329" s="83"/>
      <c r="AN329" s="83"/>
      <c r="AO329" s="83"/>
      <c r="AP329" s="83"/>
      <c r="AQ329" s="83"/>
      <c r="AR329" s="83"/>
    </row>
    <row r="330" spans="1:44" ht="16">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c r="AA330" s="83"/>
      <c r="AB330" s="83"/>
      <c r="AC330" s="83"/>
      <c r="AD330" s="83"/>
      <c r="AE330" s="83"/>
      <c r="AF330" s="83"/>
      <c r="AG330" s="83"/>
      <c r="AH330" s="83"/>
      <c r="AI330" s="83"/>
      <c r="AJ330" s="83"/>
      <c r="AK330" s="83"/>
      <c r="AL330" s="83"/>
      <c r="AM330" s="83"/>
      <c r="AN330" s="83"/>
      <c r="AO330" s="83"/>
      <c r="AP330" s="83"/>
      <c r="AQ330" s="83"/>
      <c r="AR330" s="83"/>
    </row>
    <row r="331" spans="1:44" ht="16">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c r="AA331" s="83"/>
      <c r="AB331" s="83"/>
      <c r="AC331" s="83"/>
      <c r="AD331" s="83"/>
      <c r="AE331" s="83"/>
      <c r="AF331" s="83"/>
      <c r="AG331" s="83"/>
      <c r="AH331" s="83"/>
      <c r="AI331" s="83"/>
      <c r="AJ331" s="83"/>
      <c r="AK331" s="83"/>
      <c r="AL331" s="83"/>
      <c r="AM331" s="83"/>
      <c r="AN331" s="83"/>
      <c r="AO331" s="83"/>
      <c r="AP331" s="83"/>
      <c r="AQ331" s="83"/>
      <c r="AR331" s="83"/>
    </row>
    <row r="332" spans="1:44" ht="16">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c r="AA332" s="83"/>
      <c r="AB332" s="83"/>
      <c r="AC332" s="83"/>
      <c r="AD332" s="83"/>
      <c r="AE332" s="83"/>
      <c r="AF332" s="83"/>
      <c r="AG332" s="83"/>
      <c r="AH332" s="83"/>
      <c r="AI332" s="83"/>
      <c r="AJ332" s="83"/>
      <c r="AK332" s="83"/>
      <c r="AL332" s="83"/>
      <c r="AM332" s="83"/>
      <c r="AN332" s="83"/>
      <c r="AO332" s="83"/>
      <c r="AP332" s="83"/>
      <c r="AQ332" s="83"/>
      <c r="AR332" s="83"/>
    </row>
    <row r="333" spans="1:44" ht="16">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c r="AA333" s="83"/>
      <c r="AB333" s="83"/>
      <c r="AC333" s="83"/>
      <c r="AD333" s="83"/>
      <c r="AE333" s="83"/>
      <c r="AF333" s="83"/>
      <c r="AG333" s="83"/>
      <c r="AH333" s="83"/>
      <c r="AI333" s="83"/>
      <c r="AJ333" s="83"/>
      <c r="AK333" s="83"/>
      <c r="AL333" s="83"/>
      <c r="AM333" s="83"/>
      <c r="AN333" s="83"/>
      <c r="AO333" s="83"/>
      <c r="AP333" s="83"/>
      <c r="AQ333" s="83"/>
      <c r="AR333" s="83"/>
    </row>
    <row r="334" spans="1:44" ht="16">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c r="AA334" s="83"/>
      <c r="AB334" s="83"/>
      <c r="AC334" s="83"/>
      <c r="AD334" s="83"/>
      <c r="AE334" s="83"/>
      <c r="AF334" s="83"/>
      <c r="AG334" s="83"/>
      <c r="AH334" s="83"/>
      <c r="AI334" s="83"/>
      <c r="AJ334" s="83"/>
      <c r="AK334" s="83"/>
      <c r="AL334" s="83"/>
      <c r="AM334" s="83"/>
      <c r="AN334" s="83"/>
      <c r="AO334" s="83"/>
      <c r="AP334" s="83"/>
      <c r="AQ334" s="83"/>
      <c r="AR334" s="83"/>
    </row>
    <row r="335" spans="1:44" ht="16">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c r="AA335" s="83"/>
      <c r="AB335" s="83"/>
      <c r="AC335" s="83"/>
      <c r="AD335" s="83"/>
      <c r="AE335" s="83"/>
      <c r="AF335" s="83"/>
      <c r="AG335" s="83"/>
      <c r="AH335" s="83"/>
      <c r="AI335" s="83"/>
      <c r="AJ335" s="83"/>
      <c r="AK335" s="83"/>
      <c r="AL335" s="83"/>
      <c r="AM335" s="83"/>
      <c r="AN335" s="83"/>
      <c r="AO335" s="83"/>
      <c r="AP335" s="83"/>
      <c r="AQ335" s="83"/>
      <c r="AR335" s="83"/>
    </row>
    <row r="336" spans="1:44" ht="16">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c r="AA336" s="83"/>
      <c r="AB336" s="83"/>
      <c r="AC336" s="83"/>
      <c r="AD336" s="83"/>
      <c r="AE336" s="83"/>
      <c r="AF336" s="83"/>
      <c r="AG336" s="83"/>
      <c r="AH336" s="83"/>
      <c r="AI336" s="83"/>
      <c r="AJ336" s="83"/>
      <c r="AK336" s="83"/>
      <c r="AL336" s="83"/>
      <c r="AM336" s="83"/>
      <c r="AN336" s="83"/>
      <c r="AO336" s="83"/>
      <c r="AP336" s="83"/>
      <c r="AQ336" s="83"/>
      <c r="AR336" s="83"/>
    </row>
    <row r="337" spans="1:44" ht="16">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c r="AA337" s="83"/>
      <c r="AB337" s="83"/>
      <c r="AC337" s="83"/>
      <c r="AD337" s="83"/>
      <c r="AE337" s="83"/>
      <c r="AF337" s="83"/>
      <c r="AG337" s="83"/>
      <c r="AH337" s="83"/>
      <c r="AI337" s="83"/>
      <c r="AJ337" s="83"/>
      <c r="AK337" s="83"/>
      <c r="AL337" s="83"/>
      <c r="AM337" s="83"/>
      <c r="AN337" s="83"/>
      <c r="AO337" s="83"/>
      <c r="AP337" s="83"/>
      <c r="AQ337" s="83"/>
      <c r="AR337" s="83"/>
    </row>
    <row r="338" spans="1:44" ht="16">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c r="AA338" s="83"/>
      <c r="AB338" s="83"/>
      <c r="AC338" s="83"/>
      <c r="AD338" s="83"/>
      <c r="AE338" s="83"/>
      <c r="AF338" s="83"/>
      <c r="AG338" s="83"/>
      <c r="AH338" s="83"/>
      <c r="AI338" s="83"/>
      <c r="AJ338" s="83"/>
      <c r="AK338" s="83"/>
      <c r="AL338" s="83"/>
      <c r="AM338" s="83"/>
      <c r="AN338" s="83"/>
      <c r="AO338" s="83"/>
      <c r="AP338" s="83"/>
      <c r="AQ338" s="83"/>
      <c r="AR338" s="83"/>
    </row>
    <row r="339" spans="1:44" ht="16">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c r="AA339" s="83"/>
      <c r="AB339" s="83"/>
      <c r="AC339" s="83"/>
      <c r="AD339" s="83"/>
      <c r="AE339" s="83"/>
      <c r="AF339" s="83"/>
      <c r="AG339" s="83"/>
      <c r="AH339" s="83"/>
      <c r="AI339" s="83"/>
      <c r="AJ339" s="83"/>
      <c r="AK339" s="83"/>
      <c r="AL339" s="83"/>
      <c r="AM339" s="83"/>
      <c r="AN339" s="83"/>
      <c r="AO339" s="83"/>
      <c r="AP339" s="83"/>
      <c r="AQ339" s="83"/>
      <c r="AR339" s="83"/>
    </row>
    <row r="340" spans="1:44" ht="16">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c r="AA340" s="83"/>
      <c r="AB340" s="83"/>
      <c r="AC340" s="83"/>
      <c r="AD340" s="83"/>
      <c r="AE340" s="83"/>
      <c r="AF340" s="83"/>
      <c r="AG340" s="83"/>
      <c r="AH340" s="83"/>
      <c r="AI340" s="83"/>
      <c r="AJ340" s="83"/>
      <c r="AK340" s="83"/>
      <c r="AL340" s="83"/>
      <c r="AM340" s="83"/>
      <c r="AN340" s="83"/>
      <c r="AO340" s="83"/>
      <c r="AP340" s="83"/>
      <c r="AQ340" s="83"/>
      <c r="AR340" s="83"/>
    </row>
    <row r="341" spans="1:44" ht="16">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c r="AA341" s="83"/>
      <c r="AB341" s="83"/>
      <c r="AC341" s="83"/>
      <c r="AD341" s="83"/>
      <c r="AE341" s="83"/>
      <c r="AF341" s="83"/>
      <c r="AG341" s="83"/>
      <c r="AH341" s="83"/>
      <c r="AI341" s="83"/>
      <c r="AJ341" s="83"/>
      <c r="AK341" s="83"/>
      <c r="AL341" s="83"/>
      <c r="AM341" s="83"/>
      <c r="AN341" s="83"/>
      <c r="AO341" s="83"/>
      <c r="AP341" s="83"/>
      <c r="AQ341" s="83"/>
      <c r="AR341" s="83"/>
    </row>
    <row r="342" spans="1:44" ht="16">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c r="AA342" s="83"/>
      <c r="AB342" s="83"/>
      <c r="AC342" s="83"/>
      <c r="AD342" s="83"/>
      <c r="AE342" s="83"/>
      <c r="AF342" s="83"/>
      <c r="AG342" s="83"/>
      <c r="AH342" s="83"/>
      <c r="AI342" s="83"/>
      <c r="AJ342" s="83"/>
      <c r="AK342" s="83"/>
      <c r="AL342" s="83"/>
      <c r="AM342" s="83"/>
      <c r="AN342" s="83"/>
      <c r="AO342" s="83"/>
      <c r="AP342" s="83"/>
      <c r="AQ342" s="83"/>
      <c r="AR342" s="83"/>
    </row>
    <row r="343" spans="1:44" ht="16">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c r="AA343" s="83"/>
      <c r="AB343" s="83"/>
      <c r="AC343" s="83"/>
      <c r="AD343" s="83"/>
      <c r="AE343" s="83"/>
      <c r="AF343" s="83"/>
      <c r="AG343" s="83"/>
      <c r="AH343" s="83"/>
      <c r="AI343" s="83"/>
      <c r="AJ343" s="83"/>
      <c r="AK343" s="83"/>
      <c r="AL343" s="83"/>
      <c r="AM343" s="83"/>
      <c r="AN343" s="83"/>
      <c r="AO343" s="83"/>
      <c r="AP343" s="83"/>
      <c r="AQ343" s="83"/>
      <c r="AR343" s="83"/>
    </row>
    <row r="344" spans="1:44" ht="16">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c r="AA344" s="83"/>
      <c r="AB344" s="83"/>
      <c r="AC344" s="83"/>
      <c r="AD344" s="83"/>
      <c r="AE344" s="83"/>
      <c r="AF344" s="83"/>
      <c r="AG344" s="83"/>
      <c r="AH344" s="83"/>
      <c r="AI344" s="83"/>
      <c r="AJ344" s="83"/>
      <c r="AK344" s="83"/>
      <c r="AL344" s="83"/>
      <c r="AM344" s="83"/>
      <c r="AN344" s="83"/>
      <c r="AO344" s="83"/>
      <c r="AP344" s="83"/>
      <c r="AQ344" s="83"/>
      <c r="AR344" s="83"/>
    </row>
    <row r="345" spans="1:44" ht="16">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c r="AA345" s="83"/>
      <c r="AB345" s="83"/>
      <c r="AC345" s="83"/>
      <c r="AD345" s="83"/>
      <c r="AE345" s="83"/>
      <c r="AF345" s="83"/>
      <c r="AG345" s="83"/>
      <c r="AH345" s="83"/>
      <c r="AI345" s="83"/>
      <c r="AJ345" s="83"/>
      <c r="AK345" s="83"/>
      <c r="AL345" s="83"/>
      <c r="AM345" s="83"/>
      <c r="AN345" s="83"/>
      <c r="AO345" s="83"/>
      <c r="AP345" s="83"/>
      <c r="AQ345" s="83"/>
      <c r="AR345" s="83"/>
    </row>
    <row r="346" spans="1:44" ht="16">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c r="AA346" s="83"/>
      <c r="AB346" s="83"/>
      <c r="AC346" s="83"/>
      <c r="AD346" s="83"/>
      <c r="AE346" s="83"/>
      <c r="AF346" s="83"/>
      <c r="AG346" s="83"/>
      <c r="AH346" s="83"/>
      <c r="AI346" s="83"/>
      <c r="AJ346" s="83"/>
      <c r="AK346" s="83"/>
      <c r="AL346" s="83"/>
      <c r="AM346" s="83"/>
      <c r="AN346" s="83"/>
      <c r="AO346" s="83"/>
      <c r="AP346" s="83"/>
      <c r="AQ346" s="83"/>
      <c r="AR346" s="83"/>
    </row>
    <row r="347" spans="1:44" ht="16">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c r="AA347" s="83"/>
      <c r="AB347" s="83"/>
      <c r="AC347" s="83"/>
      <c r="AD347" s="83"/>
      <c r="AE347" s="83"/>
      <c r="AF347" s="83"/>
      <c r="AG347" s="83"/>
      <c r="AH347" s="83"/>
      <c r="AI347" s="83"/>
      <c r="AJ347" s="83"/>
      <c r="AK347" s="83"/>
      <c r="AL347" s="83"/>
      <c r="AM347" s="83"/>
      <c r="AN347" s="83"/>
      <c r="AO347" s="83"/>
      <c r="AP347" s="83"/>
      <c r="AQ347" s="83"/>
      <c r="AR347" s="83"/>
    </row>
    <row r="348" spans="1:44" ht="16">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c r="AA348" s="83"/>
      <c r="AB348" s="83"/>
      <c r="AC348" s="83"/>
      <c r="AD348" s="83"/>
      <c r="AE348" s="83"/>
      <c r="AF348" s="83"/>
      <c r="AG348" s="83"/>
      <c r="AH348" s="83"/>
      <c r="AI348" s="83"/>
      <c r="AJ348" s="83"/>
      <c r="AK348" s="83"/>
      <c r="AL348" s="83"/>
      <c r="AM348" s="83"/>
      <c r="AN348" s="83"/>
      <c r="AO348" s="83"/>
      <c r="AP348" s="83"/>
      <c r="AQ348" s="83"/>
      <c r="AR348" s="83"/>
    </row>
    <row r="349" spans="1:44" ht="16">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c r="AA349" s="83"/>
      <c r="AB349" s="83"/>
      <c r="AC349" s="83"/>
      <c r="AD349" s="83"/>
      <c r="AE349" s="83"/>
      <c r="AF349" s="83"/>
      <c r="AG349" s="83"/>
      <c r="AH349" s="83"/>
      <c r="AI349" s="83"/>
      <c r="AJ349" s="83"/>
      <c r="AK349" s="83"/>
      <c r="AL349" s="83"/>
      <c r="AM349" s="83"/>
      <c r="AN349" s="83"/>
      <c r="AO349" s="83"/>
      <c r="AP349" s="83"/>
      <c r="AQ349" s="83"/>
      <c r="AR349" s="83"/>
    </row>
    <row r="350" spans="1:44" ht="16">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c r="AA350" s="83"/>
      <c r="AB350" s="83"/>
      <c r="AC350" s="83"/>
      <c r="AD350" s="83"/>
      <c r="AE350" s="83"/>
      <c r="AF350" s="83"/>
      <c r="AG350" s="83"/>
      <c r="AH350" s="83"/>
      <c r="AI350" s="83"/>
      <c r="AJ350" s="83"/>
      <c r="AK350" s="83"/>
      <c r="AL350" s="83"/>
      <c r="AM350" s="83"/>
      <c r="AN350" s="83"/>
      <c r="AO350" s="83"/>
      <c r="AP350" s="83"/>
      <c r="AQ350" s="83"/>
      <c r="AR350" s="83"/>
    </row>
    <row r="351" spans="1:44" ht="16">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c r="AA351" s="83"/>
      <c r="AB351" s="83"/>
      <c r="AC351" s="83"/>
      <c r="AD351" s="83"/>
      <c r="AE351" s="83"/>
      <c r="AF351" s="83"/>
      <c r="AG351" s="83"/>
      <c r="AH351" s="83"/>
      <c r="AI351" s="83"/>
      <c r="AJ351" s="83"/>
      <c r="AK351" s="83"/>
      <c r="AL351" s="83"/>
      <c r="AM351" s="83"/>
      <c r="AN351" s="83"/>
      <c r="AO351" s="83"/>
      <c r="AP351" s="83"/>
      <c r="AQ351" s="83"/>
      <c r="AR351" s="83"/>
    </row>
    <row r="352" spans="1:44" ht="16">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c r="AA352" s="83"/>
      <c r="AB352" s="83"/>
      <c r="AC352" s="83"/>
      <c r="AD352" s="83"/>
      <c r="AE352" s="83"/>
      <c r="AF352" s="83"/>
      <c r="AG352" s="83"/>
      <c r="AH352" s="83"/>
      <c r="AI352" s="83"/>
      <c r="AJ352" s="83"/>
      <c r="AK352" s="83"/>
      <c r="AL352" s="83"/>
      <c r="AM352" s="83"/>
      <c r="AN352" s="83"/>
      <c r="AO352" s="83"/>
      <c r="AP352" s="83"/>
      <c r="AQ352" s="83"/>
      <c r="AR352" s="83"/>
    </row>
    <row r="353" spans="1:44" ht="16">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c r="AA353" s="83"/>
      <c r="AB353" s="83"/>
      <c r="AC353" s="83"/>
      <c r="AD353" s="83"/>
      <c r="AE353" s="83"/>
      <c r="AF353" s="83"/>
      <c r="AG353" s="83"/>
      <c r="AH353" s="83"/>
      <c r="AI353" s="83"/>
      <c r="AJ353" s="83"/>
      <c r="AK353" s="83"/>
      <c r="AL353" s="83"/>
      <c r="AM353" s="83"/>
      <c r="AN353" s="83"/>
      <c r="AO353" s="83"/>
      <c r="AP353" s="83"/>
      <c r="AQ353" s="83"/>
      <c r="AR353" s="83"/>
    </row>
    <row r="354" spans="1:44" ht="16">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c r="AA354" s="83"/>
      <c r="AB354" s="83"/>
      <c r="AC354" s="83"/>
      <c r="AD354" s="83"/>
      <c r="AE354" s="83"/>
      <c r="AF354" s="83"/>
      <c r="AG354" s="83"/>
      <c r="AH354" s="83"/>
      <c r="AI354" s="83"/>
      <c r="AJ354" s="83"/>
      <c r="AK354" s="83"/>
      <c r="AL354" s="83"/>
      <c r="AM354" s="83"/>
      <c r="AN354" s="83"/>
      <c r="AO354" s="83"/>
      <c r="AP354" s="83"/>
      <c r="AQ354" s="83"/>
      <c r="AR354" s="83"/>
    </row>
    <row r="355" spans="1:44" ht="16">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c r="AA355" s="83"/>
      <c r="AB355" s="83"/>
      <c r="AC355" s="83"/>
      <c r="AD355" s="83"/>
      <c r="AE355" s="83"/>
      <c r="AF355" s="83"/>
      <c r="AG355" s="83"/>
      <c r="AH355" s="83"/>
      <c r="AI355" s="83"/>
      <c r="AJ355" s="83"/>
      <c r="AK355" s="83"/>
      <c r="AL355" s="83"/>
      <c r="AM355" s="83"/>
      <c r="AN355" s="83"/>
      <c r="AO355" s="83"/>
      <c r="AP355" s="83"/>
      <c r="AQ355" s="83"/>
      <c r="AR355" s="83"/>
    </row>
    <row r="356" spans="1:44" ht="16">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c r="AA356" s="83"/>
      <c r="AB356" s="83"/>
      <c r="AC356" s="83"/>
      <c r="AD356" s="83"/>
      <c r="AE356" s="83"/>
      <c r="AF356" s="83"/>
      <c r="AG356" s="83"/>
      <c r="AH356" s="83"/>
      <c r="AI356" s="83"/>
      <c r="AJ356" s="83"/>
      <c r="AK356" s="83"/>
      <c r="AL356" s="83"/>
      <c r="AM356" s="83"/>
      <c r="AN356" s="83"/>
      <c r="AO356" s="83"/>
      <c r="AP356" s="83"/>
      <c r="AQ356" s="83"/>
      <c r="AR356" s="83"/>
    </row>
    <row r="357" spans="1:44" ht="16">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c r="AA357" s="83"/>
      <c r="AB357" s="83"/>
      <c r="AC357" s="83"/>
      <c r="AD357" s="83"/>
      <c r="AE357" s="83"/>
      <c r="AF357" s="83"/>
      <c r="AG357" s="83"/>
      <c r="AH357" s="83"/>
      <c r="AI357" s="83"/>
      <c r="AJ357" s="83"/>
      <c r="AK357" s="83"/>
      <c r="AL357" s="83"/>
      <c r="AM357" s="83"/>
      <c r="AN357" s="83"/>
      <c r="AO357" s="83"/>
      <c r="AP357" s="83"/>
      <c r="AQ357" s="83"/>
      <c r="AR357" s="83"/>
    </row>
    <row r="358" spans="1:44" ht="16">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c r="AA358" s="83"/>
      <c r="AB358" s="83"/>
      <c r="AC358" s="83"/>
      <c r="AD358" s="83"/>
      <c r="AE358" s="83"/>
      <c r="AF358" s="83"/>
      <c r="AG358" s="83"/>
      <c r="AH358" s="83"/>
      <c r="AI358" s="83"/>
      <c r="AJ358" s="83"/>
      <c r="AK358" s="83"/>
      <c r="AL358" s="83"/>
      <c r="AM358" s="83"/>
      <c r="AN358" s="83"/>
      <c r="AO358" s="83"/>
      <c r="AP358" s="83"/>
      <c r="AQ358" s="83"/>
      <c r="AR358" s="83"/>
    </row>
    <row r="359" spans="1:44" ht="16">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c r="AA359" s="83"/>
      <c r="AB359" s="83"/>
      <c r="AC359" s="83"/>
      <c r="AD359" s="83"/>
      <c r="AE359" s="83"/>
      <c r="AF359" s="83"/>
      <c r="AG359" s="83"/>
      <c r="AH359" s="83"/>
      <c r="AI359" s="83"/>
      <c r="AJ359" s="83"/>
      <c r="AK359" s="83"/>
      <c r="AL359" s="83"/>
      <c r="AM359" s="83"/>
      <c r="AN359" s="83"/>
      <c r="AO359" s="83"/>
      <c r="AP359" s="83"/>
      <c r="AQ359" s="83"/>
      <c r="AR359" s="83"/>
    </row>
    <row r="360" spans="1:44" ht="16">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c r="AA360" s="83"/>
      <c r="AB360" s="83"/>
      <c r="AC360" s="83"/>
      <c r="AD360" s="83"/>
      <c r="AE360" s="83"/>
      <c r="AF360" s="83"/>
      <c r="AG360" s="83"/>
      <c r="AH360" s="83"/>
      <c r="AI360" s="83"/>
      <c r="AJ360" s="83"/>
      <c r="AK360" s="83"/>
      <c r="AL360" s="83"/>
      <c r="AM360" s="83"/>
      <c r="AN360" s="83"/>
      <c r="AO360" s="83"/>
      <c r="AP360" s="83"/>
      <c r="AQ360" s="83"/>
      <c r="AR360" s="83"/>
    </row>
    <row r="361" spans="1:44" ht="16">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c r="AA361" s="83"/>
      <c r="AB361" s="83"/>
      <c r="AC361" s="83"/>
      <c r="AD361" s="83"/>
      <c r="AE361" s="83"/>
      <c r="AF361" s="83"/>
      <c r="AG361" s="83"/>
      <c r="AH361" s="83"/>
      <c r="AI361" s="83"/>
      <c r="AJ361" s="83"/>
      <c r="AK361" s="83"/>
      <c r="AL361" s="83"/>
      <c r="AM361" s="83"/>
      <c r="AN361" s="83"/>
      <c r="AO361" s="83"/>
      <c r="AP361" s="83"/>
      <c r="AQ361" s="83"/>
      <c r="AR361" s="83"/>
    </row>
    <row r="362" spans="1:44" ht="16">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c r="AA362" s="83"/>
      <c r="AB362" s="83"/>
      <c r="AC362" s="83"/>
      <c r="AD362" s="83"/>
      <c r="AE362" s="83"/>
      <c r="AF362" s="83"/>
      <c r="AG362" s="83"/>
      <c r="AH362" s="83"/>
      <c r="AI362" s="83"/>
      <c r="AJ362" s="83"/>
      <c r="AK362" s="83"/>
      <c r="AL362" s="83"/>
      <c r="AM362" s="83"/>
      <c r="AN362" s="83"/>
      <c r="AO362" s="83"/>
      <c r="AP362" s="83"/>
      <c r="AQ362" s="83"/>
      <c r="AR362" s="83"/>
    </row>
    <row r="363" spans="1:44" ht="16">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c r="AA363" s="83"/>
      <c r="AB363" s="83"/>
      <c r="AC363" s="83"/>
      <c r="AD363" s="83"/>
      <c r="AE363" s="83"/>
      <c r="AF363" s="83"/>
      <c r="AG363" s="83"/>
      <c r="AH363" s="83"/>
      <c r="AI363" s="83"/>
      <c r="AJ363" s="83"/>
      <c r="AK363" s="83"/>
      <c r="AL363" s="83"/>
      <c r="AM363" s="83"/>
      <c r="AN363" s="83"/>
      <c r="AO363" s="83"/>
      <c r="AP363" s="83"/>
      <c r="AQ363" s="83"/>
      <c r="AR363" s="83"/>
    </row>
    <row r="364" spans="1:44" ht="16">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c r="AA364" s="83"/>
      <c r="AB364" s="83"/>
      <c r="AC364" s="83"/>
      <c r="AD364" s="83"/>
      <c r="AE364" s="83"/>
      <c r="AF364" s="83"/>
      <c r="AG364" s="83"/>
      <c r="AH364" s="83"/>
      <c r="AI364" s="83"/>
      <c r="AJ364" s="83"/>
      <c r="AK364" s="83"/>
      <c r="AL364" s="83"/>
      <c r="AM364" s="83"/>
      <c r="AN364" s="83"/>
      <c r="AO364" s="83"/>
      <c r="AP364" s="83"/>
      <c r="AQ364" s="83"/>
      <c r="AR364" s="83"/>
    </row>
    <row r="365" spans="1:44" ht="16">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c r="AA365" s="83"/>
      <c r="AB365" s="83"/>
      <c r="AC365" s="83"/>
      <c r="AD365" s="83"/>
      <c r="AE365" s="83"/>
      <c r="AF365" s="83"/>
      <c r="AG365" s="83"/>
      <c r="AH365" s="83"/>
      <c r="AI365" s="83"/>
      <c r="AJ365" s="83"/>
      <c r="AK365" s="83"/>
      <c r="AL365" s="83"/>
      <c r="AM365" s="83"/>
      <c r="AN365" s="83"/>
      <c r="AO365" s="83"/>
      <c r="AP365" s="83"/>
      <c r="AQ365" s="83"/>
      <c r="AR365" s="83"/>
    </row>
    <row r="366" spans="1:44" ht="16">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c r="AA366" s="83"/>
      <c r="AB366" s="83"/>
      <c r="AC366" s="83"/>
      <c r="AD366" s="83"/>
      <c r="AE366" s="83"/>
      <c r="AF366" s="83"/>
      <c r="AG366" s="83"/>
      <c r="AH366" s="83"/>
      <c r="AI366" s="83"/>
      <c r="AJ366" s="83"/>
      <c r="AK366" s="83"/>
      <c r="AL366" s="83"/>
      <c r="AM366" s="83"/>
      <c r="AN366" s="83"/>
      <c r="AO366" s="83"/>
      <c r="AP366" s="83"/>
      <c r="AQ366" s="83"/>
      <c r="AR366" s="83"/>
    </row>
    <row r="367" spans="1:44" ht="16">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c r="AA367" s="83"/>
      <c r="AB367" s="83"/>
      <c r="AC367" s="83"/>
      <c r="AD367" s="83"/>
      <c r="AE367" s="83"/>
      <c r="AF367" s="83"/>
      <c r="AG367" s="83"/>
      <c r="AH367" s="83"/>
      <c r="AI367" s="83"/>
      <c r="AJ367" s="83"/>
      <c r="AK367" s="83"/>
      <c r="AL367" s="83"/>
      <c r="AM367" s="83"/>
      <c r="AN367" s="83"/>
      <c r="AO367" s="83"/>
      <c r="AP367" s="83"/>
      <c r="AQ367" s="83"/>
      <c r="AR367" s="83"/>
    </row>
    <row r="368" spans="1:44" ht="16">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c r="AA368" s="83"/>
      <c r="AB368" s="83"/>
      <c r="AC368" s="83"/>
      <c r="AD368" s="83"/>
      <c r="AE368" s="83"/>
      <c r="AF368" s="83"/>
      <c r="AG368" s="83"/>
      <c r="AH368" s="83"/>
      <c r="AI368" s="83"/>
      <c r="AJ368" s="83"/>
      <c r="AK368" s="83"/>
      <c r="AL368" s="83"/>
      <c r="AM368" s="83"/>
      <c r="AN368" s="83"/>
      <c r="AO368" s="83"/>
      <c r="AP368" s="83"/>
      <c r="AQ368" s="83"/>
      <c r="AR368" s="83"/>
    </row>
    <row r="369" spans="1:44" ht="16">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c r="AA369" s="83"/>
      <c r="AB369" s="83"/>
      <c r="AC369" s="83"/>
      <c r="AD369" s="83"/>
      <c r="AE369" s="83"/>
      <c r="AF369" s="83"/>
      <c r="AG369" s="83"/>
      <c r="AH369" s="83"/>
      <c r="AI369" s="83"/>
      <c r="AJ369" s="83"/>
      <c r="AK369" s="83"/>
      <c r="AL369" s="83"/>
      <c r="AM369" s="83"/>
      <c r="AN369" s="83"/>
      <c r="AO369" s="83"/>
      <c r="AP369" s="83"/>
      <c r="AQ369" s="83"/>
      <c r="AR369" s="83"/>
    </row>
    <row r="370" spans="1:44" ht="16">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c r="AA370" s="83"/>
      <c r="AB370" s="83"/>
      <c r="AC370" s="83"/>
      <c r="AD370" s="83"/>
      <c r="AE370" s="83"/>
      <c r="AF370" s="83"/>
      <c r="AG370" s="83"/>
      <c r="AH370" s="83"/>
      <c r="AI370" s="83"/>
      <c r="AJ370" s="83"/>
      <c r="AK370" s="83"/>
      <c r="AL370" s="83"/>
      <c r="AM370" s="83"/>
      <c r="AN370" s="83"/>
      <c r="AO370" s="83"/>
      <c r="AP370" s="83"/>
      <c r="AQ370" s="83"/>
      <c r="AR370" s="83"/>
    </row>
    <row r="371" spans="1:44" ht="16">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c r="AA371" s="83"/>
      <c r="AB371" s="83"/>
      <c r="AC371" s="83"/>
      <c r="AD371" s="83"/>
      <c r="AE371" s="83"/>
      <c r="AF371" s="83"/>
      <c r="AG371" s="83"/>
      <c r="AH371" s="83"/>
      <c r="AI371" s="83"/>
      <c r="AJ371" s="83"/>
      <c r="AK371" s="83"/>
      <c r="AL371" s="83"/>
      <c r="AM371" s="83"/>
      <c r="AN371" s="83"/>
      <c r="AO371" s="83"/>
      <c r="AP371" s="83"/>
      <c r="AQ371" s="83"/>
      <c r="AR371" s="83"/>
    </row>
    <row r="372" spans="1:44" ht="16">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c r="AA372" s="83"/>
      <c r="AB372" s="83"/>
      <c r="AC372" s="83"/>
      <c r="AD372" s="83"/>
      <c r="AE372" s="83"/>
      <c r="AF372" s="83"/>
      <c r="AG372" s="83"/>
      <c r="AH372" s="83"/>
      <c r="AI372" s="83"/>
      <c r="AJ372" s="83"/>
      <c r="AK372" s="83"/>
      <c r="AL372" s="83"/>
      <c r="AM372" s="83"/>
      <c r="AN372" s="83"/>
      <c r="AO372" s="83"/>
      <c r="AP372" s="83"/>
      <c r="AQ372" s="83"/>
      <c r="AR372" s="83"/>
    </row>
    <row r="373" spans="1:44" ht="16">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c r="AA373" s="83"/>
      <c r="AB373" s="83"/>
      <c r="AC373" s="83"/>
      <c r="AD373" s="83"/>
      <c r="AE373" s="83"/>
      <c r="AF373" s="83"/>
      <c r="AG373" s="83"/>
      <c r="AH373" s="83"/>
      <c r="AI373" s="83"/>
      <c r="AJ373" s="83"/>
      <c r="AK373" s="83"/>
      <c r="AL373" s="83"/>
      <c r="AM373" s="83"/>
      <c r="AN373" s="83"/>
      <c r="AO373" s="83"/>
      <c r="AP373" s="83"/>
      <c r="AQ373" s="83"/>
      <c r="AR373" s="83"/>
    </row>
    <row r="374" spans="1:44" ht="16">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c r="AA374" s="83"/>
      <c r="AB374" s="83"/>
      <c r="AC374" s="83"/>
      <c r="AD374" s="83"/>
      <c r="AE374" s="83"/>
      <c r="AF374" s="83"/>
      <c r="AG374" s="83"/>
      <c r="AH374" s="83"/>
      <c r="AI374" s="83"/>
      <c r="AJ374" s="83"/>
      <c r="AK374" s="83"/>
      <c r="AL374" s="83"/>
      <c r="AM374" s="83"/>
      <c r="AN374" s="83"/>
      <c r="AO374" s="83"/>
      <c r="AP374" s="83"/>
      <c r="AQ374" s="83"/>
      <c r="AR374" s="83"/>
    </row>
    <row r="375" spans="1:44" ht="16">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c r="AA375" s="83"/>
      <c r="AB375" s="83"/>
      <c r="AC375" s="83"/>
      <c r="AD375" s="83"/>
      <c r="AE375" s="83"/>
      <c r="AF375" s="83"/>
      <c r="AG375" s="83"/>
      <c r="AH375" s="83"/>
      <c r="AI375" s="83"/>
      <c r="AJ375" s="83"/>
      <c r="AK375" s="83"/>
      <c r="AL375" s="83"/>
      <c r="AM375" s="83"/>
      <c r="AN375" s="83"/>
      <c r="AO375" s="83"/>
      <c r="AP375" s="83"/>
      <c r="AQ375" s="83"/>
      <c r="AR375" s="83"/>
    </row>
    <row r="376" spans="1:44" ht="16">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c r="AA376" s="83"/>
      <c r="AB376" s="83"/>
      <c r="AC376" s="83"/>
      <c r="AD376" s="83"/>
      <c r="AE376" s="83"/>
      <c r="AF376" s="83"/>
      <c r="AG376" s="83"/>
      <c r="AH376" s="83"/>
      <c r="AI376" s="83"/>
      <c r="AJ376" s="83"/>
      <c r="AK376" s="83"/>
      <c r="AL376" s="83"/>
      <c r="AM376" s="83"/>
      <c r="AN376" s="83"/>
      <c r="AO376" s="83"/>
      <c r="AP376" s="83"/>
      <c r="AQ376" s="83"/>
      <c r="AR376" s="83"/>
    </row>
    <row r="377" spans="1:44" ht="16">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c r="AA377" s="83"/>
      <c r="AB377" s="83"/>
      <c r="AC377" s="83"/>
      <c r="AD377" s="83"/>
      <c r="AE377" s="83"/>
      <c r="AF377" s="83"/>
      <c r="AG377" s="83"/>
      <c r="AH377" s="83"/>
      <c r="AI377" s="83"/>
      <c r="AJ377" s="83"/>
      <c r="AK377" s="83"/>
      <c r="AL377" s="83"/>
      <c r="AM377" s="83"/>
      <c r="AN377" s="83"/>
      <c r="AO377" s="83"/>
      <c r="AP377" s="83"/>
      <c r="AQ377" s="83"/>
      <c r="AR377" s="83"/>
    </row>
    <row r="378" spans="1:44" ht="16">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c r="AA378" s="83"/>
      <c r="AB378" s="83"/>
      <c r="AC378" s="83"/>
      <c r="AD378" s="83"/>
      <c r="AE378" s="83"/>
      <c r="AF378" s="83"/>
      <c r="AG378" s="83"/>
      <c r="AH378" s="83"/>
      <c r="AI378" s="83"/>
      <c r="AJ378" s="83"/>
      <c r="AK378" s="83"/>
      <c r="AL378" s="83"/>
      <c r="AM378" s="83"/>
      <c r="AN378" s="83"/>
      <c r="AO378" s="83"/>
      <c r="AP378" s="83"/>
      <c r="AQ378" s="83"/>
      <c r="AR378" s="83"/>
    </row>
    <row r="379" spans="1:44" ht="16">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c r="AA379" s="83"/>
      <c r="AB379" s="83"/>
      <c r="AC379" s="83"/>
      <c r="AD379" s="83"/>
      <c r="AE379" s="83"/>
      <c r="AF379" s="83"/>
      <c r="AG379" s="83"/>
      <c r="AH379" s="83"/>
      <c r="AI379" s="83"/>
      <c r="AJ379" s="83"/>
      <c r="AK379" s="83"/>
      <c r="AL379" s="83"/>
      <c r="AM379" s="83"/>
      <c r="AN379" s="83"/>
      <c r="AO379" s="83"/>
      <c r="AP379" s="83"/>
      <c r="AQ379" s="83"/>
      <c r="AR379" s="83"/>
    </row>
    <row r="380" spans="1:44" ht="16">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c r="AA380" s="83"/>
      <c r="AB380" s="83"/>
      <c r="AC380" s="83"/>
      <c r="AD380" s="83"/>
      <c r="AE380" s="83"/>
      <c r="AF380" s="83"/>
      <c r="AG380" s="83"/>
      <c r="AH380" s="83"/>
      <c r="AI380" s="83"/>
      <c r="AJ380" s="83"/>
      <c r="AK380" s="83"/>
      <c r="AL380" s="83"/>
      <c r="AM380" s="83"/>
      <c r="AN380" s="83"/>
      <c r="AO380" s="83"/>
      <c r="AP380" s="83"/>
      <c r="AQ380" s="83"/>
      <c r="AR380" s="83"/>
    </row>
    <row r="381" spans="1:44" ht="16">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c r="AA381" s="83"/>
      <c r="AB381" s="83"/>
      <c r="AC381" s="83"/>
      <c r="AD381" s="83"/>
      <c r="AE381" s="83"/>
      <c r="AF381" s="83"/>
      <c r="AG381" s="83"/>
      <c r="AH381" s="83"/>
      <c r="AI381" s="83"/>
      <c r="AJ381" s="83"/>
      <c r="AK381" s="83"/>
      <c r="AL381" s="83"/>
      <c r="AM381" s="83"/>
      <c r="AN381" s="83"/>
      <c r="AO381" s="83"/>
      <c r="AP381" s="83"/>
      <c r="AQ381" s="83"/>
      <c r="AR381" s="83"/>
    </row>
    <row r="382" spans="1:44" ht="16">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c r="AA382" s="83"/>
      <c r="AB382" s="83"/>
      <c r="AC382" s="83"/>
      <c r="AD382" s="83"/>
      <c r="AE382" s="83"/>
      <c r="AF382" s="83"/>
      <c r="AG382" s="83"/>
      <c r="AH382" s="83"/>
      <c r="AI382" s="83"/>
      <c r="AJ382" s="83"/>
      <c r="AK382" s="83"/>
      <c r="AL382" s="83"/>
      <c r="AM382" s="83"/>
      <c r="AN382" s="83"/>
      <c r="AO382" s="83"/>
      <c r="AP382" s="83"/>
      <c r="AQ382" s="83"/>
      <c r="AR382" s="83"/>
    </row>
    <row r="383" spans="1:44" ht="16">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c r="AA383" s="83"/>
      <c r="AB383" s="83"/>
      <c r="AC383" s="83"/>
      <c r="AD383" s="83"/>
      <c r="AE383" s="83"/>
      <c r="AF383" s="83"/>
      <c r="AG383" s="83"/>
      <c r="AH383" s="83"/>
      <c r="AI383" s="83"/>
      <c r="AJ383" s="83"/>
      <c r="AK383" s="83"/>
      <c r="AL383" s="83"/>
      <c r="AM383" s="83"/>
      <c r="AN383" s="83"/>
      <c r="AO383" s="83"/>
      <c r="AP383" s="83"/>
      <c r="AQ383" s="83"/>
      <c r="AR383" s="83"/>
    </row>
    <row r="384" spans="1:44" ht="16">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c r="AA384" s="83"/>
      <c r="AB384" s="83"/>
      <c r="AC384" s="83"/>
      <c r="AD384" s="83"/>
      <c r="AE384" s="83"/>
      <c r="AF384" s="83"/>
      <c r="AG384" s="83"/>
      <c r="AH384" s="83"/>
      <c r="AI384" s="83"/>
      <c r="AJ384" s="83"/>
      <c r="AK384" s="83"/>
      <c r="AL384" s="83"/>
      <c r="AM384" s="83"/>
      <c r="AN384" s="83"/>
      <c r="AO384" s="83"/>
      <c r="AP384" s="83"/>
      <c r="AQ384" s="83"/>
      <c r="AR384" s="83"/>
    </row>
    <row r="385" spans="1:44" ht="16">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c r="AA385" s="83"/>
      <c r="AB385" s="83"/>
      <c r="AC385" s="83"/>
      <c r="AD385" s="83"/>
      <c r="AE385" s="83"/>
      <c r="AF385" s="83"/>
      <c r="AG385" s="83"/>
      <c r="AH385" s="83"/>
      <c r="AI385" s="83"/>
      <c r="AJ385" s="83"/>
      <c r="AK385" s="83"/>
      <c r="AL385" s="83"/>
      <c r="AM385" s="83"/>
      <c r="AN385" s="83"/>
      <c r="AO385" s="83"/>
      <c r="AP385" s="83"/>
      <c r="AQ385" s="83"/>
      <c r="AR385" s="83"/>
    </row>
    <row r="386" spans="1:44" ht="16">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c r="AA386" s="83"/>
      <c r="AB386" s="83"/>
      <c r="AC386" s="83"/>
      <c r="AD386" s="83"/>
      <c r="AE386" s="83"/>
      <c r="AF386" s="83"/>
      <c r="AG386" s="83"/>
      <c r="AH386" s="83"/>
      <c r="AI386" s="83"/>
      <c r="AJ386" s="83"/>
      <c r="AK386" s="83"/>
      <c r="AL386" s="83"/>
      <c r="AM386" s="83"/>
      <c r="AN386" s="83"/>
      <c r="AO386" s="83"/>
      <c r="AP386" s="83"/>
      <c r="AQ386" s="83"/>
      <c r="AR386" s="83"/>
    </row>
    <row r="387" spans="1:44" ht="16">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c r="AA387" s="83"/>
      <c r="AB387" s="83"/>
      <c r="AC387" s="83"/>
      <c r="AD387" s="83"/>
      <c r="AE387" s="83"/>
      <c r="AF387" s="83"/>
      <c r="AG387" s="83"/>
      <c r="AH387" s="83"/>
      <c r="AI387" s="83"/>
      <c r="AJ387" s="83"/>
      <c r="AK387" s="83"/>
      <c r="AL387" s="83"/>
      <c r="AM387" s="83"/>
      <c r="AN387" s="83"/>
      <c r="AO387" s="83"/>
      <c r="AP387" s="83"/>
      <c r="AQ387" s="83"/>
      <c r="AR387" s="83"/>
    </row>
    <row r="388" spans="1:44" ht="16">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c r="AA388" s="83"/>
      <c r="AB388" s="83"/>
      <c r="AC388" s="83"/>
      <c r="AD388" s="83"/>
      <c r="AE388" s="83"/>
      <c r="AF388" s="83"/>
      <c r="AG388" s="83"/>
      <c r="AH388" s="83"/>
      <c r="AI388" s="83"/>
      <c r="AJ388" s="83"/>
      <c r="AK388" s="83"/>
      <c r="AL388" s="83"/>
      <c r="AM388" s="83"/>
      <c r="AN388" s="83"/>
      <c r="AO388" s="83"/>
      <c r="AP388" s="83"/>
      <c r="AQ388" s="83"/>
      <c r="AR388" s="83"/>
    </row>
    <row r="389" spans="1:44" ht="16">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c r="AA389" s="83"/>
      <c r="AB389" s="83"/>
      <c r="AC389" s="83"/>
      <c r="AD389" s="83"/>
      <c r="AE389" s="83"/>
      <c r="AF389" s="83"/>
      <c r="AG389" s="83"/>
      <c r="AH389" s="83"/>
      <c r="AI389" s="83"/>
      <c r="AJ389" s="83"/>
      <c r="AK389" s="83"/>
      <c r="AL389" s="83"/>
      <c r="AM389" s="83"/>
      <c r="AN389" s="83"/>
      <c r="AO389" s="83"/>
      <c r="AP389" s="83"/>
      <c r="AQ389" s="83"/>
      <c r="AR389" s="83"/>
    </row>
    <row r="390" spans="1:44" ht="16">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c r="AA390" s="83"/>
      <c r="AB390" s="83"/>
      <c r="AC390" s="83"/>
      <c r="AD390" s="83"/>
      <c r="AE390" s="83"/>
      <c r="AF390" s="83"/>
      <c r="AG390" s="83"/>
      <c r="AH390" s="83"/>
      <c r="AI390" s="83"/>
      <c r="AJ390" s="83"/>
      <c r="AK390" s="83"/>
      <c r="AL390" s="83"/>
      <c r="AM390" s="83"/>
      <c r="AN390" s="83"/>
      <c r="AO390" s="83"/>
      <c r="AP390" s="83"/>
      <c r="AQ390" s="83"/>
      <c r="AR390" s="83"/>
    </row>
    <row r="391" spans="1:44" ht="16">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c r="AA391" s="83"/>
      <c r="AB391" s="83"/>
      <c r="AC391" s="83"/>
      <c r="AD391" s="83"/>
      <c r="AE391" s="83"/>
      <c r="AF391" s="83"/>
      <c r="AG391" s="83"/>
      <c r="AH391" s="83"/>
      <c r="AI391" s="83"/>
      <c r="AJ391" s="83"/>
      <c r="AK391" s="83"/>
      <c r="AL391" s="83"/>
      <c r="AM391" s="83"/>
      <c r="AN391" s="83"/>
      <c r="AO391" s="83"/>
      <c r="AP391" s="83"/>
      <c r="AQ391" s="83"/>
      <c r="AR391" s="83"/>
    </row>
    <row r="392" spans="1:44" ht="16">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c r="AA392" s="83"/>
      <c r="AB392" s="83"/>
      <c r="AC392" s="83"/>
      <c r="AD392" s="83"/>
      <c r="AE392" s="83"/>
      <c r="AF392" s="83"/>
      <c r="AG392" s="83"/>
      <c r="AH392" s="83"/>
      <c r="AI392" s="83"/>
      <c r="AJ392" s="83"/>
      <c r="AK392" s="83"/>
      <c r="AL392" s="83"/>
      <c r="AM392" s="83"/>
      <c r="AN392" s="83"/>
      <c r="AO392" s="83"/>
      <c r="AP392" s="83"/>
      <c r="AQ392" s="83"/>
      <c r="AR392" s="83"/>
    </row>
    <row r="393" spans="1:44" ht="16">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c r="AA393" s="83"/>
      <c r="AB393" s="83"/>
      <c r="AC393" s="83"/>
      <c r="AD393" s="83"/>
      <c r="AE393" s="83"/>
      <c r="AF393" s="83"/>
      <c r="AG393" s="83"/>
      <c r="AH393" s="83"/>
      <c r="AI393" s="83"/>
      <c r="AJ393" s="83"/>
      <c r="AK393" s="83"/>
      <c r="AL393" s="83"/>
      <c r="AM393" s="83"/>
      <c r="AN393" s="83"/>
      <c r="AO393" s="83"/>
      <c r="AP393" s="83"/>
      <c r="AQ393" s="83"/>
      <c r="AR393" s="83"/>
    </row>
    <row r="394" spans="1:44" ht="16">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c r="AA394" s="83"/>
      <c r="AB394" s="83"/>
      <c r="AC394" s="83"/>
      <c r="AD394" s="83"/>
      <c r="AE394" s="83"/>
      <c r="AF394" s="83"/>
      <c r="AG394" s="83"/>
      <c r="AH394" s="83"/>
      <c r="AI394" s="83"/>
      <c r="AJ394" s="83"/>
      <c r="AK394" s="83"/>
      <c r="AL394" s="83"/>
      <c r="AM394" s="83"/>
      <c r="AN394" s="83"/>
      <c r="AO394" s="83"/>
      <c r="AP394" s="83"/>
      <c r="AQ394" s="83"/>
      <c r="AR394" s="83"/>
    </row>
    <row r="395" spans="1:44" ht="16">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c r="AA395" s="83"/>
      <c r="AB395" s="83"/>
      <c r="AC395" s="83"/>
      <c r="AD395" s="83"/>
      <c r="AE395" s="83"/>
      <c r="AF395" s="83"/>
      <c r="AG395" s="83"/>
      <c r="AH395" s="83"/>
      <c r="AI395" s="83"/>
      <c r="AJ395" s="83"/>
      <c r="AK395" s="83"/>
      <c r="AL395" s="83"/>
      <c r="AM395" s="83"/>
      <c r="AN395" s="83"/>
      <c r="AO395" s="83"/>
      <c r="AP395" s="83"/>
      <c r="AQ395" s="83"/>
      <c r="AR395" s="83"/>
    </row>
    <row r="396" spans="1:44" ht="16">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c r="AA396" s="83"/>
      <c r="AB396" s="83"/>
      <c r="AC396" s="83"/>
      <c r="AD396" s="83"/>
      <c r="AE396" s="83"/>
      <c r="AF396" s="83"/>
      <c r="AG396" s="83"/>
      <c r="AH396" s="83"/>
      <c r="AI396" s="83"/>
      <c r="AJ396" s="83"/>
      <c r="AK396" s="83"/>
      <c r="AL396" s="83"/>
      <c r="AM396" s="83"/>
      <c r="AN396" s="83"/>
      <c r="AO396" s="83"/>
      <c r="AP396" s="83"/>
      <c r="AQ396" s="83"/>
      <c r="AR396" s="83"/>
    </row>
    <row r="397" spans="1:44" ht="16">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c r="AA397" s="83"/>
      <c r="AB397" s="83"/>
      <c r="AC397" s="83"/>
      <c r="AD397" s="83"/>
      <c r="AE397" s="83"/>
      <c r="AF397" s="83"/>
      <c r="AG397" s="83"/>
      <c r="AH397" s="83"/>
      <c r="AI397" s="83"/>
      <c r="AJ397" s="83"/>
      <c r="AK397" s="83"/>
      <c r="AL397" s="83"/>
      <c r="AM397" s="83"/>
      <c r="AN397" s="83"/>
      <c r="AO397" s="83"/>
      <c r="AP397" s="83"/>
      <c r="AQ397" s="83"/>
      <c r="AR397" s="83"/>
    </row>
    <row r="398" spans="1:44" ht="16">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c r="AA398" s="83"/>
      <c r="AB398" s="83"/>
      <c r="AC398" s="83"/>
      <c r="AD398" s="83"/>
      <c r="AE398" s="83"/>
      <c r="AF398" s="83"/>
      <c r="AG398" s="83"/>
      <c r="AH398" s="83"/>
      <c r="AI398" s="83"/>
      <c r="AJ398" s="83"/>
      <c r="AK398" s="83"/>
      <c r="AL398" s="83"/>
      <c r="AM398" s="83"/>
      <c r="AN398" s="83"/>
      <c r="AO398" s="83"/>
      <c r="AP398" s="83"/>
      <c r="AQ398" s="83"/>
      <c r="AR398" s="83"/>
    </row>
    <row r="399" spans="1:44" ht="16">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c r="AA399" s="83"/>
      <c r="AB399" s="83"/>
      <c r="AC399" s="83"/>
      <c r="AD399" s="83"/>
      <c r="AE399" s="83"/>
      <c r="AF399" s="83"/>
      <c r="AG399" s="83"/>
      <c r="AH399" s="83"/>
      <c r="AI399" s="83"/>
      <c r="AJ399" s="83"/>
      <c r="AK399" s="83"/>
      <c r="AL399" s="83"/>
      <c r="AM399" s="83"/>
      <c r="AN399" s="83"/>
      <c r="AO399" s="83"/>
      <c r="AP399" s="83"/>
      <c r="AQ399" s="83"/>
      <c r="AR399" s="83"/>
    </row>
    <row r="400" spans="1:44" ht="16">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c r="AA400" s="83"/>
      <c r="AB400" s="83"/>
      <c r="AC400" s="83"/>
      <c r="AD400" s="83"/>
      <c r="AE400" s="83"/>
      <c r="AF400" s="83"/>
      <c r="AG400" s="83"/>
      <c r="AH400" s="83"/>
      <c r="AI400" s="83"/>
      <c r="AJ400" s="83"/>
      <c r="AK400" s="83"/>
      <c r="AL400" s="83"/>
      <c r="AM400" s="83"/>
      <c r="AN400" s="83"/>
      <c r="AO400" s="83"/>
      <c r="AP400" s="83"/>
      <c r="AQ400" s="83"/>
      <c r="AR400" s="83"/>
    </row>
    <row r="401" spans="1:44" ht="16">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c r="AA401" s="83"/>
      <c r="AB401" s="83"/>
      <c r="AC401" s="83"/>
      <c r="AD401" s="83"/>
      <c r="AE401" s="83"/>
      <c r="AF401" s="83"/>
      <c r="AG401" s="83"/>
      <c r="AH401" s="83"/>
      <c r="AI401" s="83"/>
      <c r="AJ401" s="83"/>
      <c r="AK401" s="83"/>
      <c r="AL401" s="83"/>
      <c r="AM401" s="83"/>
      <c r="AN401" s="83"/>
      <c r="AO401" s="83"/>
      <c r="AP401" s="83"/>
      <c r="AQ401" s="83"/>
      <c r="AR401" s="83"/>
    </row>
    <row r="402" spans="1:44" ht="16">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c r="AA402" s="83"/>
      <c r="AB402" s="83"/>
      <c r="AC402" s="83"/>
      <c r="AD402" s="83"/>
      <c r="AE402" s="83"/>
      <c r="AF402" s="83"/>
      <c r="AG402" s="83"/>
      <c r="AH402" s="83"/>
      <c r="AI402" s="83"/>
      <c r="AJ402" s="83"/>
      <c r="AK402" s="83"/>
      <c r="AL402" s="83"/>
      <c r="AM402" s="83"/>
      <c r="AN402" s="83"/>
      <c r="AO402" s="83"/>
      <c r="AP402" s="83"/>
      <c r="AQ402" s="83"/>
      <c r="AR402" s="83"/>
    </row>
    <row r="403" spans="1:44" ht="16">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c r="AE403" s="83"/>
      <c r="AF403" s="83"/>
      <c r="AG403" s="83"/>
      <c r="AH403" s="83"/>
      <c r="AI403" s="83"/>
      <c r="AJ403" s="83"/>
      <c r="AK403" s="83"/>
      <c r="AL403" s="83"/>
      <c r="AM403" s="83"/>
      <c r="AN403" s="83"/>
      <c r="AO403" s="83"/>
      <c r="AP403" s="83"/>
      <c r="AQ403" s="83"/>
      <c r="AR403" s="83"/>
    </row>
    <row r="404" spans="1:44" ht="16">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3"/>
      <c r="AI404" s="83"/>
      <c r="AJ404" s="83"/>
      <c r="AK404" s="83"/>
      <c r="AL404" s="83"/>
      <c r="AM404" s="83"/>
      <c r="AN404" s="83"/>
      <c r="AO404" s="83"/>
      <c r="AP404" s="83"/>
      <c r="AQ404" s="83"/>
      <c r="AR404" s="83"/>
    </row>
    <row r="405" spans="1:44" ht="16">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c r="AA405" s="83"/>
      <c r="AB405" s="83"/>
      <c r="AC405" s="83"/>
      <c r="AD405" s="83"/>
      <c r="AE405" s="83"/>
      <c r="AF405" s="83"/>
      <c r="AG405" s="83"/>
      <c r="AH405" s="83"/>
      <c r="AI405" s="83"/>
      <c r="AJ405" s="83"/>
      <c r="AK405" s="83"/>
      <c r="AL405" s="83"/>
      <c r="AM405" s="83"/>
      <c r="AN405" s="83"/>
      <c r="AO405" s="83"/>
      <c r="AP405" s="83"/>
      <c r="AQ405" s="83"/>
      <c r="AR405" s="83"/>
    </row>
    <row r="406" spans="1:44" ht="16">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c r="AA406" s="83"/>
      <c r="AB406" s="83"/>
      <c r="AC406" s="83"/>
      <c r="AD406" s="83"/>
      <c r="AE406" s="83"/>
      <c r="AF406" s="83"/>
      <c r="AG406" s="83"/>
      <c r="AH406" s="83"/>
      <c r="AI406" s="83"/>
      <c r="AJ406" s="83"/>
      <c r="AK406" s="83"/>
      <c r="AL406" s="83"/>
      <c r="AM406" s="83"/>
      <c r="AN406" s="83"/>
      <c r="AO406" s="83"/>
      <c r="AP406" s="83"/>
      <c r="AQ406" s="83"/>
      <c r="AR406" s="83"/>
    </row>
    <row r="407" spans="1:44" ht="16">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c r="AA407" s="83"/>
      <c r="AB407" s="83"/>
      <c r="AC407" s="83"/>
      <c r="AD407" s="83"/>
      <c r="AE407" s="83"/>
      <c r="AF407" s="83"/>
      <c r="AG407" s="83"/>
      <c r="AH407" s="83"/>
      <c r="AI407" s="83"/>
      <c r="AJ407" s="83"/>
      <c r="AK407" s="83"/>
      <c r="AL407" s="83"/>
      <c r="AM407" s="83"/>
      <c r="AN407" s="83"/>
      <c r="AO407" s="83"/>
      <c r="AP407" s="83"/>
      <c r="AQ407" s="83"/>
      <c r="AR407" s="83"/>
    </row>
    <row r="408" spans="1:44" ht="16">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c r="AA408" s="83"/>
      <c r="AB408" s="83"/>
      <c r="AC408" s="83"/>
      <c r="AD408" s="83"/>
      <c r="AE408" s="83"/>
      <c r="AF408" s="83"/>
      <c r="AG408" s="83"/>
      <c r="AH408" s="83"/>
      <c r="AI408" s="83"/>
      <c r="AJ408" s="83"/>
      <c r="AK408" s="83"/>
      <c r="AL408" s="83"/>
      <c r="AM408" s="83"/>
      <c r="AN408" s="83"/>
      <c r="AO408" s="83"/>
      <c r="AP408" s="83"/>
      <c r="AQ408" s="83"/>
      <c r="AR408" s="83"/>
    </row>
    <row r="409" spans="1:44" ht="16">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c r="AA409" s="83"/>
      <c r="AB409" s="83"/>
      <c r="AC409" s="83"/>
      <c r="AD409" s="83"/>
      <c r="AE409" s="83"/>
      <c r="AF409" s="83"/>
      <c r="AG409" s="83"/>
      <c r="AH409" s="83"/>
      <c r="AI409" s="83"/>
      <c r="AJ409" s="83"/>
      <c r="AK409" s="83"/>
      <c r="AL409" s="83"/>
      <c r="AM409" s="83"/>
      <c r="AN409" s="83"/>
      <c r="AO409" s="83"/>
      <c r="AP409" s="83"/>
      <c r="AQ409" s="83"/>
      <c r="AR409" s="83"/>
    </row>
    <row r="410" spans="1:44" ht="16">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c r="AA410" s="83"/>
      <c r="AB410" s="83"/>
      <c r="AC410" s="83"/>
      <c r="AD410" s="83"/>
      <c r="AE410" s="83"/>
      <c r="AF410" s="83"/>
      <c r="AG410" s="83"/>
      <c r="AH410" s="83"/>
      <c r="AI410" s="83"/>
      <c r="AJ410" s="83"/>
      <c r="AK410" s="83"/>
      <c r="AL410" s="83"/>
      <c r="AM410" s="83"/>
      <c r="AN410" s="83"/>
      <c r="AO410" s="83"/>
      <c r="AP410" s="83"/>
      <c r="AQ410" s="83"/>
      <c r="AR410" s="83"/>
    </row>
    <row r="411" spans="1:44" ht="16">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c r="AA411" s="83"/>
      <c r="AB411" s="83"/>
      <c r="AC411" s="83"/>
      <c r="AD411" s="83"/>
      <c r="AE411" s="83"/>
      <c r="AF411" s="83"/>
      <c r="AG411" s="83"/>
      <c r="AH411" s="83"/>
      <c r="AI411" s="83"/>
      <c r="AJ411" s="83"/>
      <c r="AK411" s="83"/>
      <c r="AL411" s="83"/>
      <c r="AM411" s="83"/>
      <c r="AN411" s="83"/>
      <c r="AO411" s="83"/>
      <c r="AP411" s="83"/>
      <c r="AQ411" s="83"/>
      <c r="AR411" s="83"/>
    </row>
    <row r="412" spans="1:44" ht="16">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c r="AA412" s="83"/>
      <c r="AB412" s="83"/>
      <c r="AC412" s="83"/>
      <c r="AD412" s="83"/>
      <c r="AE412" s="83"/>
      <c r="AF412" s="83"/>
      <c r="AG412" s="83"/>
      <c r="AH412" s="83"/>
      <c r="AI412" s="83"/>
      <c r="AJ412" s="83"/>
      <c r="AK412" s="83"/>
      <c r="AL412" s="83"/>
      <c r="AM412" s="83"/>
      <c r="AN412" s="83"/>
      <c r="AO412" s="83"/>
      <c r="AP412" s="83"/>
      <c r="AQ412" s="83"/>
      <c r="AR412" s="83"/>
    </row>
    <row r="413" spans="1:44" ht="16">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c r="AA413" s="83"/>
      <c r="AB413" s="83"/>
      <c r="AC413" s="83"/>
      <c r="AD413" s="83"/>
      <c r="AE413" s="83"/>
      <c r="AF413" s="83"/>
      <c r="AG413" s="83"/>
      <c r="AH413" s="83"/>
      <c r="AI413" s="83"/>
      <c r="AJ413" s="83"/>
      <c r="AK413" s="83"/>
      <c r="AL413" s="83"/>
      <c r="AM413" s="83"/>
      <c r="AN413" s="83"/>
      <c r="AO413" s="83"/>
      <c r="AP413" s="83"/>
      <c r="AQ413" s="83"/>
      <c r="AR413" s="83"/>
    </row>
    <row r="414" spans="1:44" ht="16">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c r="AA414" s="83"/>
      <c r="AB414" s="83"/>
      <c r="AC414" s="83"/>
      <c r="AD414" s="83"/>
      <c r="AE414" s="83"/>
      <c r="AF414" s="83"/>
      <c r="AG414" s="83"/>
      <c r="AH414" s="83"/>
      <c r="AI414" s="83"/>
      <c r="AJ414" s="83"/>
      <c r="AK414" s="83"/>
      <c r="AL414" s="83"/>
      <c r="AM414" s="83"/>
      <c r="AN414" s="83"/>
      <c r="AO414" s="83"/>
      <c r="AP414" s="83"/>
      <c r="AQ414" s="83"/>
      <c r="AR414" s="83"/>
    </row>
    <row r="415" spans="1:44" ht="16">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c r="AA415" s="83"/>
      <c r="AB415" s="83"/>
      <c r="AC415" s="83"/>
      <c r="AD415" s="83"/>
      <c r="AE415" s="83"/>
      <c r="AF415" s="83"/>
      <c r="AG415" s="83"/>
      <c r="AH415" s="83"/>
      <c r="AI415" s="83"/>
      <c r="AJ415" s="83"/>
      <c r="AK415" s="83"/>
      <c r="AL415" s="83"/>
      <c r="AM415" s="83"/>
      <c r="AN415" s="83"/>
      <c r="AO415" s="83"/>
      <c r="AP415" s="83"/>
      <c r="AQ415" s="83"/>
      <c r="AR415" s="83"/>
    </row>
    <row r="416" spans="1:44" ht="16">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c r="AA416" s="83"/>
      <c r="AB416" s="83"/>
      <c r="AC416" s="83"/>
      <c r="AD416" s="83"/>
      <c r="AE416" s="83"/>
      <c r="AF416" s="83"/>
      <c r="AG416" s="83"/>
      <c r="AH416" s="83"/>
      <c r="AI416" s="83"/>
      <c r="AJ416" s="83"/>
      <c r="AK416" s="83"/>
      <c r="AL416" s="83"/>
      <c r="AM416" s="83"/>
      <c r="AN416" s="83"/>
      <c r="AO416" s="83"/>
      <c r="AP416" s="83"/>
      <c r="AQ416" s="83"/>
      <c r="AR416" s="83"/>
    </row>
    <row r="417" spans="1:44" ht="16">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c r="AA417" s="83"/>
      <c r="AB417" s="83"/>
      <c r="AC417" s="83"/>
      <c r="AD417" s="83"/>
      <c r="AE417" s="83"/>
      <c r="AF417" s="83"/>
      <c r="AG417" s="83"/>
      <c r="AH417" s="83"/>
      <c r="AI417" s="83"/>
      <c r="AJ417" s="83"/>
      <c r="AK417" s="83"/>
      <c r="AL417" s="83"/>
      <c r="AM417" s="83"/>
      <c r="AN417" s="83"/>
      <c r="AO417" s="83"/>
      <c r="AP417" s="83"/>
      <c r="AQ417" s="83"/>
      <c r="AR417" s="83"/>
    </row>
    <row r="418" spans="1:44" ht="16">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c r="AA418" s="83"/>
      <c r="AB418" s="83"/>
      <c r="AC418" s="83"/>
      <c r="AD418" s="83"/>
      <c r="AE418" s="83"/>
      <c r="AF418" s="83"/>
      <c r="AG418" s="83"/>
      <c r="AH418" s="83"/>
      <c r="AI418" s="83"/>
      <c r="AJ418" s="83"/>
      <c r="AK418" s="83"/>
      <c r="AL418" s="83"/>
      <c r="AM418" s="83"/>
      <c r="AN418" s="83"/>
      <c r="AO418" s="83"/>
      <c r="AP418" s="83"/>
      <c r="AQ418" s="83"/>
      <c r="AR418" s="83"/>
    </row>
    <row r="419" spans="1:44" ht="16">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c r="AA419" s="83"/>
      <c r="AB419" s="83"/>
      <c r="AC419" s="83"/>
      <c r="AD419" s="83"/>
      <c r="AE419" s="83"/>
      <c r="AF419" s="83"/>
      <c r="AG419" s="83"/>
      <c r="AH419" s="83"/>
      <c r="AI419" s="83"/>
      <c r="AJ419" s="83"/>
      <c r="AK419" s="83"/>
      <c r="AL419" s="83"/>
      <c r="AM419" s="83"/>
      <c r="AN419" s="83"/>
      <c r="AO419" s="83"/>
      <c r="AP419" s="83"/>
      <c r="AQ419" s="83"/>
      <c r="AR419" s="83"/>
    </row>
    <row r="420" spans="1:44" ht="16">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c r="AA420" s="83"/>
      <c r="AB420" s="83"/>
      <c r="AC420" s="83"/>
      <c r="AD420" s="83"/>
      <c r="AE420" s="83"/>
      <c r="AF420" s="83"/>
      <c r="AG420" s="83"/>
      <c r="AH420" s="83"/>
      <c r="AI420" s="83"/>
      <c r="AJ420" s="83"/>
      <c r="AK420" s="83"/>
      <c r="AL420" s="83"/>
      <c r="AM420" s="83"/>
      <c r="AN420" s="83"/>
      <c r="AO420" s="83"/>
      <c r="AP420" s="83"/>
      <c r="AQ420" s="83"/>
      <c r="AR420" s="83"/>
    </row>
    <row r="421" spans="1:44" ht="16">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c r="AA421" s="83"/>
      <c r="AB421" s="83"/>
      <c r="AC421" s="83"/>
      <c r="AD421" s="83"/>
      <c r="AE421" s="83"/>
      <c r="AF421" s="83"/>
      <c r="AG421" s="83"/>
      <c r="AH421" s="83"/>
      <c r="AI421" s="83"/>
      <c r="AJ421" s="83"/>
      <c r="AK421" s="83"/>
      <c r="AL421" s="83"/>
      <c r="AM421" s="83"/>
      <c r="AN421" s="83"/>
      <c r="AO421" s="83"/>
      <c r="AP421" s="83"/>
      <c r="AQ421" s="83"/>
      <c r="AR421" s="83"/>
    </row>
    <row r="422" spans="1:44" ht="16">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c r="AA422" s="83"/>
      <c r="AB422" s="83"/>
      <c r="AC422" s="83"/>
      <c r="AD422" s="83"/>
      <c r="AE422" s="83"/>
      <c r="AF422" s="83"/>
      <c r="AG422" s="83"/>
      <c r="AH422" s="83"/>
      <c r="AI422" s="83"/>
      <c r="AJ422" s="83"/>
      <c r="AK422" s="83"/>
      <c r="AL422" s="83"/>
      <c r="AM422" s="83"/>
      <c r="AN422" s="83"/>
      <c r="AO422" s="83"/>
      <c r="AP422" s="83"/>
      <c r="AQ422" s="83"/>
      <c r="AR422" s="83"/>
    </row>
    <row r="423" spans="1:44" ht="16">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c r="AA423" s="83"/>
      <c r="AB423" s="83"/>
      <c r="AC423" s="83"/>
      <c r="AD423" s="83"/>
      <c r="AE423" s="83"/>
      <c r="AF423" s="83"/>
      <c r="AG423" s="83"/>
      <c r="AH423" s="83"/>
      <c r="AI423" s="83"/>
      <c r="AJ423" s="83"/>
      <c r="AK423" s="83"/>
      <c r="AL423" s="83"/>
      <c r="AM423" s="83"/>
      <c r="AN423" s="83"/>
      <c r="AO423" s="83"/>
      <c r="AP423" s="83"/>
      <c r="AQ423" s="83"/>
      <c r="AR423" s="83"/>
    </row>
    <row r="424" spans="1:44" ht="16">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c r="AA424" s="83"/>
      <c r="AB424" s="83"/>
      <c r="AC424" s="83"/>
      <c r="AD424" s="83"/>
      <c r="AE424" s="83"/>
      <c r="AF424" s="83"/>
      <c r="AG424" s="83"/>
      <c r="AH424" s="83"/>
      <c r="AI424" s="83"/>
      <c r="AJ424" s="83"/>
      <c r="AK424" s="83"/>
      <c r="AL424" s="83"/>
      <c r="AM424" s="83"/>
      <c r="AN424" s="83"/>
      <c r="AO424" s="83"/>
      <c r="AP424" s="83"/>
      <c r="AQ424" s="83"/>
      <c r="AR424" s="83"/>
    </row>
    <row r="425" spans="1:44" ht="16">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c r="AA425" s="83"/>
      <c r="AB425" s="83"/>
      <c r="AC425" s="83"/>
      <c r="AD425" s="83"/>
      <c r="AE425" s="83"/>
      <c r="AF425" s="83"/>
      <c r="AG425" s="83"/>
      <c r="AH425" s="83"/>
      <c r="AI425" s="83"/>
      <c r="AJ425" s="83"/>
      <c r="AK425" s="83"/>
      <c r="AL425" s="83"/>
      <c r="AM425" s="83"/>
      <c r="AN425" s="83"/>
      <c r="AO425" s="83"/>
      <c r="AP425" s="83"/>
      <c r="AQ425" s="83"/>
      <c r="AR425" s="83"/>
    </row>
    <row r="426" spans="1:44" ht="16">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c r="AA426" s="83"/>
      <c r="AB426" s="83"/>
      <c r="AC426" s="83"/>
      <c r="AD426" s="83"/>
      <c r="AE426" s="83"/>
      <c r="AF426" s="83"/>
      <c r="AG426" s="83"/>
      <c r="AH426" s="83"/>
      <c r="AI426" s="83"/>
      <c r="AJ426" s="83"/>
      <c r="AK426" s="83"/>
      <c r="AL426" s="83"/>
      <c r="AM426" s="83"/>
      <c r="AN426" s="83"/>
      <c r="AO426" s="83"/>
      <c r="AP426" s="83"/>
      <c r="AQ426" s="83"/>
      <c r="AR426" s="83"/>
    </row>
    <row r="427" spans="1:44" ht="16">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c r="AA427" s="83"/>
      <c r="AB427" s="83"/>
      <c r="AC427" s="83"/>
      <c r="AD427" s="83"/>
      <c r="AE427" s="83"/>
      <c r="AF427" s="83"/>
      <c r="AG427" s="83"/>
      <c r="AH427" s="83"/>
      <c r="AI427" s="83"/>
      <c r="AJ427" s="83"/>
      <c r="AK427" s="83"/>
      <c r="AL427" s="83"/>
      <c r="AM427" s="83"/>
      <c r="AN427" s="83"/>
      <c r="AO427" s="83"/>
      <c r="AP427" s="83"/>
      <c r="AQ427" s="83"/>
      <c r="AR427" s="83"/>
    </row>
    <row r="428" spans="1:44" ht="16">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c r="AA428" s="83"/>
      <c r="AB428" s="83"/>
      <c r="AC428" s="83"/>
      <c r="AD428" s="83"/>
      <c r="AE428" s="83"/>
      <c r="AF428" s="83"/>
      <c r="AG428" s="83"/>
      <c r="AH428" s="83"/>
      <c r="AI428" s="83"/>
      <c r="AJ428" s="83"/>
      <c r="AK428" s="83"/>
      <c r="AL428" s="83"/>
      <c r="AM428" s="83"/>
      <c r="AN428" s="83"/>
      <c r="AO428" s="83"/>
      <c r="AP428" s="83"/>
      <c r="AQ428" s="83"/>
      <c r="AR428" s="83"/>
    </row>
    <row r="429" spans="1:44" ht="16">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c r="AA429" s="83"/>
      <c r="AB429" s="83"/>
      <c r="AC429" s="83"/>
      <c r="AD429" s="83"/>
      <c r="AE429" s="83"/>
      <c r="AF429" s="83"/>
      <c r="AG429" s="83"/>
      <c r="AH429" s="83"/>
      <c r="AI429" s="83"/>
      <c r="AJ429" s="83"/>
      <c r="AK429" s="83"/>
      <c r="AL429" s="83"/>
      <c r="AM429" s="83"/>
      <c r="AN429" s="83"/>
      <c r="AO429" s="83"/>
      <c r="AP429" s="83"/>
      <c r="AQ429" s="83"/>
      <c r="AR429" s="83"/>
    </row>
    <row r="430" spans="1:44" ht="16">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c r="AA430" s="83"/>
      <c r="AB430" s="83"/>
      <c r="AC430" s="83"/>
      <c r="AD430" s="83"/>
      <c r="AE430" s="83"/>
      <c r="AF430" s="83"/>
      <c r="AG430" s="83"/>
      <c r="AH430" s="83"/>
      <c r="AI430" s="83"/>
      <c r="AJ430" s="83"/>
      <c r="AK430" s="83"/>
      <c r="AL430" s="83"/>
      <c r="AM430" s="83"/>
      <c r="AN430" s="83"/>
      <c r="AO430" s="83"/>
      <c r="AP430" s="83"/>
      <c r="AQ430" s="83"/>
      <c r="AR430" s="83"/>
    </row>
    <row r="431" spans="1:44" ht="16">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c r="AA431" s="83"/>
      <c r="AB431" s="83"/>
      <c r="AC431" s="83"/>
      <c r="AD431" s="83"/>
      <c r="AE431" s="83"/>
      <c r="AF431" s="83"/>
      <c r="AG431" s="83"/>
      <c r="AH431" s="83"/>
      <c r="AI431" s="83"/>
      <c r="AJ431" s="83"/>
      <c r="AK431" s="83"/>
      <c r="AL431" s="83"/>
      <c r="AM431" s="83"/>
      <c r="AN431" s="83"/>
      <c r="AO431" s="83"/>
      <c r="AP431" s="83"/>
      <c r="AQ431" s="83"/>
      <c r="AR431" s="83"/>
    </row>
    <row r="432" spans="1:44" ht="16">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c r="AA432" s="83"/>
      <c r="AB432" s="83"/>
      <c r="AC432" s="83"/>
      <c r="AD432" s="83"/>
      <c r="AE432" s="83"/>
      <c r="AF432" s="83"/>
      <c r="AG432" s="83"/>
      <c r="AH432" s="83"/>
      <c r="AI432" s="83"/>
      <c r="AJ432" s="83"/>
      <c r="AK432" s="83"/>
      <c r="AL432" s="83"/>
      <c r="AM432" s="83"/>
      <c r="AN432" s="83"/>
      <c r="AO432" s="83"/>
      <c r="AP432" s="83"/>
      <c r="AQ432" s="83"/>
      <c r="AR432" s="83"/>
    </row>
    <row r="433" spans="1:44" ht="16">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c r="AA433" s="83"/>
      <c r="AB433" s="83"/>
      <c r="AC433" s="83"/>
      <c r="AD433" s="83"/>
      <c r="AE433" s="83"/>
      <c r="AF433" s="83"/>
      <c r="AG433" s="83"/>
      <c r="AH433" s="83"/>
      <c r="AI433" s="83"/>
      <c r="AJ433" s="83"/>
      <c r="AK433" s="83"/>
      <c r="AL433" s="83"/>
      <c r="AM433" s="83"/>
      <c r="AN433" s="83"/>
      <c r="AO433" s="83"/>
      <c r="AP433" s="83"/>
      <c r="AQ433" s="83"/>
      <c r="AR433" s="83"/>
    </row>
    <row r="434" spans="1:44" ht="16">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c r="AA434" s="83"/>
      <c r="AB434" s="83"/>
      <c r="AC434" s="83"/>
      <c r="AD434" s="83"/>
      <c r="AE434" s="83"/>
      <c r="AF434" s="83"/>
      <c r="AG434" s="83"/>
      <c r="AH434" s="83"/>
      <c r="AI434" s="83"/>
      <c r="AJ434" s="83"/>
      <c r="AK434" s="83"/>
      <c r="AL434" s="83"/>
      <c r="AM434" s="83"/>
      <c r="AN434" s="83"/>
      <c r="AO434" s="83"/>
      <c r="AP434" s="83"/>
      <c r="AQ434" s="83"/>
      <c r="AR434" s="83"/>
    </row>
    <row r="435" spans="1:44" ht="16">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c r="AA435" s="83"/>
      <c r="AB435" s="83"/>
      <c r="AC435" s="83"/>
      <c r="AD435" s="83"/>
      <c r="AE435" s="83"/>
      <c r="AF435" s="83"/>
      <c r="AG435" s="83"/>
      <c r="AH435" s="83"/>
      <c r="AI435" s="83"/>
      <c r="AJ435" s="83"/>
      <c r="AK435" s="83"/>
      <c r="AL435" s="83"/>
      <c r="AM435" s="83"/>
      <c r="AN435" s="83"/>
      <c r="AO435" s="83"/>
      <c r="AP435" s="83"/>
      <c r="AQ435" s="83"/>
      <c r="AR435" s="83"/>
    </row>
    <row r="436" spans="1:44" ht="16">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c r="AA436" s="83"/>
      <c r="AB436" s="83"/>
      <c r="AC436" s="83"/>
      <c r="AD436" s="83"/>
      <c r="AE436" s="83"/>
      <c r="AF436" s="83"/>
      <c r="AG436" s="83"/>
      <c r="AH436" s="83"/>
      <c r="AI436" s="83"/>
      <c r="AJ436" s="83"/>
      <c r="AK436" s="83"/>
      <c r="AL436" s="83"/>
      <c r="AM436" s="83"/>
      <c r="AN436" s="83"/>
      <c r="AO436" s="83"/>
      <c r="AP436" s="83"/>
      <c r="AQ436" s="83"/>
      <c r="AR436" s="83"/>
    </row>
    <row r="437" spans="1:44" ht="16">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c r="AA437" s="83"/>
      <c r="AB437" s="83"/>
      <c r="AC437" s="83"/>
      <c r="AD437" s="83"/>
      <c r="AE437" s="83"/>
      <c r="AF437" s="83"/>
      <c r="AG437" s="83"/>
      <c r="AH437" s="83"/>
      <c r="AI437" s="83"/>
      <c r="AJ437" s="83"/>
      <c r="AK437" s="83"/>
      <c r="AL437" s="83"/>
      <c r="AM437" s="83"/>
      <c r="AN437" s="83"/>
      <c r="AO437" s="83"/>
      <c r="AP437" s="83"/>
      <c r="AQ437" s="83"/>
      <c r="AR437" s="83"/>
    </row>
    <row r="438" spans="1:44" ht="16">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c r="AA438" s="83"/>
      <c r="AB438" s="83"/>
      <c r="AC438" s="83"/>
      <c r="AD438" s="83"/>
      <c r="AE438" s="83"/>
      <c r="AF438" s="83"/>
      <c r="AG438" s="83"/>
      <c r="AH438" s="83"/>
      <c r="AI438" s="83"/>
      <c r="AJ438" s="83"/>
      <c r="AK438" s="83"/>
      <c r="AL438" s="83"/>
      <c r="AM438" s="83"/>
      <c r="AN438" s="83"/>
      <c r="AO438" s="83"/>
      <c r="AP438" s="83"/>
      <c r="AQ438" s="83"/>
      <c r="AR438" s="83"/>
    </row>
    <row r="439" spans="1:44" ht="16">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c r="AA439" s="83"/>
      <c r="AB439" s="83"/>
      <c r="AC439" s="83"/>
      <c r="AD439" s="83"/>
      <c r="AE439" s="83"/>
      <c r="AF439" s="83"/>
      <c r="AG439" s="83"/>
      <c r="AH439" s="83"/>
      <c r="AI439" s="83"/>
      <c r="AJ439" s="83"/>
      <c r="AK439" s="83"/>
      <c r="AL439" s="83"/>
      <c r="AM439" s="83"/>
      <c r="AN439" s="83"/>
      <c r="AO439" s="83"/>
      <c r="AP439" s="83"/>
      <c r="AQ439" s="83"/>
      <c r="AR439" s="83"/>
    </row>
    <row r="440" spans="1:44" ht="16">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c r="AA440" s="83"/>
      <c r="AB440" s="83"/>
      <c r="AC440" s="83"/>
      <c r="AD440" s="83"/>
      <c r="AE440" s="83"/>
      <c r="AF440" s="83"/>
      <c r="AG440" s="83"/>
      <c r="AH440" s="83"/>
      <c r="AI440" s="83"/>
      <c r="AJ440" s="83"/>
      <c r="AK440" s="83"/>
      <c r="AL440" s="83"/>
      <c r="AM440" s="83"/>
      <c r="AN440" s="83"/>
      <c r="AO440" s="83"/>
      <c r="AP440" s="83"/>
      <c r="AQ440" s="83"/>
      <c r="AR440" s="83"/>
    </row>
    <row r="441" spans="1:44" ht="16">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c r="AA441" s="83"/>
      <c r="AB441" s="83"/>
      <c r="AC441" s="83"/>
      <c r="AD441" s="83"/>
      <c r="AE441" s="83"/>
      <c r="AF441" s="83"/>
      <c r="AG441" s="83"/>
      <c r="AH441" s="83"/>
      <c r="AI441" s="83"/>
      <c r="AJ441" s="83"/>
      <c r="AK441" s="83"/>
      <c r="AL441" s="83"/>
      <c r="AM441" s="83"/>
      <c r="AN441" s="83"/>
      <c r="AO441" s="83"/>
      <c r="AP441" s="83"/>
      <c r="AQ441" s="83"/>
      <c r="AR441" s="83"/>
    </row>
    <row r="442" spans="1:44" ht="16">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c r="AA442" s="83"/>
      <c r="AB442" s="83"/>
      <c r="AC442" s="83"/>
      <c r="AD442" s="83"/>
      <c r="AE442" s="83"/>
      <c r="AF442" s="83"/>
      <c r="AG442" s="83"/>
      <c r="AH442" s="83"/>
      <c r="AI442" s="83"/>
      <c r="AJ442" s="83"/>
      <c r="AK442" s="83"/>
      <c r="AL442" s="83"/>
      <c r="AM442" s="83"/>
      <c r="AN442" s="83"/>
      <c r="AO442" s="83"/>
      <c r="AP442" s="83"/>
      <c r="AQ442" s="83"/>
      <c r="AR442" s="83"/>
    </row>
    <row r="443" spans="1:44" ht="16">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c r="AA443" s="83"/>
      <c r="AB443" s="83"/>
      <c r="AC443" s="83"/>
      <c r="AD443" s="83"/>
      <c r="AE443" s="83"/>
      <c r="AF443" s="83"/>
      <c r="AG443" s="83"/>
      <c r="AH443" s="83"/>
      <c r="AI443" s="83"/>
      <c r="AJ443" s="83"/>
      <c r="AK443" s="83"/>
      <c r="AL443" s="83"/>
      <c r="AM443" s="83"/>
      <c r="AN443" s="83"/>
      <c r="AO443" s="83"/>
      <c r="AP443" s="83"/>
      <c r="AQ443" s="83"/>
      <c r="AR443" s="83"/>
    </row>
    <row r="444" spans="1:44" ht="16">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c r="AA444" s="83"/>
      <c r="AB444" s="83"/>
      <c r="AC444" s="83"/>
      <c r="AD444" s="83"/>
      <c r="AE444" s="83"/>
      <c r="AF444" s="83"/>
      <c r="AG444" s="83"/>
      <c r="AH444" s="83"/>
      <c r="AI444" s="83"/>
      <c r="AJ444" s="83"/>
      <c r="AK444" s="83"/>
      <c r="AL444" s="83"/>
      <c r="AM444" s="83"/>
      <c r="AN444" s="83"/>
      <c r="AO444" s="83"/>
      <c r="AP444" s="83"/>
      <c r="AQ444" s="83"/>
      <c r="AR444" s="83"/>
    </row>
    <row r="445" spans="1:44" ht="16">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c r="AA445" s="83"/>
      <c r="AB445" s="83"/>
      <c r="AC445" s="83"/>
      <c r="AD445" s="83"/>
      <c r="AE445" s="83"/>
      <c r="AF445" s="83"/>
      <c r="AG445" s="83"/>
      <c r="AH445" s="83"/>
      <c r="AI445" s="83"/>
      <c r="AJ445" s="83"/>
      <c r="AK445" s="83"/>
      <c r="AL445" s="83"/>
      <c r="AM445" s="83"/>
      <c r="AN445" s="83"/>
      <c r="AO445" s="83"/>
      <c r="AP445" s="83"/>
      <c r="AQ445" s="83"/>
      <c r="AR445" s="83"/>
    </row>
    <row r="446" spans="1:44" ht="16">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c r="AA446" s="83"/>
      <c r="AB446" s="83"/>
      <c r="AC446" s="83"/>
      <c r="AD446" s="83"/>
      <c r="AE446" s="83"/>
      <c r="AF446" s="83"/>
      <c r="AG446" s="83"/>
      <c r="AH446" s="83"/>
      <c r="AI446" s="83"/>
      <c r="AJ446" s="83"/>
      <c r="AK446" s="83"/>
      <c r="AL446" s="83"/>
      <c r="AM446" s="83"/>
      <c r="AN446" s="83"/>
      <c r="AO446" s="83"/>
      <c r="AP446" s="83"/>
      <c r="AQ446" s="83"/>
      <c r="AR446" s="83"/>
    </row>
    <row r="447" spans="1:44" ht="16">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c r="AA447" s="83"/>
      <c r="AB447" s="83"/>
      <c r="AC447" s="83"/>
      <c r="AD447" s="83"/>
      <c r="AE447" s="83"/>
      <c r="AF447" s="83"/>
      <c r="AG447" s="83"/>
      <c r="AH447" s="83"/>
      <c r="AI447" s="83"/>
      <c r="AJ447" s="83"/>
      <c r="AK447" s="83"/>
      <c r="AL447" s="83"/>
      <c r="AM447" s="83"/>
      <c r="AN447" s="83"/>
      <c r="AO447" s="83"/>
      <c r="AP447" s="83"/>
      <c r="AQ447" s="83"/>
      <c r="AR447" s="83"/>
    </row>
    <row r="448" spans="1:44" ht="16">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c r="AA448" s="83"/>
      <c r="AB448" s="83"/>
      <c r="AC448" s="83"/>
      <c r="AD448" s="83"/>
      <c r="AE448" s="83"/>
      <c r="AF448" s="83"/>
      <c r="AG448" s="83"/>
      <c r="AH448" s="83"/>
      <c r="AI448" s="83"/>
      <c r="AJ448" s="83"/>
      <c r="AK448" s="83"/>
      <c r="AL448" s="83"/>
      <c r="AM448" s="83"/>
      <c r="AN448" s="83"/>
      <c r="AO448" s="83"/>
      <c r="AP448" s="83"/>
      <c r="AQ448" s="83"/>
      <c r="AR448" s="83"/>
    </row>
    <row r="449" spans="1:44" ht="16">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c r="AA449" s="83"/>
      <c r="AB449" s="83"/>
      <c r="AC449" s="83"/>
      <c r="AD449" s="83"/>
      <c r="AE449" s="83"/>
      <c r="AF449" s="83"/>
      <c r="AG449" s="83"/>
      <c r="AH449" s="83"/>
      <c r="AI449" s="83"/>
      <c r="AJ449" s="83"/>
      <c r="AK449" s="83"/>
      <c r="AL449" s="83"/>
      <c r="AM449" s="83"/>
      <c r="AN449" s="83"/>
      <c r="AO449" s="83"/>
      <c r="AP449" s="83"/>
      <c r="AQ449" s="83"/>
      <c r="AR449" s="83"/>
    </row>
    <row r="450" spans="1:44" ht="16">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c r="AA450" s="83"/>
      <c r="AB450" s="83"/>
      <c r="AC450" s="83"/>
      <c r="AD450" s="83"/>
      <c r="AE450" s="83"/>
      <c r="AF450" s="83"/>
      <c r="AG450" s="83"/>
      <c r="AH450" s="83"/>
      <c r="AI450" s="83"/>
      <c r="AJ450" s="83"/>
      <c r="AK450" s="83"/>
      <c r="AL450" s="83"/>
      <c r="AM450" s="83"/>
      <c r="AN450" s="83"/>
      <c r="AO450" s="83"/>
      <c r="AP450" s="83"/>
      <c r="AQ450" s="83"/>
      <c r="AR450" s="83"/>
    </row>
    <row r="451" spans="1:44" ht="16">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c r="AA451" s="83"/>
      <c r="AB451" s="83"/>
      <c r="AC451" s="83"/>
      <c r="AD451" s="83"/>
      <c r="AE451" s="83"/>
      <c r="AF451" s="83"/>
      <c r="AG451" s="83"/>
      <c r="AH451" s="83"/>
      <c r="AI451" s="83"/>
      <c r="AJ451" s="83"/>
      <c r="AK451" s="83"/>
      <c r="AL451" s="83"/>
      <c r="AM451" s="83"/>
      <c r="AN451" s="83"/>
      <c r="AO451" s="83"/>
      <c r="AP451" s="83"/>
      <c r="AQ451" s="83"/>
      <c r="AR451" s="83"/>
    </row>
    <row r="452" spans="1:44" ht="16">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c r="AA452" s="83"/>
      <c r="AB452" s="83"/>
      <c r="AC452" s="83"/>
      <c r="AD452" s="83"/>
      <c r="AE452" s="83"/>
      <c r="AF452" s="83"/>
      <c r="AG452" s="83"/>
      <c r="AH452" s="83"/>
      <c r="AI452" s="83"/>
      <c r="AJ452" s="83"/>
      <c r="AK452" s="83"/>
      <c r="AL452" s="83"/>
      <c r="AM452" s="83"/>
      <c r="AN452" s="83"/>
      <c r="AO452" s="83"/>
      <c r="AP452" s="83"/>
      <c r="AQ452" s="83"/>
      <c r="AR452" s="83"/>
    </row>
    <row r="453" spans="1:44" ht="16">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c r="AA453" s="83"/>
      <c r="AB453" s="83"/>
      <c r="AC453" s="83"/>
      <c r="AD453" s="83"/>
      <c r="AE453" s="83"/>
      <c r="AF453" s="83"/>
      <c r="AG453" s="83"/>
      <c r="AH453" s="83"/>
      <c r="AI453" s="83"/>
      <c r="AJ453" s="83"/>
      <c r="AK453" s="83"/>
      <c r="AL453" s="83"/>
      <c r="AM453" s="83"/>
      <c r="AN453" s="83"/>
      <c r="AO453" s="83"/>
      <c r="AP453" s="83"/>
      <c r="AQ453" s="83"/>
      <c r="AR453" s="83"/>
    </row>
    <row r="454" spans="1:44" ht="16">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c r="AA454" s="83"/>
      <c r="AB454" s="83"/>
      <c r="AC454" s="83"/>
      <c r="AD454" s="83"/>
      <c r="AE454" s="83"/>
      <c r="AF454" s="83"/>
      <c r="AG454" s="83"/>
      <c r="AH454" s="83"/>
      <c r="AI454" s="83"/>
      <c r="AJ454" s="83"/>
      <c r="AK454" s="83"/>
      <c r="AL454" s="83"/>
      <c r="AM454" s="83"/>
      <c r="AN454" s="83"/>
      <c r="AO454" s="83"/>
      <c r="AP454" s="83"/>
      <c r="AQ454" s="83"/>
      <c r="AR454" s="83"/>
    </row>
    <row r="455" spans="1:44" ht="16">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c r="AA455" s="83"/>
      <c r="AB455" s="83"/>
      <c r="AC455" s="83"/>
      <c r="AD455" s="83"/>
      <c r="AE455" s="83"/>
      <c r="AF455" s="83"/>
      <c r="AG455" s="83"/>
      <c r="AH455" s="83"/>
      <c r="AI455" s="83"/>
      <c r="AJ455" s="83"/>
      <c r="AK455" s="83"/>
      <c r="AL455" s="83"/>
      <c r="AM455" s="83"/>
      <c r="AN455" s="83"/>
      <c r="AO455" s="83"/>
      <c r="AP455" s="83"/>
      <c r="AQ455" s="83"/>
      <c r="AR455" s="83"/>
    </row>
    <row r="456" spans="1:44" ht="16">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c r="AA456" s="83"/>
      <c r="AB456" s="83"/>
      <c r="AC456" s="83"/>
      <c r="AD456" s="83"/>
      <c r="AE456" s="83"/>
      <c r="AF456" s="83"/>
      <c r="AG456" s="83"/>
      <c r="AH456" s="83"/>
      <c r="AI456" s="83"/>
      <c r="AJ456" s="83"/>
      <c r="AK456" s="83"/>
      <c r="AL456" s="83"/>
      <c r="AM456" s="83"/>
      <c r="AN456" s="83"/>
      <c r="AO456" s="83"/>
      <c r="AP456" s="83"/>
      <c r="AQ456" s="83"/>
      <c r="AR456" s="83"/>
    </row>
    <row r="457" spans="1:44" ht="16">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c r="AA457" s="83"/>
      <c r="AB457" s="83"/>
      <c r="AC457" s="83"/>
      <c r="AD457" s="83"/>
      <c r="AE457" s="83"/>
      <c r="AF457" s="83"/>
      <c r="AG457" s="83"/>
      <c r="AH457" s="83"/>
      <c r="AI457" s="83"/>
      <c r="AJ457" s="83"/>
      <c r="AK457" s="83"/>
      <c r="AL457" s="83"/>
      <c r="AM457" s="83"/>
      <c r="AN457" s="83"/>
      <c r="AO457" s="83"/>
      <c r="AP457" s="83"/>
      <c r="AQ457" s="83"/>
      <c r="AR457" s="83"/>
    </row>
    <row r="458" spans="1:44" ht="16">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c r="AA458" s="83"/>
      <c r="AB458" s="83"/>
      <c r="AC458" s="83"/>
      <c r="AD458" s="83"/>
      <c r="AE458" s="83"/>
      <c r="AF458" s="83"/>
      <c r="AG458" s="83"/>
      <c r="AH458" s="83"/>
      <c r="AI458" s="83"/>
      <c r="AJ458" s="83"/>
      <c r="AK458" s="83"/>
      <c r="AL458" s="83"/>
      <c r="AM458" s="83"/>
      <c r="AN458" s="83"/>
      <c r="AO458" s="83"/>
      <c r="AP458" s="83"/>
      <c r="AQ458" s="83"/>
      <c r="AR458" s="83"/>
    </row>
    <row r="459" spans="1:44" ht="16">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c r="AA459" s="83"/>
      <c r="AB459" s="83"/>
      <c r="AC459" s="83"/>
      <c r="AD459" s="83"/>
      <c r="AE459" s="83"/>
      <c r="AF459" s="83"/>
      <c r="AG459" s="83"/>
      <c r="AH459" s="83"/>
      <c r="AI459" s="83"/>
      <c r="AJ459" s="83"/>
      <c r="AK459" s="83"/>
      <c r="AL459" s="83"/>
      <c r="AM459" s="83"/>
      <c r="AN459" s="83"/>
      <c r="AO459" s="83"/>
      <c r="AP459" s="83"/>
      <c r="AQ459" s="83"/>
      <c r="AR459" s="83"/>
    </row>
    <row r="460" spans="1:44" ht="16">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c r="AA460" s="83"/>
      <c r="AB460" s="83"/>
      <c r="AC460" s="83"/>
      <c r="AD460" s="83"/>
      <c r="AE460" s="83"/>
      <c r="AF460" s="83"/>
      <c r="AG460" s="83"/>
      <c r="AH460" s="83"/>
      <c r="AI460" s="83"/>
      <c r="AJ460" s="83"/>
      <c r="AK460" s="83"/>
      <c r="AL460" s="83"/>
      <c r="AM460" s="83"/>
      <c r="AN460" s="83"/>
      <c r="AO460" s="83"/>
      <c r="AP460" s="83"/>
      <c r="AQ460" s="83"/>
      <c r="AR460" s="83"/>
    </row>
    <row r="461" spans="1:44" ht="16">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c r="AA461" s="83"/>
      <c r="AB461" s="83"/>
      <c r="AC461" s="83"/>
      <c r="AD461" s="83"/>
      <c r="AE461" s="83"/>
      <c r="AF461" s="83"/>
      <c r="AG461" s="83"/>
      <c r="AH461" s="83"/>
      <c r="AI461" s="83"/>
      <c r="AJ461" s="83"/>
      <c r="AK461" s="83"/>
      <c r="AL461" s="83"/>
      <c r="AM461" s="83"/>
      <c r="AN461" s="83"/>
      <c r="AO461" s="83"/>
      <c r="AP461" s="83"/>
      <c r="AQ461" s="83"/>
      <c r="AR461" s="83"/>
    </row>
    <row r="462" spans="1:44" ht="16">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c r="AA462" s="83"/>
      <c r="AB462" s="83"/>
      <c r="AC462" s="83"/>
      <c r="AD462" s="83"/>
      <c r="AE462" s="83"/>
      <c r="AF462" s="83"/>
      <c r="AG462" s="83"/>
      <c r="AH462" s="83"/>
      <c r="AI462" s="83"/>
      <c r="AJ462" s="83"/>
      <c r="AK462" s="83"/>
      <c r="AL462" s="83"/>
      <c r="AM462" s="83"/>
      <c r="AN462" s="83"/>
      <c r="AO462" s="83"/>
      <c r="AP462" s="83"/>
      <c r="AQ462" s="83"/>
      <c r="AR462" s="83"/>
    </row>
    <row r="463" spans="1:44" ht="16">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c r="AA463" s="83"/>
      <c r="AB463" s="83"/>
      <c r="AC463" s="83"/>
      <c r="AD463" s="83"/>
      <c r="AE463" s="83"/>
      <c r="AF463" s="83"/>
      <c r="AG463" s="83"/>
      <c r="AH463" s="83"/>
      <c r="AI463" s="83"/>
      <c r="AJ463" s="83"/>
      <c r="AK463" s="83"/>
      <c r="AL463" s="83"/>
      <c r="AM463" s="83"/>
      <c r="AN463" s="83"/>
      <c r="AO463" s="83"/>
      <c r="AP463" s="83"/>
      <c r="AQ463" s="83"/>
      <c r="AR463" s="83"/>
    </row>
    <row r="464" spans="1:44" ht="16">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c r="AA464" s="83"/>
      <c r="AB464" s="83"/>
      <c r="AC464" s="83"/>
      <c r="AD464" s="83"/>
      <c r="AE464" s="83"/>
      <c r="AF464" s="83"/>
      <c r="AG464" s="83"/>
      <c r="AH464" s="83"/>
      <c r="AI464" s="83"/>
      <c r="AJ464" s="83"/>
      <c r="AK464" s="83"/>
      <c r="AL464" s="83"/>
      <c r="AM464" s="83"/>
      <c r="AN464" s="83"/>
      <c r="AO464" s="83"/>
      <c r="AP464" s="83"/>
      <c r="AQ464" s="83"/>
      <c r="AR464" s="83"/>
    </row>
    <row r="465" spans="1:44" ht="16">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c r="AA465" s="83"/>
      <c r="AB465" s="83"/>
      <c r="AC465" s="83"/>
      <c r="AD465" s="83"/>
      <c r="AE465" s="83"/>
      <c r="AF465" s="83"/>
      <c r="AG465" s="83"/>
      <c r="AH465" s="83"/>
      <c r="AI465" s="83"/>
      <c r="AJ465" s="83"/>
      <c r="AK465" s="83"/>
      <c r="AL465" s="83"/>
      <c r="AM465" s="83"/>
      <c r="AN465" s="83"/>
      <c r="AO465" s="83"/>
      <c r="AP465" s="83"/>
      <c r="AQ465" s="83"/>
      <c r="AR465" s="83"/>
    </row>
    <row r="466" spans="1:44" ht="16">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c r="AA466" s="83"/>
      <c r="AB466" s="83"/>
      <c r="AC466" s="83"/>
      <c r="AD466" s="83"/>
      <c r="AE466" s="83"/>
      <c r="AF466" s="83"/>
      <c r="AG466" s="83"/>
      <c r="AH466" s="83"/>
      <c r="AI466" s="83"/>
      <c r="AJ466" s="83"/>
      <c r="AK466" s="83"/>
      <c r="AL466" s="83"/>
      <c r="AM466" s="83"/>
      <c r="AN466" s="83"/>
      <c r="AO466" s="83"/>
      <c r="AP466" s="83"/>
      <c r="AQ466" s="83"/>
      <c r="AR466" s="83"/>
    </row>
    <row r="467" spans="1:44" ht="16">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c r="AA467" s="83"/>
      <c r="AB467" s="83"/>
      <c r="AC467" s="83"/>
      <c r="AD467" s="83"/>
      <c r="AE467" s="83"/>
      <c r="AF467" s="83"/>
      <c r="AG467" s="83"/>
      <c r="AH467" s="83"/>
      <c r="AI467" s="83"/>
      <c r="AJ467" s="83"/>
      <c r="AK467" s="83"/>
      <c r="AL467" s="83"/>
      <c r="AM467" s="83"/>
      <c r="AN467" s="83"/>
      <c r="AO467" s="83"/>
      <c r="AP467" s="83"/>
      <c r="AQ467" s="83"/>
      <c r="AR467" s="83"/>
    </row>
    <row r="468" spans="1:44" ht="16">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c r="AA468" s="83"/>
      <c r="AB468" s="83"/>
      <c r="AC468" s="83"/>
      <c r="AD468" s="83"/>
      <c r="AE468" s="83"/>
      <c r="AF468" s="83"/>
      <c r="AG468" s="83"/>
      <c r="AH468" s="83"/>
      <c r="AI468" s="83"/>
      <c r="AJ468" s="83"/>
      <c r="AK468" s="83"/>
      <c r="AL468" s="83"/>
      <c r="AM468" s="83"/>
      <c r="AN468" s="83"/>
      <c r="AO468" s="83"/>
      <c r="AP468" s="83"/>
      <c r="AQ468" s="83"/>
      <c r="AR468" s="83"/>
    </row>
    <row r="469" spans="1:44" ht="16">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c r="AA469" s="83"/>
      <c r="AB469" s="83"/>
      <c r="AC469" s="83"/>
      <c r="AD469" s="83"/>
      <c r="AE469" s="83"/>
      <c r="AF469" s="83"/>
      <c r="AG469" s="83"/>
      <c r="AH469" s="83"/>
      <c r="AI469" s="83"/>
      <c r="AJ469" s="83"/>
      <c r="AK469" s="83"/>
      <c r="AL469" s="83"/>
      <c r="AM469" s="83"/>
      <c r="AN469" s="83"/>
      <c r="AO469" s="83"/>
      <c r="AP469" s="83"/>
      <c r="AQ469" s="83"/>
      <c r="AR469" s="83"/>
    </row>
    <row r="470" spans="1:44" ht="16">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c r="AA470" s="83"/>
      <c r="AB470" s="83"/>
      <c r="AC470" s="83"/>
      <c r="AD470" s="83"/>
      <c r="AE470" s="83"/>
      <c r="AF470" s="83"/>
      <c r="AG470" s="83"/>
      <c r="AH470" s="83"/>
      <c r="AI470" s="83"/>
      <c r="AJ470" s="83"/>
      <c r="AK470" s="83"/>
      <c r="AL470" s="83"/>
      <c r="AM470" s="83"/>
      <c r="AN470" s="83"/>
      <c r="AO470" s="83"/>
      <c r="AP470" s="83"/>
      <c r="AQ470" s="83"/>
      <c r="AR470" s="83"/>
    </row>
    <row r="471" spans="1:44" ht="16">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c r="AA471" s="83"/>
      <c r="AB471" s="83"/>
      <c r="AC471" s="83"/>
      <c r="AD471" s="83"/>
      <c r="AE471" s="83"/>
      <c r="AF471" s="83"/>
      <c r="AG471" s="83"/>
      <c r="AH471" s="83"/>
      <c r="AI471" s="83"/>
      <c r="AJ471" s="83"/>
      <c r="AK471" s="83"/>
      <c r="AL471" s="83"/>
      <c r="AM471" s="83"/>
      <c r="AN471" s="83"/>
      <c r="AO471" s="83"/>
      <c r="AP471" s="83"/>
      <c r="AQ471" s="83"/>
      <c r="AR471" s="83"/>
    </row>
    <row r="472" spans="1:44" ht="16">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c r="AA472" s="83"/>
      <c r="AB472" s="83"/>
      <c r="AC472" s="83"/>
      <c r="AD472" s="83"/>
      <c r="AE472" s="83"/>
      <c r="AF472" s="83"/>
      <c r="AG472" s="83"/>
      <c r="AH472" s="83"/>
      <c r="AI472" s="83"/>
      <c r="AJ472" s="83"/>
      <c r="AK472" s="83"/>
      <c r="AL472" s="83"/>
      <c r="AM472" s="83"/>
      <c r="AN472" s="83"/>
      <c r="AO472" s="83"/>
      <c r="AP472" s="83"/>
      <c r="AQ472" s="83"/>
      <c r="AR472" s="83"/>
    </row>
    <row r="473" spans="1:44" ht="16">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c r="AA473" s="83"/>
      <c r="AB473" s="83"/>
      <c r="AC473" s="83"/>
      <c r="AD473" s="83"/>
      <c r="AE473" s="83"/>
      <c r="AF473" s="83"/>
      <c r="AG473" s="83"/>
      <c r="AH473" s="83"/>
      <c r="AI473" s="83"/>
      <c r="AJ473" s="83"/>
      <c r="AK473" s="83"/>
      <c r="AL473" s="83"/>
      <c r="AM473" s="83"/>
      <c r="AN473" s="83"/>
      <c r="AO473" s="83"/>
      <c r="AP473" s="83"/>
      <c r="AQ473" s="83"/>
      <c r="AR473" s="83"/>
    </row>
    <row r="474" spans="1:44" ht="16">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c r="AA474" s="83"/>
      <c r="AB474" s="83"/>
      <c r="AC474" s="83"/>
      <c r="AD474" s="83"/>
      <c r="AE474" s="83"/>
      <c r="AF474" s="83"/>
      <c r="AG474" s="83"/>
      <c r="AH474" s="83"/>
      <c r="AI474" s="83"/>
      <c r="AJ474" s="83"/>
      <c r="AK474" s="83"/>
      <c r="AL474" s="83"/>
      <c r="AM474" s="83"/>
      <c r="AN474" s="83"/>
      <c r="AO474" s="83"/>
      <c r="AP474" s="83"/>
      <c r="AQ474" s="83"/>
      <c r="AR474" s="83"/>
    </row>
    <row r="475" spans="1:44" ht="16">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c r="AA475" s="83"/>
      <c r="AB475" s="83"/>
      <c r="AC475" s="83"/>
      <c r="AD475" s="83"/>
      <c r="AE475" s="83"/>
      <c r="AF475" s="83"/>
      <c r="AG475" s="83"/>
      <c r="AH475" s="83"/>
      <c r="AI475" s="83"/>
      <c r="AJ475" s="83"/>
      <c r="AK475" s="83"/>
      <c r="AL475" s="83"/>
      <c r="AM475" s="83"/>
      <c r="AN475" s="83"/>
      <c r="AO475" s="83"/>
      <c r="AP475" s="83"/>
      <c r="AQ475" s="83"/>
      <c r="AR475" s="83"/>
    </row>
    <row r="476" spans="1:44" ht="16">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c r="AA476" s="83"/>
      <c r="AB476" s="83"/>
      <c r="AC476" s="83"/>
      <c r="AD476" s="83"/>
      <c r="AE476" s="83"/>
      <c r="AF476" s="83"/>
      <c r="AG476" s="83"/>
      <c r="AH476" s="83"/>
      <c r="AI476" s="83"/>
      <c r="AJ476" s="83"/>
      <c r="AK476" s="83"/>
      <c r="AL476" s="83"/>
      <c r="AM476" s="83"/>
      <c r="AN476" s="83"/>
      <c r="AO476" s="83"/>
      <c r="AP476" s="83"/>
      <c r="AQ476" s="83"/>
      <c r="AR476" s="83"/>
    </row>
    <row r="477" spans="1:44" ht="16">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c r="AA477" s="83"/>
      <c r="AB477" s="83"/>
      <c r="AC477" s="83"/>
      <c r="AD477" s="83"/>
      <c r="AE477" s="83"/>
      <c r="AF477" s="83"/>
      <c r="AG477" s="83"/>
      <c r="AH477" s="83"/>
      <c r="AI477" s="83"/>
      <c r="AJ477" s="83"/>
      <c r="AK477" s="83"/>
      <c r="AL477" s="83"/>
      <c r="AM477" s="83"/>
      <c r="AN477" s="83"/>
      <c r="AO477" s="83"/>
      <c r="AP477" s="83"/>
      <c r="AQ477" s="83"/>
      <c r="AR477" s="83"/>
    </row>
    <row r="478" spans="1:44" ht="16">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c r="AA478" s="83"/>
      <c r="AB478" s="83"/>
      <c r="AC478" s="83"/>
      <c r="AD478" s="83"/>
      <c r="AE478" s="83"/>
      <c r="AF478" s="83"/>
      <c r="AG478" s="83"/>
      <c r="AH478" s="83"/>
      <c r="AI478" s="83"/>
      <c r="AJ478" s="83"/>
      <c r="AK478" s="83"/>
      <c r="AL478" s="83"/>
      <c r="AM478" s="83"/>
      <c r="AN478" s="83"/>
      <c r="AO478" s="83"/>
      <c r="AP478" s="83"/>
      <c r="AQ478" s="83"/>
      <c r="AR478" s="83"/>
    </row>
    <row r="479" spans="1:44" ht="16">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c r="AA479" s="83"/>
      <c r="AB479" s="83"/>
      <c r="AC479" s="83"/>
      <c r="AD479" s="83"/>
      <c r="AE479" s="83"/>
      <c r="AF479" s="83"/>
      <c r="AG479" s="83"/>
      <c r="AH479" s="83"/>
      <c r="AI479" s="83"/>
      <c r="AJ479" s="83"/>
      <c r="AK479" s="83"/>
      <c r="AL479" s="83"/>
      <c r="AM479" s="83"/>
      <c r="AN479" s="83"/>
      <c r="AO479" s="83"/>
      <c r="AP479" s="83"/>
      <c r="AQ479" s="83"/>
      <c r="AR479" s="83"/>
    </row>
    <row r="480" spans="1:44" ht="16">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c r="AA480" s="83"/>
      <c r="AB480" s="83"/>
      <c r="AC480" s="83"/>
      <c r="AD480" s="83"/>
      <c r="AE480" s="83"/>
      <c r="AF480" s="83"/>
      <c r="AG480" s="83"/>
      <c r="AH480" s="83"/>
      <c r="AI480" s="83"/>
      <c r="AJ480" s="83"/>
      <c r="AK480" s="83"/>
      <c r="AL480" s="83"/>
      <c r="AM480" s="83"/>
      <c r="AN480" s="83"/>
      <c r="AO480" s="83"/>
      <c r="AP480" s="83"/>
      <c r="AQ480" s="83"/>
      <c r="AR480" s="83"/>
    </row>
    <row r="481" spans="1:44" ht="16">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c r="AA481" s="83"/>
      <c r="AB481" s="83"/>
      <c r="AC481" s="83"/>
      <c r="AD481" s="83"/>
      <c r="AE481" s="83"/>
      <c r="AF481" s="83"/>
      <c r="AG481" s="83"/>
      <c r="AH481" s="83"/>
      <c r="AI481" s="83"/>
      <c r="AJ481" s="83"/>
      <c r="AK481" s="83"/>
      <c r="AL481" s="83"/>
      <c r="AM481" s="83"/>
      <c r="AN481" s="83"/>
      <c r="AO481" s="83"/>
      <c r="AP481" s="83"/>
      <c r="AQ481" s="83"/>
      <c r="AR481" s="83"/>
    </row>
    <row r="482" spans="1:44" ht="16">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c r="AA482" s="83"/>
      <c r="AB482" s="83"/>
      <c r="AC482" s="83"/>
      <c r="AD482" s="83"/>
      <c r="AE482" s="83"/>
      <c r="AF482" s="83"/>
      <c r="AG482" s="83"/>
      <c r="AH482" s="83"/>
      <c r="AI482" s="83"/>
      <c r="AJ482" s="83"/>
      <c r="AK482" s="83"/>
      <c r="AL482" s="83"/>
      <c r="AM482" s="83"/>
      <c r="AN482" s="83"/>
      <c r="AO482" s="83"/>
      <c r="AP482" s="83"/>
      <c r="AQ482" s="83"/>
      <c r="AR482" s="83"/>
    </row>
    <row r="483" spans="1:44" ht="16">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c r="AA483" s="83"/>
      <c r="AB483" s="83"/>
      <c r="AC483" s="83"/>
      <c r="AD483" s="83"/>
      <c r="AE483" s="83"/>
      <c r="AF483" s="83"/>
      <c r="AG483" s="83"/>
      <c r="AH483" s="83"/>
      <c r="AI483" s="83"/>
      <c r="AJ483" s="83"/>
      <c r="AK483" s="83"/>
      <c r="AL483" s="83"/>
      <c r="AM483" s="83"/>
      <c r="AN483" s="83"/>
      <c r="AO483" s="83"/>
      <c r="AP483" s="83"/>
      <c r="AQ483" s="83"/>
      <c r="AR483" s="83"/>
    </row>
    <row r="484" spans="1:44" ht="16">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c r="AA484" s="83"/>
      <c r="AB484" s="83"/>
      <c r="AC484" s="83"/>
      <c r="AD484" s="83"/>
      <c r="AE484" s="83"/>
      <c r="AF484" s="83"/>
      <c r="AG484" s="83"/>
      <c r="AH484" s="83"/>
      <c r="AI484" s="83"/>
      <c r="AJ484" s="83"/>
      <c r="AK484" s="83"/>
      <c r="AL484" s="83"/>
      <c r="AM484" s="83"/>
      <c r="AN484" s="83"/>
      <c r="AO484" s="83"/>
      <c r="AP484" s="83"/>
      <c r="AQ484" s="83"/>
      <c r="AR484" s="83"/>
    </row>
    <row r="485" spans="1:44" ht="16">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c r="AA485" s="83"/>
      <c r="AB485" s="83"/>
      <c r="AC485" s="83"/>
      <c r="AD485" s="83"/>
      <c r="AE485" s="83"/>
      <c r="AF485" s="83"/>
      <c r="AG485" s="83"/>
      <c r="AH485" s="83"/>
      <c r="AI485" s="83"/>
      <c r="AJ485" s="83"/>
      <c r="AK485" s="83"/>
      <c r="AL485" s="83"/>
      <c r="AM485" s="83"/>
      <c r="AN485" s="83"/>
      <c r="AO485" s="83"/>
      <c r="AP485" s="83"/>
      <c r="AQ485" s="83"/>
      <c r="AR485" s="83"/>
    </row>
    <row r="486" spans="1:44" ht="16">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c r="AA486" s="83"/>
      <c r="AB486" s="83"/>
      <c r="AC486" s="83"/>
      <c r="AD486" s="83"/>
      <c r="AE486" s="83"/>
      <c r="AF486" s="83"/>
      <c r="AG486" s="83"/>
      <c r="AH486" s="83"/>
      <c r="AI486" s="83"/>
      <c r="AJ486" s="83"/>
      <c r="AK486" s="83"/>
      <c r="AL486" s="83"/>
      <c r="AM486" s="83"/>
      <c r="AN486" s="83"/>
      <c r="AO486" s="83"/>
      <c r="AP486" s="83"/>
      <c r="AQ486" s="83"/>
      <c r="AR486" s="83"/>
    </row>
    <row r="487" spans="1:44" ht="16">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c r="AA487" s="83"/>
      <c r="AB487" s="83"/>
      <c r="AC487" s="83"/>
      <c r="AD487" s="83"/>
      <c r="AE487" s="83"/>
      <c r="AF487" s="83"/>
      <c r="AG487" s="83"/>
      <c r="AH487" s="83"/>
      <c r="AI487" s="83"/>
      <c r="AJ487" s="83"/>
      <c r="AK487" s="83"/>
      <c r="AL487" s="83"/>
      <c r="AM487" s="83"/>
      <c r="AN487" s="83"/>
      <c r="AO487" s="83"/>
      <c r="AP487" s="83"/>
      <c r="AQ487" s="83"/>
      <c r="AR487" s="83"/>
    </row>
    <row r="488" spans="1:44" ht="16">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c r="AA488" s="83"/>
      <c r="AB488" s="83"/>
      <c r="AC488" s="83"/>
      <c r="AD488" s="83"/>
      <c r="AE488" s="83"/>
      <c r="AF488" s="83"/>
      <c r="AG488" s="83"/>
      <c r="AH488" s="83"/>
      <c r="AI488" s="83"/>
      <c r="AJ488" s="83"/>
      <c r="AK488" s="83"/>
      <c r="AL488" s="83"/>
      <c r="AM488" s="83"/>
      <c r="AN488" s="83"/>
      <c r="AO488" s="83"/>
      <c r="AP488" s="83"/>
      <c r="AQ488" s="83"/>
      <c r="AR488" s="83"/>
    </row>
    <row r="489" spans="1:44" ht="16">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c r="AA489" s="83"/>
      <c r="AB489" s="83"/>
      <c r="AC489" s="83"/>
      <c r="AD489" s="83"/>
      <c r="AE489" s="83"/>
      <c r="AF489" s="83"/>
      <c r="AG489" s="83"/>
      <c r="AH489" s="83"/>
      <c r="AI489" s="83"/>
      <c r="AJ489" s="83"/>
      <c r="AK489" s="83"/>
      <c r="AL489" s="83"/>
      <c r="AM489" s="83"/>
      <c r="AN489" s="83"/>
      <c r="AO489" s="83"/>
      <c r="AP489" s="83"/>
      <c r="AQ489" s="83"/>
      <c r="AR489" s="83"/>
    </row>
    <row r="490" spans="1:44" ht="16">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c r="AA490" s="83"/>
      <c r="AB490" s="83"/>
      <c r="AC490" s="83"/>
      <c r="AD490" s="83"/>
      <c r="AE490" s="83"/>
      <c r="AF490" s="83"/>
      <c r="AG490" s="83"/>
      <c r="AH490" s="83"/>
      <c r="AI490" s="83"/>
      <c r="AJ490" s="83"/>
      <c r="AK490" s="83"/>
      <c r="AL490" s="83"/>
      <c r="AM490" s="83"/>
      <c r="AN490" s="83"/>
      <c r="AO490" s="83"/>
      <c r="AP490" s="83"/>
      <c r="AQ490" s="83"/>
      <c r="AR490" s="83"/>
    </row>
    <row r="491" spans="1:44" ht="16">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c r="AA491" s="83"/>
      <c r="AB491" s="83"/>
      <c r="AC491" s="83"/>
      <c r="AD491" s="83"/>
      <c r="AE491" s="83"/>
      <c r="AF491" s="83"/>
      <c r="AG491" s="83"/>
      <c r="AH491" s="83"/>
      <c r="AI491" s="83"/>
      <c r="AJ491" s="83"/>
      <c r="AK491" s="83"/>
      <c r="AL491" s="83"/>
      <c r="AM491" s="83"/>
      <c r="AN491" s="83"/>
      <c r="AO491" s="83"/>
      <c r="AP491" s="83"/>
      <c r="AQ491" s="83"/>
      <c r="AR491" s="83"/>
    </row>
    <row r="492" spans="1:44" ht="16">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c r="AA492" s="83"/>
      <c r="AB492" s="83"/>
      <c r="AC492" s="83"/>
      <c r="AD492" s="83"/>
      <c r="AE492" s="83"/>
      <c r="AF492" s="83"/>
      <c r="AG492" s="83"/>
      <c r="AH492" s="83"/>
      <c r="AI492" s="83"/>
      <c r="AJ492" s="83"/>
      <c r="AK492" s="83"/>
      <c r="AL492" s="83"/>
      <c r="AM492" s="83"/>
      <c r="AN492" s="83"/>
      <c r="AO492" s="83"/>
      <c r="AP492" s="83"/>
      <c r="AQ492" s="83"/>
      <c r="AR492" s="83"/>
    </row>
    <row r="493" spans="1:44" ht="16">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c r="AA493" s="83"/>
      <c r="AB493" s="83"/>
      <c r="AC493" s="83"/>
      <c r="AD493" s="83"/>
      <c r="AE493" s="83"/>
      <c r="AF493" s="83"/>
      <c r="AG493" s="83"/>
      <c r="AH493" s="83"/>
      <c r="AI493" s="83"/>
      <c r="AJ493" s="83"/>
      <c r="AK493" s="83"/>
      <c r="AL493" s="83"/>
      <c r="AM493" s="83"/>
      <c r="AN493" s="83"/>
      <c r="AO493" s="83"/>
      <c r="AP493" s="83"/>
      <c r="AQ493" s="83"/>
      <c r="AR493" s="83"/>
    </row>
    <row r="494" spans="1:44" ht="16">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c r="AA494" s="83"/>
      <c r="AB494" s="83"/>
      <c r="AC494" s="83"/>
      <c r="AD494" s="83"/>
      <c r="AE494" s="83"/>
      <c r="AF494" s="83"/>
      <c r="AG494" s="83"/>
      <c r="AH494" s="83"/>
      <c r="AI494" s="83"/>
      <c r="AJ494" s="83"/>
      <c r="AK494" s="83"/>
      <c r="AL494" s="83"/>
      <c r="AM494" s="83"/>
      <c r="AN494" s="83"/>
      <c r="AO494" s="83"/>
      <c r="AP494" s="83"/>
      <c r="AQ494" s="83"/>
      <c r="AR494" s="83"/>
    </row>
    <row r="495" spans="1:44" ht="16">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c r="AA495" s="83"/>
      <c r="AB495" s="83"/>
      <c r="AC495" s="83"/>
      <c r="AD495" s="83"/>
      <c r="AE495" s="83"/>
      <c r="AF495" s="83"/>
      <c r="AG495" s="83"/>
      <c r="AH495" s="83"/>
      <c r="AI495" s="83"/>
      <c r="AJ495" s="83"/>
      <c r="AK495" s="83"/>
      <c r="AL495" s="83"/>
      <c r="AM495" s="83"/>
      <c r="AN495" s="83"/>
      <c r="AO495" s="83"/>
      <c r="AP495" s="83"/>
      <c r="AQ495" s="83"/>
      <c r="AR495" s="83"/>
    </row>
    <row r="496" spans="1:44" ht="16">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c r="AA496" s="83"/>
      <c r="AB496" s="83"/>
      <c r="AC496" s="83"/>
      <c r="AD496" s="83"/>
      <c r="AE496" s="83"/>
      <c r="AF496" s="83"/>
      <c r="AG496" s="83"/>
      <c r="AH496" s="83"/>
      <c r="AI496" s="83"/>
      <c r="AJ496" s="83"/>
      <c r="AK496" s="83"/>
      <c r="AL496" s="83"/>
      <c r="AM496" s="83"/>
      <c r="AN496" s="83"/>
      <c r="AO496" s="83"/>
      <c r="AP496" s="83"/>
      <c r="AQ496" s="83"/>
      <c r="AR496" s="83"/>
    </row>
    <row r="497" spans="1:44" ht="16">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c r="AA497" s="83"/>
      <c r="AB497" s="83"/>
      <c r="AC497" s="83"/>
      <c r="AD497" s="83"/>
      <c r="AE497" s="83"/>
      <c r="AF497" s="83"/>
      <c r="AG497" s="83"/>
      <c r="AH497" s="83"/>
      <c r="AI497" s="83"/>
      <c r="AJ497" s="83"/>
      <c r="AK497" s="83"/>
      <c r="AL497" s="83"/>
      <c r="AM497" s="83"/>
      <c r="AN497" s="83"/>
      <c r="AO497" s="83"/>
      <c r="AP497" s="83"/>
      <c r="AQ497" s="83"/>
      <c r="AR497" s="83"/>
    </row>
    <row r="498" spans="1:44" ht="16">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c r="AA498" s="83"/>
      <c r="AB498" s="83"/>
      <c r="AC498" s="83"/>
      <c r="AD498" s="83"/>
      <c r="AE498" s="83"/>
      <c r="AF498" s="83"/>
      <c r="AG498" s="83"/>
      <c r="AH498" s="83"/>
      <c r="AI498" s="83"/>
      <c r="AJ498" s="83"/>
      <c r="AK498" s="83"/>
      <c r="AL498" s="83"/>
      <c r="AM498" s="83"/>
      <c r="AN498" s="83"/>
      <c r="AO498" s="83"/>
      <c r="AP498" s="83"/>
      <c r="AQ498" s="83"/>
      <c r="AR498" s="83"/>
    </row>
    <row r="499" spans="1:44" ht="16">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c r="AA499" s="83"/>
      <c r="AB499" s="83"/>
      <c r="AC499" s="83"/>
      <c r="AD499" s="83"/>
      <c r="AE499" s="83"/>
      <c r="AF499" s="83"/>
      <c r="AG499" s="83"/>
      <c r="AH499" s="83"/>
      <c r="AI499" s="83"/>
      <c r="AJ499" s="83"/>
      <c r="AK499" s="83"/>
      <c r="AL499" s="83"/>
      <c r="AM499" s="83"/>
      <c r="AN499" s="83"/>
      <c r="AO499" s="83"/>
      <c r="AP499" s="83"/>
      <c r="AQ499" s="83"/>
      <c r="AR499" s="83"/>
    </row>
    <row r="500" spans="1:44" ht="16">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c r="AA500" s="83"/>
      <c r="AB500" s="83"/>
      <c r="AC500" s="83"/>
      <c r="AD500" s="83"/>
      <c r="AE500" s="83"/>
      <c r="AF500" s="83"/>
      <c r="AG500" s="83"/>
      <c r="AH500" s="83"/>
      <c r="AI500" s="83"/>
      <c r="AJ500" s="83"/>
      <c r="AK500" s="83"/>
      <c r="AL500" s="83"/>
      <c r="AM500" s="83"/>
      <c r="AN500" s="83"/>
      <c r="AO500" s="83"/>
      <c r="AP500" s="83"/>
      <c r="AQ500" s="83"/>
      <c r="AR500" s="83"/>
    </row>
    <row r="501" spans="1:44" ht="16">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c r="AA501" s="83"/>
      <c r="AB501" s="83"/>
      <c r="AC501" s="83"/>
      <c r="AD501" s="83"/>
      <c r="AE501" s="83"/>
      <c r="AF501" s="83"/>
      <c r="AG501" s="83"/>
      <c r="AH501" s="83"/>
      <c r="AI501" s="83"/>
      <c r="AJ501" s="83"/>
      <c r="AK501" s="83"/>
      <c r="AL501" s="83"/>
      <c r="AM501" s="83"/>
      <c r="AN501" s="83"/>
      <c r="AO501" s="83"/>
      <c r="AP501" s="83"/>
      <c r="AQ501" s="83"/>
      <c r="AR501" s="83"/>
    </row>
    <row r="502" spans="1:44" ht="16">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c r="AA502" s="83"/>
      <c r="AB502" s="83"/>
      <c r="AC502" s="83"/>
      <c r="AD502" s="83"/>
      <c r="AE502" s="83"/>
      <c r="AF502" s="83"/>
      <c r="AG502" s="83"/>
      <c r="AH502" s="83"/>
      <c r="AI502" s="83"/>
      <c r="AJ502" s="83"/>
      <c r="AK502" s="83"/>
      <c r="AL502" s="83"/>
      <c r="AM502" s="83"/>
      <c r="AN502" s="83"/>
      <c r="AO502" s="83"/>
      <c r="AP502" s="83"/>
      <c r="AQ502" s="83"/>
      <c r="AR502" s="83"/>
    </row>
    <row r="503" spans="1:44" ht="16">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c r="AA503" s="83"/>
      <c r="AB503" s="83"/>
      <c r="AC503" s="83"/>
      <c r="AD503" s="83"/>
      <c r="AE503" s="83"/>
      <c r="AF503" s="83"/>
      <c r="AG503" s="83"/>
      <c r="AH503" s="83"/>
      <c r="AI503" s="83"/>
      <c r="AJ503" s="83"/>
      <c r="AK503" s="83"/>
      <c r="AL503" s="83"/>
      <c r="AM503" s="83"/>
      <c r="AN503" s="83"/>
      <c r="AO503" s="83"/>
      <c r="AP503" s="83"/>
      <c r="AQ503" s="83"/>
      <c r="AR503" s="83"/>
    </row>
    <row r="504" spans="1:44" ht="16">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c r="AA504" s="83"/>
      <c r="AB504" s="83"/>
      <c r="AC504" s="83"/>
      <c r="AD504" s="83"/>
      <c r="AE504" s="83"/>
      <c r="AF504" s="83"/>
      <c r="AG504" s="83"/>
      <c r="AH504" s="83"/>
      <c r="AI504" s="83"/>
      <c r="AJ504" s="83"/>
      <c r="AK504" s="83"/>
      <c r="AL504" s="83"/>
      <c r="AM504" s="83"/>
      <c r="AN504" s="83"/>
      <c r="AO504" s="83"/>
      <c r="AP504" s="83"/>
      <c r="AQ504" s="83"/>
      <c r="AR504" s="83"/>
    </row>
    <row r="505" spans="1:44" ht="16">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c r="AA505" s="83"/>
      <c r="AB505" s="83"/>
      <c r="AC505" s="83"/>
      <c r="AD505" s="83"/>
      <c r="AE505" s="83"/>
      <c r="AF505" s="83"/>
      <c r="AG505" s="83"/>
      <c r="AH505" s="83"/>
      <c r="AI505" s="83"/>
      <c r="AJ505" s="83"/>
      <c r="AK505" s="83"/>
      <c r="AL505" s="83"/>
      <c r="AM505" s="83"/>
      <c r="AN505" s="83"/>
      <c r="AO505" s="83"/>
      <c r="AP505" s="83"/>
      <c r="AQ505" s="83"/>
      <c r="AR505" s="83"/>
    </row>
    <row r="506" spans="1:44" ht="16">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c r="AA506" s="83"/>
      <c r="AB506" s="83"/>
      <c r="AC506" s="83"/>
      <c r="AD506" s="83"/>
      <c r="AE506" s="83"/>
      <c r="AF506" s="83"/>
      <c r="AG506" s="83"/>
      <c r="AH506" s="83"/>
      <c r="AI506" s="83"/>
      <c r="AJ506" s="83"/>
      <c r="AK506" s="83"/>
      <c r="AL506" s="83"/>
      <c r="AM506" s="83"/>
      <c r="AN506" s="83"/>
      <c r="AO506" s="83"/>
      <c r="AP506" s="83"/>
      <c r="AQ506" s="83"/>
      <c r="AR506" s="83"/>
    </row>
    <row r="507" spans="1:44" ht="16">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c r="AA507" s="83"/>
      <c r="AB507" s="83"/>
      <c r="AC507" s="83"/>
      <c r="AD507" s="83"/>
      <c r="AE507" s="83"/>
      <c r="AF507" s="83"/>
      <c r="AG507" s="83"/>
      <c r="AH507" s="83"/>
      <c r="AI507" s="83"/>
      <c r="AJ507" s="83"/>
      <c r="AK507" s="83"/>
      <c r="AL507" s="83"/>
      <c r="AM507" s="83"/>
      <c r="AN507" s="83"/>
      <c r="AO507" s="83"/>
      <c r="AP507" s="83"/>
      <c r="AQ507" s="83"/>
      <c r="AR507" s="83"/>
    </row>
    <row r="508" spans="1:44" ht="16">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c r="AA508" s="83"/>
      <c r="AB508" s="83"/>
      <c r="AC508" s="83"/>
      <c r="AD508" s="83"/>
      <c r="AE508" s="83"/>
      <c r="AF508" s="83"/>
      <c r="AG508" s="83"/>
      <c r="AH508" s="83"/>
      <c r="AI508" s="83"/>
      <c r="AJ508" s="83"/>
      <c r="AK508" s="83"/>
      <c r="AL508" s="83"/>
      <c r="AM508" s="83"/>
      <c r="AN508" s="83"/>
      <c r="AO508" s="83"/>
      <c r="AP508" s="83"/>
      <c r="AQ508" s="83"/>
      <c r="AR508" s="83"/>
    </row>
    <row r="509" spans="1:44" ht="16">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c r="AA509" s="83"/>
      <c r="AB509" s="83"/>
      <c r="AC509" s="83"/>
      <c r="AD509" s="83"/>
      <c r="AE509" s="83"/>
      <c r="AF509" s="83"/>
      <c r="AG509" s="83"/>
      <c r="AH509" s="83"/>
      <c r="AI509" s="83"/>
      <c r="AJ509" s="83"/>
      <c r="AK509" s="83"/>
      <c r="AL509" s="83"/>
      <c r="AM509" s="83"/>
      <c r="AN509" s="83"/>
      <c r="AO509" s="83"/>
      <c r="AP509" s="83"/>
      <c r="AQ509" s="83"/>
      <c r="AR509" s="83"/>
    </row>
    <row r="510" spans="1:44" ht="16">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c r="AA510" s="83"/>
      <c r="AB510" s="83"/>
      <c r="AC510" s="83"/>
      <c r="AD510" s="83"/>
      <c r="AE510" s="83"/>
      <c r="AF510" s="83"/>
      <c r="AG510" s="83"/>
      <c r="AH510" s="83"/>
      <c r="AI510" s="83"/>
      <c r="AJ510" s="83"/>
      <c r="AK510" s="83"/>
      <c r="AL510" s="83"/>
      <c r="AM510" s="83"/>
      <c r="AN510" s="83"/>
      <c r="AO510" s="83"/>
      <c r="AP510" s="83"/>
      <c r="AQ510" s="83"/>
      <c r="AR510" s="83"/>
    </row>
    <row r="511" spans="1:44" ht="16">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c r="AA511" s="83"/>
      <c r="AB511" s="83"/>
      <c r="AC511" s="83"/>
      <c r="AD511" s="83"/>
      <c r="AE511" s="83"/>
      <c r="AF511" s="83"/>
      <c r="AG511" s="83"/>
      <c r="AH511" s="83"/>
      <c r="AI511" s="83"/>
      <c r="AJ511" s="83"/>
      <c r="AK511" s="83"/>
      <c r="AL511" s="83"/>
      <c r="AM511" s="83"/>
      <c r="AN511" s="83"/>
      <c r="AO511" s="83"/>
      <c r="AP511" s="83"/>
      <c r="AQ511" s="83"/>
      <c r="AR511" s="83"/>
    </row>
    <row r="512" spans="1:44" ht="16">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c r="AA512" s="83"/>
      <c r="AB512" s="83"/>
      <c r="AC512" s="83"/>
      <c r="AD512" s="83"/>
      <c r="AE512" s="83"/>
      <c r="AF512" s="83"/>
      <c r="AG512" s="83"/>
      <c r="AH512" s="83"/>
      <c r="AI512" s="83"/>
      <c r="AJ512" s="83"/>
      <c r="AK512" s="83"/>
      <c r="AL512" s="83"/>
      <c r="AM512" s="83"/>
      <c r="AN512" s="83"/>
      <c r="AO512" s="83"/>
      <c r="AP512" s="83"/>
      <c r="AQ512" s="83"/>
      <c r="AR512" s="83"/>
    </row>
    <row r="513" spans="1:44" ht="16">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c r="AA513" s="83"/>
      <c r="AB513" s="83"/>
      <c r="AC513" s="83"/>
      <c r="AD513" s="83"/>
      <c r="AE513" s="83"/>
      <c r="AF513" s="83"/>
      <c r="AG513" s="83"/>
      <c r="AH513" s="83"/>
      <c r="AI513" s="83"/>
      <c r="AJ513" s="83"/>
      <c r="AK513" s="83"/>
      <c r="AL513" s="83"/>
      <c r="AM513" s="83"/>
      <c r="AN513" s="83"/>
      <c r="AO513" s="83"/>
      <c r="AP513" s="83"/>
      <c r="AQ513" s="83"/>
      <c r="AR513" s="83"/>
    </row>
    <row r="514" spans="1:44" ht="16">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c r="AA514" s="83"/>
      <c r="AB514" s="83"/>
      <c r="AC514" s="83"/>
      <c r="AD514" s="83"/>
      <c r="AE514" s="83"/>
      <c r="AF514" s="83"/>
      <c r="AG514" s="83"/>
      <c r="AH514" s="83"/>
      <c r="AI514" s="83"/>
      <c r="AJ514" s="83"/>
      <c r="AK514" s="83"/>
      <c r="AL514" s="83"/>
      <c r="AM514" s="83"/>
      <c r="AN514" s="83"/>
      <c r="AO514" s="83"/>
      <c r="AP514" s="83"/>
      <c r="AQ514" s="83"/>
      <c r="AR514" s="83"/>
    </row>
    <row r="515" spans="1:44" ht="16">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c r="AA515" s="83"/>
      <c r="AB515" s="83"/>
      <c r="AC515" s="83"/>
      <c r="AD515" s="83"/>
      <c r="AE515" s="83"/>
      <c r="AF515" s="83"/>
      <c r="AG515" s="83"/>
      <c r="AH515" s="83"/>
      <c r="AI515" s="83"/>
      <c r="AJ515" s="83"/>
      <c r="AK515" s="83"/>
      <c r="AL515" s="83"/>
      <c r="AM515" s="83"/>
      <c r="AN515" s="83"/>
      <c r="AO515" s="83"/>
      <c r="AP515" s="83"/>
      <c r="AQ515" s="83"/>
      <c r="AR515" s="83"/>
    </row>
    <row r="516" spans="1:44" ht="16">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c r="AA516" s="83"/>
      <c r="AB516" s="83"/>
      <c r="AC516" s="83"/>
      <c r="AD516" s="83"/>
      <c r="AE516" s="83"/>
      <c r="AF516" s="83"/>
      <c r="AG516" s="83"/>
      <c r="AH516" s="83"/>
      <c r="AI516" s="83"/>
      <c r="AJ516" s="83"/>
      <c r="AK516" s="83"/>
      <c r="AL516" s="83"/>
      <c r="AM516" s="83"/>
      <c r="AN516" s="83"/>
      <c r="AO516" s="83"/>
      <c r="AP516" s="83"/>
      <c r="AQ516" s="83"/>
      <c r="AR516" s="83"/>
    </row>
    <row r="517" spans="1:44" ht="16">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c r="AA517" s="83"/>
      <c r="AB517" s="83"/>
      <c r="AC517" s="83"/>
      <c r="AD517" s="83"/>
      <c r="AE517" s="83"/>
      <c r="AF517" s="83"/>
      <c r="AG517" s="83"/>
      <c r="AH517" s="83"/>
      <c r="AI517" s="83"/>
      <c r="AJ517" s="83"/>
      <c r="AK517" s="83"/>
      <c r="AL517" s="83"/>
      <c r="AM517" s="83"/>
      <c r="AN517" s="83"/>
      <c r="AO517" s="83"/>
      <c r="AP517" s="83"/>
      <c r="AQ517" s="83"/>
      <c r="AR517" s="83"/>
    </row>
    <row r="518" spans="1:44" ht="16">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c r="AA518" s="83"/>
      <c r="AB518" s="83"/>
      <c r="AC518" s="83"/>
      <c r="AD518" s="83"/>
      <c r="AE518" s="83"/>
      <c r="AF518" s="83"/>
      <c r="AG518" s="83"/>
      <c r="AH518" s="83"/>
      <c r="AI518" s="83"/>
      <c r="AJ518" s="83"/>
      <c r="AK518" s="83"/>
      <c r="AL518" s="83"/>
      <c r="AM518" s="83"/>
      <c r="AN518" s="83"/>
      <c r="AO518" s="83"/>
      <c r="AP518" s="83"/>
      <c r="AQ518" s="83"/>
      <c r="AR518" s="83"/>
    </row>
    <row r="519" spans="1:44" ht="16">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c r="AA519" s="83"/>
      <c r="AB519" s="83"/>
      <c r="AC519" s="83"/>
      <c r="AD519" s="83"/>
      <c r="AE519" s="83"/>
      <c r="AF519" s="83"/>
      <c r="AG519" s="83"/>
      <c r="AH519" s="83"/>
      <c r="AI519" s="83"/>
      <c r="AJ519" s="83"/>
      <c r="AK519" s="83"/>
      <c r="AL519" s="83"/>
      <c r="AM519" s="83"/>
      <c r="AN519" s="83"/>
      <c r="AO519" s="83"/>
      <c r="AP519" s="83"/>
      <c r="AQ519" s="83"/>
      <c r="AR519" s="83"/>
    </row>
    <row r="520" spans="1:44" ht="16">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c r="AA520" s="83"/>
      <c r="AB520" s="83"/>
      <c r="AC520" s="83"/>
      <c r="AD520" s="83"/>
      <c r="AE520" s="83"/>
      <c r="AF520" s="83"/>
      <c r="AG520" s="83"/>
      <c r="AH520" s="83"/>
      <c r="AI520" s="83"/>
      <c r="AJ520" s="83"/>
      <c r="AK520" s="83"/>
      <c r="AL520" s="83"/>
      <c r="AM520" s="83"/>
      <c r="AN520" s="83"/>
      <c r="AO520" s="83"/>
      <c r="AP520" s="83"/>
      <c r="AQ520" s="83"/>
      <c r="AR520" s="83"/>
    </row>
    <row r="521" spans="1:44" ht="16">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c r="AA521" s="83"/>
      <c r="AB521" s="83"/>
      <c r="AC521" s="83"/>
      <c r="AD521" s="83"/>
      <c r="AE521" s="83"/>
      <c r="AF521" s="83"/>
      <c r="AG521" s="83"/>
      <c r="AH521" s="83"/>
      <c r="AI521" s="83"/>
      <c r="AJ521" s="83"/>
      <c r="AK521" s="83"/>
      <c r="AL521" s="83"/>
      <c r="AM521" s="83"/>
      <c r="AN521" s="83"/>
      <c r="AO521" s="83"/>
      <c r="AP521" s="83"/>
      <c r="AQ521" s="83"/>
      <c r="AR521" s="83"/>
    </row>
    <row r="522" spans="1:44" ht="16">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c r="AA522" s="83"/>
      <c r="AB522" s="83"/>
      <c r="AC522" s="83"/>
      <c r="AD522" s="83"/>
      <c r="AE522" s="83"/>
      <c r="AF522" s="83"/>
      <c r="AG522" s="83"/>
      <c r="AH522" s="83"/>
      <c r="AI522" s="83"/>
      <c r="AJ522" s="83"/>
      <c r="AK522" s="83"/>
      <c r="AL522" s="83"/>
      <c r="AM522" s="83"/>
      <c r="AN522" s="83"/>
      <c r="AO522" s="83"/>
      <c r="AP522" s="83"/>
      <c r="AQ522" s="83"/>
      <c r="AR522" s="83"/>
    </row>
    <row r="523" spans="1:44" ht="16">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c r="AA523" s="83"/>
      <c r="AB523" s="83"/>
      <c r="AC523" s="83"/>
      <c r="AD523" s="83"/>
      <c r="AE523" s="83"/>
      <c r="AF523" s="83"/>
      <c r="AG523" s="83"/>
      <c r="AH523" s="83"/>
      <c r="AI523" s="83"/>
      <c r="AJ523" s="83"/>
      <c r="AK523" s="83"/>
      <c r="AL523" s="83"/>
      <c r="AM523" s="83"/>
      <c r="AN523" s="83"/>
      <c r="AO523" s="83"/>
      <c r="AP523" s="83"/>
      <c r="AQ523" s="83"/>
      <c r="AR523" s="83"/>
    </row>
    <row r="524" spans="1:44" ht="16">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c r="AA524" s="83"/>
      <c r="AB524" s="83"/>
      <c r="AC524" s="83"/>
      <c r="AD524" s="83"/>
      <c r="AE524" s="83"/>
      <c r="AF524" s="83"/>
      <c r="AG524" s="83"/>
      <c r="AH524" s="83"/>
      <c r="AI524" s="83"/>
      <c r="AJ524" s="83"/>
      <c r="AK524" s="83"/>
      <c r="AL524" s="83"/>
      <c r="AM524" s="83"/>
      <c r="AN524" s="83"/>
      <c r="AO524" s="83"/>
      <c r="AP524" s="83"/>
      <c r="AQ524" s="83"/>
      <c r="AR524" s="83"/>
    </row>
    <row r="525" spans="1:44" ht="16">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c r="AA525" s="83"/>
      <c r="AB525" s="83"/>
      <c r="AC525" s="83"/>
      <c r="AD525" s="83"/>
      <c r="AE525" s="83"/>
      <c r="AF525" s="83"/>
      <c r="AG525" s="83"/>
      <c r="AH525" s="83"/>
      <c r="AI525" s="83"/>
      <c r="AJ525" s="83"/>
      <c r="AK525" s="83"/>
      <c r="AL525" s="83"/>
      <c r="AM525" s="83"/>
      <c r="AN525" s="83"/>
      <c r="AO525" s="83"/>
      <c r="AP525" s="83"/>
      <c r="AQ525" s="83"/>
      <c r="AR525" s="83"/>
    </row>
    <row r="526" spans="1:44" ht="16">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c r="AA526" s="83"/>
      <c r="AB526" s="83"/>
      <c r="AC526" s="83"/>
      <c r="AD526" s="83"/>
      <c r="AE526" s="83"/>
      <c r="AF526" s="83"/>
      <c r="AG526" s="83"/>
      <c r="AH526" s="83"/>
      <c r="AI526" s="83"/>
      <c r="AJ526" s="83"/>
      <c r="AK526" s="83"/>
      <c r="AL526" s="83"/>
      <c r="AM526" s="83"/>
      <c r="AN526" s="83"/>
      <c r="AO526" s="83"/>
      <c r="AP526" s="83"/>
      <c r="AQ526" s="83"/>
      <c r="AR526" s="83"/>
    </row>
    <row r="527" spans="1:44" ht="16">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c r="AA527" s="83"/>
      <c r="AB527" s="83"/>
      <c r="AC527" s="83"/>
      <c r="AD527" s="83"/>
      <c r="AE527" s="83"/>
      <c r="AF527" s="83"/>
      <c r="AG527" s="83"/>
      <c r="AH527" s="83"/>
      <c r="AI527" s="83"/>
      <c r="AJ527" s="83"/>
      <c r="AK527" s="83"/>
      <c r="AL527" s="83"/>
      <c r="AM527" s="83"/>
      <c r="AN527" s="83"/>
      <c r="AO527" s="83"/>
      <c r="AP527" s="83"/>
      <c r="AQ527" s="83"/>
      <c r="AR527" s="83"/>
    </row>
    <row r="528" spans="1:44" ht="16">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c r="AA528" s="83"/>
      <c r="AB528" s="83"/>
      <c r="AC528" s="83"/>
      <c r="AD528" s="83"/>
      <c r="AE528" s="83"/>
      <c r="AF528" s="83"/>
      <c r="AG528" s="83"/>
      <c r="AH528" s="83"/>
      <c r="AI528" s="83"/>
      <c r="AJ528" s="83"/>
      <c r="AK528" s="83"/>
      <c r="AL528" s="83"/>
      <c r="AM528" s="83"/>
      <c r="AN528" s="83"/>
      <c r="AO528" s="83"/>
      <c r="AP528" s="83"/>
      <c r="AQ528" s="83"/>
      <c r="AR528" s="83"/>
    </row>
    <row r="529" spans="1:44" ht="16">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c r="AA529" s="83"/>
      <c r="AB529" s="83"/>
      <c r="AC529" s="83"/>
      <c r="AD529" s="83"/>
      <c r="AE529" s="83"/>
      <c r="AF529" s="83"/>
      <c r="AG529" s="83"/>
      <c r="AH529" s="83"/>
      <c r="AI529" s="83"/>
      <c r="AJ529" s="83"/>
      <c r="AK529" s="83"/>
      <c r="AL529" s="83"/>
      <c r="AM529" s="83"/>
      <c r="AN529" s="83"/>
      <c r="AO529" s="83"/>
      <c r="AP529" s="83"/>
      <c r="AQ529" s="83"/>
      <c r="AR529" s="83"/>
    </row>
    <row r="530" spans="1:44" ht="16">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c r="AA530" s="83"/>
      <c r="AB530" s="83"/>
      <c r="AC530" s="83"/>
      <c r="AD530" s="83"/>
      <c r="AE530" s="83"/>
      <c r="AF530" s="83"/>
      <c r="AG530" s="83"/>
      <c r="AH530" s="83"/>
      <c r="AI530" s="83"/>
      <c r="AJ530" s="83"/>
      <c r="AK530" s="83"/>
      <c r="AL530" s="83"/>
      <c r="AM530" s="83"/>
      <c r="AN530" s="83"/>
      <c r="AO530" s="83"/>
      <c r="AP530" s="83"/>
      <c r="AQ530" s="83"/>
      <c r="AR530" s="83"/>
    </row>
    <row r="531" spans="1:44" ht="16">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c r="AA531" s="83"/>
      <c r="AB531" s="83"/>
      <c r="AC531" s="83"/>
      <c r="AD531" s="83"/>
      <c r="AE531" s="83"/>
      <c r="AF531" s="83"/>
      <c r="AG531" s="83"/>
      <c r="AH531" s="83"/>
      <c r="AI531" s="83"/>
      <c r="AJ531" s="83"/>
      <c r="AK531" s="83"/>
      <c r="AL531" s="83"/>
      <c r="AM531" s="83"/>
      <c r="AN531" s="83"/>
      <c r="AO531" s="83"/>
      <c r="AP531" s="83"/>
      <c r="AQ531" s="83"/>
      <c r="AR531" s="83"/>
    </row>
    <row r="532" spans="1:44" ht="16">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c r="AA532" s="83"/>
      <c r="AB532" s="83"/>
      <c r="AC532" s="83"/>
      <c r="AD532" s="83"/>
      <c r="AE532" s="83"/>
      <c r="AF532" s="83"/>
      <c r="AG532" s="83"/>
      <c r="AH532" s="83"/>
      <c r="AI532" s="83"/>
      <c r="AJ532" s="83"/>
      <c r="AK532" s="83"/>
      <c r="AL532" s="83"/>
      <c r="AM532" s="83"/>
      <c r="AN532" s="83"/>
      <c r="AO532" s="83"/>
      <c r="AP532" s="83"/>
      <c r="AQ532" s="83"/>
      <c r="AR532" s="83"/>
    </row>
    <row r="533" spans="1:44" ht="16">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c r="AA533" s="83"/>
      <c r="AB533" s="83"/>
      <c r="AC533" s="83"/>
      <c r="AD533" s="83"/>
      <c r="AE533" s="83"/>
      <c r="AF533" s="83"/>
      <c r="AG533" s="83"/>
      <c r="AH533" s="83"/>
      <c r="AI533" s="83"/>
      <c r="AJ533" s="83"/>
      <c r="AK533" s="83"/>
      <c r="AL533" s="83"/>
      <c r="AM533" s="83"/>
      <c r="AN533" s="83"/>
      <c r="AO533" s="83"/>
      <c r="AP533" s="83"/>
      <c r="AQ533" s="83"/>
      <c r="AR533" s="83"/>
    </row>
    <row r="534" spans="1:44" ht="16">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c r="AA534" s="83"/>
      <c r="AB534" s="83"/>
      <c r="AC534" s="83"/>
      <c r="AD534" s="83"/>
      <c r="AE534" s="83"/>
      <c r="AF534" s="83"/>
      <c r="AG534" s="83"/>
      <c r="AH534" s="83"/>
      <c r="AI534" s="83"/>
      <c r="AJ534" s="83"/>
      <c r="AK534" s="83"/>
      <c r="AL534" s="83"/>
      <c r="AM534" s="83"/>
      <c r="AN534" s="83"/>
      <c r="AO534" s="83"/>
      <c r="AP534" s="83"/>
      <c r="AQ534" s="83"/>
      <c r="AR534" s="83"/>
    </row>
    <row r="535" spans="1:44" ht="16">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c r="AA535" s="83"/>
      <c r="AB535" s="83"/>
      <c r="AC535" s="83"/>
      <c r="AD535" s="83"/>
      <c r="AE535" s="83"/>
      <c r="AF535" s="83"/>
      <c r="AG535" s="83"/>
      <c r="AH535" s="83"/>
      <c r="AI535" s="83"/>
      <c r="AJ535" s="83"/>
      <c r="AK535" s="83"/>
      <c r="AL535" s="83"/>
      <c r="AM535" s="83"/>
      <c r="AN535" s="83"/>
      <c r="AO535" s="83"/>
      <c r="AP535" s="83"/>
      <c r="AQ535" s="83"/>
      <c r="AR535" s="83"/>
    </row>
    <row r="536" spans="1:44" ht="16">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c r="AA536" s="83"/>
      <c r="AB536" s="83"/>
      <c r="AC536" s="83"/>
      <c r="AD536" s="83"/>
      <c r="AE536" s="83"/>
      <c r="AF536" s="83"/>
      <c r="AG536" s="83"/>
      <c r="AH536" s="83"/>
      <c r="AI536" s="83"/>
      <c r="AJ536" s="83"/>
      <c r="AK536" s="83"/>
      <c r="AL536" s="83"/>
      <c r="AM536" s="83"/>
      <c r="AN536" s="83"/>
      <c r="AO536" s="83"/>
      <c r="AP536" s="83"/>
      <c r="AQ536" s="83"/>
      <c r="AR536" s="83"/>
    </row>
    <row r="537" spans="1:44" ht="16">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c r="AA537" s="83"/>
      <c r="AB537" s="83"/>
      <c r="AC537" s="83"/>
      <c r="AD537" s="83"/>
      <c r="AE537" s="83"/>
      <c r="AF537" s="83"/>
      <c r="AG537" s="83"/>
      <c r="AH537" s="83"/>
      <c r="AI537" s="83"/>
      <c r="AJ537" s="83"/>
      <c r="AK537" s="83"/>
      <c r="AL537" s="83"/>
      <c r="AM537" s="83"/>
      <c r="AN537" s="83"/>
      <c r="AO537" s="83"/>
      <c r="AP537" s="83"/>
      <c r="AQ537" s="83"/>
      <c r="AR537" s="83"/>
    </row>
    <row r="538" spans="1:44" ht="16">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c r="AA538" s="83"/>
      <c r="AB538" s="83"/>
      <c r="AC538" s="83"/>
      <c r="AD538" s="83"/>
      <c r="AE538" s="83"/>
      <c r="AF538" s="83"/>
      <c r="AG538" s="83"/>
      <c r="AH538" s="83"/>
      <c r="AI538" s="83"/>
      <c r="AJ538" s="83"/>
      <c r="AK538" s="83"/>
      <c r="AL538" s="83"/>
      <c r="AM538" s="83"/>
      <c r="AN538" s="83"/>
      <c r="AO538" s="83"/>
      <c r="AP538" s="83"/>
      <c r="AQ538" s="83"/>
      <c r="AR538" s="83"/>
    </row>
    <row r="539" spans="1:44" ht="16">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c r="AA539" s="83"/>
      <c r="AB539" s="83"/>
      <c r="AC539" s="83"/>
      <c r="AD539" s="83"/>
      <c r="AE539" s="83"/>
      <c r="AF539" s="83"/>
      <c r="AG539" s="83"/>
      <c r="AH539" s="83"/>
      <c r="AI539" s="83"/>
      <c r="AJ539" s="83"/>
      <c r="AK539" s="83"/>
      <c r="AL539" s="83"/>
      <c r="AM539" s="83"/>
      <c r="AN539" s="83"/>
      <c r="AO539" s="83"/>
      <c r="AP539" s="83"/>
      <c r="AQ539" s="83"/>
      <c r="AR539" s="83"/>
    </row>
    <row r="540" spans="1:44" ht="16">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c r="AA540" s="83"/>
      <c r="AB540" s="83"/>
      <c r="AC540" s="83"/>
      <c r="AD540" s="83"/>
      <c r="AE540" s="83"/>
      <c r="AF540" s="83"/>
      <c r="AG540" s="83"/>
      <c r="AH540" s="83"/>
      <c r="AI540" s="83"/>
      <c r="AJ540" s="83"/>
      <c r="AK540" s="83"/>
      <c r="AL540" s="83"/>
      <c r="AM540" s="83"/>
      <c r="AN540" s="83"/>
      <c r="AO540" s="83"/>
      <c r="AP540" s="83"/>
      <c r="AQ540" s="83"/>
      <c r="AR540" s="83"/>
    </row>
    <row r="541" spans="1:44" ht="16">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c r="AA541" s="83"/>
      <c r="AB541" s="83"/>
      <c r="AC541" s="83"/>
      <c r="AD541" s="83"/>
      <c r="AE541" s="83"/>
      <c r="AF541" s="83"/>
      <c r="AG541" s="83"/>
      <c r="AH541" s="83"/>
      <c r="AI541" s="83"/>
      <c r="AJ541" s="83"/>
      <c r="AK541" s="83"/>
      <c r="AL541" s="83"/>
      <c r="AM541" s="83"/>
      <c r="AN541" s="83"/>
      <c r="AO541" s="83"/>
      <c r="AP541" s="83"/>
      <c r="AQ541" s="83"/>
      <c r="AR541" s="83"/>
    </row>
    <row r="542" spans="1:44" ht="16">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c r="AA542" s="83"/>
      <c r="AB542" s="83"/>
      <c r="AC542" s="83"/>
      <c r="AD542" s="83"/>
      <c r="AE542" s="83"/>
      <c r="AF542" s="83"/>
      <c r="AG542" s="83"/>
      <c r="AH542" s="83"/>
      <c r="AI542" s="83"/>
      <c r="AJ542" s="83"/>
      <c r="AK542" s="83"/>
      <c r="AL542" s="83"/>
      <c r="AM542" s="83"/>
      <c r="AN542" s="83"/>
      <c r="AO542" s="83"/>
      <c r="AP542" s="83"/>
      <c r="AQ542" s="83"/>
      <c r="AR542" s="83"/>
    </row>
    <row r="543" spans="1:44" ht="16">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c r="AA543" s="83"/>
      <c r="AB543" s="83"/>
      <c r="AC543" s="83"/>
      <c r="AD543" s="83"/>
      <c r="AE543" s="83"/>
      <c r="AF543" s="83"/>
      <c r="AG543" s="83"/>
      <c r="AH543" s="83"/>
      <c r="AI543" s="83"/>
      <c r="AJ543" s="83"/>
      <c r="AK543" s="83"/>
      <c r="AL543" s="83"/>
      <c r="AM543" s="83"/>
      <c r="AN543" s="83"/>
      <c r="AO543" s="83"/>
      <c r="AP543" s="83"/>
      <c r="AQ543" s="83"/>
      <c r="AR543" s="83"/>
    </row>
    <row r="544" spans="1:44" ht="16">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c r="AA544" s="83"/>
      <c r="AB544" s="83"/>
      <c r="AC544" s="83"/>
      <c r="AD544" s="83"/>
      <c r="AE544" s="83"/>
      <c r="AF544" s="83"/>
      <c r="AG544" s="83"/>
      <c r="AH544" s="83"/>
      <c r="AI544" s="83"/>
      <c r="AJ544" s="83"/>
      <c r="AK544" s="83"/>
      <c r="AL544" s="83"/>
      <c r="AM544" s="83"/>
      <c r="AN544" s="83"/>
      <c r="AO544" s="83"/>
      <c r="AP544" s="83"/>
      <c r="AQ544" s="83"/>
      <c r="AR544" s="83"/>
    </row>
    <row r="545" spans="1:44" ht="16">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c r="AA545" s="83"/>
      <c r="AB545" s="83"/>
      <c r="AC545" s="83"/>
      <c r="AD545" s="83"/>
      <c r="AE545" s="83"/>
      <c r="AF545" s="83"/>
      <c r="AG545" s="83"/>
      <c r="AH545" s="83"/>
      <c r="AI545" s="83"/>
      <c r="AJ545" s="83"/>
      <c r="AK545" s="83"/>
      <c r="AL545" s="83"/>
      <c r="AM545" s="83"/>
      <c r="AN545" s="83"/>
      <c r="AO545" s="83"/>
      <c r="AP545" s="83"/>
      <c r="AQ545" s="83"/>
      <c r="AR545" s="83"/>
    </row>
    <row r="546" spans="1:44" ht="16">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c r="AA546" s="83"/>
      <c r="AB546" s="83"/>
      <c r="AC546" s="83"/>
      <c r="AD546" s="83"/>
      <c r="AE546" s="83"/>
      <c r="AF546" s="83"/>
      <c r="AG546" s="83"/>
      <c r="AH546" s="83"/>
      <c r="AI546" s="83"/>
      <c r="AJ546" s="83"/>
      <c r="AK546" s="83"/>
      <c r="AL546" s="83"/>
      <c r="AM546" s="83"/>
      <c r="AN546" s="83"/>
      <c r="AO546" s="83"/>
      <c r="AP546" s="83"/>
      <c r="AQ546" s="83"/>
      <c r="AR546" s="83"/>
    </row>
    <row r="547" spans="1:44" ht="16">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c r="AA547" s="83"/>
      <c r="AB547" s="83"/>
      <c r="AC547" s="83"/>
      <c r="AD547" s="83"/>
      <c r="AE547" s="83"/>
      <c r="AF547" s="83"/>
      <c r="AG547" s="83"/>
      <c r="AH547" s="83"/>
      <c r="AI547" s="83"/>
      <c r="AJ547" s="83"/>
      <c r="AK547" s="83"/>
      <c r="AL547" s="83"/>
      <c r="AM547" s="83"/>
      <c r="AN547" s="83"/>
      <c r="AO547" s="83"/>
      <c r="AP547" s="83"/>
      <c r="AQ547" s="83"/>
      <c r="AR547" s="83"/>
    </row>
    <row r="548" spans="1:44" ht="16">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c r="AA548" s="83"/>
      <c r="AB548" s="83"/>
      <c r="AC548" s="83"/>
      <c r="AD548" s="83"/>
      <c r="AE548" s="83"/>
      <c r="AF548" s="83"/>
      <c r="AG548" s="83"/>
      <c r="AH548" s="83"/>
      <c r="AI548" s="83"/>
      <c r="AJ548" s="83"/>
      <c r="AK548" s="83"/>
      <c r="AL548" s="83"/>
      <c r="AM548" s="83"/>
      <c r="AN548" s="83"/>
      <c r="AO548" s="83"/>
      <c r="AP548" s="83"/>
      <c r="AQ548" s="83"/>
      <c r="AR548" s="83"/>
    </row>
    <row r="549" spans="1:44" ht="16">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c r="AA549" s="83"/>
      <c r="AB549" s="83"/>
      <c r="AC549" s="83"/>
      <c r="AD549" s="83"/>
      <c r="AE549" s="83"/>
      <c r="AF549" s="83"/>
      <c r="AG549" s="83"/>
      <c r="AH549" s="83"/>
      <c r="AI549" s="83"/>
      <c r="AJ549" s="83"/>
      <c r="AK549" s="83"/>
      <c r="AL549" s="83"/>
      <c r="AM549" s="83"/>
      <c r="AN549" s="83"/>
      <c r="AO549" s="83"/>
      <c r="AP549" s="83"/>
      <c r="AQ549" s="83"/>
      <c r="AR549" s="83"/>
    </row>
    <row r="550" spans="1:44" ht="16">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c r="AA550" s="83"/>
      <c r="AB550" s="83"/>
      <c r="AC550" s="83"/>
      <c r="AD550" s="83"/>
      <c r="AE550" s="83"/>
      <c r="AF550" s="83"/>
      <c r="AG550" s="83"/>
      <c r="AH550" s="83"/>
      <c r="AI550" s="83"/>
      <c r="AJ550" s="83"/>
      <c r="AK550" s="83"/>
      <c r="AL550" s="83"/>
      <c r="AM550" s="83"/>
      <c r="AN550" s="83"/>
      <c r="AO550" s="83"/>
      <c r="AP550" s="83"/>
      <c r="AQ550" s="83"/>
      <c r="AR550" s="83"/>
    </row>
    <row r="551" spans="1:44" ht="16">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c r="AA551" s="83"/>
      <c r="AB551" s="83"/>
      <c r="AC551" s="83"/>
      <c r="AD551" s="83"/>
      <c r="AE551" s="83"/>
      <c r="AF551" s="83"/>
      <c r="AG551" s="83"/>
      <c r="AH551" s="83"/>
      <c r="AI551" s="83"/>
      <c r="AJ551" s="83"/>
      <c r="AK551" s="83"/>
      <c r="AL551" s="83"/>
      <c r="AM551" s="83"/>
      <c r="AN551" s="83"/>
      <c r="AO551" s="83"/>
      <c r="AP551" s="83"/>
      <c r="AQ551" s="83"/>
      <c r="AR551" s="83"/>
    </row>
    <row r="552" spans="1:44" ht="16">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c r="AA552" s="83"/>
      <c r="AB552" s="83"/>
      <c r="AC552" s="83"/>
      <c r="AD552" s="83"/>
      <c r="AE552" s="83"/>
      <c r="AF552" s="83"/>
      <c r="AG552" s="83"/>
      <c r="AH552" s="83"/>
      <c r="AI552" s="83"/>
      <c r="AJ552" s="83"/>
      <c r="AK552" s="83"/>
      <c r="AL552" s="83"/>
      <c r="AM552" s="83"/>
      <c r="AN552" s="83"/>
      <c r="AO552" s="83"/>
      <c r="AP552" s="83"/>
      <c r="AQ552" s="83"/>
      <c r="AR552" s="83"/>
    </row>
    <row r="553" spans="1:44" ht="16">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c r="AA553" s="83"/>
      <c r="AB553" s="83"/>
      <c r="AC553" s="83"/>
      <c r="AD553" s="83"/>
      <c r="AE553" s="83"/>
      <c r="AF553" s="83"/>
      <c r="AG553" s="83"/>
      <c r="AH553" s="83"/>
      <c r="AI553" s="83"/>
      <c r="AJ553" s="83"/>
      <c r="AK553" s="83"/>
      <c r="AL553" s="83"/>
      <c r="AM553" s="83"/>
      <c r="AN553" s="83"/>
      <c r="AO553" s="83"/>
      <c r="AP553" s="83"/>
      <c r="AQ553" s="83"/>
      <c r="AR553" s="83"/>
    </row>
    <row r="554" spans="1:44" ht="16">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c r="AA554" s="83"/>
      <c r="AB554" s="83"/>
      <c r="AC554" s="83"/>
      <c r="AD554" s="83"/>
      <c r="AE554" s="83"/>
      <c r="AF554" s="83"/>
      <c r="AG554" s="83"/>
      <c r="AH554" s="83"/>
      <c r="AI554" s="83"/>
      <c r="AJ554" s="83"/>
      <c r="AK554" s="83"/>
      <c r="AL554" s="83"/>
      <c r="AM554" s="83"/>
      <c r="AN554" s="83"/>
      <c r="AO554" s="83"/>
      <c r="AP554" s="83"/>
      <c r="AQ554" s="83"/>
      <c r="AR554" s="83"/>
    </row>
    <row r="555" spans="1:44" ht="16">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c r="AA555" s="83"/>
      <c r="AB555" s="83"/>
      <c r="AC555" s="83"/>
      <c r="AD555" s="83"/>
      <c r="AE555" s="83"/>
      <c r="AF555" s="83"/>
      <c r="AG555" s="83"/>
      <c r="AH555" s="83"/>
      <c r="AI555" s="83"/>
      <c r="AJ555" s="83"/>
      <c r="AK555" s="83"/>
      <c r="AL555" s="83"/>
      <c r="AM555" s="83"/>
      <c r="AN555" s="83"/>
      <c r="AO555" s="83"/>
      <c r="AP555" s="83"/>
      <c r="AQ555" s="83"/>
      <c r="AR555" s="83"/>
    </row>
    <row r="556" spans="1:44" ht="16">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c r="AA556" s="83"/>
      <c r="AB556" s="83"/>
      <c r="AC556" s="83"/>
      <c r="AD556" s="83"/>
      <c r="AE556" s="83"/>
      <c r="AF556" s="83"/>
      <c r="AG556" s="83"/>
      <c r="AH556" s="83"/>
      <c r="AI556" s="83"/>
      <c r="AJ556" s="83"/>
      <c r="AK556" s="83"/>
      <c r="AL556" s="83"/>
      <c r="AM556" s="83"/>
      <c r="AN556" s="83"/>
      <c r="AO556" s="83"/>
      <c r="AP556" s="83"/>
      <c r="AQ556" s="83"/>
      <c r="AR556" s="83"/>
    </row>
    <row r="557" spans="1:44" ht="16">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c r="AA557" s="83"/>
      <c r="AB557" s="83"/>
      <c r="AC557" s="83"/>
      <c r="AD557" s="83"/>
      <c r="AE557" s="83"/>
      <c r="AF557" s="83"/>
      <c r="AG557" s="83"/>
      <c r="AH557" s="83"/>
      <c r="AI557" s="83"/>
      <c r="AJ557" s="83"/>
      <c r="AK557" s="83"/>
      <c r="AL557" s="83"/>
      <c r="AM557" s="83"/>
      <c r="AN557" s="83"/>
      <c r="AO557" s="83"/>
      <c r="AP557" s="83"/>
      <c r="AQ557" s="83"/>
      <c r="AR557" s="83"/>
    </row>
    <row r="558" spans="1:44" ht="16">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c r="AA558" s="83"/>
      <c r="AB558" s="83"/>
      <c r="AC558" s="83"/>
      <c r="AD558" s="83"/>
      <c r="AE558" s="83"/>
      <c r="AF558" s="83"/>
      <c r="AG558" s="83"/>
      <c r="AH558" s="83"/>
      <c r="AI558" s="83"/>
      <c r="AJ558" s="83"/>
      <c r="AK558" s="83"/>
      <c r="AL558" s="83"/>
      <c r="AM558" s="83"/>
      <c r="AN558" s="83"/>
      <c r="AO558" s="83"/>
      <c r="AP558" s="83"/>
      <c r="AQ558" s="83"/>
      <c r="AR558" s="83"/>
    </row>
    <row r="559" spans="1:44" ht="16">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c r="AA559" s="83"/>
      <c r="AB559" s="83"/>
      <c r="AC559" s="83"/>
      <c r="AD559" s="83"/>
      <c r="AE559" s="83"/>
      <c r="AF559" s="83"/>
      <c r="AG559" s="83"/>
      <c r="AH559" s="83"/>
      <c r="AI559" s="83"/>
      <c r="AJ559" s="83"/>
      <c r="AK559" s="83"/>
      <c r="AL559" s="83"/>
      <c r="AM559" s="83"/>
      <c r="AN559" s="83"/>
      <c r="AO559" s="83"/>
      <c r="AP559" s="83"/>
      <c r="AQ559" s="83"/>
      <c r="AR559" s="83"/>
    </row>
    <row r="560" spans="1:44" ht="16">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c r="AA560" s="83"/>
      <c r="AB560" s="83"/>
      <c r="AC560" s="83"/>
      <c r="AD560" s="83"/>
      <c r="AE560" s="83"/>
      <c r="AF560" s="83"/>
      <c r="AG560" s="83"/>
      <c r="AH560" s="83"/>
      <c r="AI560" s="83"/>
      <c r="AJ560" s="83"/>
      <c r="AK560" s="83"/>
      <c r="AL560" s="83"/>
      <c r="AM560" s="83"/>
      <c r="AN560" s="83"/>
      <c r="AO560" s="83"/>
      <c r="AP560" s="83"/>
      <c r="AQ560" s="83"/>
      <c r="AR560" s="83"/>
    </row>
    <row r="561" spans="1:44" ht="16">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c r="AA561" s="83"/>
      <c r="AB561" s="83"/>
      <c r="AC561" s="83"/>
      <c r="AD561" s="83"/>
      <c r="AE561" s="83"/>
      <c r="AF561" s="83"/>
      <c r="AG561" s="83"/>
      <c r="AH561" s="83"/>
      <c r="AI561" s="83"/>
      <c r="AJ561" s="83"/>
      <c r="AK561" s="83"/>
      <c r="AL561" s="83"/>
      <c r="AM561" s="83"/>
      <c r="AN561" s="83"/>
      <c r="AO561" s="83"/>
      <c r="AP561" s="83"/>
      <c r="AQ561" s="83"/>
      <c r="AR561" s="83"/>
    </row>
    <row r="562" spans="1:44" ht="16">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c r="AA562" s="83"/>
      <c r="AB562" s="83"/>
      <c r="AC562" s="83"/>
      <c r="AD562" s="83"/>
      <c r="AE562" s="83"/>
      <c r="AF562" s="83"/>
      <c r="AG562" s="83"/>
      <c r="AH562" s="83"/>
      <c r="AI562" s="83"/>
      <c r="AJ562" s="83"/>
      <c r="AK562" s="83"/>
      <c r="AL562" s="83"/>
      <c r="AM562" s="83"/>
      <c r="AN562" s="83"/>
      <c r="AO562" s="83"/>
      <c r="AP562" s="83"/>
      <c r="AQ562" s="83"/>
      <c r="AR562" s="83"/>
    </row>
    <row r="563" spans="1:44" ht="16">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c r="AA563" s="83"/>
      <c r="AB563" s="83"/>
      <c r="AC563" s="83"/>
      <c r="AD563" s="83"/>
      <c r="AE563" s="83"/>
      <c r="AF563" s="83"/>
      <c r="AG563" s="83"/>
      <c r="AH563" s="83"/>
      <c r="AI563" s="83"/>
      <c r="AJ563" s="83"/>
      <c r="AK563" s="83"/>
      <c r="AL563" s="83"/>
      <c r="AM563" s="83"/>
      <c r="AN563" s="83"/>
      <c r="AO563" s="83"/>
      <c r="AP563" s="83"/>
      <c r="AQ563" s="83"/>
      <c r="AR563" s="83"/>
    </row>
    <row r="564" spans="1:44" ht="16">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c r="AA564" s="83"/>
      <c r="AB564" s="83"/>
      <c r="AC564" s="83"/>
      <c r="AD564" s="83"/>
      <c r="AE564" s="83"/>
      <c r="AF564" s="83"/>
      <c r="AG564" s="83"/>
      <c r="AH564" s="83"/>
      <c r="AI564" s="83"/>
      <c r="AJ564" s="83"/>
      <c r="AK564" s="83"/>
      <c r="AL564" s="83"/>
      <c r="AM564" s="83"/>
      <c r="AN564" s="83"/>
      <c r="AO564" s="83"/>
      <c r="AP564" s="83"/>
      <c r="AQ564" s="83"/>
      <c r="AR564" s="83"/>
    </row>
    <row r="565" spans="1:44" ht="16">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c r="AA565" s="83"/>
      <c r="AB565" s="83"/>
      <c r="AC565" s="83"/>
      <c r="AD565" s="83"/>
      <c r="AE565" s="83"/>
      <c r="AF565" s="83"/>
      <c r="AG565" s="83"/>
      <c r="AH565" s="83"/>
      <c r="AI565" s="83"/>
      <c r="AJ565" s="83"/>
      <c r="AK565" s="83"/>
      <c r="AL565" s="83"/>
      <c r="AM565" s="83"/>
      <c r="AN565" s="83"/>
      <c r="AO565" s="83"/>
      <c r="AP565" s="83"/>
      <c r="AQ565" s="83"/>
      <c r="AR565" s="83"/>
    </row>
    <row r="566" spans="1:44" ht="16">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c r="AA566" s="83"/>
      <c r="AB566" s="83"/>
      <c r="AC566" s="83"/>
      <c r="AD566" s="83"/>
      <c r="AE566" s="83"/>
      <c r="AF566" s="83"/>
      <c r="AG566" s="83"/>
      <c r="AH566" s="83"/>
      <c r="AI566" s="83"/>
      <c r="AJ566" s="83"/>
      <c r="AK566" s="83"/>
      <c r="AL566" s="83"/>
      <c r="AM566" s="83"/>
      <c r="AN566" s="83"/>
      <c r="AO566" s="83"/>
      <c r="AP566" s="83"/>
      <c r="AQ566" s="83"/>
      <c r="AR566" s="83"/>
    </row>
    <row r="567" spans="1:44" ht="16">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c r="AA567" s="83"/>
      <c r="AB567" s="83"/>
      <c r="AC567" s="83"/>
      <c r="AD567" s="83"/>
      <c r="AE567" s="83"/>
      <c r="AF567" s="83"/>
      <c r="AG567" s="83"/>
      <c r="AH567" s="83"/>
      <c r="AI567" s="83"/>
      <c r="AJ567" s="83"/>
      <c r="AK567" s="83"/>
      <c r="AL567" s="83"/>
      <c r="AM567" s="83"/>
      <c r="AN567" s="83"/>
      <c r="AO567" s="83"/>
      <c r="AP567" s="83"/>
      <c r="AQ567" s="83"/>
      <c r="AR567" s="83"/>
    </row>
    <row r="568" spans="1:44" ht="16">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c r="AA568" s="83"/>
      <c r="AB568" s="83"/>
      <c r="AC568" s="83"/>
      <c r="AD568" s="83"/>
      <c r="AE568" s="83"/>
      <c r="AF568" s="83"/>
      <c r="AG568" s="83"/>
      <c r="AH568" s="83"/>
      <c r="AI568" s="83"/>
      <c r="AJ568" s="83"/>
      <c r="AK568" s="83"/>
      <c r="AL568" s="83"/>
      <c r="AM568" s="83"/>
      <c r="AN568" s="83"/>
      <c r="AO568" s="83"/>
      <c r="AP568" s="83"/>
      <c r="AQ568" s="83"/>
      <c r="AR568" s="83"/>
    </row>
    <row r="569" spans="1:44" ht="16">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c r="AA569" s="83"/>
      <c r="AB569" s="83"/>
      <c r="AC569" s="83"/>
      <c r="AD569" s="83"/>
      <c r="AE569" s="83"/>
      <c r="AF569" s="83"/>
      <c r="AG569" s="83"/>
      <c r="AH569" s="83"/>
      <c r="AI569" s="83"/>
      <c r="AJ569" s="83"/>
      <c r="AK569" s="83"/>
      <c r="AL569" s="83"/>
      <c r="AM569" s="83"/>
      <c r="AN569" s="83"/>
      <c r="AO569" s="83"/>
      <c r="AP569" s="83"/>
      <c r="AQ569" s="83"/>
      <c r="AR569" s="83"/>
    </row>
    <row r="570" spans="1:44" ht="16">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c r="AA570" s="83"/>
      <c r="AB570" s="83"/>
      <c r="AC570" s="83"/>
      <c r="AD570" s="83"/>
      <c r="AE570" s="83"/>
      <c r="AF570" s="83"/>
      <c r="AG570" s="83"/>
      <c r="AH570" s="83"/>
      <c r="AI570" s="83"/>
      <c r="AJ570" s="83"/>
      <c r="AK570" s="83"/>
      <c r="AL570" s="83"/>
      <c r="AM570" s="83"/>
      <c r="AN570" s="83"/>
      <c r="AO570" s="83"/>
      <c r="AP570" s="83"/>
      <c r="AQ570" s="83"/>
      <c r="AR570" s="83"/>
    </row>
    <row r="571" spans="1:44" ht="16">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c r="AA571" s="83"/>
      <c r="AB571" s="83"/>
      <c r="AC571" s="83"/>
      <c r="AD571" s="83"/>
      <c r="AE571" s="83"/>
      <c r="AF571" s="83"/>
      <c r="AG571" s="83"/>
      <c r="AH571" s="83"/>
      <c r="AI571" s="83"/>
      <c r="AJ571" s="83"/>
      <c r="AK571" s="83"/>
      <c r="AL571" s="83"/>
      <c r="AM571" s="83"/>
      <c r="AN571" s="83"/>
      <c r="AO571" s="83"/>
      <c r="AP571" s="83"/>
      <c r="AQ571" s="83"/>
      <c r="AR571" s="83"/>
    </row>
    <row r="572" spans="1:44" ht="16">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c r="AA572" s="83"/>
      <c r="AB572" s="83"/>
      <c r="AC572" s="83"/>
      <c r="AD572" s="83"/>
      <c r="AE572" s="83"/>
      <c r="AF572" s="83"/>
      <c r="AG572" s="83"/>
      <c r="AH572" s="83"/>
      <c r="AI572" s="83"/>
      <c r="AJ572" s="83"/>
      <c r="AK572" s="83"/>
      <c r="AL572" s="83"/>
      <c r="AM572" s="83"/>
      <c r="AN572" s="83"/>
      <c r="AO572" s="83"/>
      <c r="AP572" s="83"/>
      <c r="AQ572" s="83"/>
      <c r="AR572" s="83"/>
    </row>
    <row r="573" spans="1:44" ht="16">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c r="AA573" s="83"/>
      <c r="AB573" s="83"/>
      <c r="AC573" s="83"/>
      <c r="AD573" s="83"/>
      <c r="AE573" s="83"/>
      <c r="AF573" s="83"/>
      <c r="AG573" s="83"/>
      <c r="AH573" s="83"/>
      <c r="AI573" s="83"/>
      <c r="AJ573" s="83"/>
      <c r="AK573" s="83"/>
      <c r="AL573" s="83"/>
      <c r="AM573" s="83"/>
      <c r="AN573" s="83"/>
      <c r="AO573" s="83"/>
      <c r="AP573" s="83"/>
      <c r="AQ573" s="83"/>
      <c r="AR573" s="83"/>
    </row>
    <row r="574" spans="1:44" ht="16">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c r="AA574" s="83"/>
      <c r="AB574" s="83"/>
      <c r="AC574" s="83"/>
      <c r="AD574" s="83"/>
      <c r="AE574" s="83"/>
      <c r="AF574" s="83"/>
      <c r="AG574" s="83"/>
      <c r="AH574" s="83"/>
      <c r="AI574" s="83"/>
      <c r="AJ574" s="83"/>
      <c r="AK574" s="83"/>
      <c r="AL574" s="83"/>
      <c r="AM574" s="83"/>
      <c r="AN574" s="83"/>
      <c r="AO574" s="83"/>
      <c r="AP574" s="83"/>
      <c r="AQ574" s="83"/>
      <c r="AR574" s="83"/>
    </row>
    <row r="575" spans="1:44" ht="16">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c r="AA575" s="83"/>
      <c r="AB575" s="83"/>
      <c r="AC575" s="83"/>
      <c r="AD575" s="83"/>
      <c r="AE575" s="83"/>
      <c r="AF575" s="83"/>
      <c r="AG575" s="83"/>
      <c r="AH575" s="83"/>
      <c r="AI575" s="83"/>
      <c r="AJ575" s="83"/>
      <c r="AK575" s="83"/>
      <c r="AL575" s="83"/>
      <c r="AM575" s="83"/>
      <c r="AN575" s="83"/>
      <c r="AO575" s="83"/>
      <c r="AP575" s="83"/>
      <c r="AQ575" s="83"/>
      <c r="AR575" s="83"/>
    </row>
    <row r="576" spans="1:44" ht="16">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c r="AA576" s="83"/>
      <c r="AB576" s="83"/>
      <c r="AC576" s="83"/>
      <c r="AD576" s="83"/>
      <c r="AE576" s="83"/>
      <c r="AF576" s="83"/>
      <c r="AG576" s="83"/>
      <c r="AH576" s="83"/>
      <c r="AI576" s="83"/>
      <c r="AJ576" s="83"/>
      <c r="AK576" s="83"/>
      <c r="AL576" s="83"/>
      <c r="AM576" s="83"/>
      <c r="AN576" s="83"/>
      <c r="AO576" s="83"/>
      <c r="AP576" s="83"/>
      <c r="AQ576" s="83"/>
      <c r="AR576" s="83"/>
    </row>
    <row r="577" spans="1:44" ht="16">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c r="AA577" s="83"/>
      <c r="AB577" s="83"/>
      <c r="AC577" s="83"/>
      <c r="AD577" s="83"/>
      <c r="AE577" s="83"/>
      <c r="AF577" s="83"/>
      <c r="AG577" s="83"/>
      <c r="AH577" s="83"/>
      <c r="AI577" s="83"/>
      <c r="AJ577" s="83"/>
      <c r="AK577" s="83"/>
      <c r="AL577" s="83"/>
      <c r="AM577" s="83"/>
      <c r="AN577" s="83"/>
      <c r="AO577" s="83"/>
      <c r="AP577" s="83"/>
      <c r="AQ577" s="83"/>
      <c r="AR577" s="83"/>
    </row>
    <row r="578" spans="1:44" ht="16">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c r="AA578" s="83"/>
      <c r="AB578" s="83"/>
      <c r="AC578" s="83"/>
      <c r="AD578" s="83"/>
      <c r="AE578" s="83"/>
      <c r="AF578" s="83"/>
      <c r="AG578" s="83"/>
      <c r="AH578" s="83"/>
      <c r="AI578" s="83"/>
      <c r="AJ578" s="83"/>
      <c r="AK578" s="83"/>
      <c r="AL578" s="83"/>
      <c r="AM578" s="83"/>
      <c r="AN578" s="83"/>
      <c r="AO578" s="83"/>
      <c r="AP578" s="83"/>
      <c r="AQ578" s="83"/>
      <c r="AR578" s="83"/>
    </row>
    <row r="579" spans="1:44" ht="16">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c r="AA579" s="83"/>
      <c r="AB579" s="83"/>
      <c r="AC579" s="83"/>
      <c r="AD579" s="83"/>
      <c r="AE579" s="83"/>
      <c r="AF579" s="83"/>
      <c r="AG579" s="83"/>
      <c r="AH579" s="83"/>
      <c r="AI579" s="83"/>
      <c r="AJ579" s="83"/>
      <c r="AK579" s="83"/>
      <c r="AL579" s="83"/>
      <c r="AM579" s="83"/>
      <c r="AN579" s="83"/>
      <c r="AO579" s="83"/>
      <c r="AP579" s="83"/>
      <c r="AQ579" s="83"/>
      <c r="AR579" s="83"/>
    </row>
    <row r="580" spans="1:44" ht="16">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c r="AA580" s="83"/>
      <c r="AB580" s="83"/>
      <c r="AC580" s="83"/>
      <c r="AD580" s="83"/>
      <c r="AE580" s="83"/>
      <c r="AF580" s="83"/>
      <c r="AG580" s="83"/>
      <c r="AH580" s="83"/>
      <c r="AI580" s="83"/>
      <c r="AJ580" s="83"/>
      <c r="AK580" s="83"/>
      <c r="AL580" s="83"/>
      <c r="AM580" s="83"/>
      <c r="AN580" s="83"/>
      <c r="AO580" s="83"/>
      <c r="AP580" s="83"/>
      <c r="AQ580" s="83"/>
      <c r="AR580" s="83"/>
    </row>
    <row r="581" spans="1:44" ht="16">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c r="AA581" s="83"/>
      <c r="AB581" s="83"/>
      <c r="AC581" s="83"/>
      <c r="AD581" s="83"/>
      <c r="AE581" s="83"/>
      <c r="AF581" s="83"/>
      <c r="AG581" s="83"/>
      <c r="AH581" s="83"/>
      <c r="AI581" s="83"/>
      <c r="AJ581" s="83"/>
      <c r="AK581" s="83"/>
      <c r="AL581" s="83"/>
      <c r="AM581" s="83"/>
      <c r="AN581" s="83"/>
      <c r="AO581" s="83"/>
      <c r="AP581" s="83"/>
      <c r="AQ581" s="83"/>
      <c r="AR581" s="83"/>
    </row>
    <row r="582" spans="1:44" ht="16">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c r="AA582" s="83"/>
      <c r="AB582" s="83"/>
      <c r="AC582" s="83"/>
      <c r="AD582" s="83"/>
      <c r="AE582" s="83"/>
      <c r="AF582" s="83"/>
      <c r="AG582" s="83"/>
      <c r="AH582" s="83"/>
      <c r="AI582" s="83"/>
      <c r="AJ582" s="83"/>
      <c r="AK582" s="83"/>
      <c r="AL582" s="83"/>
      <c r="AM582" s="83"/>
      <c r="AN582" s="83"/>
      <c r="AO582" s="83"/>
      <c r="AP582" s="83"/>
      <c r="AQ582" s="83"/>
      <c r="AR582" s="83"/>
    </row>
    <row r="583" spans="1:44" ht="16">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c r="AA583" s="83"/>
      <c r="AB583" s="83"/>
      <c r="AC583" s="83"/>
      <c r="AD583" s="83"/>
      <c r="AE583" s="83"/>
      <c r="AF583" s="83"/>
      <c r="AG583" s="83"/>
      <c r="AH583" s="83"/>
      <c r="AI583" s="83"/>
      <c r="AJ583" s="83"/>
      <c r="AK583" s="83"/>
      <c r="AL583" s="83"/>
      <c r="AM583" s="83"/>
      <c r="AN583" s="83"/>
      <c r="AO583" s="83"/>
      <c r="AP583" s="83"/>
      <c r="AQ583" s="83"/>
      <c r="AR583" s="83"/>
    </row>
    <row r="584" spans="1:44" ht="16">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c r="AA584" s="83"/>
      <c r="AB584" s="83"/>
      <c r="AC584" s="83"/>
      <c r="AD584" s="83"/>
      <c r="AE584" s="83"/>
      <c r="AF584" s="83"/>
      <c r="AG584" s="83"/>
      <c r="AH584" s="83"/>
      <c r="AI584" s="83"/>
      <c r="AJ584" s="83"/>
      <c r="AK584" s="83"/>
      <c r="AL584" s="83"/>
      <c r="AM584" s="83"/>
      <c r="AN584" s="83"/>
      <c r="AO584" s="83"/>
      <c r="AP584" s="83"/>
      <c r="AQ584" s="83"/>
      <c r="AR584" s="83"/>
    </row>
    <row r="585" spans="1:44" ht="16">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c r="AA585" s="83"/>
      <c r="AB585" s="83"/>
      <c r="AC585" s="83"/>
      <c r="AD585" s="83"/>
      <c r="AE585" s="83"/>
      <c r="AF585" s="83"/>
      <c r="AG585" s="83"/>
      <c r="AH585" s="83"/>
      <c r="AI585" s="83"/>
      <c r="AJ585" s="83"/>
      <c r="AK585" s="83"/>
      <c r="AL585" s="83"/>
      <c r="AM585" s="83"/>
      <c r="AN585" s="83"/>
      <c r="AO585" s="83"/>
      <c r="AP585" s="83"/>
      <c r="AQ585" s="83"/>
      <c r="AR585" s="83"/>
    </row>
    <row r="586" spans="1:44" ht="16">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c r="AA586" s="83"/>
      <c r="AB586" s="83"/>
      <c r="AC586" s="83"/>
      <c r="AD586" s="83"/>
      <c r="AE586" s="83"/>
      <c r="AF586" s="83"/>
      <c r="AG586" s="83"/>
      <c r="AH586" s="83"/>
      <c r="AI586" s="83"/>
      <c r="AJ586" s="83"/>
      <c r="AK586" s="83"/>
      <c r="AL586" s="83"/>
      <c r="AM586" s="83"/>
      <c r="AN586" s="83"/>
      <c r="AO586" s="83"/>
      <c r="AP586" s="83"/>
      <c r="AQ586" s="83"/>
      <c r="AR586" s="83"/>
    </row>
    <row r="587" spans="1:44" ht="16">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c r="AA587" s="83"/>
      <c r="AB587" s="83"/>
      <c r="AC587" s="83"/>
      <c r="AD587" s="83"/>
      <c r="AE587" s="83"/>
      <c r="AF587" s="83"/>
      <c r="AG587" s="83"/>
      <c r="AH587" s="83"/>
      <c r="AI587" s="83"/>
      <c r="AJ587" s="83"/>
      <c r="AK587" s="83"/>
      <c r="AL587" s="83"/>
      <c r="AM587" s="83"/>
      <c r="AN587" s="83"/>
      <c r="AO587" s="83"/>
      <c r="AP587" s="83"/>
      <c r="AQ587" s="83"/>
      <c r="AR587" s="83"/>
    </row>
    <row r="588" spans="1:44" ht="16">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c r="AA588" s="83"/>
      <c r="AB588" s="83"/>
      <c r="AC588" s="83"/>
      <c r="AD588" s="83"/>
      <c r="AE588" s="83"/>
      <c r="AF588" s="83"/>
      <c r="AG588" s="83"/>
      <c r="AH588" s="83"/>
      <c r="AI588" s="83"/>
      <c r="AJ588" s="83"/>
      <c r="AK588" s="83"/>
      <c r="AL588" s="83"/>
      <c r="AM588" s="83"/>
      <c r="AN588" s="83"/>
      <c r="AO588" s="83"/>
      <c r="AP588" s="83"/>
      <c r="AQ588" s="83"/>
      <c r="AR588" s="83"/>
    </row>
    <row r="589" spans="1:44" ht="16">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c r="AA589" s="83"/>
      <c r="AB589" s="83"/>
      <c r="AC589" s="83"/>
      <c r="AD589" s="83"/>
      <c r="AE589" s="83"/>
      <c r="AF589" s="83"/>
      <c r="AG589" s="83"/>
      <c r="AH589" s="83"/>
      <c r="AI589" s="83"/>
      <c r="AJ589" s="83"/>
      <c r="AK589" s="83"/>
      <c r="AL589" s="83"/>
      <c r="AM589" s="83"/>
      <c r="AN589" s="83"/>
      <c r="AO589" s="83"/>
      <c r="AP589" s="83"/>
      <c r="AQ589" s="83"/>
      <c r="AR589" s="83"/>
    </row>
    <row r="590" spans="1:44" ht="16">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c r="AA590" s="83"/>
      <c r="AB590" s="83"/>
      <c r="AC590" s="83"/>
      <c r="AD590" s="83"/>
      <c r="AE590" s="83"/>
      <c r="AF590" s="83"/>
      <c r="AG590" s="83"/>
      <c r="AH590" s="83"/>
      <c r="AI590" s="83"/>
      <c r="AJ590" s="83"/>
      <c r="AK590" s="83"/>
      <c r="AL590" s="83"/>
      <c r="AM590" s="83"/>
      <c r="AN590" s="83"/>
      <c r="AO590" s="83"/>
      <c r="AP590" s="83"/>
      <c r="AQ590" s="83"/>
      <c r="AR590" s="83"/>
    </row>
    <row r="591" spans="1:44" ht="16">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c r="AA591" s="83"/>
      <c r="AB591" s="83"/>
      <c r="AC591" s="83"/>
      <c r="AD591" s="83"/>
      <c r="AE591" s="83"/>
      <c r="AF591" s="83"/>
      <c r="AG591" s="83"/>
      <c r="AH591" s="83"/>
      <c r="AI591" s="83"/>
      <c r="AJ591" s="83"/>
      <c r="AK591" s="83"/>
      <c r="AL591" s="83"/>
      <c r="AM591" s="83"/>
      <c r="AN591" s="83"/>
      <c r="AO591" s="83"/>
      <c r="AP591" s="83"/>
      <c r="AQ591" s="83"/>
      <c r="AR591" s="83"/>
    </row>
    <row r="592" spans="1:44" ht="16">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c r="AA592" s="83"/>
      <c r="AB592" s="83"/>
      <c r="AC592" s="83"/>
      <c r="AD592" s="83"/>
      <c r="AE592" s="83"/>
      <c r="AF592" s="83"/>
      <c r="AG592" s="83"/>
      <c r="AH592" s="83"/>
      <c r="AI592" s="83"/>
      <c r="AJ592" s="83"/>
      <c r="AK592" s="83"/>
      <c r="AL592" s="83"/>
      <c r="AM592" s="83"/>
      <c r="AN592" s="83"/>
      <c r="AO592" s="83"/>
      <c r="AP592" s="83"/>
      <c r="AQ592" s="83"/>
      <c r="AR592" s="83"/>
    </row>
    <row r="593" spans="1:44" ht="16">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c r="AA593" s="83"/>
      <c r="AB593" s="83"/>
      <c r="AC593" s="83"/>
      <c r="AD593" s="83"/>
      <c r="AE593" s="83"/>
      <c r="AF593" s="83"/>
      <c r="AG593" s="83"/>
      <c r="AH593" s="83"/>
      <c r="AI593" s="83"/>
      <c r="AJ593" s="83"/>
      <c r="AK593" s="83"/>
      <c r="AL593" s="83"/>
      <c r="AM593" s="83"/>
      <c r="AN593" s="83"/>
      <c r="AO593" s="83"/>
      <c r="AP593" s="83"/>
      <c r="AQ593" s="83"/>
      <c r="AR593" s="83"/>
    </row>
    <row r="594" spans="1:44" ht="16">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c r="AA594" s="83"/>
      <c r="AB594" s="83"/>
      <c r="AC594" s="83"/>
      <c r="AD594" s="83"/>
      <c r="AE594" s="83"/>
      <c r="AF594" s="83"/>
      <c r="AG594" s="83"/>
      <c r="AH594" s="83"/>
      <c r="AI594" s="83"/>
      <c r="AJ594" s="83"/>
      <c r="AK594" s="83"/>
      <c r="AL594" s="83"/>
      <c r="AM594" s="83"/>
      <c r="AN594" s="83"/>
      <c r="AO594" s="83"/>
      <c r="AP594" s="83"/>
      <c r="AQ594" s="83"/>
      <c r="AR594" s="83"/>
    </row>
    <row r="595" spans="1:44" ht="16">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c r="AA595" s="83"/>
      <c r="AB595" s="83"/>
      <c r="AC595" s="83"/>
      <c r="AD595" s="83"/>
      <c r="AE595" s="83"/>
      <c r="AF595" s="83"/>
      <c r="AG595" s="83"/>
      <c r="AH595" s="83"/>
      <c r="AI595" s="83"/>
      <c r="AJ595" s="83"/>
      <c r="AK595" s="83"/>
      <c r="AL595" s="83"/>
      <c r="AM595" s="83"/>
      <c r="AN595" s="83"/>
      <c r="AO595" s="83"/>
      <c r="AP595" s="83"/>
      <c r="AQ595" s="83"/>
      <c r="AR595" s="83"/>
    </row>
    <row r="596" spans="1:44" ht="16">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c r="AA596" s="83"/>
      <c r="AB596" s="83"/>
      <c r="AC596" s="83"/>
      <c r="AD596" s="83"/>
      <c r="AE596" s="83"/>
      <c r="AF596" s="83"/>
      <c r="AG596" s="83"/>
      <c r="AH596" s="83"/>
      <c r="AI596" s="83"/>
      <c r="AJ596" s="83"/>
      <c r="AK596" s="83"/>
      <c r="AL596" s="83"/>
      <c r="AM596" s="83"/>
      <c r="AN596" s="83"/>
      <c r="AO596" s="83"/>
      <c r="AP596" s="83"/>
      <c r="AQ596" s="83"/>
      <c r="AR596" s="83"/>
    </row>
    <row r="597" spans="1:44" ht="16">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c r="AA597" s="83"/>
      <c r="AB597" s="83"/>
      <c r="AC597" s="83"/>
      <c r="AD597" s="83"/>
      <c r="AE597" s="83"/>
      <c r="AF597" s="83"/>
      <c r="AG597" s="83"/>
      <c r="AH597" s="83"/>
      <c r="AI597" s="83"/>
      <c r="AJ597" s="83"/>
      <c r="AK597" s="83"/>
      <c r="AL597" s="83"/>
      <c r="AM597" s="83"/>
      <c r="AN597" s="83"/>
      <c r="AO597" s="83"/>
      <c r="AP597" s="83"/>
      <c r="AQ597" s="83"/>
      <c r="AR597" s="83"/>
    </row>
    <row r="598" spans="1:44" ht="16">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c r="AA598" s="83"/>
      <c r="AB598" s="83"/>
      <c r="AC598" s="83"/>
      <c r="AD598" s="83"/>
      <c r="AE598" s="83"/>
      <c r="AF598" s="83"/>
      <c r="AG598" s="83"/>
      <c r="AH598" s="83"/>
      <c r="AI598" s="83"/>
      <c r="AJ598" s="83"/>
      <c r="AK598" s="83"/>
      <c r="AL598" s="83"/>
      <c r="AM598" s="83"/>
      <c r="AN598" s="83"/>
      <c r="AO598" s="83"/>
      <c r="AP598" s="83"/>
      <c r="AQ598" s="83"/>
      <c r="AR598" s="83"/>
    </row>
    <row r="599" spans="1:44" ht="16">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c r="AA599" s="83"/>
      <c r="AB599" s="83"/>
      <c r="AC599" s="83"/>
      <c r="AD599" s="83"/>
      <c r="AE599" s="83"/>
      <c r="AF599" s="83"/>
      <c r="AG599" s="83"/>
      <c r="AH599" s="83"/>
      <c r="AI599" s="83"/>
      <c r="AJ599" s="83"/>
      <c r="AK599" s="83"/>
      <c r="AL599" s="83"/>
      <c r="AM599" s="83"/>
      <c r="AN599" s="83"/>
      <c r="AO599" s="83"/>
      <c r="AP599" s="83"/>
      <c r="AQ599" s="83"/>
      <c r="AR599" s="83"/>
    </row>
    <row r="600" spans="1:44" ht="16">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c r="AA600" s="83"/>
      <c r="AB600" s="83"/>
      <c r="AC600" s="83"/>
      <c r="AD600" s="83"/>
      <c r="AE600" s="83"/>
      <c r="AF600" s="83"/>
      <c r="AG600" s="83"/>
      <c r="AH600" s="83"/>
      <c r="AI600" s="83"/>
      <c r="AJ600" s="83"/>
      <c r="AK600" s="83"/>
      <c r="AL600" s="83"/>
      <c r="AM600" s="83"/>
      <c r="AN600" s="83"/>
      <c r="AO600" s="83"/>
      <c r="AP600" s="83"/>
      <c r="AQ600" s="83"/>
      <c r="AR600" s="83"/>
    </row>
    <row r="601" spans="1:44" ht="16">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c r="AA601" s="83"/>
      <c r="AB601" s="83"/>
      <c r="AC601" s="83"/>
      <c r="AD601" s="83"/>
      <c r="AE601" s="83"/>
      <c r="AF601" s="83"/>
      <c r="AG601" s="83"/>
      <c r="AH601" s="83"/>
      <c r="AI601" s="83"/>
      <c r="AJ601" s="83"/>
      <c r="AK601" s="83"/>
      <c r="AL601" s="83"/>
      <c r="AM601" s="83"/>
      <c r="AN601" s="83"/>
      <c r="AO601" s="83"/>
      <c r="AP601" s="83"/>
      <c r="AQ601" s="83"/>
      <c r="AR601" s="83"/>
    </row>
    <row r="602" spans="1:44" ht="16">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c r="AA602" s="83"/>
      <c r="AB602" s="83"/>
      <c r="AC602" s="83"/>
      <c r="AD602" s="83"/>
      <c r="AE602" s="83"/>
      <c r="AF602" s="83"/>
      <c r="AG602" s="83"/>
      <c r="AH602" s="83"/>
      <c r="AI602" s="83"/>
      <c r="AJ602" s="83"/>
      <c r="AK602" s="83"/>
      <c r="AL602" s="83"/>
      <c r="AM602" s="83"/>
      <c r="AN602" s="83"/>
      <c r="AO602" s="83"/>
      <c r="AP602" s="83"/>
      <c r="AQ602" s="83"/>
      <c r="AR602" s="83"/>
    </row>
    <row r="603" spans="1:44" ht="16">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c r="AA603" s="83"/>
      <c r="AB603" s="83"/>
      <c r="AC603" s="83"/>
      <c r="AD603" s="83"/>
      <c r="AE603" s="83"/>
      <c r="AF603" s="83"/>
      <c r="AG603" s="83"/>
      <c r="AH603" s="83"/>
      <c r="AI603" s="83"/>
      <c r="AJ603" s="83"/>
      <c r="AK603" s="83"/>
      <c r="AL603" s="83"/>
      <c r="AM603" s="83"/>
      <c r="AN603" s="83"/>
      <c r="AO603" s="83"/>
      <c r="AP603" s="83"/>
      <c r="AQ603" s="83"/>
      <c r="AR603" s="83"/>
    </row>
    <row r="604" spans="1:44" ht="16">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c r="AA604" s="83"/>
      <c r="AB604" s="83"/>
      <c r="AC604" s="83"/>
      <c r="AD604" s="83"/>
      <c r="AE604" s="83"/>
      <c r="AF604" s="83"/>
      <c r="AG604" s="83"/>
      <c r="AH604" s="83"/>
      <c r="AI604" s="83"/>
      <c r="AJ604" s="83"/>
      <c r="AK604" s="83"/>
      <c r="AL604" s="83"/>
      <c r="AM604" s="83"/>
      <c r="AN604" s="83"/>
      <c r="AO604" s="83"/>
      <c r="AP604" s="83"/>
      <c r="AQ604" s="83"/>
      <c r="AR604" s="83"/>
    </row>
    <row r="605" spans="1:44" ht="16">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c r="AA605" s="83"/>
      <c r="AB605" s="83"/>
      <c r="AC605" s="83"/>
      <c r="AD605" s="83"/>
      <c r="AE605" s="83"/>
      <c r="AF605" s="83"/>
      <c r="AG605" s="83"/>
      <c r="AH605" s="83"/>
      <c r="AI605" s="83"/>
      <c r="AJ605" s="83"/>
      <c r="AK605" s="83"/>
      <c r="AL605" s="83"/>
      <c r="AM605" s="83"/>
      <c r="AN605" s="83"/>
      <c r="AO605" s="83"/>
      <c r="AP605" s="83"/>
      <c r="AQ605" s="83"/>
      <c r="AR605" s="83"/>
    </row>
    <row r="606" spans="1:44" ht="16">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c r="AA606" s="83"/>
      <c r="AB606" s="83"/>
      <c r="AC606" s="83"/>
      <c r="AD606" s="83"/>
      <c r="AE606" s="83"/>
      <c r="AF606" s="83"/>
      <c r="AG606" s="83"/>
      <c r="AH606" s="83"/>
      <c r="AI606" s="83"/>
      <c r="AJ606" s="83"/>
      <c r="AK606" s="83"/>
      <c r="AL606" s="83"/>
      <c r="AM606" s="83"/>
      <c r="AN606" s="83"/>
      <c r="AO606" s="83"/>
      <c r="AP606" s="83"/>
      <c r="AQ606" s="83"/>
      <c r="AR606" s="83"/>
    </row>
    <row r="607" spans="1:44" ht="16">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c r="AA607" s="83"/>
      <c r="AB607" s="83"/>
      <c r="AC607" s="83"/>
      <c r="AD607" s="83"/>
      <c r="AE607" s="83"/>
      <c r="AF607" s="83"/>
      <c r="AG607" s="83"/>
      <c r="AH607" s="83"/>
      <c r="AI607" s="83"/>
      <c r="AJ607" s="83"/>
      <c r="AK607" s="83"/>
      <c r="AL607" s="83"/>
      <c r="AM607" s="83"/>
      <c r="AN607" s="83"/>
      <c r="AO607" s="83"/>
      <c r="AP607" s="83"/>
      <c r="AQ607" s="83"/>
      <c r="AR607" s="83"/>
    </row>
    <row r="608" spans="1:44" ht="16">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c r="AA608" s="83"/>
      <c r="AB608" s="83"/>
      <c r="AC608" s="83"/>
      <c r="AD608" s="83"/>
      <c r="AE608" s="83"/>
      <c r="AF608" s="83"/>
      <c r="AG608" s="83"/>
      <c r="AH608" s="83"/>
      <c r="AI608" s="83"/>
      <c r="AJ608" s="83"/>
      <c r="AK608" s="83"/>
      <c r="AL608" s="83"/>
      <c r="AM608" s="83"/>
      <c r="AN608" s="83"/>
      <c r="AO608" s="83"/>
      <c r="AP608" s="83"/>
      <c r="AQ608" s="83"/>
      <c r="AR608" s="83"/>
    </row>
    <row r="609" spans="1:44" ht="16">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c r="AA609" s="83"/>
      <c r="AB609" s="83"/>
      <c r="AC609" s="83"/>
      <c r="AD609" s="83"/>
      <c r="AE609" s="83"/>
      <c r="AF609" s="83"/>
      <c r="AG609" s="83"/>
      <c r="AH609" s="83"/>
      <c r="AI609" s="83"/>
      <c r="AJ609" s="83"/>
      <c r="AK609" s="83"/>
      <c r="AL609" s="83"/>
      <c r="AM609" s="83"/>
      <c r="AN609" s="83"/>
      <c r="AO609" s="83"/>
      <c r="AP609" s="83"/>
      <c r="AQ609" s="83"/>
      <c r="AR609" s="83"/>
    </row>
    <row r="610" spans="1:44" ht="16">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c r="AA610" s="83"/>
      <c r="AB610" s="83"/>
      <c r="AC610" s="83"/>
      <c r="AD610" s="83"/>
      <c r="AE610" s="83"/>
      <c r="AF610" s="83"/>
      <c r="AG610" s="83"/>
      <c r="AH610" s="83"/>
      <c r="AI610" s="83"/>
      <c r="AJ610" s="83"/>
      <c r="AK610" s="83"/>
      <c r="AL610" s="83"/>
      <c r="AM610" s="83"/>
      <c r="AN610" s="83"/>
      <c r="AO610" s="83"/>
      <c r="AP610" s="83"/>
      <c r="AQ610" s="83"/>
      <c r="AR610" s="83"/>
    </row>
    <row r="611" spans="1:44" ht="16">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c r="AA611" s="83"/>
      <c r="AB611" s="83"/>
      <c r="AC611" s="83"/>
      <c r="AD611" s="83"/>
      <c r="AE611" s="83"/>
      <c r="AF611" s="83"/>
      <c r="AG611" s="83"/>
      <c r="AH611" s="83"/>
      <c r="AI611" s="83"/>
      <c r="AJ611" s="83"/>
      <c r="AK611" s="83"/>
      <c r="AL611" s="83"/>
      <c r="AM611" s="83"/>
      <c r="AN611" s="83"/>
      <c r="AO611" s="83"/>
      <c r="AP611" s="83"/>
      <c r="AQ611" s="83"/>
      <c r="AR611" s="83"/>
    </row>
    <row r="612" spans="1:44" ht="16">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c r="AA612" s="83"/>
      <c r="AB612" s="83"/>
      <c r="AC612" s="83"/>
      <c r="AD612" s="83"/>
      <c r="AE612" s="83"/>
      <c r="AF612" s="83"/>
      <c r="AG612" s="83"/>
      <c r="AH612" s="83"/>
      <c r="AI612" s="83"/>
      <c r="AJ612" s="83"/>
      <c r="AK612" s="83"/>
      <c r="AL612" s="83"/>
      <c r="AM612" s="83"/>
      <c r="AN612" s="83"/>
      <c r="AO612" s="83"/>
      <c r="AP612" s="83"/>
      <c r="AQ612" s="83"/>
      <c r="AR612" s="83"/>
    </row>
    <row r="613" spans="1:44" ht="16">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c r="AA613" s="83"/>
      <c r="AB613" s="83"/>
      <c r="AC613" s="83"/>
      <c r="AD613" s="83"/>
      <c r="AE613" s="83"/>
      <c r="AF613" s="83"/>
      <c r="AG613" s="83"/>
      <c r="AH613" s="83"/>
      <c r="AI613" s="83"/>
      <c r="AJ613" s="83"/>
      <c r="AK613" s="83"/>
      <c r="AL613" s="83"/>
      <c r="AM613" s="83"/>
      <c r="AN613" s="83"/>
      <c r="AO613" s="83"/>
      <c r="AP613" s="83"/>
      <c r="AQ613" s="83"/>
      <c r="AR613" s="83"/>
    </row>
    <row r="614" spans="1:44" ht="16">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c r="AA614" s="83"/>
      <c r="AB614" s="83"/>
      <c r="AC614" s="83"/>
      <c r="AD614" s="83"/>
      <c r="AE614" s="83"/>
      <c r="AF614" s="83"/>
      <c r="AG614" s="83"/>
      <c r="AH614" s="83"/>
      <c r="AI614" s="83"/>
      <c r="AJ614" s="83"/>
      <c r="AK614" s="83"/>
      <c r="AL614" s="83"/>
      <c r="AM614" s="83"/>
      <c r="AN614" s="83"/>
      <c r="AO614" s="83"/>
      <c r="AP614" s="83"/>
      <c r="AQ614" s="83"/>
      <c r="AR614" s="83"/>
    </row>
    <row r="615" spans="1:44" ht="16">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c r="AA615" s="83"/>
      <c r="AB615" s="83"/>
      <c r="AC615" s="83"/>
      <c r="AD615" s="83"/>
      <c r="AE615" s="83"/>
      <c r="AF615" s="83"/>
      <c r="AG615" s="83"/>
      <c r="AH615" s="83"/>
      <c r="AI615" s="83"/>
      <c r="AJ615" s="83"/>
      <c r="AK615" s="83"/>
      <c r="AL615" s="83"/>
      <c r="AM615" s="83"/>
      <c r="AN615" s="83"/>
      <c r="AO615" s="83"/>
      <c r="AP615" s="83"/>
      <c r="AQ615" s="83"/>
      <c r="AR615" s="83"/>
    </row>
    <row r="616" spans="1:44" ht="16">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c r="AA616" s="83"/>
      <c r="AB616" s="83"/>
      <c r="AC616" s="83"/>
      <c r="AD616" s="83"/>
      <c r="AE616" s="83"/>
      <c r="AF616" s="83"/>
      <c r="AG616" s="83"/>
      <c r="AH616" s="83"/>
      <c r="AI616" s="83"/>
      <c r="AJ616" s="83"/>
      <c r="AK616" s="83"/>
      <c r="AL616" s="83"/>
      <c r="AM616" s="83"/>
      <c r="AN616" s="83"/>
      <c r="AO616" s="83"/>
      <c r="AP616" s="83"/>
      <c r="AQ616" s="83"/>
      <c r="AR616" s="83"/>
    </row>
    <row r="617" spans="1:44" ht="16">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c r="AA617" s="83"/>
      <c r="AB617" s="83"/>
      <c r="AC617" s="83"/>
      <c r="AD617" s="83"/>
      <c r="AE617" s="83"/>
      <c r="AF617" s="83"/>
      <c r="AG617" s="83"/>
      <c r="AH617" s="83"/>
      <c r="AI617" s="83"/>
      <c r="AJ617" s="83"/>
      <c r="AK617" s="83"/>
      <c r="AL617" s="83"/>
      <c r="AM617" s="83"/>
      <c r="AN617" s="83"/>
      <c r="AO617" s="83"/>
      <c r="AP617" s="83"/>
      <c r="AQ617" s="83"/>
      <c r="AR617" s="83"/>
    </row>
    <row r="618" spans="1:44" ht="16">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c r="AA618" s="83"/>
      <c r="AB618" s="83"/>
      <c r="AC618" s="83"/>
      <c r="AD618" s="83"/>
      <c r="AE618" s="83"/>
      <c r="AF618" s="83"/>
      <c r="AG618" s="83"/>
      <c r="AH618" s="83"/>
      <c r="AI618" s="83"/>
      <c r="AJ618" s="83"/>
      <c r="AK618" s="83"/>
      <c r="AL618" s="83"/>
      <c r="AM618" s="83"/>
      <c r="AN618" s="83"/>
      <c r="AO618" s="83"/>
      <c r="AP618" s="83"/>
      <c r="AQ618" s="83"/>
      <c r="AR618" s="83"/>
    </row>
    <row r="619" spans="1:44" ht="16">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c r="AA619" s="83"/>
      <c r="AB619" s="83"/>
      <c r="AC619" s="83"/>
      <c r="AD619" s="83"/>
      <c r="AE619" s="83"/>
      <c r="AF619" s="83"/>
      <c r="AG619" s="83"/>
      <c r="AH619" s="83"/>
      <c r="AI619" s="83"/>
      <c r="AJ619" s="83"/>
      <c r="AK619" s="83"/>
      <c r="AL619" s="83"/>
      <c r="AM619" s="83"/>
      <c r="AN619" s="83"/>
      <c r="AO619" s="83"/>
      <c r="AP619" s="83"/>
      <c r="AQ619" s="83"/>
      <c r="AR619" s="83"/>
    </row>
    <row r="620" spans="1:44" ht="16">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c r="AA620" s="83"/>
      <c r="AB620" s="83"/>
      <c r="AC620" s="83"/>
      <c r="AD620" s="83"/>
      <c r="AE620" s="83"/>
      <c r="AF620" s="83"/>
      <c r="AG620" s="83"/>
      <c r="AH620" s="83"/>
      <c r="AI620" s="83"/>
      <c r="AJ620" s="83"/>
      <c r="AK620" s="83"/>
      <c r="AL620" s="83"/>
      <c r="AM620" s="83"/>
      <c r="AN620" s="83"/>
      <c r="AO620" s="83"/>
      <c r="AP620" s="83"/>
      <c r="AQ620" s="83"/>
      <c r="AR620" s="83"/>
    </row>
    <row r="621" spans="1:44" ht="16">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c r="AA621" s="83"/>
      <c r="AB621" s="83"/>
      <c r="AC621" s="83"/>
      <c r="AD621" s="83"/>
      <c r="AE621" s="83"/>
      <c r="AF621" s="83"/>
      <c r="AG621" s="83"/>
      <c r="AH621" s="83"/>
      <c r="AI621" s="83"/>
      <c r="AJ621" s="83"/>
      <c r="AK621" s="83"/>
      <c r="AL621" s="83"/>
      <c r="AM621" s="83"/>
      <c r="AN621" s="83"/>
      <c r="AO621" s="83"/>
      <c r="AP621" s="83"/>
      <c r="AQ621" s="83"/>
      <c r="AR621" s="83"/>
    </row>
    <row r="622" spans="1:44" ht="16">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c r="AA622" s="83"/>
      <c r="AB622" s="83"/>
      <c r="AC622" s="83"/>
      <c r="AD622" s="83"/>
      <c r="AE622" s="83"/>
      <c r="AF622" s="83"/>
      <c r="AG622" s="83"/>
      <c r="AH622" s="83"/>
      <c r="AI622" s="83"/>
      <c r="AJ622" s="83"/>
      <c r="AK622" s="83"/>
      <c r="AL622" s="83"/>
      <c r="AM622" s="83"/>
      <c r="AN622" s="83"/>
      <c r="AO622" s="83"/>
      <c r="AP622" s="83"/>
      <c r="AQ622" s="83"/>
      <c r="AR622" s="83"/>
    </row>
    <row r="623" spans="1:44" ht="16">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c r="AA623" s="83"/>
      <c r="AB623" s="83"/>
      <c r="AC623" s="83"/>
      <c r="AD623" s="83"/>
      <c r="AE623" s="83"/>
      <c r="AF623" s="83"/>
      <c r="AG623" s="83"/>
      <c r="AH623" s="83"/>
      <c r="AI623" s="83"/>
      <c r="AJ623" s="83"/>
      <c r="AK623" s="83"/>
      <c r="AL623" s="83"/>
      <c r="AM623" s="83"/>
      <c r="AN623" s="83"/>
      <c r="AO623" s="83"/>
      <c r="AP623" s="83"/>
      <c r="AQ623" s="83"/>
      <c r="AR623" s="83"/>
    </row>
    <row r="624" spans="1:44" ht="16">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c r="AA624" s="83"/>
      <c r="AB624" s="83"/>
      <c r="AC624" s="83"/>
      <c r="AD624" s="83"/>
      <c r="AE624" s="83"/>
      <c r="AF624" s="83"/>
      <c r="AG624" s="83"/>
      <c r="AH624" s="83"/>
      <c r="AI624" s="83"/>
      <c r="AJ624" s="83"/>
      <c r="AK624" s="83"/>
      <c r="AL624" s="83"/>
      <c r="AM624" s="83"/>
      <c r="AN624" s="83"/>
      <c r="AO624" s="83"/>
      <c r="AP624" s="83"/>
      <c r="AQ624" s="83"/>
      <c r="AR624" s="83"/>
    </row>
    <row r="625" spans="1:44" ht="16">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c r="AA625" s="83"/>
      <c r="AB625" s="83"/>
      <c r="AC625" s="83"/>
      <c r="AD625" s="83"/>
      <c r="AE625" s="83"/>
      <c r="AF625" s="83"/>
      <c r="AG625" s="83"/>
      <c r="AH625" s="83"/>
      <c r="AI625" s="83"/>
      <c r="AJ625" s="83"/>
      <c r="AK625" s="83"/>
      <c r="AL625" s="83"/>
      <c r="AM625" s="83"/>
      <c r="AN625" s="83"/>
      <c r="AO625" s="83"/>
      <c r="AP625" s="83"/>
      <c r="AQ625" s="83"/>
      <c r="AR625" s="83"/>
    </row>
    <row r="626" spans="1:44" ht="16">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c r="AA626" s="83"/>
      <c r="AB626" s="83"/>
      <c r="AC626" s="83"/>
      <c r="AD626" s="83"/>
      <c r="AE626" s="83"/>
      <c r="AF626" s="83"/>
      <c r="AG626" s="83"/>
      <c r="AH626" s="83"/>
      <c r="AI626" s="83"/>
      <c r="AJ626" s="83"/>
      <c r="AK626" s="83"/>
      <c r="AL626" s="83"/>
      <c r="AM626" s="83"/>
      <c r="AN626" s="83"/>
      <c r="AO626" s="83"/>
      <c r="AP626" s="83"/>
      <c r="AQ626" s="83"/>
      <c r="AR626" s="83"/>
    </row>
    <row r="627" spans="1:44" ht="16">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c r="AA627" s="83"/>
      <c r="AB627" s="83"/>
      <c r="AC627" s="83"/>
      <c r="AD627" s="83"/>
      <c r="AE627" s="83"/>
      <c r="AF627" s="83"/>
      <c r="AG627" s="83"/>
      <c r="AH627" s="83"/>
      <c r="AI627" s="83"/>
      <c r="AJ627" s="83"/>
      <c r="AK627" s="83"/>
      <c r="AL627" s="83"/>
      <c r="AM627" s="83"/>
      <c r="AN627" s="83"/>
      <c r="AO627" s="83"/>
      <c r="AP627" s="83"/>
      <c r="AQ627" s="83"/>
      <c r="AR627" s="83"/>
    </row>
    <row r="628" spans="1:44" ht="16">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c r="AA628" s="83"/>
      <c r="AB628" s="83"/>
      <c r="AC628" s="83"/>
      <c r="AD628" s="83"/>
      <c r="AE628" s="83"/>
      <c r="AF628" s="83"/>
      <c r="AG628" s="83"/>
      <c r="AH628" s="83"/>
      <c r="AI628" s="83"/>
      <c r="AJ628" s="83"/>
      <c r="AK628" s="83"/>
      <c r="AL628" s="83"/>
      <c r="AM628" s="83"/>
      <c r="AN628" s="83"/>
      <c r="AO628" s="83"/>
      <c r="AP628" s="83"/>
      <c r="AQ628" s="83"/>
      <c r="AR628" s="83"/>
    </row>
    <row r="629" spans="1:44" ht="16">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c r="AA629" s="83"/>
      <c r="AB629" s="83"/>
      <c r="AC629" s="83"/>
      <c r="AD629" s="83"/>
      <c r="AE629" s="83"/>
      <c r="AF629" s="83"/>
      <c r="AG629" s="83"/>
      <c r="AH629" s="83"/>
      <c r="AI629" s="83"/>
      <c r="AJ629" s="83"/>
      <c r="AK629" s="83"/>
      <c r="AL629" s="83"/>
      <c r="AM629" s="83"/>
      <c r="AN629" s="83"/>
      <c r="AO629" s="83"/>
      <c r="AP629" s="83"/>
      <c r="AQ629" s="83"/>
      <c r="AR629" s="83"/>
    </row>
    <row r="630" spans="1:44" ht="16">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c r="AA630" s="83"/>
      <c r="AB630" s="83"/>
      <c r="AC630" s="83"/>
      <c r="AD630" s="83"/>
      <c r="AE630" s="83"/>
      <c r="AF630" s="83"/>
      <c r="AG630" s="83"/>
      <c r="AH630" s="83"/>
      <c r="AI630" s="83"/>
      <c r="AJ630" s="83"/>
      <c r="AK630" s="83"/>
      <c r="AL630" s="83"/>
      <c r="AM630" s="83"/>
      <c r="AN630" s="83"/>
      <c r="AO630" s="83"/>
      <c r="AP630" s="83"/>
      <c r="AQ630" s="83"/>
      <c r="AR630" s="83"/>
    </row>
    <row r="631" spans="1:44" ht="16">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c r="AA631" s="83"/>
      <c r="AB631" s="83"/>
      <c r="AC631" s="83"/>
      <c r="AD631" s="83"/>
      <c r="AE631" s="83"/>
      <c r="AF631" s="83"/>
      <c r="AG631" s="83"/>
      <c r="AH631" s="83"/>
      <c r="AI631" s="83"/>
      <c r="AJ631" s="83"/>
      <c r="AK631" s="83"/>
      <c r="AL631" s="83"/>
      <c r="AM631" s="83"/>
      <c r="AN631" s="83"/>
      <c r="AO631" s="83"/>
      <c r="AP631" s="83"/>
      <c r="AQ631" s="83"/>
      <c r="AR631" s="83"/>
    </row>
    <row r="632" spans="1:44" ht="16">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c r="AA632" s="83"/>
      <c r="AB632" s="83"/>
      <c r="AC632" s="83"/>
      <c r="AD632" s="83"/>
      <c r="AE632" s="83"/>
      <c r="AF632" s="83"/>
      <c r="AG632" s="83"/>
      <c r="AH632" s="83"/>
      <c r="AI632" s="83"/>
      <c r="AJ632" s="83"/>
      <c r="AK632" s="83"/>
      <c r="AL632" s="83"/>
      <c r="AM632" s="83"/>
      <c r="AN632" s="83"/>
      <c r="AO632" s="83"/>
      <c r="AP632" s="83"/>
      <c r="AQ632" s="83"/>
      <c r="AR632" s="83"/>
    </row>
    <row r="633" spans="1:44" ht="16">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c r="AA633" s="83"/>
      <c r="AB633" s="83"/>
      <c r="AC633" s="83"/>
      <c r="AD633" s="83"/>
      <c r="AE633" s="83"/>
      <c r="AF633" s="83"/>
      <c r="AG633" s="83"/>
      <c r="AH633" s="83"/>
      <c r="AI633" s="83"/>
      <c r="AJ633" s="83"/>
      <c r="AK633" s="83"/>
      <c r="AL633" s="83"/>
      <c r="AM633" s="83"/>
      <c r="AN633" s="83"/>
      <c r="AO633" s="83"/>
      <c r="AP633" s="83"/>
      <c r="AQ633" s="83"/>
      <c r="AR633" s="83"/>
    </row>
    <row r="634" spans="1:44" ht="16">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c r="AA634" s="83"/>
      <c r="AB634" s="83"/>
      <c r="AC634" s="83"/>
      <c r="AD634" s="83"/>
      <c r="AE634" s="83"/>
      <c r="AF634" s="83"/>
      <c r="AG634" s="83"/>
      <c r="AH634" s="83"/>
      <c r="AI634" s="83"/>
      <c r="AJ634" s="83"/>
      <c r="AK634" s="83"/>
      <c r="AL634" s="83"/>
      <c r="AM634" s="83"/>
      <c r="AN634" s="83"/>
      <c r="AO634" s="83"/>
      <c r="AP634" s="83"/>
      <c r="AQ634" s="83"/>
      <c r="AR634" s="83"/>
    </row>
    <row r="635" spans="1:44" ht="16">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c r="AA635" s="83"/>
      <c r="AB635" s="83"/>
      <c r="AC635" s="83"/>
      <c r="AD635" s="83"/>
      <c r="AE635" s="83"/>
      <c r="AF635" s="83"/>
      <c r="AG635" s="83"/>
      <c r="AH635" s="83"/>
      <c r="AI635" s="83"/>
      <c r="AJ635" s="83"/>
      <c r="AK635" s="83"/>
      <c r="AL635" s="83"/>
      <c r="AM635" s="83"/>
      <c r="AN635" s="83"/>
      <c r="AO635" s="83"/>
      <c r="AP635" s="83"/>
      <c r="AQ635" s="83"/>
      <c r="AR635" s="83"/>
    </row>
    <row r="636" spans="1:44" ht="16">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c r="AA636" s="83"/>
      <c r="AB636" s="83"/>
      <c r="AC636" s="83"/>
      <c r="AD636" s="83"/>
      <c r="AE636" s="83"/>
      <c r="AF636" s="83"/>
      <c r="AG636" s="83"/>
      <c r="AH636" s="83"/>
      <c r="AI636" s="83"/>
      <c r="AJ636" s="83"/>
      <c r="AK636" s="83"/>
      <c r="AL636" s="83"/>
      <c r="AM636" s="83"/>
      <c r="AN636" s="83"/>
      <c r="AO636" s="83"/>
      <c r="AP636" s="83"/>
      <c r="AQ636" s="83"/>
      <c r="AR636" s="83"/>
    </row>
    <row r="637" spans="1:44" ht="16">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c r="AA637" s="83"/>
      <c r="AB637" s="83"/>
      <c r="AC637" s="83"/>
      <c r="AD637" s="83"/>
      <c r="AE637" s="83"/>
      <c r="AF637" s="83"/>
      <c r="AG637" s="83"/>
      <c r="AH637" s="83"/>
      <c r="AI637" s="83"/>
      <c r="AJ637" s="83"/>
      <c r="AK637" s="83"/>
      <c r="AL637" s="83"/>
      <c r="AM637" s="83"/>
      <c r="AN637" s="83"/>
      <c r="AO637" s="83"/>
      <c r="AP637" s="83"/>
      <c r="AQ637" s="83"/>
      <c r="AR637" s="83"/>
    </row>
    <row r="638" spans="1:44" ht="16">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c r="AA638" s="83"/>
      <c r="AB638" s="83"/>
      <c r="AC638" s="83"/>
      <c r="AD638" s="83"/>
      <c r="AE638" s="83"/>
      <c r="AF638" s="83"/>
      <c r="AG638" s="83"/>
      <c r="AH638" s="83"/>
      <c r="AI638" s="83"/>
      <c r="AJ638" s="83"/>
      <c r="AK638" s="83"/>
      <c r="AL638" s="83"/>
      <c r="AM638" s="83"/>
      <c r="AN638" s="83"/>
      <c r="AO638" s="83"/>
      <c r="AP638" s="83"/>
      <c r="AQ638" s="83"/>
      <c r="AR638" s="83"/>
    </row>
    <row r="639" spans="1:44" ht="16">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c r="AA639" s="83"/>
      <c r="AB639" s="83"/>
      <c r="AC639" s="83"/>
      <c r="AD639" s="83"/>
      <c r="AE639" s="83"/>
      <c r="AF639" s="83"/>
      <c r="AG639" s="83"/>
      <c r="AH639" s="83"/>
      <c r="AI639" s="83"/>
      <c r="AJ639" s="83"/>
      <c r="AK639" s="83"/>
      <c r="AL639" s="83"/>
      <c r="AM639" s="83"/>
      <c r="AN639" s="83"/>
      <c r="AO639" s="83"/>
      <c r="AP639" s="83"/>
      <c r="AQ639" s="83"/>
      <c r="AR639" s="83"/>
    </row>
    <row r="640" spans="1:44" ht="16">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c r="AA640" s="83"/>
      <c r="AB640" s="83"/>
      <c r="AC640" s="83"/>
      <c r="AD640" s="83"/>
      <c r="AE640" s="83"/>
      <c r="AF640" s="83"/>
      <c r="AG640" s="83"/>
      <c r="AH640" s="83"/>
      <c r="AI640" s="83"/>
      <c r="AJ640" s="83"/>
      <c r="AK640" s="83"/>
      <c r="AL640" s="83"/>
      <c r="AM640" s="83"/>
      <c r="AN640" s="83"/>
      <c r="AO640" s="83"/>
      <c r="AP640" s="83"/>
      <c r="AQ640" s="83"/>
      <c r="AR640" s="83"/>
    </row>
    <row r="641" spans="1:44" ht="16">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c r="AA641" s="83"/>
      <c r="AB641" s="83"/>
      <c r="AC641" s="83"/>
      <c r="AD641" s="83"/>
      <c r="AE641" s="83"/>
      <c r="AF641" s="83"/>
      <c r="AG641" s="83"/>
      <c r="AH641" s="83"/>
      <c r="AI641" s="83"/>
      <c r="AJ641" s="83"/>
      <c r="AK641" s="83"/>
      <c r="AL641" s="83"/>
      <c r="AM641" s="83"/>
      <c r="AN641" s="83"/>
      <c r="AO641" s="83"/>
      <c r="AP641" s="83"/>
      <c r="AQ641" s="83"/>
      <c r="AR641" s="83"/>
    </row>
    <row r="642" spans="1:44" ht="16">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c r="AA642" s="83"/>
      <c r="AB642" s="83"/>
      <c r="AC642" s="83"/>
      <c r="AD642" s="83"/>
      <c r="AE642" s="83"/>
      <c r="AF642" s="83"/>
      <c r="AG642" s="83"/>
      <c r="AH642" s="83"/>
      <c r="AI642" s="83"/>
      <c r="AJ642" s="83"/>
      <c r="AK642" s="83"/>
      <c r="AL642" s="83"/>
      <c r="AM642" s="83"/>
      <c r="AN642" s="83"/>
      <c r="AO642" s="83"/>
      <c r="AP642" s="83"/>
      <c r="AQ642" s="83"/>
      <c r="AR642" s="83"/>
    </row>
    <row r="643" spans="1:44" ht="16">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c r="AA643" s="83"/>
      <c r="AB643" s="83"/>
      <c r="AC643" s="83"/>
      <c r="AD643" s="83"/>
      <c r="AE643" s="83"/>
      <c r="AF643" s="83"/>
      <c r="AG643" s="83"/>
      <c r="AH643" s="83"/>
      <c r="AI643" s="83"/>
      <c r="AJ643" s="83"/>
      <c r="AK643" s="83"/>
      <c r="AL643" s="83"/>
      <c r="AM643" s="83"/>
      <c r="AN643" s="83"/>
      <c r="AO643" s="83"/>
      <c r="AP643" s="83"/>
      <c r="AQ643" s="83"/>
      <c r="AR643" s="83"/>
    </row>
    <row r="644" spans="1:44" ht="16">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c r="AA644" s="83"/>
      <c r="AB644" s="83"/>
      <c r="AC644" s="83"/>
      <c r="AD644" s="83"/>
      <c r="AE644" s="83"/>
      <c r="AF644" s="83"/>
      <c r="AG644" s="83"/>
      <c r="AH644" s="83"/>
      <c r="AI644" s="83"/>
      <c r="AJ644" s="83"/>
      <c r="AK644" s="83"/>
      <c r="AL644" s="83"/>
      <c r="AM644" s="83"/>
      <c r="AN644" s="83"/>
      <c r="AO644" s="83"/>
      <c r="AP644" s="83"/>
      <c r="AQ644" s="83"/>
      <c r="AR644" s="83"/>
    </row>
    <row r="645" spans="1:44" ht="16">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c r="AA645" s="83"/>
      <c r="AB645" s="83"/>
      <c r="AC645" s="83"/>
      <c r="AD645" s="83"/>
      <c r="AE645" s="83"/>
      <c r="AF645" s="83"/>
      <c r="AG645" s="83"/>
      <c r="AH645" s="83"/>
      <c r="AI645" s="83"/>
      <c r="AJ645" s="83"/>
      <c r="AK645" s="83"/>
      <c r="AL645" s="83"/>
      <c r="AM645" s="83"/>
      <c r="AN645" s="83"/>
      <c r="AO645" s="83"/>
      <c r="AP645" s="83"/>
      <c r="AQ645" s="83"/>
      <c r="AR645" s="83"/>
    </row>
    <row r="646" spans="1:44" ht="16">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c r="AA646" s="83"/>
      <c r="AB646" s="83"/>
      <c r="AC646" s="83"/>
      <c r="AD646" s="83"/>
      <c r="AE646" s="83"/>
      <c r="AF646" s="83"/>
      <c r="AG646" s="83"/>
      <c r="AH646" s="83"/>
      <c r="AI646" s="83"/>
      <c r="AJ646" s="83"/>
      <c r="AK646" s="83"/>
      <c r="AL646" s="83"/>
      <c r="AM646" s="83"/>
      <c r="AN646" s="83"/>
      <c r="AO646" s="83"/>
      <c r="AP646" s="83"/>
      <c r="AQ646" s="83"/>
      <c r="AR646" s="83"/>
    </row>
    <row r="647" spans="1:44" ht="16">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c r="AA647" s="83"/>
      <c r="AB647" s="83"/>
      <c r="AC647" s="83"/>
      <c r="AD647" s="83"/>
      <c r="AE647" s="83"/>
      <c r="AF647" s="83"/>
      <c r="AG647" s="83"/>
      <c r="AH647" s="83"/>
      <c r="AI647" s="83"/>
      <c r="AJ647" s="83"/>
      <c r="AK647" s="83"/>
      <c r="AL647" s="83"/>
      <c r="AM647" s="83"/>
      <c r="AN647" s="83"/>
      <c r="AO647" s="83"/>
      <c r="AP647" s="83"/>
      <c r="AQ647" s="83"/>
      <c r="AR647" s="83"/>
    </row>
    <row r="648" spans="1:44" ht="16">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c r="AA648" s="83"/>
      <c r="AB648" s="83"/>
      <c r="AC648" s="83"/>
      <c r="AD648" s="83"/>
      <c r="AE648" s="83"/>
      <c r="AF648" s="83"/>
      <c r="AG648" s="83"/>
      <c r="AH648" s="83"/>
      <c r="AI648" s="83"/>
      <c r="AJ648" s="83"/>
      <c r="AK648" s="83"/>
      <c r="AL648" s="83"/>
      <c r="AM648" s="83"/>
      <c r="AN648" s="83"/>
      <c r="AO648" s="83"/>
      <c r="AP648" s="83"/>
      <c r="AQ648" s="83"/>
      <c r="AR648" s="83"/>
    </row>
    <row r="649" spans="1:44" ht="16">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c r="AA649" s="83"/>
      <c r="AB649" s="83"/>
      <c r="AC649" s="83"/>
      <c r="AD649" s="83"/>
      <c r="AE649" s="83"/>
      <c r="AF649" s="83"/>
      <c r="AG649" s="83"/>
      <c r="AH649" s="83"/>
      <c r="AI649" s="83"/>
      <c r="AJ649" s="83"/>
      <c r="AK649" s="83"/>
      <c r="AL649" s="83"/>
      <c r="AM649" s="83"/>
      <c r="AN649" s="83"/>
      <c r="AO649" s="83"/>
      <c r="AP649" s="83"/>
      <c r="AQ649" s="83"/>
      <c r="AR649" s="83"/>
    </row>
    <row r="650" spans="1:44" ht="16">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c r="AA650" s="83"/>
      <c r="AB650" s="83"/>
      <c r="AC650" s="83"/>
      <c r="AD650" s="83"/>
      <c r="AE650" s="83"/>
      <c r="AF650" s="83"/>
      <c r="AG650" s="83"/>
      <c r="AH650" s="83"/>
      <c r="AI650" s="83"/>
      <c r="AJ650" s="83"/>
      <c r="AK650" s="83"/>
      <c r="AL650" s="83"/>
      <c r="AM650" s="83"/>
      <c r="AN650" s="83"/>
      <c r="AO650" s="83"/>
      <c r="AP650" s="83"/>
      <c r="AQ650" s="83"/>
      <c r="AR650" s="83"/>
    </row>
    <row r="651" spans="1:44" ht="16">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c r="AA651" s="83"/>
      <c r="AB651" s="83"/>
      <c r="AC651" s="83"/>
      <c r="AD651" s="83"/>
      <c r="AE651" s="83"/>
      <c r="AF651" s="83"/>
      <c r="AG651" s="83"/>
      <c r="AH651" s="83"/>
      <c r="AI651" s="83"/>
      <c r="AJ651" s="83"/>
      <c r="AK651" s="83"/>
      <c r="AL651" s="83"/>
      <c r="AM651" s="83"/>
      <c r="AN651" s="83"/>
      <c r="AO651" s="83"/>
      <c r="AP651" s="83"/>
      <c r="AQ651" s="83"/>
      <c r="AR651" s="83"/>
    </row>
    <row r="652" spans="1:44" ht="16">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c r="AA652" s="83"/>
      <c r="AB652" s="83"/>
      <c r="AC652" s="83"/>
      <c r="AD652" s="83"/>
      <c r="AE652" s="83"/>
      <c r="AF652" s="83"/>
      <c r="AG652" s="83"/>
      <c r="AH652" s="83"/>
      <c r="AI652" s="83"/>
      <c r="AJ652" s="83"/>
      <c r="AK652" s="83"/>
      <c r="AL652" s="83"/>
      <c r="AM652" s="83"/>
      <c r="AN652" s="83"/>
      <c r="AO652" s="83"/>
      <c r="AP652" s="83"/>
      <c r="AQ652" s="83"/>
      <c r="AR652" s="83"/>
    </row>
    <row r="653" spans="1:44" ht="16">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c r="AA653" s="83"/>
      <c r="AB653" s="83"/>
      <c r="AC653" s="83"/>
      <c r="AD653" s="83"/>
      <c r="AE653" s="83"/>
      <c r="AF653" s="83"/>
      <c r="AG653" s="83"/>
      <c r="AH653" s="83"/>
      <c r="AI653" s="83"/>
      <c r="AJ653" s="83"/>
      <c r="AK653" s="83"/>
      <c r="AL653" s="83"/>
      <c r="AM653" s="83"/>
      <c r="AN653" s="83"/>
      <c r="AO653" s="83"/>
      <c r="AP653" s="83"/>
      <c r="AQ653" s="83"/>
      <c r="AR653" s="83"/>
    </row>
    <row r="654" spans="1:44" ht="16">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c r="AA654" s="83"/>
      <c r="AB654" s="83"/>
      <c r="AC654" s="83"/>
      <c r="AD654" s="83"/>
      <c r="AE654" s="83"/>
      <c r="AF654" s="83"/>
      <c r="AG654" s="83"/>
      <c r="AH654" s="83"/>
      <c r="AI654" s="83"/>
      <c r="AJ654" s="83"/>
      <c r="AK654" s="83"/>
      <c r="AL654" s="83"/>
      <c r="AM654" s="83"/>
      <c r="AN654" s="83"/>
      <c r="AO654" s="83"/>
      <c r="AP654" s="83"/>
      <c r="AQ654" s="83"/>
      <c r="AR654" s="83"/>
    </row>
    <row r="655" spans="1:44" ht="16">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c r="AA655" s="83"/>
      <c r="AB655" s="83"/>
      <c r="AC655" s="83"/>
      <c r="AD655" s="83"/>
      <c r="AE655" s="83"/>
      <c r="AF655" s="83"/>
      <c r="AG655" s="83"/>
      <c r="AH655" s="83"/>
      <c r="AI655" s="83"/>
      <c r="AJ655" s="83"/>
      <c r="AK655" s="83"/>
      <c r="AL655" s="83"/>
      <c r="AM655" s="83"/>
      <c r="AN655" s="83"/>
      <c r="AO655" s="83"/>
      <c r="AP655" s="83"/>
      <c r="AQ655" s="83"/>
      <c r="AR655" s="83"/>
    </row>
    <row r="656" spans="1:44" ht="16">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c r="AA656" s="83"/>
      <c r="AB656" s="83"/>
      <c r="AC656" s="83"/>
      <c r="AD656" s="83"/>
      <c r="AE656" s="83"/>
      <c r="AF656" s="83"/>
      <c r="AG656" s="83"/>
      <c r="AH656" s="83"/>
      <c r="AI656" s="83"/>
      <c r="AJ656" s="83"/>
      <c r="AK656" s="83"/>
      <c r="AL656" s="83"/>
      <c r="AM656" s="83"/>
      <c r="AN656" s="83"/>
      <c r="AO656" s="83"/>
      <c r="AP656" s="83"/>
      <c r="AQ656" s="83"/>
      <c r="AR656" s="83"/>
    </row>
    <row r="657" spans="1:44" ht="16">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c r="AA657" s="83"/>
      <c r="AB657" s="83"/>
      <c r="AC657" s="83"/>
      <c r="AD657" s="83"/>
      <c r="AE657" s="83"/>
      <c r="AF657" s="83"/>
      <c r="AG657" s="83"/>
      <c r="AH657" s="83"/>
      <c r="AI657" s="83"/>
      <c r="AJ657" s="83"/>
      <c r="AK657" s="83"/>
      <c r="AL657" s="83"/>
      <c r="AM657" s="83"/>
      <c r="AN657" s="83"/>
      <c r="AO657" s="83"/>
      <c r="AP657" s="83"/>
      <c r="AQ657" s="83"/>
      <c r="AR657" s="83"/>
    </row>
    <row r="658" spans="1:44" ht="16">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c r="AA658" s="83"/>
      <c r="AB658" s="83"/>
      <c r="AC658" s="83"/>
      <c r="AD658" s="83"/>
      <c r="AE658" s="83"/>
      <c r="AF658" s="83"/>
      <c r="AG658" s="83"/>
      <c r="AH658" s="83"/>
      <c r="AI658" s="83"/>
      <c r="AJ658" s="83"/>
      <c r="AK658" s="83"/>
      <c r="AL658" s="83"/>
      <c r="AM658" s="83"/>
      <c r="AN658" s="83"/>
      <c r="AO658" s="83"/>
      <c r="AP658" s="83"/>
      <c r="AQ658" s="83"/>
      <c r="AR658" s="83"/>
    </row>
    <row r="659" spans="1:44" ht="16">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c r="AA659" s="83"/>
      <c r="AB659" s="83"/>
      <c r="AC659" s="83"/>
      <c r="AD659" s="83"/>
      <c r="AE659" s="83"/>
      <c r="AF659" s="83"/>
      <c r="AG659" s="83"/>
      <c r="AH659" s="83"/>
      <c r="AI659" s="83"/>
      <c r="AJ659" s="83"/>
      <c r="AK659" s="83"/>
      <c r="AL659" s="83"/>
      <c r="AM659" s="83"/>
      <c r="AN659" s="83"/>
      <c r="AO659" s="83"/>
      <c r="AP659" s="83"/>
      <c r="AQ659" s="83"/>
      <c r="AR659" s="83"/>
    </row>
    <row r="660" spans="1:44" ht="16">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c r="AA660" s="83"/>
      <c r="AB660" s="83"/>
      <c r="AC660" s="83"/>
      <c r="AD660" s="83"/>
      <c r="AE660" s="83"/>
      <c r="AF660" s="83"/>
      <c r="AG660" s="83"/>
      <c r="AH660" s="83"/>
      <c r="AI660" s="83"/>
      <c r="AJ660" s="83"/>
      <c r="AK660" s="83"/>
      <c r="AL660" s="83"/>
      <c r="AM660" s="83"/>
      <c r="AN660" s="83"/>
      <c r="AO660" s="83"/>
      <c r="AP660" s="83"/>
      <c r="AQ660" s="83"/>
      <c r="AR660" s="83"/>
    </row>
    <row r="661" spans="1:44" ht="16">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c r="AA661" s="83"/>
      <c r="AB661" s="83"/>
      <c r="AC661" s="83"/>
      <c r="AD661" s="83"/>
      <c r="AE661" s="83"/>
      <c r="AF661" s="83"/>
      <c r="AG661" s="83"/>
      <c r="AH661" s="83"/>
      <c r="AI661" s="83"/>
      <c r="AJ661" s="83"/>
      <c r="AK661" s="83"/>
      <c r="AL661" s="83"/>
      <c r="AM661" s="83"/>
      <c r="AN661" s="83"/>
      <c r="AO661" s="83"/>
      <c r="AP661" s="83"/>
      <c r="AQ661" s="83"/>
      <c r="AR661" s="83"/>
    </row>
    <row r="662" spans="1:44" ht="16">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c r="AA662" s="83"/>
      <c r="AB662" s="83"/>
      <c r="AC662" s="83"/>
      <c r="AD662" s="83"/>
      <c r="AE662" s="83"/>
      <c r="AF662" s="83"/>
      <c r="AG662" s="83"/>
      <c r="AH662" s="83"/>
      <c r="AI662" s="83"/>
      <c r="AJ662" s="83"/>
      <c r="AK662" s="83"/>
      <c r="AL662" s="83"/>
      <c r="AM662" s="83"/>
      <c r="AN662" s="83"/>
      <c r="AO662" s="83"/>
      <c r="AP662" s="83"/>
      <c r="AQ662" s="83"/>
      <c r="AR662" s="83"/>
    </row>
    <row r="663" spans="1:44" ht="16">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c r="AA663" s="83"/>
      <c r="AB663" s="83"/>
      <c r="AC663" s="83"/>
      <c r="AD663" s="83"/>
      <c r="AE663" s="83"/>
      <c r="AF663" s="83"/>
      <c r="AG663" s="83"/>
      <c r="AH663" s="83"/>
      <c r="AI663" s="83"/>
      <c r="AJ663" s="83"/>
      <c r="AK663" s="83"/>
      <c r="AL663" s="83"/>
      <c r="AM663" s="83"/>
      <c r="AN663" s="83"/>
      <c r="AO663" s="83"/>
      <c r="AP663" s="83"/>
      <c r="AQ663" s="83"/>
      <c r="AR663" s="83"/>
    </row>
    <row r="664" spans="1:44" ht="16">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c r="AA664" s="83"/>
      <c r="AB664" s="83"/>
      <c r="AC664" s="83"/>
      <c r="AD664" s="83"/>
      <c r="AE664" s="83"/>
      <c r="AF664" s="83"/>
      <c r="AG664" s="83"/>
      <c r="AH664" s="83"/>
      <c r="AI664" s="83"/>
      <c r="AJ664" s="83"/>
      <c r="AK664" s="83"/>
      <c r="AL664" s="83"/>
      <c r="AM664" s="83"/>
      <c r="AN664" s="83"/>
      <c r="AO664" s="83"/>
      <c r="AP664" s="83"/>
      <c r="AQ664" s="83"/>
      <c r="AR664" s="83"/>
    </row>
    <row r="665" spans="1:44" ht="16">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c r="AA665" s="83"/>
      <c r="AB665" s="83"/>
      <c r="AC665" s="83"/>
      <c r="AD665" s="83"/>
      <c r="AE665" s="83"/>
      <c r="AF665" s="83"/>
      <c r="AG665" s="83"/>
      <c r="AH665" s="83"/>
      <c r="AI665" s="83"/>
      <c r="AJ665" s="83"/>
      <c r="AK665" s="83"/>
      <c r="AL665" s="83"/>
      <c r="AM665" s="83"/>
      <c r="AN665" s="83"/>
      <c r="AO665" s="83"/>
      <c r="AP665" s="83"/>
      <c r="AQ665" s="83"/>
      <c r="AR665" s="83"/>
    </row>
    <row r="666" spans="1:44" ht="16">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c r="AA666" s="83"/>
      <c r="AB666" s="83"/>
      <c r="AC666" s="83"/>
      <c r="AD666" s="83"/>
      <c r="AE666" s="83"/>
      <c r="AF666" s="83"/>
      <c r="AG666" s="83"/>
      <c r="AH666" s="83"/>
      <c r="AI666" s="83"/>
      <c r="AJ666" s="83"/>
      <c r="AK666" s="83"/>
      <c r="AL666" s="83"/>
      <c r="AM666" s="83"/>
      <c r="AN666" s="83"/>
      <c r="AO666" s="83"/>
      <c r="AP666" s="83"/>
      <c r="AQ666" s="83"/>
      <c r="AR666" s="83"/>
    </row>
    <row r="667" spans="1:44" ht="16">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c r="AA667" s="83"/>
      <c r="AB667" s="83"/>
      <c r="AC667" s="83"/>
      <c r="AD667" s="83"/>
      <c r="AE667" s="83"/>
      <c r="AF667" s="83"/>
      <c r="AG667" s="83"/>
      <c r="AH667" s="83"/>
      <c r="AI667" s="83"/>
      <c r="AJ667" s="83"/>
      <c r="AK667" s="83"/>
      <c r="AL667" s="83"/>
      <c r="AM667" s="83"/>
      <c r="AN667" s="83"/>
      <c r="AO667" s="83"/>
      <c r="AP667" s="83"/>
      <c r="AQ667" s="83"/>
      <c r="AR667" s="83"/>
    </row>
    <row r="668" spans="1:44" ht="16">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c r="AA668" s="83"/>
      <c r="AB668" s="83"/>
      <c r="AC668" s="83"/>
      <c r="AD668" s="83"/>
      <c r="AE668" s="83"/>
      <c r="AF668" s="83"/>
      <c r="AG668" s="83"/>
      <c r="AH668" s="83"/>
      <c r="AI668" s="83"/>
      <c r="AJ668" s="83"/>
      <c r="AK668" s="83"/>
      <c r="AL668" s="83"/>
      <c r="AM668" s="83"/>
      <c r="AN668" s="83"/>
      <c r="AO668" s="83"/>
      <c r="AP668" s="83"/>
      <c r="AQ668" s="83"/>
      <c r="AR668" s="83"/>
    </row>
    <row r="669" spans="1:44" ht="16">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c r="AA669" s="83"/>
      <c r="AB669" s="83"/>
      <c r="AC669" s="83"/>
      <c r="AD669" s="83"/>
      <c r="AE669" s="83"/>
      <c r="AF669" s="83"/>
      <c r="AG669" s="83"/>
      <c r="AH669" s="83"/>
      <c r="AI669" s="83"/>
      <c r="AJ669" s="83"/>
      <c r="AK669" s="83"/>
      <c r="AL669" s="83"/>
      <c r="AM669" s="83"/>
      <c r="AN669" s="83"/>
      <c r="AO669" s="83"/>
      <c r="AP669" s="83"/>
      <c r="AQ669" s="83"/>
      <c r="AR669" s="83"/>
    </row>
    <row r="670" spans="1:44" ht="16">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c r="AA670" s="83"/>
      <c r="AB670" s="83"/>
      <c r="AC670" s="83"/>
      <c r="AD670" s="83"/>
      <c r="AE670" s="83"/>
      <c r="AF670" s="83"/>
      <c r="AG670" s="83"/>
      <c r="AH670" s="83"/>
      <c r="AI670" s="83"/>
      <c r="AJ670" s="83"/>
      <c r="AK670" s="83"/>
      <c r="AL670" s="83"/>
      <c r="AM670" s="83"/>
      <c r="AN670" s="83"/>
      <c r="AO670" s="83"/>
      <c r="AP670" s="83"/>
      <c r="AQ670" s="83"/>
      <c r="AR670" s="83"/>
    </row>
    <row r="671" spans="1:44" ht="16">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c r="AA671" s="83"/>
      <c r="AB671" s="83"/>
      <c r="AC671" s="83"/>
      <c r="AD671" s="83"/>
      <c r="AE671" s="83"/>
      <c r="AF671" s="83"/>
      <c r="AG671" s="83"/>
      <c r="AH671" s="83"/>
      <c r="AI671" s="83"/>
      <c r="AJ671" s="83"/>
      <c r="AK671" s="83"/>
      <c r="AL671" s="83"/>
      <c r="AM671" s="83"/>
      <c r="AN671" s="83"/>
      <c r="AO671" s="83"/>
      <c r="AP671" s="83"/>
      <c r="AQ671" s="83"/>
      <c r="AR671" s="83"/>
    </row>
    <row r="672" spans="1:44" ht="16">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c r="AA672" s="83"/>
      <c r="AB672" s="83"/>
      <c r="AC672" s="83"/>
      <c r="AD672" s="83"/>
      <c r="AE672" s="83"/>
      <c r="AF672" s="83"/>
      <c r="AG672" s="83"/>
      <c r="AH672" s="83"/>
      <c r="AI672" s="83"/>
      <c r="AJ672" s="83"/>
      <c r="AK672" s="83"/>
      <c r="AL672" s="83"/>
      <c r="AM672" s="83"/>
      <c r="AN672" s="83"/>
      <c r="AO672" s="83"/>
      <c r="AP672" s="83"/>
      <c r="AQ672" s="83"/>
      <c r="AR672" s="83"/>
    </row>
    <row r="673" spans="1:44" ht="16">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c r="AA673" s="83"/>
      <c r="AB673" s="83"/>
      <c r="AC673" s="83"/>
      <c r="AD673" s="83"/>
      <c r="AE673" s="83"/>
      <c r="AF673" s="83"/>
      <c r="AG673" s="83"/>
      <c r="AH673" s="83"/>
      <c r="AI673" s="83"/>
      <c r="AJ673" s="83"/>
      <c r="AK673" s="83"/>
      <c r="AL673" s="83"/>
      <c r="AM673" s="83"/>
      <c r="AN673" s="83"/>
      <c r="AO673" s="83"/>
      <c r="AP673" s="83"/>
      <c r="AQ673" s="83"/>
      <c r="AR673" s="83"/>
    </row>
    <row r="674" spans="1:44" ht="16">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c r="AA674" s="83"/>
      <c r="AB674" s="83"/>
      <c r="AC674" s="83"/>
      <c r="AD674" s="83"/>
      <c r="AE674" s="83"/>
      <c r="AF674" s="83"/>
      <c r="AG674" s="83"/>
      <c r="AH674" s="83"/>
      <c r="AI674" s="83"/>
      <c r="AJ674" s="83"/>
      <c r="AK674" s="83"/>
      <c r="AL674" s="83"/>
      <c r="AM674" s="83"/>
      <c r="AN674" s="83"/>
      <c r="AO674" s="83"/>
      <c r="AP674" s="83"/>
      <c r="AQ674" s="83"/>
      <c r="AR674" s="83"/>
    </row>
    <row r="675" spans="1:44" ht="16">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c r="AA675" s="83"/>
      <c r="AB675" s="83"/>
      <c r="AC675" s="83"/>
      <c r="AD675" s="83"/>
      <c r="AE675" s="83"/>
      <c r="AF675" s="83"/>
      <c r="AG675" s="83"/>
      <c r="AH675" s="83"/>
      <c r="AI675" s="83"/>
      <c r="AJ675" s="83"/>
      <c r="AK675" s="83"/>
      <c r="AL675" s="83"/>
      <c r="AM675" s="83"/>
      <c r="AN675" s="83"/>
      <c r="AO675" s="83"/>
      <c r="AP675" s="83"/>
      <c r="AQ675" s="83"/>
      <c r="AR675" s="83"/>
    </row>
    <row r="676" spans="1:44" ht="16">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c r="AA676" s="83"/>
      <c r="AB676" s="83"/>
      <c r="AC676" s="83"/>
      <c r="AD676" s="83"/>
      <c r="AE676" s="83"/>
      <c r="AF676" s="83"/>
      <c r="AG676" s="83"/>
      <c r="AH676" s="83"/>
      <c r="AI676" s="83"/>
      <c r="AJ676" s="83"/>
      <c r="AK676" s="83"/>
      <c r="AL676" s="83"/>
      <c r="AM676" s="83"/>
      <c r="AN676" s="83"/>
      <c r="AO676" s="83"/>
      <c r="AP676" s="83"/>
      <c r="AQ676" s="83"/>
      <c r="AR676" s="83"/>
    </row>
    <row r="677" spans="1:44" ht="16">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c r="AA677" s="83"/>
      <c r="AB677" s="83"/>
      <c r="AC677" s="83"/>
      <c r="AD677" s="83"/>
      <c r="AE677" s="83"/>
      <c r="AF677" s="83"/>
      <c r="AG677" s="83"/>
      <c r="AH677" s="83"/>
      <c r="AI677" s="83"/>
      <c r="AJ677" s="83"/>
      <c r="AK677" s="83"/>
      <c r="AL677" s="83"/>
      <c r="AM677" s="83"/>
      <c r="AN677" s="83"/>
      <c r="AO677" s="83"/>
      <c r="AP677" s="83"/>
      <c r="AQ677" s="83"/>
      <c r="AR677" s="83"/>
    </row>
    <row r="678" spans="1:44" ht="16">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c r="AA678" s="83"/>
      <c r="AB678" s="83"/>
      <c r="AC678" s="83"/>
      <c r="AD678" s="83"/>
      <c r="AE678" s="83"/>
      <c r="AF678" s="83"/>
      <c r="AG678" s="83"/>
      <c r="AH678" s="83"/>
      <c r="AI678" s="83"/>
      <c r="AJ678" s="83"/>
      <c r="AK678" s="83"/>
      <c r="AL678" s="83"/>
      <c r="AM678" s="83"/>
      <c r="AN678" s="83"/>
      <c r="AO678" s="83"/>
      <c r="AP678" s="83"/>
      <c r="AQ678" s="83"/>
      <c r="AR678" s="83"/>
    </row>
    <row r="679" spans="1:44" ht="16">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c r="AA679" s="83"/>
      <c r="AB679" s="83"/>
      <c r="AC679" s="83"/>
      <c r="AD679" s="83"/>
      <c r="AE679" s="83"/>
      <c r="AF679" s="83"/>
      <c r="AG679" s="83"/>
      <c r="AH679" s="83"/>
      <c r="AI679" s="83"/>
      <c r="AJ679" s="83"/>
      <c r="AK679" s="83"/>
      <c r="AL679" s="83"/>
      <c r="AM679" s="83"/>
      <c r="AN679" s="83"/>
      <c r="AO679" s="83"/>
      <c r="AP679" s="83"/>
      <c r="AQ679" s="83"/>
      <c r="AR679" s="83"/>
    </row>
    <row r="680" spans="1:44" ht="16">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c r="AA680" s="83"/>
      <c r="AB680" s="83"/>
      <c r="AC680" s="83"/>
      <c r="AD680" s="83"/>
      <c r="AE680" s="83"/>
      <c r="AF680" s="83"/>
      <c r="AG680" s="83"/>
      <c r="AH680" s="83"/>
      <c r="AI680" s="83"/>
      <c r="AJ680" s="83"/>
      <c r="AK680" s="83"/>
      <c r="AL680" s="83"/>
      <c r="AM680" s="83"/>
      <c r="AN680" s="83"/>
      <c r="AO680" s="83"/>
      <c r="AP680" s="83"/>
      <c r="AQ680" s="83"/>
      <c r="AR680" s="83"/>
    </row>
    <row r="681" spans="1:44" ht="16">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c r="AA681" s="83"/>
      <c r="AB681" s="83"/>
      <c r="AC681" s="83"/>
      <c r="AD681" s="83"/>
      <c r="AE681" s="83"/>
      <c r="AF681" s="83"/>
      <c r="AG681" s="83"/>
      <c r="AH681" s="83"/>
      <c r="AI681" s="83"/>
      <c r="AJ681" s="83"/>
      <c r="AK681" s="83"/>
      <c r="AL681" s="83"/>
      <c r="AM681" s="83"/>
      <c r="AN681" s="83"/>
      <c r="AO681" s="83"/>
      <c r="AP681" s="83"/>
      <c r="AQ681" s="83"/>
      <c r="AR681" s="83"/>
    </row>
    <row r="682" spans="1:44" ht="16">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c r="AA682" s="83"/>
      <c r="AB682" s="83"/>
      <c r="AC682" s="83"/>
      <c r="AD682" s="83"/>
      <c r="AE682" s="83"/>
      <c r="AF682" s="83"/>
      <c r="AG682" s="83"/>
      <c r="AH682" s="83"/>
      <c r="AI682" s="83"/>
      <c r="AJ682" s="83"/>
      <c r="AK682" s="83"/>
      <c r="AL682" s="83"/>
      <c r="AM682" s="83"/>
      <c r="AN682" s="83"/>
      <c r="AO682" s="83"/>
      <c r="AP682" s="83"/>
      <c r="AQ682" s="83"/>
      <c r="AR682" s="83"/>
    </row>
    <row r="683" spans="1:44" ht="16">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c r="AA683" s="83"/>
      <c r="AB683" s="83"/>
      <c r="AC683" s="83"/>
      <c r="AD683" s="83"/>
      <c r="AE683" s="83"/>
      <c r="AF683" s="83"/>
      <c r="AG683" s="83"/>
      <c r="AH683" s="83"/>
      <c r="AI683" s="83"/>
      <c r="AJ683" s="83"/>
      <c r="AK683" s="83"/>
      <c r="AL683" s="83"/>
      <c r="AM683" s="83"/>
      <c r="AN683" s="83"/>
      <c r="AO683" s="83"/>
      <c r="AP683" s="83"/>
      <c r="AQ683" s="83"/>
      <c r="AR683" s="83"/>
    </row>
    <row r="684" spans="1:44" ht="16">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c r="AA684" s="83"/>
      <c r="AB684" s="83"/>
      <c r="AC684" s="83"/>
      <c r="AD684" s="83"/>
      <c r="AE684" s="83"/>
      <c r="AF684" s="83"/>
      <c r="AG684" s="83"/>
      <c r="AH684" s="83"/>
      <c r="AI684" s="83"/>
      <c r="AJ684" s="83"/>
      <c r="AK684" s="83"/>
      <c r="AL684" s="83"/>
      <c r="AM684" s="83"/>
      <c r="AN684" s="83"/>
      <c r="AO684" s="83"/>
      <c r="AP684" s="83"/>
      <c r="AQ684" s="83"/>
      <c r="AR684" s="83"/>
    </row>
    <row r="685" spans="1:44" ht="16">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c r="AA685" s="83"/>
      <c r="AB685" s="83"/>
      <c r="AC685" s="83"/>
      <c r="AD685" s="83"/>
      <c r="AE685" s="83"/>
      <c r="AF685" s="83"/>
      <c r="AG685" s="83"/>
      <c r="AH685" s="83"/>
      <c r="AI685" s="83"/>
      <c r="AJ685" s="83"/>
      <c r="AK685" s="83"/>
      <c r="AL685" s="83"/>
      <c r="AM685" s="83"/>
      <c r="AN685" s="83"/>
      <c r="AO685" s="83"/>
      <c r="AP685" s="83"/>
      <c r="AQ685" s="83"/>
      <c r="AR685" s="83"/>
    </row>
    <row r="686" spans="1:44" ht="16">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c r="AA686" s="83"/>
      <c r="AB686" s="83"/>
      <c r="AC686" s="83"/>
      <c r="AD686" s="83"/>
      <c r="AE686" s="83"/>
      <c r="AF686" s="83"/>
      <c r="AG686" s="83"/>
      <c r="AH686" s="83"/>
      <c r="AI686" s="83"/>
      <c r="AJ686" s="83"/>
      <c r="AK686" s="83"/>
      <c r="AL686" s="83"/>
      <c r="AM686" s="83"/>
      <c r="AN686" s="83"/>
      <c r="AO686" s="83"/>
      <c r="AP686" s="83"/>
      <c r="AQ686" s="83"/>
      <c r="AR686" s="83"/>
    </row>
    <row r="687" spans="1:44" ht="16">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c r="AA687" s="83"/>
      <c r="AB687" s="83"/>
      <c r="AC687" s="83"/>
      <c r="AD687" s="83"/>
      <c r="AE687" s="83"/>
      <c r="AF687" s="83"/>
      <c r="AG687" s="83"/>
      <c r="AH687" s="83"/>
      <c r="AI687" s="83"/>
      <c r="AJ687" s="83"/>
      <c r="AK687" s="83"/>
      <c r="AL687" s="83"/>
      <c r="AM687" s="83"/>
      <c r="AN687" s="83"/>
      <c r="AO687" s="83"/>
      <c r="AP687" s="83"/>
      <c r="AQ687" s="83"/>
      <c r="AR687" s="83"/>
    </row>
    <row r="688" spans="1:44" ht="16">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c r="AA688" s="83"/>
      <c r="AB688" s="83"/>
      <c r="AC688" s="83"/>
      <c r="AD688" s="83"/>
      <c r="AE688" s="83"/>
      <c r="AF688" s="83"/>
      <c r="AG688" s="83"/>
      <c r="AH688" s="83"/>
      <c r="AI688" s="83"/>
      <c r="AJ688" s="83"/>
      <c r="AK688" s="83"/>
      <c r="AL688" s="83"/>
      <c r="AM688" s="83"/>
      <c r="AN688" s="83"/>
      <c r="AO688" s="83"/>
      <c r="AP688" s="83"/>
      <c r="AQ688" s="83"/>
      <c r="AR688" s="83"/>
    </row>
    <row r="689" spans="1:44" ht="16">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c r="AA689" s="83"/>
      <c r="AB689" s="83"/>
      <c r="AC689" s="83"/>
      <c r="AD689" s="83"/>
      <c r="AE689" s="83"/>
      <c r="AF689" s="83"/>
      <c r="AG689" s="83"/>
      <c r="AH689" s="83"/>
      <c r="AI689" s="83"/>
      <c r="AJ689" s="83"/>
      <c r="AK689" s="83"/>
      <c r="AL689" s="83"/>
      <c r="AM689" s="83"/>
      <c r="AN689" s="83"/>
      <c r="AO689" s="83"/>
      <c r="AP689" s="83"/>
      <c r="AQ689" s="83"/>
      <c r="AR689" s="83"/>
    </row>
    <row r="690" spans="1:44" ht="16">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c r="AA690" s="83"/>
      <c r="AB690" s="83"/>
      <c r="AC690" s="83"/>
      <c r="AD690" s="83"/>
      <c r="AE690" s="83"/>
      <c r="AF690" s="83"/>
      <c r="AG690" s="83"/>
      <c r="AH690" s="83"/>
      <c r="AI690" s="83"/>
      <c r="AJ690" s="83"/>
      <c r="AK690" s="83"/>
      <c r="AL690" s="83"/>
      <c r="AM690" s="83"/>
      <c r="AN690" s="83"/>
      <c r="AO690" s="83"/>
      <c r="AP690" s="83"/>
      <c r="AQ690" s="83"/>
      <c r="AR690" s="83"/>
    </row>
    <row r="691" spans="1:44" ht="16">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c r="AA691" s="83"/>
      <c r="AB691" s="83"/>
      <c r="AC691" s="83"/>
      <c r="AD691" s="83"/>
      <c r="AE691" s="83"/>
      <c r="AF691" s="83"/>
      <c r="AG691" s="83"/>
      <c r="AH691" s="83"/>
      <c r="AI691" s="83"/>
      <c r="AJ691" s="83"/>
      <c r="AK691" s="83"/>
      <c r="AL691" s="83"/>
      <c r="AM691" s="83"/>
      <c r="AN691" s="83"/>
      <c r="AO691" s="83"/>
      <c r="AP691" s="83"/>
      <c r="AQ691" s="83"/>
      <c r="AR691" s="83"/>
    </row>
    <row r="692" spans="1:44" ht="16">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c r="AA692" s="83"/>
      <c r="AB692" s="83"/>
      <c r="AC692" s="83"/>
      <c r="AD692" s="83"/>
      <c r="AE692" s="83"/>
      <c r="AF692" s="83"/>
      <c r="AG692" s="83"/>
      <c r="AH692" s="83"/>
      <c r="AI692" s="83"/>
      <c r="AJ692" s="83"/>
      <c r="AK692" s="83"/>
      <c r="AL692" s="83"/>
      <c r="AM692" s="83"/>
      <c r="AN692" s="83"/>
      <c r="AO692" s="83"/>
      <c r="AP692" s="83"/>
      <c r="AQ692" s="83"/>
      <c r="AR692" s="83"/>
    </row>
    <row r="693" spans="1:44" ht="16">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c r="AA693" s="83"/>
      <c r="AB693" s="83"/>
      <c r="AC693" s="83"/>
      <c r="AD693" s="83"/>
      <c r="AE693" s="83"/>
      <c r="AF693" s="83"/>
      <c r="AG693" s="83"/>
      <c r="AH693" s="83"/>
      <c r="AI693" s="83"/>
      <c r="AJ693" s="83"/>
      <c r="AK693" s="83"/>
      <c r="AL693" s="83"/>
      <c r="AM693" s="83"/>
      <c r="AN693" s="83"/>
      <c r="AO693" s="83"/>
      <c r="AP693" s="83"/>
      <c r="AQ693" s="83"/>
      <c r="AR693" s="83"/>
    </row>
    <row r="694" spans="1:44" ht="16">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c r="AA694" s="83"/>
      <c r="AB694" s="83"/>
      <c r="AC694" s="83"/>
      <c r="AD694" s="83"/>
      <c r="AE694" s="83"/>
      <c r="AF694" s="83"/>
      <c r="AG694" s="83"/>
      <c r="AH694" s="83"/>
      <c r="AI694" s="83"/>
      <c r="AJ694" s="83"/>
      <c r="AK694" s="83"/>
      <c r="AL694" s="83"/>
      <c r="AM694" s="83"/>
      <c r="AN694" s="83"/>
      <c r="AO694" s="83"/>
      <c r="AP694" s="83"/>
      <c r="AQ694" s="83"/>
      <c r="AR694" s="83"/>
    </row>
    <row r="695" spans="1:44" ht="16">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c r="AA695" s="83"/>
      <c r="AB695" s="83"/>
      <c r="AC695" s="83"/>
      <c r="AD695" s="83"/>
      <c r="AE695" s="83"/>
      <c r="AF695" s="83"/>
      <c r="AG695" s="83"/>
      <c r="AH695" s="83"/>
      <c r="AI695" s="83"/>
      <c r="AJ695" s="83"/>
      <c r="AK695" s="83"/>
      <c r="AL695" s="83"/>
      <c r="AM695" s="83"/>
      <c r="AN695" s="83"/>
      <c r="AO695" s="83"/>
      <c r="AP695" s="83"/>
      <c r="AQ695" s="83"/>
      <c r="AR695" s="83"/>
    </row>
    <row r="696" spans="1:44" ht="16">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c r="AA696" s="83"/>
      <c r="AB696" s="83"/>
      <c r="AC696" s="83"/>
      <c r="AD696" s="83"/>
      <c r="AE696" s="83"/>
      <c r="AF696" s="83"/>
      <c r="AG696" s="83"/>
      <c r="AH696" s="83"/>
      <c r="AI696" s="83"/>
      <c r="AJ696" s="83"/>
      <c r="AK696" s="83"/>
      <c r="AL696" s="83"/>
      <c r="AM696" s="83"/>
      <c r="AN696" s="83"/>
      <c r="AO696" s="83"/>
      <c r="AP696" s="83"/>
      <c r="AQ696" s="83"/>
      <c r="AR696" s="83"/>
    </row>
    <row r="697" spans="1:44" ht="16">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c r="AA697" s="83"/>
      <c r="AB697" s="83"/>
      <c r="AC697" s="83"/>
      <c r="AD697" s="83"/>
      <c r="AE697" s="83"/>
      <c r="AF697" s="83"/>
      <c r="AG697" s="83"/>
      <c r="AH697" s="83"/>
      <c r="AI697" s="83"/>
      <c r="AJ697" s="83"/>
      <c r="AK697" s="83"/>
      <c r="AL697" s="83"/>
      <c r="AM697" s="83"/>
      <c r="AN697" s="83"/>
      <c r="AO697" s="83"/>
      <c r="AP697" s="83"/>
      <c r="AQ697" s="83"/>
      <c r="AR697" s="83"/>
    </row>
    <row r="698" spans="1:44" ht="16">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c r="AA698" s="83"/>
      <c r="AB698" s="83"/>
      <c r="AC698" s="83"/>
      <c r="AD698" s="83"/>
      <c r="AE698" s="83"/>
      <c r="AF698" s="83"/>
      <c r="AG698" s="83"/>
      <c r="AH698" s="83"/>
      <c r="AI698" s="83"/>
      <c r="AJ698" s="83"/>
      <c r="AK698" s="83"/>
      <c r="AL698" s="83"/>
      <c r="AM698" s="83"/>
      <c r="AN698" s="83"/>
      <c r="AO698" s="83"/>
      <c r="AP698" s="83"/>
      <c r="AQ698" s="83"/>
      <c r="AR698" s="83"/>
    </row>
    <row r="699" spans="1:44" ht="16">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c r="AA699" s="83"/>
      <c r="AB699" s="83"/>
      <c r="AC699" s="83"/>
      <c r="AD699" s="83"/>
      <c r="AE699" s="83"/>
      <c r="AF699" s="83"/>
      <c r="AG699" s="83"/>
      <c r="AH699" s="83"/>
      <c r="AI699" s="83"/>
      <c r="AJ699" s="83"/>
      <c r="AK699" s="83"/>
      <c r="AL699" s="83"/>
      <c r="AM699" s="83"/>
      <c r="AN699" s="83"/>
      <c r="AO699" s="83"/>
      <c r="AP699" s="83"/>
      <c r="AQ699" s="83"/>
      <c r="AR699" s="83"/>
    </row>
    <row r="700" spans="1:44" ht="16">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c r="AA700" s="83"/>
      <c r="AB700" s="83"/>
      <c r="AC700" s="83"/>
      <c r="AD700" s="83"/>
      <c r="AE700" s="83"/>
      <c r="AF700" s="83"/>
      <c r="AG700" s="83"/>
      <c r="AH700" s="83"/>
      <c r="AI700" s="83"/>
      <c r="AJ700" s="83"/>
      <c r="AK700" s="83"/>
      <c r="AL700" s="83"/>
      <c r="AM700" s="83"/>
      <c r="AN700" s="83"/>
      <c r="AO700" s="83"/>
      <c r="AP700" s="83"/>
      <c r="AQ700" s="83"/>
      <c r="AR700" s="83"/>
    </row>
    <row r="701" spans="1:44" ht="16">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c r="AA701" s="83"/>
      <c r="AB701" s="83"/>
      <c r="AC701" s="83"/>
      <c r="AD701" s="83"/>
      <c r="AE701" s="83"/>
      <c r="AF701" s="83"/>
      <c r="AG701" s="83"/>
      <c r="AH701" s="83"/>
      <c r="AI701" s="83"/>
      <c r="AJ701" s="83"/>
      <c r="AK701" s="83"/>
      <c r="AL701" s="83"/>
      <c r="AM701" s="83"/>
      <c r="AN701" s="83"/>
      <c r="AO701" s="83"/>
      <c r="AP701" s="83"/>
      <c r="AQ701" s="83"/>
      <c r="AR701" s="83"/>
    </row>
    <row r="702" spans="1:44" ht="16">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c r="AA702" s="83"/>
      <c r="AB702" s="83"/>
      <c r="AC702" s="83"/>
      <c r="AD702" s="83"/>
      <c r="AE702" s="83"/>
      <c r="AF702" s="83"/>
      <c r="AG702" s="83"/>
      <c r="AH702" s="83"/>
      <c r="AI702" s="83"/>
      <c r="AJ702" s="83"/>
      <c r="AK702" s="83"/>
      <c r="AL702" s="83"/>
      <c r="AM702" s="83"/>
      <c r="AN702" s="83"/>
      <c r="AO702" s="83"/>
      <c r="AP702" s="83"/>
      <c r="AQ702" s="83"/>
      <c r="AR702" s="83"/>
    </row>
    <row r="703" spans="1:44" ht="16">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c r="AA703" s="83"/>
      <c r="AB703" s="83"/>
      <c r="AC703" s="83"/>
      <c r="AD703" s="83"/>
      <c r="AE703" s="83"/>
      <c r="AF703" s="83"/>
      <c r="AG703" s="83"/>
      <c r="AH703" s="83"/>
      <c r="AI703" s="83"/>
      <c r="AJ703" s="83"/>
      <c r="AK703" s="83"/>
      <c r="AL703" s="83"/>
      <c r="AM703" s="83"/>
      <c r="AN703" s="83"/>
      <c r="AO703" s="83"/>
      <c r="AP703" s="83"/>
      <c r="AQ703" s="83"/>
      <c r="AR703" s="83"/>
    </row>
    <row r="704" spans="1:44" ht="16">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c r="AA704" s="83"/>
      <c r="AB704" s="83"/>
      <c r="AC704" s="83"/>
      <c r="AD704" s="83"/>
      <c r="AE704" s="83"/>
      <c r="AF704" s="83"/>
      <c r="AG704" s="83"/>
      <c r="AH704" s="83"/>
      <c r="AI704" s="83"/>
      <c r="AJ704" s="83"/>
      <c r="AK704" s="83"/>
      <c r="AL704" s="83"/>
      <c r="AM704" s="83"/>
      <c r="AN704" s="83"/>
      <c r="AO704" s="83"/>
      <c r="AP704" s="83"/>
      <c r="AQ704" s="83"/>
      <c r="AR704" s="83"/>
    </row>
    <row r="705" spans="1:44" ht="16">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c r="AA705" s="83"/>
      <c r="AB705" s="83"/>
      <c r="AC705" s="83"/>
      <c r="AD705" s="83"/>
      <c r="AE705" s="83"/>
      <c r="AF705" s="83"/>
      <c r="AG705" s="83"/>
      <c r="AH705" s="83"/>
      <c r="AI705" s="83"/>
      <c r="AJ705" s="83"/>
      <c r="AK705" s="83"/>
      <c r="AL705" s="83"/>
      <c r="AM705" s="83"/>
      <c r="AN705" s="83"/>
      <c r="AO705" s="83"/>
      <c r="AP705" s="83"/>
      <c r="AQ705" s="83"/>
      <c r="AR705" s="83"/>
    </row>
    <row r="706" spans="1:44" ht="16">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c r="AA706" s="83"/>
      <c r="AB706" s="83"/>
      <c r="AC706" s="83"/>
      <c r="AD706" s="83"/>
      <c r="AE706" s="83"/>
      <c r="AF706" s="83"/>
      <c r="AG706" s="83"/>
      <c r="AH706" s="83"/>
      <c r="AI706" s="83"/>
      <c r="AJ706" s="83"/>
      <c r="AK706" s="83"/>
      <c r="AL706" s="83"/>
      <c r="AM706" s="83"/>
      <c r="AN706" s="83"/>
      <c r="AO706" s="83"/>
      <c r="AP706" s="83"/>
      <c r="AQ706" s="83"/>
      <c r="AR706" s="83"/>
    </row>
    <row r="707" spans="1:44" ht="16">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c r="AA707" s="83"/>
      <c r="AB707" s="83"/>
      <c r="AC707" s="83"/>
      <c r="AD707" s="83"/>
      <c r="AE707" s="83"/>
      <c r="AF707" s="83"/>
      <c r="AG707" s="83"/>
      <c r="AH707" s="83"/>
      <c r="AI707" s="83"/>
      <c r="AJ707" s="83"/>
      <c r="AK707" s="83"/>
      <c r="AL707" s="83"/>
      <c r="AM707" s="83"/>
      <c r="AN707" s="83"/>
      <c r="AO707" s="83"/>
      <c r="AP707" s="83"/>
      <c r="AQ707" s="83"/>
      <c r="AR707" s="83"/>
    </row>
    <row r="708" spans="1:44" ht="16">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c r="AA708" s="83"/>
      <c r="AB708" s="83"/>
      <c r="AC708" s="83"/>
      <c r="AD708" s="83"/>
      <c r="AE708" s="83"/>
      <c r="AF708" s="83"/>
      <c r="AG708" s="83"/>
      <c r="AH708" s="83"/>
      <c r="AI708" s="83"/>
      <c r="AJ708" s="83"/>
      <c r="AK708" s="83"/>
      <c r="AL708" s="83"/>
      <c r="AM708" s="83"/>
      <c r="AN708" s="83"/>
      <c r="AO708" s="83"/>
      <c r="AP708" s="83"/>
      <c r="AQ708" s="83"/>
      <c r="AR708" s="83"/>
    </row>
    <row r="709" spans="1:44" ht="16">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c r="AA709" s="83"/>
      <c r="AB709" s="83"/>
      <c r="AC709" s="83"/>
      <c r="AD709" s="83"/>
      <c r="AE709" s="83"/>
      <c r="AF709" s="83"/>
      <c r="AG709" s="83"/>
      <c r="AH709" s="83"/>
      <c r="AI709" s="83"/>
      <c r="AJ709" s="83"/>
      <c r="AK709" s="83"/>
      <c r="AL709" s="83"/>
      <c r="AM709" s="83"/>
      <c r="AN709" s="83"/>
      <c r="AO709" s="83"/>
      <c r="AP709" s="83"/>
      <c r="AQ709" s="83"/>
      <c r="AR709" s="83"/>
    </row>
    <row r="710" spans="1:44" ht="16">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c r="AA710" s="83"/>
      <c r="AB710" s="83"/>
      <c r="AC710" s="83"/>
      <c r="AD710" s="83"/>
      <c r="AE710" s="83"/>
      <c r="AF710" s="83"/>
      <c r="AG710" s="83"/>
      <c r="AH710" s="83"/>
      <c r="AI710" s="83"/>
      <c r="AJ710" s="83"/>
      <c r="AK710" s="83"/>
      <c r="AL710" s="83"/>
      <c r="AM710" s="83"/>
      <c r="AN710" s="83"/>
      <c r="AO710" s="83"/>
      <c r="AP710" s="83"/>
      <c r="AQ710" s="83"/>
      <c r="AR710" s="83"/>
    </row>
    <row r="711" spans="1:44" ht="16">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c r="AA711" s="83"/>
      <c r="AB711" s="83"/>
      <c r="AC711" s="83"/>
      <c r="AD711" s="83"/>
      <c r="AE711" s="83"/>
      <c r="AF711" s="83"/>
      <c r="AG711" s="83"/>
      <c r="AH711" s="83"/>
      <c r="AI711" s="83"/>
      <c r="AJ711" s="83"/>
      <c r="AK711" s="83"/>
      <c r="AL711" s="83"/>
      <c r="AM711" s="83"/>
      <c r="AN711" s="83"/>
      <c r="AO711" s="83"/>
      <c r="AP711" s="83"/>
      <c r="AQ711" s="83"/>
      <c r="AR711" s="83"/>
    </row>
    <row r="712" spans="1:44" ht="16">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c r="AA712" s="83"/>
      <c r="AB712" s="83"/>
      <c r="AC712" s="83"/>
      <c r="AD712" s="83"/>
      <c r="AE712" s="83"/>
      <c r="AF712" s="83"/>
      <c r="AG712" s="83"/>
      <c r="AH712" s="83"/>
      <c r="AI712" s="83"/>
      <c r="AJ712" s="83"/>
      <c r="AK712" s="83"/>
      <c r="AL712" s="83"/>
      <c r="AM712" s="83"/>
      <c r="AN712" s="83"/>
      <c r="AO712" s="83"/>
      <c r="AP712" s="83"/>
      <c r="AQ712" s="83"/>
      <c r="AR712" s="83"/>
    </row>
    <row r="713" spans="1:44" ht="16">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c r="AA713" s="83"/>
      <c r="AB713" s="83"/>
      <c r="AC713" s="83"/>
      <c r="AD713" s="83"/>
      <c r="AE713" s="83"/>
      <c r="AF713" s="83"/>
      <c r="AG713" s="83"/>
      <c r="AH713" s="83"/>
      <c r="AI713" s="83"/>
      <c r="AJ713" s="83"/>
      <c r="AK713" s="83"/>
      <c r="AL713" s="83"/>
      <c r="AM713" s="83"/>
      <c r="AN713" s="83"/>
      <c r="AO713" s="83"/>
      <c r="AP713" s="83"/>
      <c r="AQ713" s="83"/>
      <c r="AR713" s="83"/>
    </row>
    <row r="714" spans="1:44" ht="16">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c r="AA714" s="83"/>
      <c r="AB714" s="83"/>
      <c r="AC714" s="83"/>
      <c r="AD714" s="83"/>
      <c r="AE714" s="83"/>
      <c r="AF714" s="83"/>
      <c r="AG714" s="83"/>
      <c r="AH714" s="83"/>
      <c r="AI714" s="83"/>
      <c r="AJ714" s="83"/>
      <c r="AK714" s="83"/>
      <c r="AL714" s="83"/>
      <c r="AM714" s="83"/>
      <c r="AN714" s="83"/>
      <c r="AO714" s="83"/>
      <c r="AP714" s="83"/>
      <c r="AQ714" s="83"/>
      <c r="AR714" s="83"/>
    </row>
    <row r="715" spans="1:44" ht="16">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c r="AA715" s="83"/>
      <c r="AB715" s="83"/>
      <c r="AC715" s="83"/>
      <c r="AD715" s="83"/>
      <c r="AE715" s="83"/>
      <c r="AF715" s="83"/>
      <c r="AG715" s="83"/>
      <c r="AH715" s="83"/>
      <c r="AI715" s="83"/>
      <c r="AJ715" s="83"/>
      <c r="AK715" s="83"/>
      <c r="AL715" s="83"/>
      <c r="AM715" s="83"/>
      <c r="AN715" s="83"/>
      <c r="AO715" s="83"/>
      <c r="AP715" s="83"/>
      <c r="AQ715" s="83"/>
      <c r="AR715" s="83"/>
    </row>
    <row r="716" spans="1:44" ht="16">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c r="AA716" s="83"/>
      <c r="AB716" s="83"/>
      <c r="AC716" s="83"/>
      <c r="AD716" s="83"/>
      <c r="AE716" s="83"/>
      <c r="AF716" s="83"/>
      <c r="AG716" s="83"/>
      <c r="AH716" s="83"/>
      <c r="AI716" s="83"/>
      <c r="AJ716" s="83"/>
      <c r="AK716" s="83"/>
      <c r="AL716" s="83"/>
      <c r="AM716" s="83"/>
      <c r="AN716" s="83"/>
      <c r="AO716" s="83"/>
      <c r="AP716" s="83"/>
      <c r="AQ716" s="83"/>
      <c r="AR716" s="83"/>
    </row>
    <row r="717" spans="1:44" ht="16">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c r="AA717" s="83"/>
      <c r="AB717" s="83"/>
      <c r="AC717" s="83"/>
      <c r="AD717" s="83"/>
      <c r="AE717" s="83"/>
      <c r="AF717" s="83"/>
      <c r="AG717" s="83"/>
      <c r="AH717" s="83"/>
      <c r="AI717" s="83"/>
      <c r="AJ717" s="83"/>
      <c r="AK717" s="83"/>
      <c r="AL717" s="83"/>
      <c r="AM717" s="83"/>
      <c r="AN717" s="83"/>
      <c r="AO717" s="83"/>
      <c r="AP717" s="83"/>
      <c r="AQ717" s="83"/>
      <c r="AR717" s="83"/>
    </row>
    <row r="718" spans="1:44" ht="16">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c r="AA718" s="83"/>
      <c r="AB718" s="83"/>
      <c r="AC718" s="83"/>
      <c r="AD718" s="83"/>
      <c r="AE718" s="83"/>
      <c r="AF718" s="83"/>
      <c r="AG718" s="83"/>
      <c r="AH718" s="83"/>
      <c r="AI718" s="83"/>
      <c r="AJ718" s="83"/>
      <c r="AK718" s="83"/>
      <c r="AL718" s="83"/>
      <c r="AM718" s="83"/>
      <c r="AN718" s="83"/>
      <c r="AO718" s="83"/>
      <c r="AP718" s="83"/>
      <c r="AQ718" s="83"/>
      <c r="AR718" s="83"/>
    </row>
    <row r="719" spans="1:44" ht="16">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c r="AA719" s="83"/>
      <c r="AB719" s="83"/>
      <c r="AC719" s="83"/>
      <c r="AD719" s="83"/>
      <c r="AE719" s="83"/>
      <c r="AF719" s="83"/>
      <c r="AG719" s="83"/>
      <c r="AH719" s="83"/>
      <c r="AI719" s="83"/>
      <c r="AJ719" s="83"/>
      <c r="AK719" s="83"/>
      <c r="AL719" s="83"/>
      <c r="AM719" s="83"/>
      <c r="AN719" s="83"/>
      <c r="AO719" s="83"/>
      <c r="AP719" s="83"/>
      <c r="AQ719" s="83"/>
      <c r="AR719" s="83"/>
    </row>
    <row r="720" spans="1:44" ht="16">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c r="AA720" s="83"/>
      <c r="AB720" s="83"/>
      <c r="AC720" s="83"/>
      <c r="AD720" s="83"/>
      <c r="AE720" s="83"/>
      <c r="AF720" s="83"/>
      <c r="AG720" s="83"/>
      <c r="AH720" s="83"/>
      <c r="AI720" s="83"/>
      <c r="AJ720" s="83"/>
      <c r="AK720" s="83"/>
      <c r="AL720" s="83"/>
      <c r="AM720" s="83"/>
      <c r="AN720" s="83"/>
      <c r="AO720" s="83"/>
      <c r="AP720" s="83"/>
      <c r="AQ720" s="83"/>
      <c r="AR720" s="83"/>
    </row>
    <row r="721" spans="1:44" ht="16">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c r="AA721" s="83"/>
      <c r="AB721" s="83"/>
      <c r="AC721" s="83"/>
      <c r="AD721" s="83"/>
      <c r="AE721" s="83"/>
      <c r="AF721" s="83"/>
      <c r="AG721" s="83"/>
      <c r="AH721" s="83"/>
      <c r="AI721" s="83"/>
      <c r="AJ721" s="83"/>
      <c r="AK721" s="83"/>
      <c r="AL721" s="83"/>
      <c r="AM721" s="83"/>
      <c r="AN721" s="83"/>
      <c r="AO721" s="83"/>
      <c r="AP721" s="83"/>
      <c r="AQ721" s="83"/>
      <c r="AR721" s="83"/>
    </row>
    <row r="722" spans="1:44" ht="16">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c r="AA722" s="83"/>
      <c r="AB722" s="83"/>
      <c r="AC722" s="83"/>
      <c r="AD722" s="83"/>
      <c r="AE722" s="83"/>
      <c r="AF722" s="83"/>
      <c r="AG722" s="83"/>
      <c r="AH722" s="83"/>
      <c r="AI722" s="83"/>
      <c r="AJ722" s="83"/>
      <c r="AK722" s="83"/>
      <c r="AL722" s="83"/>
      <c r="AM722" s="83"/>
      <c r="AN722" s="83"/>
      <c r="AO722" s="83"/>
      <c r="AP722" s="83"/>
      <c r="AQ722" s="83"/>
      <c r="AR722" s="83"/>
    </row>
    <row r="723" spans="1:44" ht="16">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c r="AA723" s="83"/>
      <c r="AB723" s="83"/>
      <c r="AC723" s="83"/>
      <c r="AD723" s="83"/>
      <c r="AE723" s="83"/>
      <c r="AF723" s="83"/>
      <c r="AG723" s="83"/>
      <c r="AH723" s="83"/>
      <c r="AI723" s="83"/>
      <c r="AJ723" s="83"/>
      <c r="AK723" s="83"/>
      <c r="AL723" s="83"/>
      <c r="AM723" s="83"/>
      <c r="AN723" s="83"/>
      <c r="AO723" s="83"/>
      <c r="AP723" s="83"/>
      <c r="AQ723" s="83"/>
      <c r="AR723" s="83"/>
    </row>
    <row r="724" spans="1:44" ht="16">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c r="AA724" s="83"/>
      <c r="AB724" s="83"/>
      <c r="AC724" s="83"/>
      <c r="AD724" s="83"/>
      <c r="AE724" s="83"/>
      <c r="AF724" s="83"/>
      <c r="AG724" s="83"/>
      <c r="AH724" s="83"/>
      <c r="AI724" s="83"/>
      <c r="AJ724" s="83"/>
      <c r="AK724" s="83"/>
      <c r="AL724" s="83"/>
      <c r="AM724" s="83"/>
      <c r="AN724" s="83"/>
      <c r="AO724" s="83"/>
      <c r="AP724" s="83"/>
      <c r="AQ724" s="83"/>
      <c r="AR724" s="83"/>
    </row>
    <row r="725" spans="1:44" ht="16">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c r="AA725" s="83"/>
      <c r="AB725" s="83"/>
      <c r="AC725" s="83"/>
      <c r="AD725" s="83"/>
      <c r="AE725" s="83"/>
      <c r="AF725" s="83"/>
      <c r="AG725" s="83"/>
      <c r="AH725" s="83"/>
      <c r="AI725" s="83"/>
      <c r="AJ725" s="83"/>
      <c r="AK725" s="83"/>
      <c r="AL725" s="83"/>
      <c r="AM725" s="83"/>
      <c r="AN725" s="83"/>
      <c r="AO725" s="83"/>
      <c r="AP725" s="83"/>
      <c r="AQ725" s="83"/>
      <c r="AR725" s="83"/>
    </row>
    <row r="726" spans="1:44" ht="16">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c r="AA726" s="83"/>
      <c r="AB726" s="83"/>
      <c r="AC726" s="83"/>
      <c r="AD726" s="83"/>
      <c r="AE726" s="83"/>
      <c r="AF726" s="83"/>
      <c r="AG726" s="83"/>
      <c r="AH726" s="83"/>
      <c r="AI726" s="83"/>
      <c r="AJ726" s="83"/>
      <c r="AK726" s="83"/>
      <c r="AL726" s="83"/>
      <c r="AM726" s="83"/>
      <c r="AN726" s="83"/>
      <c r="AO726" s="83"/>
      <c r="AP726" s="83"/>
      <c r="AQ726" s="83"/>
      <c r="AR726" s="83"/>
    </row>
    <row r="727" spans="1:44" ht="16">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c r="AA727" s="83"/>
      <c r="AB727" s="83"/>
      <c r="AC727" s="83"/>
      <c r="AD727" s="83"/>
      <c r="AE727" s="83"/>
      <c r="AF727" s="83"/>
      <c r="AG727" s="83"/>
      <c r="AH727" s="83"/>
      <c r="AI727" s="83"/>
      <c r="AJ727" s="83"/>
      <c r="AK727" s="83"/>
      <c r="AL727" s="83"/>
      <c r="AM727" s="83"/>
      <c r="AN727" s="83"/>
      <c r="AO727" s="83"/>
      <c r="AP727" s="83"/>
      <c r="AQ727" s="83"/>
      <c r="AR727" s="83"/>
    </row>
    <row r="728" spans="1:44" ht="16">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c r="AA728" s="83"/>
      <c r="AB728" s="83"/>
      <c r="AC728" s="83"/>
      <c r="AD728" s="83"/>
      <c r="AE728" s="83"/>
      <c r="AF728" s="83"/>
      <c r="AG728" s="83"/>
      <c r="AH728" s="83"/>
      <c r="AI728" s="83"/>
      <c r="AJ728" s="83"/>
      <c r="AK728" s="83"/>
      <c r="AL728" s="83"/>
      <c r="AM728" s="83"/>
      <c r="AN728" s="83"/>
      <c r="AO728" s="83"/>
      <c r="AP728" s="83"/>
      <c r="AQ728" s="83"/>
      <c r="AR728" s="83"/>
    </row>
    <row r="729" spans="1:44" ht="16">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c r="AA729" s="83"/>
      <c r="AB729" s="83"/>
      <c r="AC729" s="83"/>
      <c r="AD729" s="83"/>
      <c r="AE729" s="83"/>
      <c r="AF729" s="83"/>
      <c r="AG729" s="83"/>
      <c r="AH729" s="83"/>
      <c r="AI729" s="83"/>
      <c r="AJ729" s="83"/>
      <c r="AK729" s="83"/>
      <c r="AL729" s="83"/>
      <c r="AM729" s="83"/>
      <c r="AN729" s="83"/>
      <c r="AO729" s="83"/>
      <c r="AP729" s="83"/>
      <c r="AQ729" s="83"/>
      <c r="AR729" s="83"/>
    </row>
    <row r="730" spans="1:44" ht="16">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c r="AA730" s="83"/>
      <c r="AB730" s="83"/>
      <c r="AC730" s="83"/>
      <c r="AD730" s="83"/>
      <c r="AE730" s="83"/>
      <c r="AF730" s="83"/>
      <c r="AG730" s="83"/>
      <c r="AH730" s="83"/>
      <c r="AI730" s="83"/>
      <c r="AJ730" s="83"/>
      <c r="AK730" s="83"/>
      <c r="AL730" s="83"/>
      <c r="AM730" s="83"/>
      <c r="AN730" s="83"/>
      <c r="AO730" s="83"/>
      <c r="AP730" s="83"/>
      <c r="AQ730" s="83"/>
      <c r="AR730" s="83"/>
    </row>
    <row r="731" spans="1:44" ht="16">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c r="AA731" s="83"/>
      <c r="AB731" s="83"/>
      <c r="AC731" s="83"/>
      <c r="AD731" s="83"/>
      <c r="AE731" s="83"/>
      <c r="AF731" s="83"/>
      <c r="AG731" s="83"/>
      <c r="AH731" s="83"/>
      <c r="AI731" s="83"/>
      <c r="AJ731" s="83"/>
      <c r="AK731" s="83"/>
      <c r="AL731" s="83"/>
      <c r="AM731" s="83"/>
      <c r="AN731" s="83"/>
      <c r="AO731" s="83"/>
      <c r="AP731" s="83"/>
      <c r="AQ731" s="83"/>
      <c r="AR731" s="83"/>
    </row>
    <row r="732" spans="1:44" ht="16">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c r="AA732" s="83"/>
      <c r="AB732" s="83"/>
      <c r="AC732" s="83"/>
      <c r="AD732" s="83"/>
      <c r="AE732" s="83"/>
      <c r="AF732" s="83"/>
      <c r="AG732" s="83"/>
      <c r="AH732" s="83"/>
      <c r="AI732" s="83"/>
      <c r="AJ732" s="83"/>
      <c r="AK732" s="83"/>
      <c r="AL732" s="83"/>
      <c r="AM732" s="83"/>
      <c r="AN732" s="83"/>
      <c r="AO732" s="83"/>
      <c r="AP732" s="83"/>
      <c r="AQ732" s="83"/>
      <c r="AR732" s="83"/>
    </row>
    <row r="733" spans="1:44" ht="16">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c r="AA733" s="83"/>
      <c r="AB733" s="83"/>
      <c r="AC733" s="83"/>
      <c r="AD733" s="83"/>
      <c r="AE733" s="83"/>
      <c r="AF733" s="83"/>
      <c r="AG733" s="83"/>
      <c r="AH733" s="83"/>
      <c r="AI733" s="83"/>
      <c r="AJ733" s="83"/>
      <c r="AK733" s="83"/>
      <c r="AL733" s="83"/>
      <c r="AM733" s="83"/>
      <c r="AN733" s="83"/>
      <c r="AO733" s="83"/>
      <c r="AP733" s="83"/>
      <c r="AQ733" s="83"/>
      <c r="AR733" s="83"/>
    </row>
    <row r="734" spans="1:44" ht="16">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c r="AA734" s="83"/>
      <c r="AB734" s="83"/>
      <c r="AC734" s="83"/>
      <c r="AD734" s="83"/>
      <c r="AE734" s="83"/>
      <c r="AF734" s="83"/>
      <c r="AG734" s="83"/>
      <c r="AH734" s="83"/>
      <c r="AI734" s="83"/>
      <c r="AJ734" s="83"/>
      <c r="AK734" s="83"/>
      <c r="AL734" s="83"/>
      <c r="AM734" s="83"/>
      <c r="AN734" s="83"/>
      <c r="AO734" s="83"/>
      <c r="AP734" s="83"/>
      <c r="AQ734" s="83"/>
      <c r="AR734" s="83"/>
    </row>
    <row r="735" spans="1:44" ht="16">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c r="AA735" s="83"/>
      <c r="AB735" s="83"/>
      <c r="AC735" s="83"/>
      <c r="AD735" s="83"/>
      <c r="AE735" s="83"/>
      <c r="AF735" s="83"/>
      <c r="AG735" s="83"/>
      <c r="AH735" s="83"/>
      <c r="AI735" s="83"/>
      <c r="AJ735" s="83"/>
      <c r="AK735" s="83"/>
      <c r="AL735" s="83"/>
      <c r="AM735" s="83"/>
      <c r="AN735" s="83"/>
      <c r="AO735" s="83"/>
      <c r="AP735" s="83"/>
      <c r="AQ735" s="83"/>
      <c r="AR735" s="83"/>
    </row>
    <row r="736" spans="1:44" ht="16">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c r="AA736" s="83"/>
      <c r="AB736" s="83"/>
      <c r="AC736" s="83"/>
      <c r="AD736" s="83"/>
      <c r="AE736" s="83"/>
      <c r="AF736" s="83"/>
      <c r="AG736" s="83"/>
      <c r="AH736" s="83"/>
      <c r="AI736" s="83"/>
      <c r="AJ736" s="83"/>
      <c r="AK736" s="83"/>
      <c r="AL736" s="83"/>
      <c r="AM736" s="83"/>
      <c r="AN736" s="83"/>
      <c r="AO736" s="83"/>
      <c r="AP736" s="83"/>
      <c r="AQ736" s="83"/>
      <c r="AR736" s="83"/>
    </row>
    <row r="737" spans="1:44" ht="16">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c r="AA737" s="83"/>
      <c r="AB737" s="83"/>
      <c r="AC737" s="83"/>
      <c r="AD737" s="83"/>
      <c r="AE737" s="83"/>
      <c r="AF737" s="83"/>
      <c r="AG737" s="83"/>
      <c r="AH737" s="83"/>
      <c r="AI737" s="83"/>
      <c r="AJ737" s="83"/>
      <c r="AK737" s="83"/>
      <c r="AL737" s="83"/>
      <c r="AM737" s="83"/>
      <c r="AN737" s="83"/>
      <c r="AO737" s="83"/>
      <c r="AP737" s="83"/>
      <c r="AQ737" s="83"/>
      <c r="AR737" s="83"/>
    </row>
    <row r="738" spans="1:44" ht="16">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c r="AA738" s="83"/>
      <c r="AB738" s="83"/>
      <c r="AC738" s="83"/>
      <c r="AD738" s="83"/>
      <c r="AE738" s="83"/>
      <c r="AF738" s="83"/>
      <c r="AG738" s="83"/>
      <c r="AH738" s="83"/>
      <c r="AI738" s="83"/>
      <c r="AJ738" s="83"/>
      <c r="AK738" s="83"/>
      <c r="AL738" s="83"/>
      <c r="AM738" s="83"/>
      <c r="AN738" s="83"/>
      <c r="AO738" s="83"/>
      <c r="AP738" s="83"/>
      <c r="AQ738" s="83"/>
      <c r="AR738" s="83"/>
    </row>
    <row r="739" spans="1:44" ht="16">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c r="AA739" s="83"/>
      <c r="AB739" s="83"/>
      <c r="AC739" s="83"/>
      <c r="AD739" s="83"/>
      <c r="AE739" s="83"/>
      <c r="AF739" s="83"/>
      <c r="AG739" s="83"/>
      <c r="AH739" s="83"/>
      <c r="AI739" s="83"/>
      <c r="AJ739" s="83"/>
      <c r="AK739" s="83"/>
      <c r="AL739" s="83"/>
      <c r="AM739" s="83"/>
      <c r="AN739" s="83"/>
      <c r="AO739" s="83"/>
      <c r="AP739" s="83"/>
      <c r="AQ739" s="83"/>
      <c r="AR739" s="83"/>
    </row>
    <row r="740" spans="1:44" ht="16">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c r="AA740" s="83"/>
      <c r="AB740" s="83"/>
      <c r="AC740" s="83"/>
      <c r="AD740" s="83"/>
      <c r="AE740" s="83"/>
      <c r="AF740" s="83"/>
      <c r="AG740" s="83"/>
      <c r="AH740" s="83"/>
      <c r="AI740" s="83"/>
      <c r="AJ740" s="83"/>
      <c r="AK740" s="83"/>
      <c r="AL740" s="83"/>
      <c r="AM740" s="83"/>
      <c r="AN740" s="83"/>
      <c r="AO740" s="83"/>
      <c r="AP740" s="83"/>
      <c r="AQ740" s="83"/>
      <c r="AR740" s="83"/>
    </row>
    <row r="741" spans="1:44" ht="16">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c r="AA741" s="83"/>
      <c r="AB741" s="83"/>
      <c r="AC741" s="83"/>
      <c r="AD741" s="83"/>
      <c r="AE741" s="83"/>
      <c r="AF741" s="83"/>
      <c r="AG741" s="83"/>
      <c r="AH741" s="83"/>
      <c r="AI741" s="83"/>
      <c r="AJ741" s="83"/>
      <c r="AK741" s="83"/>
      <c r="AL741" s="83"/>
      <c r="AM741" s="83"/>
      <c r="AN741" s="83"/>
      <c r="AO741" s="83"/>
      <c r="AP741" s="83"/>
      <c r="AQ741" s="83"/>
      <c r="AR741" s="83"/>
    </row>
    <row r="742" spans="1:44" ht="16">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c r="AA742" s="83"/>
      <c r="AB742" s="83"/>
      <c r="AC742" s="83"/>
      <c r="AD742" s="83"/>
      <c r="AE742" s="83"/>
      <c r="AF742" s="83"/>
      <c r="AG742" s="83"/>
      <c r="AH742" s="83"/>
      <c r="AI742" s="83"/>
      <c r="AJ742" s="83"/>
      <c r="AK742" s="83"/>
      <c r="AL742" s="83"/>
      <c r="AM742" s="83"/>
      <c r="AN742" s="83"/>
      <c r="AO742" s="83"/>
      <c r="AP742" s="83"/>
      <c r="AQ742" s="83"/>
      <c r="AR742" s="83"/>
    </row>
    <row r="743" spans="1:44" ht="16">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c r="AA743" s="83"/>
      <c r="AB743" s="83"/>
      <c r="AC743" s="83"/>
      <c r="AD743" s="83"/>
      <c r="AE743" s="83"/>
      <c r="AF743" s="83"/>
      <c r="AG743" s="83"/>
      <c r="AH743" s="83"/>
      <c r="AI743" s="83"/>
      <c r="AJ743" s="83"/>
      <c r="AK743" s="83"/>
      <c r="AL743" s="83"/>
      <c r="AM743" s="83"/>
      <c r="AN743" s="83"/>
      <c r="AO743" s="83"/>
      <c r="AP743" s="83"/>
      <c r="AQ743" s="83"/>
      <c r="AR743" s="83"/>
    </row>
    <row r="744" spans="1:44" ht="16">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c r="AA744" s="83"/>
      <c r="AB744" s="83"/>
      <c r="AC744" s="83"/>
      <c r="AD744" s="83"/>
      <c r="AE744" s="83"/>
      <c r="AF744" s="83"/>
      <c r="AG744" s="83"/>
      <c r="AH744" s="83"/>
      <c r="AI744" s="83"/>
      <c r="AJ744" s="83"/>
      <c r="AK744" s="83"/>
      <c r="AL744" s="83"/>
      <c r="AM744" s="83"/>
      <c r="AN744" s="83"/>
      <c r="AO744" s="83"/>
      <c r="AP744" s="83"/>
      <c r="AQ744" s="83"/>
      <c r="AR744" s="83"/>
    </row>
    <row r="745" spans="1:44" ht="16">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c r="AA745" s="83"/>
      <c r="AB745" s="83"/>
      <c r="AC745" s="83"/>
      <c r="AD745" s="83"/>
      <c r="AE745" s="83"/>
      <c r="AF745" s="83"/>
      <c r="AG745" s="83"/>
      <c r="AH745" s="83"/>
      <c r="AI745" s="83"/>
      <c r="AJ745" s="83"/>
      <c r="AK745" s="83"/>
      <c r="AL745" s="83"/>
      <c r="AM745" s="83"/>
      <c r="AN745" s="83"/>
      <c r="AO745" s="83"/>
      <c r="AP745" s="83"/>
      <c r="AQ745" s="83"/>
      <c r="AR745" s="83"/>
    </row>
    <row r="746" spans="1:44" ht="16">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c r="AA746" s="83"/>
      <c r="AB746" s="83"/>
      <c r="AC746" s="83"/>
      <c r="AD746" s="83"/>
      <c r="AE746" s="83"/>
      <c r="AF746" s="83"/>
      <c r="AG746" s="83"/>
      <c r="AH746" s="83"/>
      <c r="AI746" s="83"/>
      <c r="AJ746" s="83"/>
      <c r="AK746" s="83"/>
      <c r="AL746" s="83"/>
      <c r="AM746" s="83"/>
      <c r="AN746" s="83"/>
      <c r="AO746" s="83"/>
      <c r="AP746" s="83"/>
      <c r="AQ746" s="83"/>
      <c r="AR746" s="83"/>
    </row>
    <row r="747" spans="1:44" ht="16">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c r="AA747" s="83"/>
      <c r="AB747" s="83"/>
      <c r="AC747" s="83"/>
      <c r="AD747" s="83"/>
      <c r="AE747" s="83"/>
      <c r="AF747" s="83"/>
      <c r="AG747" s="83"/>
      <c r="AH747" s="83"/>
      <c r="AI747" s="83"/>
      <c r="AJ747" s="83"/>
      <c r="AK747" s="83"/>
      <c r="AL747" s="83"/>
      <c r="AM747" s="83"/>
      <c r="AN747" s="83"/>
      <c r="AO747" s="83"/>
      <c r="AP747" s="83"/>
      <c r="AQ747" s="83"/>
      <c r="AR747" s="83"/>
    </row>
    <row r="748" spans="1:44" ht="16">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c r="AA748" s="83"/>
      <c r="AB748" s="83"/>
      <c r="AC748" s="83"/>
      <c r="AD748" s="83"/>
      <c r="AE748" s="83"/>
      <c r="AF748" s="83"/>
      <c r="AG748" s="83"/>
      <c r="AH748" s="83"/>
      <c r="AI748" s="83"/>
      <c r="AJ748" s="83"/>
      <c r="AK748" s="83"/>
      <c r="AL748" s="83"/>
      <c r="AM748" s="83"/>
      <c r="AN748" s="83"/>
      <c r="AO748" s="83"/>
      <c r="AP748" s="83"/>
      <c r="AQ748" s="83"/>
      <c r="AR748" s="83"/>
    </row>
    <row r="749" spans="1:44" ht="16">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c r="AA749" s="83"/>
      <c r="AB749" s="83"/>
      <c r="AC749" s="83"/>
      <c r="AD749" s="83"/>
      <c r="AE749" s="83"/>
      <c r="AF749" s="83"/>
      <c r="AG749" s="83"/>
      <c r="AH749" s="83"/>
      <c r="AI749" s="83"/>
      <c r="AJ749" s="83"/>
      <c r="AK749" s="83"/>
      <c r="AL749" s="83"/>
      <c r="AM749" s="83"/>
      <c r="AN749" s="83"/>
      <c r="AO749" s="83"/>
      <c r="AP749" s="83"/>
      <c r="AQ749" s="83"/>
      <c r="AR749" s="83"/>
    </row>
    <row r="750" spans="1:44" ht="16">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c r="AA750" s="83"/>
      <c r="AB750" s="83"/>
      <c r="AC750" s="83"/>
      <c r="AD750" s="83"/>
      <c r="AE750" s="83"/>
      <c r="AF750" s="83"/>
      <c r="AG750" s="83"/>
      <c r="AH750" s="83"/>
      <c r="AI750" s="83"/>
      <c r="AJ750" s="83"/>
      <c r="AK750" s="83"/>
      <c r="AL750" s="83"/>
      <c r="AM750" s="83"/>
      <c r="AN750" s="83"/>
      <c r="AO750" s="83"/>
      <c r="AP750" s="83"/>
      <c r="AQ750" s="83"/>
      <c r="AR750" s="83"/>
    </row>
    <row r="751" spans="1:44" ht="16">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c r="AA751" s="83"/>
      <c r="AB751" s="83"/>
      <c r="AC751" s="83"/>
      <c r="AD751" s="83"/>
      <c r="AE751" s="83"/>
      <c r="AF751" s="83"/>
      <c r="AG751" s="83"/>
      <c r="AH751" s="83"/>
      <c r="AI751" s="83"/>
      <c r="AJ751" s="83"/>
      <c r="AK751" s="83"/>
      <c r="AL751" s="83"/>
      <c r="AM751" s="83"/>
      <c r="AN751" s="83"/>
      <c r="AO751" s="83"/>
      <c r="AP751" s="83"/>
      <c r="AQ751" s="83"/>
      <c r="AR751" s="83"/>
    </row>
    <row r="752" spans="1:44" ht="16">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c r="AA752" s="83"/>
      <c r="AB752" s="83"/>
      <c r="AC752" s="83"/>
      <c r="AD752" s="83"/>
      <c r="AE752" s="83"/>
      <c r="AF752" s="83"/>
      <c r="AG752" s="83"/>
      <c r="AH752" s="83"/>
      <c r="AI752" s="83"/>
      <c r="AJ752" s="83"/>
      <c r="AK752" s="83"/>
      <c r="AL752" s="83"/>
      <c r="AM752" s="83"/>
      <c r="AN752" s="83"/>
      <c r="AO752" s="83"/>
      <c r="AP752" s="83"/>
      <c r="AQ752" s="83"/>
      <c r="AR752" s="83"/>
    </row>
    <row r="753" spans="1:44" ht="16">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c r="AA753" s="83"/>
      <c r="AB753" s="83"/>
      <c r="AC753" s="83"/>
      <c r="AD753" s="83"/>
      <c r="AE753" s="83"/>
      <c r="AF753" s="83"/>
      <c r="AG753" s="83"/>
      <c r="AH753" s="83"/>
      <c r="AI753" s="83"/>
      <c r="AJ753" s="83"/>
      <c r="AK753" s="83"/>
      <c r="AL753" s="83"/>
      <c r="AM753" s="83"/>
      <c r="AN753" s="83"/>
      <c r="AO753" s="83"/>
      <c r="AP753" s="83"/>
      <c r="AQ753" s="83"/>
      <c r="AR753" s="83"/>
    </row>
    <row r="754" spans="1:44" ht="16">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c r="AA754" s="83"/>
      <c r="AB754" s="83"/>
      <c r="AC754" s="83"/>
      <c r="AD754" s="83"/>
      <c r="AE754" s="83"/>
      <c r="AF754" s="83"/>
      <c r="AG754" s="83"/>
      <c r="AH754" s="83"/>
      <c r="AI754" s="83"/>
      <c r="AJ754" s="83"/>
      <c r="AK754" s="83"/>
      <c r="AL754" s="83"/>
      <c r="AM754" s="83"/>
      <c r="AN754" s="83"/>
      <c r="AO754" s="83"/>
      <c r="AP754" s="83"/>
      <c r="AQ754" s="83"/>
      <c r="AR754" s="83"/>
    </row>
    <row r="755" spans="1:44" ht="16">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c r="AA755" s="83"/>
      <c r="AB755" s="83"/>
      <c r="AC755" s="83"/>
      <c r="AD755" s="83"/>
      <c r="AE755" s="83"/>
      <c r="AF755" s="83"/>
      <c r="AG755" s="83"/>
      <c r="AH755" s="83"/>
      <c r="AI755" s="83"/>
      <c r="AJ755" s="83"/>
      <c r="AK755" s="83"/>
      <c r="AL755" s="83"/>
      <c r="AM755" s="83"/>
      <c r="AN755" s="83"/>
      <c r="AO755" s="83"/>
      <c r="AP755" s="83"/>
      <c r="AQ755" s="83"/>
      <c r="AR755" s="83"/>
    </row>
    <row r="756" spans="1:44" ht="16">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c r="AA756" s="83"/>
      <c r="AB756" s="83"/>
      <c r="AC756" s="83"/>
      <c r="AD756" s="83"/>
      <c r="AE756" s="83"/>
      <c r="AF756" s="83"/>
      <c r="AG756" s="83"/>
      <c r="AH756" s="83"/>
      <c r="AI756" s="83"/>
      <c r="AJ756" s="83"/>
      <c r="AK756" s="83"/>
      <c r="AL756" s="83"/>
      <c r="AM756" s="83"/>
      <c r="AN756" s="83"/>
      <c r="AO756" s="83"/>
      <c r="AP756" s="83"/>
      <c r="AQ756" s="83"/>
      <c r="AR756" s="83"/>
    </row>
    <row r="757" spans="1:44" ht="16">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c r="AA757" s="83"/>
      <c r="AB757" s="83"/>
      <c r="AC757" s="83"/>
      <c r="AD757" s="83"/>
      <c r="AE757" s="83"/>
      <c r="AF757" s="83"/>
      <c r="AG757" s="83"/>
      <c r="AH757" s="83"/>
      <c r="AI757" s="83"/>
      <c r="AJ757" s="83"/>
      <c r="AK757" s="83"/>
      <c r="AL757" s="83"/>
      <c r="AM757" s="83"/>
      <c r="AN757" s="83"/>
      <c r="AO757" s="83"/>
      <c r="AP757" s="83"/>
      <c r="AQ757" s="83"/>
      <c r="AR757" s="83"/>
    </row>
    <row r="758" spans="1:44" ht="16">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c r="AA758" s="83"/>
      <c r="AB758" s="83"/>
      <c r="AC758" s="83"/>
      <c r="AD758" s="83"/>
      <c r="AE758" s="83"/>
      <c r="AF758" s="83"/>
      <c r="AG758" s="83"/>
      <c r="AH758" s="83"/>
      <c r="AI758" s="83"/>
      <c r="AJ758" s="83"/>
      <c r="AK758" s="83"/>
      <c r="AL758" s="83"/>
      <c r="AM758" s="83"/>
      <c r="AN758" s="83"/>
      <c r="AO758" s="83"/>
      <c r="AP758" s="83"/>
      <c r="AQ758" s="83"/>
      <c r="AR758" s="83"/>
    </row>
    <row r="759" spans="1:44" ht="16">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c r="AA759" s="83"/>
      <c r="AB759" s="83"/>
      <c r="AC759" s="83"/>
      <c r="AD759" s="83"/>
      <c r="AE759" s="83"/>
      <c r="AF759" s="83"/>
      <c r="AG759" s="83"/>
      <c r="AH759" s="83"/>
      <c r="AI759" s="83"/>
      <c r="AJ759" s="83"/>
      <c r="AK759" s="83"/>
      <c r="AL759" s="83"/>
      <c r="AM759" s="83"/>
      <c r="AN759" s="83"/>
      <c r="AO759" s="83"/>
      <c r="AP759" s="83"/>
      <c r="AQ759" s="83"/>
      <c r="AR759" s="83"/>
    </row>
    <row r="760" spans="1:44" ht="16">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c r="AA760" s="83"/>
      <c r="AB760" s="83"/>
      <c r="AC760" s="83"/>
      <c r="AD760" s="83"/>
      <c r="AE760" s="83"/>
      <c r="AF760" s="83"/>
      <c r="AG760" s="83"/>
      <c r="AH760" s="83"/>
      <c r="AI760" s="83"/>
      <c r="AJ760" s="83"/>
      <c r="AK760" s="83"/>
      <c r="AL760" s="83"/>
      <c r="AM760" s="83"/>
      <c r="AN760" s="83"/>
      <c r="AO760" s="83"/>
      <c r="AP760" s="83"/>
      <c r="AQ760" s="83"/>
      <c r="AR760" s="83"/>
    </row>
    <row r="761" spans="1:44" ht="16">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c r="AA761" s="83"/>
      <c r="AB761" s="83"/>
      <c r="AC761" s="83"/>
      <c r="AD761" s="83"/>
      <c r="AE761" s="83"/>
      <c r="AF761" s="83"/>
      <c r="AG761" s="83"/>
      <c r="AH761" s="83"/>
      <c r="AI761" s="83"/>
      <c r="AJ761" s="83"/>
      <c r="AK761" s="83"/>
      <c r="AL761" s="83"/>
      <c r="AM761" s="83"/>
      <c r="AN761" s="83"/>
      <c r="AO761" s="83"/>
      <c r="AP761" s="83"/>
      <c r="AQ761" s="83"/>
      <c r="AR761" s="83"/>
    </row>
    <row r="762" spans="1:44" ht="16">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c r="AA762" s="83"/>
      <c r="AB762" s="83"/>
      <c r="AC762" s="83"/>
      <c r="AD762" s="83"/>
      <c r="AE762" s="83"/>
      <c r="AF762" s="83"/>
      <c r="AG762" s="83"/>
      <c r="AH762" s="83"/>
      <c r="AI762" s="83"/>
      <c r="AJ762" s="83"/>
      <c r="AK762" s="83"/>
      <c r="AL762" s="83"/>
      <c r="AM762" s="83"/>
      <c r="AN762" s="83"/>
      <c r="AO762" s="83"/>
      <c r="AP762" s="83"/>
      <c r="AQ762" s="83"/>
      <c r="AR762" s="83"/>
    </row>
    <row r="763" spans="1:44" ht="16">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c r="AA763" s="83"/>
      <c r="AB763" s="83"/>
      <c r="AC763" s="83"/>
      <c r="AD763" s="83"/>
      <c r="AE763" s="83"/>
      <c r="AF763" s="83"/>
      <c r="AG763" s="83"/>
      <c r="AH763" s="83"/>
      <c r="AI763" s="83"/>
      <c r="AJ763" s="83"/>
      <c r="AK763" s="83"/>
      <c r="AL763" s="83"/>
      <c r="AM763" s="83"/>
      <c r="AN763" s="83"/>
      <c r="AO763" s="83"/>
      <c r="AP763" s="83"/>
      <c r="AQ763" s="83"/>
      <c r="AR763" s="83"/>
    </row>
    <row r="764" spans="1:44" ht="16">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c r="AA764" s="83"/>
      <c r="AB764" s="83"/>
      <c r="AC764" s="83"/>
      <c r="AD764" s="83"/>
      <c r="AE764" s="83"/>
      <c r="AF764" s="83"/>
      <c r="AG764" s="83"/>
      <c r="AH764" s="83"/>
      <c r="AI764" s="83"/>
      <c r="AJ764" s="83"/>
      <c r="AK764" s="83"/>
      <c r="AL764" s="83"/>
      <c r="AM764" s="83"/>
      <c r="AN764" s="83"/>
      <c r="AO764" s="83"/>
      <c r="AP764" s="83"/>
      <c r="AQ764" s="83"/>
      <c r="AR764" s="83"/>
    </row>
    <row r="765" spans="1:44" ht="16">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c r="AA765" s="83"/>
      <c r="AB765" s="83"/>
      <c r="AC765" s="83"/>
      <c r="AD765" s="83"/>
      <c r="AE765" s="83"/>
      <c r="AF765" s="83"/>
      <c r="AG765" s="83"/>
      <c r="AH765" s="83"/>
      <c r="AI765" s="83"/>
      <c r="AJ765" s="83"/>
      <c r="AK765" s="83"/>
      <c r="AL765" s="83"/>
      <c r="AM765" s="83"/>
      <c r="AN765" s="83"/>
      <c r="AO765" s="83"/>
      <c r="AP765" s="83"/>
      <c r="AQ765" s="83"/>
      <c r="AR765" s="83"/>
    </row>
    <row r="766" spans="1:44" ht="16">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c r="AA766" s="83"/>
      <c r="AB766" s="83"/>
      <c r="AC766" s="83"/>
      <c r="AD766" s="83"/>
      <c r="AE766" s="83"/>
      <c r="AF766" s="83"/>
      <c r="AG766" s="83"/>
      <c r="AH766" s="83"/>
      <c r="AI766" s="83"/>
      <c r="AJ766" s="83"/>
      <c r="AK766" s="83"/>
      <c r="AL766" s="83"/>
      <c r="AM766" s="83"/>
      <c r="AN766" s="83"/>
      <c r="AO766" s="83"/>
      <c r="AP766" s="83"/>
      <c r="AQ766" s="83"/>
      <c r="AR766" s="83"/>
    </row>
    <row r="767" spans="1:44" ht="16">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c r="AA767" s="83"/>
      <c r="AB767" s="83"/>
      <c r="AC767" s="83"/>
      <c r="AD767" s="83"/>
      <c r="AE767" s="83"/>
      <c r="AF767" s="83"/>
      <c r="AG767" s="83"/>
      <c r="AH767" s="83"/>
      <c r="AI767" s="83"/>
      <c r="AJ767" s="83"/>
      <c r="AK767" s="83"/>
      <c r="AL767" s="83"/>
      <c r="AM767" s="83"/>
      <c r="AN767" s="83"/>
      <c r="AO767" s="83"/>
      <c r="AP767" s="83"/>
      <c r="AQ767" s="83"/>
      <c r="AR767" s="83"/>
    </row>
    <row r="768" spans="1:44" ht="16">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c r="AA768" s="83"/>
      <c r="AB768" s="83"/>
      <c r="AC768" s="83"/>
      <c r="AD768" s="83"/>
      <c r="AE768" s="83"/>
      <c r="AF768" s="83"/>
      <c r="AG768" s="83"/>
      <c r="AH768" s="83"/>
      <c r="AI768" s="83"/>
      <c r="AJ768" s="83"/>
      <c r="AK768" s="83"/>
      <c r="AL768" s="83"/>
      <c r="AM768" s="83"/>
      <c r="AN768" s="83"/>
      <c r="AO768" s="83"/>
      <c r="AP768" s="83"/>
      <c r="AQ768" s="83"/>
      <c r="AR768" s="83"/>
    </row>
    <row r="769" spans="1:44" ht="16">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c r="AA769" s="83"/>
      <c r="AB769" s="83"/>
      <c r="AC769" s="83"/>
      <c r="AD769" s="83"/>
      <c r="AE769" s="83"/>
      <c r="AF769" s="83"/>
      <c r="AG769" s="83"/>
      <c r="AH769" s="83"/>
      <c r="AI769" s="83"/>
      <c r="AJ769" s="83"/>
      <c r="AK769" s="83"/>
      <c r="AL769" s="83"/>
      <c r="AM769" s="83"/>
      <c r="AN769" s="83"/>
      <c r="AO769" s="83"/>
      <c r="AP769" s="83"/>
      <c r="AQ769" s="83"/>
      <c r="AR769" s="83"/>
    </row>
    <row r="770" spans="1:44" ht="16">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c r="AA770" s="83"/>
      <c r="AB770" s="83"/>
      <c r="AC770" s="83"/>
      <c r="AD770" s="83"/>
      <c r="AE770" s="83"/>
      <c r="AF770" s="83"/>
      <c r="AG770" s="83"/>
      <c r="AH770" s="83"/>
      <c r="AI770" s="83"/>
      <c r="AJ770" s="83"/>
      <c r="AK770" s="83"/>
      <c r="AL770" s="83"/>
      <c r="AM770" s="83"/>
      <c r="AN770" s="83"/>
      <c r="AO770" s="83"/>
      <c r="AP770" s="83"/>
      <c r="AQ770" s="83"/>
      <c r="AR770" s="83"/>
    </row>
    <row r="771" spans="1:44" ht="16">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c r="AA771" s="83"/>
      <c r="AB771" s="83"/>
      <c r="AC771" s="83"/>
      <c r="AD771" s="83"/>
      <c r="AE771" s="83"/>
      <c r="AF771" s="83"/>
      <c r="AG771" s="83"/>
      <c r="AH771" s="83"/>
      <c r="AI771" s="83"/>
      <c r="AJ771" s="83"/>
      <c r="AK771" s="83"/>
      <c r="AL771" s="83"/>
      <c r="AM771" s="83"/>
      <c r="AN771" s="83"/>
      <c r="AO771" s="83"/>
      <c r="AP771" s="83"/>
      <c r="AQ771" s="83"/>
      <c r="AR771" s="83"/>
    </row>
    <row r="772" spans="1:44" ht="16">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c r="AA772" s="83"/>
      <c r="AB772" s="83"/>
      <c r="AC772" s="83"/>
      <c r="AD772" s="83"/>
      <c r="AE772" s="83"/>
      <c r="AF772" s="83"/>
      <c r="AG772" s="83"/>
      <c r="AH772" s="83"/>
      <c r="AI772" s="83"/>
      <c r="AJ772" s="83"/>
      <c r="AK772" s="83"/>
      <c r="AL772" s="83"/>
      <c r="AM772" s="83"/>
      <c r="AN772" s="83"/>
      <c r="AO772" s="83"/>
      <c r="AP772" s="83"/>
      <c r="AQ772" s="83"/>
      <c r="AR772" s="83"/>
    </row>
    <row r="773" spans="1:44" ht="16">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c r="AA773" s="83"/>
      <c r="AB773" s="83"/>
      <c r="AC773" s="83"/>
      <c r="AD773" s="83"/>
      <c r="AE773" s="83"/>
      <c r="AF773" s="83"/>
      <c r="AG773" s="83"/>
      <c r="AH773" s="83"/>
      <c r="AI773" s="83"/>
      <c r="AJ773" s="83"/>
      <c r="AK773" s="83"/>
      <c r="AL773" s="83"/>
      <c r="AM773" s="83"/>
      <c r="AN773" s="83"/>
      <c r="AO773" s="83"/>
      <c r="AP773" s="83"/>
      <c r="AQ773" s="83"/>
      <c r="AR773" s="83"/>
    </row>
    <row r="774" spans="1:44" ht="16">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c r="AA774" s="83"/>
      <c r="AB774" s="83"/>
      <c r="AC774" s="83"/>
      <c r="AD774" s="83"/>
      <c r="AE774" s="83"/>
      <c r="AF774" s="83"/>
      <c r="AG774" s="83"/>
      <c r="AH774" s="83"/>
      <c r="AI774" s="83"/>
      <c r="AJ774" s="83"/>
      <c r="AK774" s="83"/>
      <c r="AL774" s="83"/>
      <c r="AM774" s="83"/>
      <c r="AN774" s="83"/>
      <c r="AO774" s="83"/>
      <c r="AP774" s="83"/>
      <c r="AQ774" s="83"/>
      <c r="AR774" s="83"/>
    </row>
    <row r="775" spans="1:44" ht="16">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c r="AA775" s="83"/>
      <c r="AB775" s="83"/>
      <c r="AC775" s="83"/>
      <c r="AD775" s="83"/>
      <c r="AE775" s="83"/>
      <c r="AF775" s="83"/>
      <c r="AG775" s="83"/>
      <c r="AH775" s="83"/>
      <c r="AI775" s="83"/>
      <c r="AJ775" s="83"/>
      <c r="AK775" s="83"/>
      <c r="AL775" s="83"/>
      <c r="AM775" s="83"/>
      <c r="AN775" s="83"/>
      <c r="AO775" s="83"/>
      <c r="AP775" s="83"/>
      <c r="AQ775" s="83"/>
      <c r="AR775" s="83"/>
    </row>
    <row r="776" spans="1:44" ht="16">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c r="AA776" s="83"/>
      <c r="AB776" s="83"/>
      <c r="AC776" s="83"/>
      <c r="AD776" s="83"/>
      <c r="AE776" s="83"/>
      <c r="AF776" s="83"/>
      <c r="AG776" s="83"/>
      <c r="AH776" s="83"/>
      <c r="AI776" s="83"/>
      <c r="AJ776" s="83"/>
      <c r="AK776" s="83"/>
      <c r="AL776" s="83"/>
      <c r="AM776" s="83"/>
      <c r="AN776" s="83"/>
      <c r="AO776" s="83"/>
      <c r="AP776" s="83"/>
      <c r="AQ776" s="83"/>
      <c r="AR776" s="83"/>
    </row>
    <row r="777" spans="1:44" ht="16">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c r="AA777" s="83"/>
      <c r="AB777" s="83"/>
      <c r="AC777" s="83"/>
      <c r="AD777" s="83"/>
      <c r="AE777" s="83"/>
      <c r="AF777" s="83"/>
      <c r="AG777" s="83"/>
      <c r="AH777" s="83"/>
      <c r="AI777" s="83"/>
      <c r="AJ777" s="83"/>
      <c r="AK777" s="83"/>
      <c r="AL777" s="83"/>
      <c r="AM777" s="83"/>
      <c r="AN777" s="83"/>
      <c r="AO777" s="83"/>
      <c r="AP777" s="83"/>
      <c r="AQ777" s="83"/>
      <c r="AR777" s="83"/>
    </row>
    <row r="778" spans="1:44" ht="16">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c r="AA778" s="83"/>
      <c r="AB778" s="83"/>
      <c r="AC778" s="83"/>
      <c r="AD778" s="83"/>
      <c r="AE778" s="83"/>
      <c r="AF778" s="83"/>
      <c r="AG778" s="83"/>
      <c r="AH778" s="83"/>
      <c r="AI778" s="83"/>
      <c r="AJ778" s="83"/>
      <c r="AK778" s="83"/>
      <c r="AL778" s="83"/>
      <c r="AM778" s="83"/>
      <c r="AN778" s="83"/>
      <c r="AO778" s="83"/>
      <c r="AP778" s="83"/>
      <c r="AQ778" s="83"/>
      <c r="AR778" s="83"/>
    </row>
    <row r="779" spans="1:44" ht="16">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c r="AA779" s="83"/>
      <c r="AB779" s="83"/>
      <c r="AC779" s="83"/>
      <c r="AD779" s="83"/>
      <c r="AE779" s="83"/>
      <c r="AF779" s="83"/>
      <c r="AG779" s="83"/>
      <c r="AH779" s="83"/>
      <c r="AI779" s="83"/>
      <c r="AJ779" s="83"/>
      <c r="AK779" s="83"/>
      <c r="AL779" s="83"/>
      <c r="AM779" s="83"/>
      <c r="AN779" s="83"/>
      <c r="AO779" s="83"/>
      <c r="AP779" s="83"/>
      <c r="AQ779" s="83"/>
      <c r="AR779" s="83"/>
    </row>
    <row r="780" spans="1:44" ht="16">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c r="AA780" s="83"/>
      <c r="AB780" s="83"/>
      <c r="AC780" s="83"/>
      <c r="AD780" s="83"/>
      <c r="AE780" s="83"/>
      <c r="AF780" s="83"/>
      <c r="AG780" s="83"/>
      <c r="AH780" s="83"/>
      <c r="AI780" s="83"/>
      <c r="AJ780" s="83"/>
      <c r="AK780" s="83"/>
      <c r="AL780" s="83"/>
      <c r="AM780" s="83"/>
      <c r="AN780" s="83"/>
      <c r="AO780" s="83"/>
      <c r="AP780" s="83"/>
      <c r="AQ780" s="83"/>
      <c r="AR780" s="83"/>
    </row>
    <row r="781" spans="1:44" ht="16">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c r="AA781" s="83"/>
      <c r="AB781" s="83"/>
      <c r="AC781" s="83"/>
      <c r="AD781" s="83"/>
      <c r="AE781" s="83"/>
      <c r="AF781" s="83"/>
      <c r="AG781" s="83"/>
      <c r="AH781" s="83"/>
      <c r="AI781" s="83"/>
      <c r="AJ781" s="83"/>
      <c r="AK781" s="83"/>
      <c r="AL781" s="83"/>
      <c r="AM781" s="83"/>
      <c r="AN781" s="83"/>
      <c r="AO781" s="83"/>
      <c r="AP781" s="83"/>
      <c r="AQ781" s="83"/>
      <c r="AR781" s="83"/>
    </row>
    <row r="782" spans="1:44" ht="16">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c r="AA782" s="83"/>
      <c r="AB782" s="83"/>
      <c r="AC782" s="83"/>
      <c r="AD782" s="83"/>
      <c r="AE782" s="83"/>
      <c r="AF782" s="83"/>
      <c r="AG782" s="83"/>
      <c r="AH782" s="83"/>
      <c r="AI782" s="83"/>
      <c r="AJ782" s="83"/>
      <c r="AK782" s="83"/>
      <c r="AL782" s="83"/>
      <c r="AM782" s="83"/>
      <c r="AN782" s="83"/>
      <c r="AO782" s="83"/>
      <c r="AP782" s="83"/>
      <c r="AQ782" s="83"/>
      <c r="AR782" s="83"/>
    </row>
    <row r="783" spans="1:44" ht="16">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c r="AA783" s="83"/>
      <c r="AB783" s="83"/>
      <c r="AC783" s="83"/>
      <c r="AD783" s="83"/>
      <c r="AE783" s="83"/>
      <c r="AF783" s="83"/>
      <c r="AG783" s="83"/>
      <c r="AH783" s="83"/>
      <c r="AI783" s="83"/>
      <c r="AJ783" s="83"/>
      <c r="AK783" s="83"/>
      <c r="AL783" s="83"/>
      <c r="AM783" s="83"/>
      <c r="AN783" s="83"/>
      <c r="AO783" s="83"/>
      <c r="AP783" s="83"/>
      <c r="AQ783" s="83"/>
      <c r="AR783" s="83"/>
    </row>
    <row r="784" spans="1:44" ht="16">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c r="AA784" s="83"/>
      <c r="AB784" s="83"/>
      <c r="AC784" s="83"/>
      <c r="AD784" s="83"/>
      <c r="AE784" s="83"/>
      <c r="AF784" s="83"/>
      <c r="AG784" s="83"/>
      <c r="AH784" s="83"/>
      <c r="AI784" s="83"/>
      <c r="AJ784" s="83"/>
      <c r="AK784" s="83"/>
      <c r="AL784" s="83"/>
      <c r="AM784" s="83"/>
      <c r="AN784" s="83"/>
      <c r="AO784" s="83"/>
      <c r="AP784" s="83"/>
      <c r="AQ784" s="83"/>
      <c r="AR784" s="83"/>
    </row>
    <row r="785" spans="1:44" ht="16">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c r="AA785" s="83"/>
      <c r="AB785" s="83"/>
      <c r="AC785" s="83"/>
      <c r="AD785" s="83"/>
      <c r="AE785" s="83"/>
      <c r="AF785" s="83"/>
      <c r="AG785" s="83"/>
      <c r="AH785" s="83"/>
      <c r="AI785" s="83"/>
      <c r="AJ785" s="83"/>
      <c r="AK785" s="83"/>
      <c r="AL785" s="83"/>
      <c r="AM785" s="83"/>
      <c r="AN785" s="83"/>
      <c r="AO785" s="83"/>
      <c r="AP785" s="83"/>
      <c r="AQ785" s="83"/>
      <c r="AR785" s="83"/>
    </row>
    <row r="786" spans="1:44" ht="16">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c r="AA786" s="83"/>
      <c r="AB786" s="83"/>
      <c r="AC786" s="83"/>
      <c r="AD786" s="83"/>
      <c r="AE786" s="83"/>
      <c r="AF786" s="83"/>
      <c r="AG786" s="83"/>
      <c r="AH786" s="83"/>
      <c r="AI786" s="83"/>
      <c r="AJ786" s="83"/>
      <c r="AK786" s="83"/>
      <c r="AL786" s="83"/>
      <c r="AM786" s="83"/>
      <c r="AN786" s="83"/>
      <c r="AO786" s="83"/>
      <c r="AP786" s="83"/>
      <c r="AQ786" s="83"/>
      <c r="AR786" s="83"/>
    </row>
    <row r="787" spans="1:44" ht="16">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c r="AA787" s="83"/>
      <c r="AB787" s="83"/>
      <c r="AC787" s="83"/>
      <c r="AD787" s="83"/>
      <c r="AE787" s="83"/>
      <c r="AF787" s="83"/>
      <c r="AG787" s="83"/>
      <c r="AH787" s="83"/>
      <c r="AI787" s="83"/>
      <c r="AJ787" s="83"/>
      <c r="AK787" s="83"/>
      <c r="AL787" s="83"/>
      <c r="AM787" s="83"/>
      <c r="AN787" s="83"/>
      <c r="AO787" s="83"/>
      <c r="AP787" s="83"/>
      <c r="AQ787" s="83"/>
      <c r="AR787" s="83"/>
    </row>
    <row r="788" spans="1:44" ht="16">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c r="AA788" s="83"/>
      <c r="AB788" s="83"/>
      <c r="AC788" s="83"/>
      <c r="AD788" s="83"/>
      <c r="AE788" s="83"/>
      <c r="AF788" s="83"/>
      <c r="AG788" s="83"/>
      <c r="AH788" s="83"/>
      <c r="AI788" s="83"/>
      <c r="AJ788" s="83"/>
      <c r="AK788" s="83"/>
      <c r="AL788" s="83"/>
      <c r="AM788" s="83"/>
      <c r="AN788" s="83"/>
      <c r="AO788" s="83"/>
      <c r="AP788" s="83"/>
      <c r="AQ788" s="83"/>
      <c r="AR788" s="83"/>
    </row>
    <row r="789" spans="1:44" ht="16">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c r="AA789" s="83"/>
      <c r="AB789" s="83"/>
      <c r="AC789" s="83"/>
      <c r="AD789" s="83"/>
      <c r="AE789" s="83"/>
      <c r="AF789" s="83"/>
      <c r="AG789" s="83"/>
      <c r="AH789" s="83"/>
      <c r="AI789" s="83"/>
      <c r="AJ789" s="83"/>
      <c r="AK789" s="83"/>
      <c r="AL789" s="83"/>
      <c r="AM789" s="83"/>
      <c r="AN789" s="83"/>
      <c r="AO789" s="83"/>
      <c r="AP789" s="83"/>
      <c r="AQ789" s="83"/>
      <c r="AR789" s="83"/>
    </row>
    <row r="790" spans="1:44" ht="16">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c r="AA790" s="83"/>
      <c r="AB790" s="83"/>
      <c r="AC790" s="83"/>
      <c r="AD790" s="83"/>
      <c r="AE790" s="83"/>
      <c r="AF790" s="83"/>
      <c r="AG790" s="83"/>
      <c r="AH790" s="83"/>
      <c r="AI790" s="83"/>
      <c r="AJ790" s="83"/>
      <c r="AK790" s="83"/>
      <c r="AL790" s="83"/>
      <c r="AM790" s="83"/>
      <c r="AN790" s="83"/>
      <c r="AO790" s="83"/>
      <c r="AP790" s="83"/>
      <c r="AQ790" s="83"/>
      <c r="AR790" s="83"/>
    </row>
    <row r="791" spans="1:44" ht="16">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c r="AA791" s="83"/>
      <c r="AB791" s="83"/>
      <c r="AC791" s="83"/>
      <c r="AD791" s="83"/>
      <c r="AE791" s="83"/>
      <c r="AF791" s="83"/>
      <c r="AG791" s="83"/>
      <c r="AH791" s="83"/>
      <c r="AI791" s="83"/>
      <c r="AJ791" s="83"/>
      <c r="AK791" s="83"/>
      <c r="AL791" s="83"/>
      <c r="AM791" s="83"/>
      <c r="AN791" s="83"/>
      <c r="AO791" s="83"/>
      <c r="AP791" s="83"/>
      <c r="AQ791" s="83"/>
      <c r="AR791" s="83"/>
    </row>
    <row r="792" spans="1:44" ht="16">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c r="AA792" s="83"/>
      <c r="AB792" s="83"/>
      <c r="AC792" s="83"/>
      <c r="AD792" s="83"/>
      <c r="AE792" s="83"/>
      <c r="AF792" s="83"/>
      <c r="AG792" s="83"/>
      <c r="AH792" s="83"/>
      <c r="AI792" s="83"/>
      <c r="AJ792" s="83"/>
      <c r="AK792" s="83"/>
      <c r="AL792" s="83"/>
      <c r="AM792" s="83"/>
      <c r="AN792" s="83"/>
      <c r="AO792" s="83"/>
      <c r="AP792" s="83"/>
      <c r="AQ792" s="83"/>
      <c r="AR792" s="83"/>
    </row>
    <row r="793" spans="1:44" ht="16">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c r="AA793" s="83"/>
      <c r="AB793" s="83"/>
      <c r="AC793" s="83"/>
      <c r="AD793" s="83"/>
      <c r="AE793" s="83"/>
      <c r="AF793" s="83"/>
      <c r="AG793" s="83"/>
      <c r="AH793" s="83"/>
      <c r="AI793" s="83"/>
      <c r="AJ793" s="83"/>
      <c r="AK793" s="83"/>
      <c r="AL793" s="83"/>
      <c r="AM793" s="83"/>
      <c r="AN793" s="83"/>
      <c r="AO793" s="83"/>
      <c r="AP793" s="83"/>
      <c r="AQ793" s="83"/>
      <c r="AR793" s="83"/>
    </row>
    <row r="794" spans="1:44" ht="16">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c r="AA794" s="83"/>
      <c r="AB794" s="83"/>
      <c r="AC794" s="83"/>
      <c r="AD794" s="83"/>
      <c r="AE794" s="83"/>
      <c r="AF794" s="83"/>
      <c r="AG794" s="83"/>
      <c r="AH794" s="83"/>
      <c r="AI794" s="83"/>
      <c r="AJ794" s="83"/>
      <c r="AK794" s="83"/>
      <c r="AL794" s="83"/>
      <c r="AM794" s="83"/>
      <c r="AN794" s="83"/>
      <c r="AO794" s="83"/>
      <c r="AP794" s="83"/>
      <c r="AQ794" s="83"/>
      <c r="AR794" s="83"/>
    </row>
    <row r="795" spans="1:44" ht="16">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c r="AA795" s="83"/>
      <c r="AB795" s="83"/>
      <c r="AC795" s="83"/>
      <c r="AD795" s="83"/>
      <c r="AE795" s="83"/>
      <c r="AF795" s="83"/>
      <c r="AG795" s="83"/>
      <c r="AH795" s="83"/>
      <c r="AI795" s="83"/>
      <c r="AJ795" s="83"/>
      <c r="AK795" s="83"/>
      <c r="AL795" s="83"/>
      <c r="AM795" s="83"/>
      <c r="AN795" s="83"/>
      <c r="AO795" s="83"/>
      <c r="AP795" s="83"/>
      <c r="AQ795" s="83"/>
      <c r="AR795" s="83"/>
    </row>
    <row r="796" spans="1:44" ht="16">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c r="AA796" s="83"/>
      <c r="AB796" s="83"/>
      <c r="AC796" s="83"/>
      <c r="AD796" s="83"/>
      <c r="AE796" s="83"/>
      <c r="AF796" s="83"/>
      <c r="AG796" s="83"/>
      <c r="AH796" s="83"/>
      <c r="AI796" s="83"/>
      <c r="AJ796" s="83"/>
      <c r="AK796" s="83"/>
      <c r="AL796" s="83"/>
      <c r="AM796" s="83"/>
      <c r="AN796" s="83"/>
      <c r="AO796" s="83"/>
      <c r="AP796" s="83"/>
      <c r="AQ796" s="83"/>
      <c r="AR796" s="83"/>
    </row>
    <row r="797" spans="1:44" ht="16">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c r="AA797" s="83"/>
      <c r="AB797" s="83"/>
      <c r="AC797" s="83"/>
      <c r="AD797" s="83"/>
      <c r="AE797" s="83"/>
      <c r="AF797" s="83"/>
      <c r="AG797" s="83"/>
      <c r="AH797" s="83"/>
      <c r="AI797" s="83"/>
      <c r="AJ797" s="83"/>
      <c r="AK797" s="83"/>
      <c r="AL797" s="83"/>
      <c r="AM797" s="83"/>
      <c r="AN797" s="83"/>
      <c r="AO797" s="83"/>
      <c r="AP797" s="83"/>
      <c r="AQ797" s="83"/>
      <c r="AR797" s="83"/>
    </row>
    <row r="798" spans="1:44" ht="16">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c r="AA798" s="83"/>
      <c r="AB798" s="83"/>
      <c r="AC798" s="83"/>
      <c r="AD798" s="83"/>
      <c r="AE798" s="83"/>
      <c r="AF798" s="83"/>
      <c r="AG798" s="83"/>
      <c r="AH798" s="83"/>
      <c r="AI798" s="83"/>
      <c r="AJ798" s="83"/>
      <c r="AK798" s="83"/>
      <c r="AL798" s="83"/>
      <c r="AM798" s="83"/>
      <c r="AN798" s="83"/>
      <c r="AO798" s="83"/>
      <c r="AP798" s="83"/>
      <c r="AQ798" s="83"/>
      <c r="AR798" s="83"/>
    </row>
    <row r="799" spans="1:44" ht="16">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c r="AA799" s="83"/>
      <c r="AB799" s="83"/>
      <c r="AC799" s="83"/>
      <c r="AD799" s="83"/>
      <c r="AE799" s="83"/>
      <c r="AF799" s="83"/>
      <c r="AG799" s="83"/>
      <c r="AH799" s="83"/>
      <c r="AI799" s="83"/>
      <c r="AJ799" s="83"/>
      <c r="AK799" s="83"/>
      <c r="AL799" s="83"/>
      <c r="AM799" s="83"/>
      <c r="AN799" s="83"/>
      <c r="AO799" s="83"/>
      <c r="AP799" s="83"/>
      <c r="AQ799" s="83"/>
      <c r="AR799" s="83"/>
    </row>
    <row r="800" spans="1:44" ht="16">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c r="AA800" s="83"/>
      <c r="AB800" s="83"/>
      <c r="AC800" s="83"/>
      <c r="AD800" s="83"/>
      <c r="AE800" s="83"/>
      <c r="AF800" s="83"/>
      <c r="AG800" s="83"/>
      <c r="AH800" s="83"/>
      <c r="AI800" s="83"/>
      <c r="AJ800" s="83"/>
      <c r="AK800" s="83"/>
      <c r="AL800" s="83"/>
      <c r="AM800" s="83"/>
      <c r="AN800" s="83"/>
      <c r="AO800" s="83"/>
      <c r="AP800" s="83"/>
      <c r="AQ800" s="83"/>
      <c r="AR800" s="83"/>
    </row>
    <row r="801" spans="1:44" ht="16">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c r="AA801" s="83"/>
      <c r="AB801" s="83"/>
      <c r="AC801" s="83"/>
      <c r="AD801" s="83"/>
      <c r="AE801" s="83"/>
      <c r="AF801" s="83"/>
      <c r="AG801" s="83"/>
      <c r="AH801" s="83"/>
      <c r="AI801" s="83"/>
      <c r="AJ801" s="83"/>
      <c r="AK801" s="83"/>
      <c r="AL801" s="83"/>
      <c r="AM801" s="83"/>
      <c r="AN801" s="83"/>
      <c r="AO801" s="83"/>
      <c r="AP801" s="83"/>
      <c r="AQ801" s="83"/>
      <c r="AR801" s="83"/>
    </row>
    <row r="802" spans="1:44" ht="16">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c r="AA802" s="83"/>
      <c r="AB802" s="83"/>
      <c r="AC802" s="83"/>
      <c r="AD802" s="83"/>
      <c r="AE802" s="83"/>
      <c r="AF802" s="83"/>
      <c r="AG802" s="83"/>
      <c r="AH802" s="83"/>
      <c r="AI802" s="83"/>
      <c r="AJ802" s="83"/>
      <c r="AK802" s="83"/>
      <c r="AL802" s="83"/>
      <c r="AM802" s="83"/>
      <c r="AN802" s="83"/>
      <c r="AO802" s="83"/>
      <c r="AP802" s="83"/>
      <c r="AQ802" s="83"/>
      <c r="AR802" s="83"/>
    </row>
    <row r="803" spans="1:44" ht="16">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c r="AA803" s="83"/>
      <c r="AB803" s="83"/>
      <c r="AC803" s="83"/>
      <c r="AD803" s="83"/>
      <c r="AE803" s="83"/>
      <c r="AF803" s="83"/>
      <c r="AG803" s="83"/>
      <c r="AH803" s="83"/>
      <c r="AI803" s="83"/>
      <c r="AJ803" s="83"/>
      <c r="AK803" s="83"/>
      <c r="AL803" s="83"/>
      <c r="AM803" s="83"/>
      <c r="AN803" s="83"/>
      <c r="AO803" s="83"/>
      <c r="AP803" s="83"/>
      <c r="AQ803" s="83"/>
      <c r="AR803" s="83"/>
    </row>
    <row r="804" spans="1:44" ht="16">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c r="AA804" s="83"/>
      <c r="AB804" s="83"/>
      <c r="AC804" s="83"/>
      <c r="AD804" s="83"/>
      <c r="AE804" s="83"/>
      <c r="AF804" s="83"/>
      <c r="AG804" s="83"/>
      <c r="AH804" s="83"/>
      <c r="AI804" s="83"/>
      <c r="AJ804" s="83"/>
      <c r="AK804" s="83"/>
      <c r="AL804" s="83"/>
      <c r="AM804" s="83"/>
      <c r="AN804" s="83"/>
      <c r="AO804" s="83"/>
      <c r="AP804" s="83"/>
      <c r="AQ804" s="83"/>
      <c r="AR804" s="83"/>
    </row>
    <row r="805" spans="1:44" ht="16">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c r="AA805" s="83"/>
      <c r="AB805" s="83"/>
      <c r="AC805" s="83"/>
      <c r="AD805" s="83"/>
      <c r="AE805" s="83"/>
      <c r="AF805" s="83"/>
      <c r="AG805" s="83"/>
      <c r="AH805" s="83"/>
      <c r="AI805" s="83"/>
      <c r="AJ805" s="83"/>
      <c r="AK805" s="83"/>
      <c r="AL805" s="83"/>
      <c r="AM805" s="83"/>
      <c r="AN805" s="83"/>
      <c r="AO805" s="83"/>
      <c r="AP805" s="83"/>
      <c r="AQ805" s="83"/>
      <c r="AR805" s="83"/>
    </row>
    <row r="806" spans="1:44" ht="16">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c r="AA806" s="83"/>
      <c r="AB806" s="83"/>
      <c r="AC806" s="83"/>
      <c r="AD806" s="83"/>
      <c r="AE806" s="83"/>
      <c r="AF806" s="83"/>
      <c r="AG806" s="83"/>
      <c r="AH806" s="83"/>
      <c r="AI806" s="83"/>
      <c r="AJ806" s="83"/>
      <c r="AK806" s="83"/>
      <c r="AL806" s="83"/>
      <c r="AM806" s="83"/>
      <c r="AN806" s="83"/>
      <c r="AO806" s="83"/>
      <c r="AP806" s="83"/>
      <c r="AQ806" s="83"/>
      <c r="AR806" s="83"/>
    </row>
    <row r="807" spans="1:44" ht="16">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c r="AA807" s="83"/>
      <c r="AB807" s="83"/>
      <c r="AC807" s="83"/>
      <c r="AD807" s="83"/>
      <c r="AE807" s="83"/>
      <c r="AF807" s="83"/>
      <c r="AG807" s="83"/>
      <c r="AH807" s="83"/>
      <c r="AI807" s="83"/>
      <c r="AJ807" s="83"/>
      <c r="AK807" s="83"/>
      <c r="AL807" s="83"/>
      <c r="AM807" s="83"/>
      <c r="AN807" s="83"/>
      <c r="AO807" s="83"/>
      <c r="AP807" s="83"/>
      <c r="AQ807" s="83"/>
      <c r="AR807" s="83"/>
    </row>
    <row r="808" spans="1:44" ht="16">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c r="AA808" s="83"/>
      <c r="AB808" s="83"/>
      <c r="AC808" s="83"/>
      <c r="AD808" s="83"/>
      <c r="AE808" s="83"/>
      <c r="AF808" s="83"/>
      <c r="AG808" s="83"/>
      <c r="AH808" s="83"/>
      <c r="AI808" s="83"/>
      <c r="AJ808" s="83"/>
      <c r="AK808" s="83"/>
      <c r="AL808" s="83"/>
      <c r="AM808" s="83"/>
      <c r="AN808" s="83"/>
      <c r="AO808" s="83"/>
      <c r="AP808" s="83"/>
      <c r="AQ808" s="83"/>
      <c r="AR808" s="83"/>
    </row>
    <row r="809" spans="1:44" ht="16">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c r="AA809" s="83"/>
      <c r="AB809" s="83"/>
      <c r="AC809" s="83"/>
      <c r="AD809" s="83"/>
      <c r="AE809" s="83"/>
      <c r="AF809" s="83"/>
      <c r="AG809" s="83"/>
      <c r="AH809" s="83"/>
      <c r="AI809" s="83"/>
      <c r="AJ809" s="83"/>
      <c r="AK809" s="83"/>
      <c r="AL809" s="83"/>
      <c r="AM809" s="83"/>
      <c r="AN809" s="83"/>
      <c r="AO809" s="83"/>
      <c r="AP809" s="83"/>
      <c r="AQ809" s="83"/>
      <c r="AR809" s="83"/>
    </row>
    <row r="810" spans="1:44" ht="16">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c r="AA810" s="83"/>
      <c r="AB810" s="83"/>
      <c r="AC810" s="83"/>
      <c r="AD810" s="83"/>
      <c r="AE810" s="83"/>
      <c r="AF810" s="83"/>
      <c r="AG810" s="83"/>
      <c r="AH810" s="83"/>
      <c r="AI810" s="83"/>
      <c r="AJ810" s="83"/>
      <c r="AK810" s="83"/>
      <c r="AL810" s="83"/>
      <c r="AM810" s="83"/>
      <c r="AN810" s="83"/>
      <c r="AO810" s="83"/>
      <c r="AP810" s="83"/>
      <c r="AQ810" s="83"/>
      <c r="AR810" s="83"/>
    </row>
    <row r="811" spans="1:44" ht="16">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c r="AA811" s="83"/>
      <c r="AB811" s="83"/>
      <c r="AC811" s="83"/>
      <c r="AD811" s="83"/>
      <c r="AE811" s="83"/>
      <c r="AF811" s="83"/>
      <c r="AG811" s="83"/>
      <c r="AH811" s="83"/>
      <c r="AI811" s="83"/>
      <c r="AJ811" s="83"/>
      <c r="AK811" s="83"/>
      <c r="AL811" s="83"/>
      <c r="AM811" s="83"/>
      <c r="AN811" s="83"/>
      <c r="AO811" s="83"/>
      <c r="AP811" s="83"/>
      <c r="AQ811" s="83"/>
      <c r="AR811" s="83"/>
    </row>
    <row r="812" spans="1:44" ht="16">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c r="AA812" s="83"/>
      <c r="AB812" s="83"/>
      <c r="AC812" s="83"/>
      <c r="AD812" s="83"/>
      <c r="AE812" s="83"/>
      <c r="AF812" s="83"/>
      <c r="AG812" s="83"/>
      <c r="AH812" s="83"/>
      <c r="AI812" s="83"/>
      <c r="AJ812" s="83"/>
      <c r="AK812" s="83"/>
      <c r="AL812" s="83"/>
      <c r="AM812" s="83"/>
      <c r="AN812" s="83"/>
      <c r="AO812" s="83"/>
      <c r="AP812" s="83"/>
      <c r="AQ812" s="83"/>
      <c r="AR812" s="83"/>
    </row>
    <row r="813" spans="1:44" ht="16">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c r="AA813" s="83"/>
      <c r="AB813" s="83"/>
      <c r="AC813" s="83"/>
      <c r="AD813" s="83"/>
      <c r="AE813" s="83"/>
      <c r="AF813" s="83"/>
      <c r="AG813" s="83"/>
      <c r="AH813" s="83"/>
      <c r="AI813" s="83"/>
      <c r="AJ813" s="83"/>
      <c r="AK813" s="83"/>
      <c r="AL813" s="83"/>
      <c r="AM813" s="83"/>
      <c r="AN813" s="83"/>
      <c r="AO813" s="83"/>
      <c r="AP813" s="83"/>
      <c r="AQ813" s="83"/>
      <c r="AR813" s="83"/>
    </row>
    <row r="814" spans="1:44" ht="16">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c r="AA814" s="83"/>
      <c r="AB814" s="83"/>
      <c r="AC814" s="83"/>
      <c r="AD814" s="83"/>
      <c r="AE814" s="83"/>
      <c r="AF814" s="83"/>
      <c r="AG814" s="83"/>
      <c r="AH814" s="83"/>
      <c r="AI814" s="83"/>
      <c r="AJ814" s="83"/>
      <c r="AK814" s="83"/>
      <c r="AL814" s="83"/>
      <c r="AM814" s="83"/>
      <c r="AN814" s="83"/>
      <c r="AO814" s="83"/>
      <c r="AP814" s="83"/>
      <c r="AQ814" s="83"/>
      <c r="AR814" s="83"/>
    </row>
    <row r="815" spans="1:44" ht="16">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c r="AA815" s="83"/>
      <c r="AB815" s="83"/>
      <c r="AC815" s="83"/>
      <c r="AD815" s="83"/>
      <c r="AE815" s="83"/>
      <c r="AF815" s="83"/>
      <c r="AG815" s="83"/>
      <c r="AH815" s="83"/>
      <c r="AI815" s="83"/>
      <c r="AJ815" s="83"/>
      <c r="AK815" s="83"/>
      <c r="AL815" s="83"/>
      <c r="AM815" s="83"/>
      <c r="AN815" s="83"/>
      <c r="AO815" s="83"/>
      <c r="AP815" s="83"/>
      <c r="AQ815" s="83"/>
      <c r="AR815" s="83"/>
    </row>
    <row r="816" spans="1:44" ht="16">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c r="AA816" s="83"/>
      <c r="AB816" s="83"/>
      <c r="AC816" s="83"/>
      <c r="AD816" s="83"/>
      <c r="AE816" s="83"/>
      <c r="AF816" s="83"/>
      <c r="AG816" s="83"/>
      <c r="AH816" s="83"/>
      <c r="AI816" s="83"/>
      <c r="AJ816" s="83"/>
      <c r="AK816" s="83"/>
      <c r="AL816" s="83"/>
      <c r="AM816" s="83"/>
      <c r="AN816" s="83"/>
      <c r="AO816" s="83"/>
      <c r="AP816" s="83"/>
      <c r="AQ816" s="83"/>
      <c r="AR816" s="83"/>
    </row>
    <row r="817" spans="1:44" ht="16">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c r="AA817" s="83"/>
      <c r="AB817" s="83"/>
      <c r="AC817" s="83"/>
      <c r="AD817" s="83"/>
      <c r="AE817" s="83"/>
      <c r="AF817" s="83"/>
      <c r="AG817" s="83"/>
      <c r="AH817" s="83"/>
      <c r="AI817" s="83"/>
      <c r="AJ817" s="83"/>
      <c r="AK817" s="83"/>
      <c r="AL817" s="83"/>
      <c r="AM817" s="83"/>
      <c r="AN817" s="83"/>
      <c r="AO817" s="83"/>
      <c r="AP817" s="83"/>
      <c r="AQ817" s="83"/>
      <c r="AR817" s="83"/>
    </row>
    <row r="818" spans="1:44" ht="16">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c r="AA818" s="83"/>
      <c r="AB818" s="83"/>
      <c r="AC818" s="83"/>
      <c r="AD818" s="83"/>
      <c r="AE818" s="83"/>
      <c r="AF818" s="83"/>
      <c r="AG818" s="83"/>
      <c r="AH818" s="83"/>
      <c r="AI818" s="83"/>
      <c r="AJ818" s="83"/>
      <c r="AK818" s="83"/>
      <c r="AL818" s="83"/>
      <c r="AM818" s="83"/>
      <c r="AN818" s="83"/>
      <c r="AO818" s="83"/>
      <c r="AP818" s="83"/>
      <c r="AQ818" s="83"/>
      <c r="AR818" s="83"/>
    </row>
    <row r="819" spans="1:44" ht="16">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c r="AA819" s="83"/>
      <c r="AB819" s="83"/>
      <c r="AC819" s="83"/>
      <c r="AD819" s="83"/>
      <c r="AE819" s="83"/>
      <c r="AF819" s="83"/>
      <c r="AG819" s="83"/>
      <c r="AH819" s="83"/>
      <c r="AI819" s="83"/>
      <c r="AJ819" s="83"/>
      <c r="AK819" s="83"/>
      <c r="AL819" s="83"/>
      <c r="AM819" s="83"/>
      <c r="AN819" s="83"/>
      <c r="AO819" s="83"/>
      <c r="AP819" s="83"/>
      <c r="AQ819" s="83"/>
      <c r="AR819" s="83"/>
    </row>
    <row r="820" spans="1:44" ht="16">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c r="AA820" s="83"/>
      <c r="AB820" s="83"/>
      <c r="AC820" s="83"/>
      <c r="AD820" s="83"/>
      <c r="AE820" s="83"/>
      <c r="AF820" s="83"/>
      <c r="AG820" s="83"/>
      <c r="AH820" s="83"/>
      <c r="AI820" s="83"/>
      <c r="AJ820" s="83"/>
      <c r="AK820" s="83"/>
      <c r="AL820" s="83"/>
      <c r="AM820" s="83"/>
      <c r="AN820" s="83"/>
      <c r="AO820" s="83"/>
      <c r="AP820" s="83"/>
      <c r="AQ820" s="83"/>
      <c r="AR820" s="83"/>
    </row>
    <row r="821" spans="1:44" ht="16">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c r="AA821" s="83"/>
      <c r="AB821" s="83"/>
      <c r="AC821" s="83"/>
      <c r="AD821" s="83"/>
      <c r="AE821" s="83"/>
      <c r="AF821" s="83"/>
      <c r="AG821" s="83"/>
      <c r="AH821" s="83"/>
      <c r="AI821" s="83"/>
      <c r="AJ821" s="83"/>
      <c r="AK821" s="83"/>
      <c r="AL821" s="83"/>
      <c r="AM821" s="83"/>
      <c r="AN821" s="83"/>
      <c r="AO821" s="83"/>
      <c r="AP821" s="83"/>
      <c r="AQ821" s="83"/>
      <c r="AR821" s="83"/>
    </row>
    <row r="822" spans="1:44" ht="16">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c r="AA822" s="83"/>
      <c r="AB822" s="83"/>
      <c r="AC822" s="83"/>
      <c r="AD822" s="83"/>
      <c r="AE822" s="83"/>
      <c r="AF822" s="83"/>
      <c r="AG822" s="83"/>
      <c r="AH822" s="83"/>
      <c r="AI822" s="83"/>
      <c r="AJ822" s="83"/>
      <c r="AK822" s="83"/>
      <c r="AL822" s="83"/>
      <c r="AM822" s="83"/>
      <c r="AN822" s="83"/>
      <c r="AO822" s="83"/>
      <c r="AP822" s="83"/>
      <c r="AQ822" s="83"/>
      <c r="AR822" s="83"/>
    </row>
    <row r="823" spans="1:44" ht="16">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c r="AA823" s="83"/>
      <c r="AB823" s="83"/>
      <c r="AC823" s="83"/>
      <c r="AD823" s="83"/>
      <c r="AE823" s="83"/>
      <c r="AF823" s="83"/>
      <c r="AG823" s="83"/>
      <c r="AH823" s="83"/>
      <c r="AI823" s="83"/>
      <c r="AJ823" s="83"/>
      <c r="AK823" s="83"/>
      <c r="AL823" s="83"/>
      <c r="AM823" s="83"/>
      <c r="AN823" s="83"/>
      <c r="AO823" s="83"/>
      <c r="AP823" s="83"/>
      <c r="AQ823" s="83"/>
      <c r="AR823" s="83"/>
    </row>
    <row r="824" spans="1:44" ht="16">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c r="AA824" s="83"/>
      <c r="AB824" s="83"/>
      <c r="AC824" s="83"/>
      <c r="AD824" s="83"/>
      <c r="AE824" s="83"/>
      <c r="AF824" s="83"/>
      <c r="AG824" s="83"/>
      <c r="AH824" s="83"/>
      <c r="AI824" s="83"/>
      <c r="AJ824" s="83"/>
      <c r="AK824" s="83"/>
      <c r="AL824" s="83"/>
      <c r="AM824" s="83"/>
      <c r="AN824" s="83"/>
      <c r="AO824" s="83"/>
      <c r="AP824" s="83"/>
      <c r="AQ824" s="83"/>
      <c r="AR824" s="83"/>
    </row>
    <row r="825" spans="1:44" ht="16">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c r="AA825" s="83"/>
      <c r="AB825" s="83"/>
      <c r="AC825" s="83"/>
      <c r="AD825" s="83"/>
      <c r="AE825" s="83"/>
      <c r="AF825" s="83"/>
      <c r="AG825" s="83"/>
      <c r="AH825" s="83"/>
      <c r="AI825" s="83"/>
      <c r="AJ825" s="83"/>
      <c r="AK825" s="83"/>
      <c r="AL825" s="83"/>
      <c r="AM825" s="83"/>
      <c r="AN825" s="83"/>
      <c r="AO825" s="83"/>
      <c r="AP825" s="83"/>
      <c r="AQ825" s="83"/>
      <c r="AR825" s="83"/>
    </row>
    <row r="826" spans="1:44" ht="16">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c r="AA826" s="83"/>
      <c r="AB826" s="83"/>
      <c r="AC826" s="83"/>
      <c r="AD826" s="83"/>
      <c r="AE826" s="83"/>
      <c r="AF826" s="83"/>
      <c r="AG826" s="83"/>
      <c r="AH826" s="83"/>
      <c r="AI826" s="83"/>
      <c r="AJ826" s="83"/>
      <c r="AK826" s="83"/>
      <c r="AL826" s="83"/>
      <c r="AM826" s="83"/>
      <c r="AN826" s="83"/>
      <c r="AO826" s="83"/>
      <c r="AP826" s="83"/>
      <c r="AQ826" s="83"/>
      <c r="AR826" s="83"/>
    </row>
    <row r="827" spans="1:44" ht="16">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c r="AA827" s="83"/>
      <c r="AB827" s="83"/>
      <c r="AC827" s="83"/>
      <c r="AD827" s="83"/>
      <c r="AE827" s="83"/>
      <c r="AF827" s="83"/>
      <c r="AG827" s="83"/>
      <c r="AH827" s="83"/>
      <c r="AI827" s="83"/>
      <c r="AJ827" s="83"/>
      <c r="AK827" s="83"/>
      <c r="AL827" s="83"/>
      <c r="AM827" s="83"/>
      <c r="AN827" s="83"/>
      <c r="AO827" s="83"/>
      <c r="AP827" s="83"/>
      <c r="AQ827" s="83"/>
      <c r="AR827" s="83"/>
    </row>
    <row r="828" spans="1:44" ht="16">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c r="AA828" s="83"/>
      <c r="AB828" s="83"/>
      <c r="AC828" s="83"/>
      <c r="AD828" s="83"/>
      <c r="AE828" s="83"/>
      <c r="AF828" s="83"/>
      <c r="AG828" s="83"/>
      <c r="AH828" s="83"/>
      <c r="AI828" s="83"/>
      <c r="AJ828" s="83"/>
      <c r="AK828" s="83"/>
      <c r="AL828" s="83"/>
      <c r="AM828" s="83"/>
      <c r="AN828" s="83"/>
      <c r="AO828" s="83"/>
      <c r="AP828" s="83"/>
      <c r="AQ828" s="83"/>
      <c r="AR828" s="83"/>
    </row>
    <row r="829" spans="1:44" ht="16">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c r="AA829" s="83"/>
      <c r="AB829" s="83"/>
      <c r="AC829" s="83"/>
      <c r="AD829" s="83"/>
      <c r="AE829" s="83"/>
      <c r="AF829" s="83"/>
      <c r="AG829" s="83"/>
      <c r="AH829" s="83"/>
      <c r="AI829" s="83"/>
      <c r="AJ829" s="83"/>
      <c r="AK829" s="83"/>
      <c r="AL829" s="83"/>
      <c r="AM829" s="83"/>
      <c r="AN829" s="83"/>
      <c r="AO829" s="83"/>
      <c r="AP829" s="83"/>
      <c r="AQ829" s="83"/>
      <c r="AR829" s="83"/>
    </row>
    <row r="830" spans="1:44" ht="16">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c r="AA830" s="83"/>
      <c r="AB830" s="83"/>
      <c r="AC830" s="83"/>
      <c r="AD830" s="83"/>
      <c r="AE830" s="83"/>
      <c r="AF830" s="83"/>
      <c r="AG830" s="83"/>
      <c r="AH830" s="83"/>
      <c r="AI830" s="83"/>
      <c r="AJ830" s="83"/>
      <c r="AK830" s="83"/>
      <c r="AL830" s="83"/>
      <c r="AM830" s="83"/>
      <c r="AN830" s="83"/>
      <c r="AO830" s="83"/>
      <c r="AP830" s="83"/>
      <c r="AQ830" s="83"/>
      <c r="AR830" s="83"/>
    </row>
    <row r="831" spans="1:44" ht="16">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c r="AA831" s="83"/>
      <c r="AB831" s="83"/>
      <c r="AC831" s="83"/>
      <c r="AD831" s="83"/>
      <c r="AE831" s="83"/>
      <c r="AF831" s="83"/>
      <c r="AG831" s="83"/>
      <c r="AH831" s="83"/>
      <c r="AI831" s="83"/>
      <c r="AJ831" s="83"/>
      <c r="AK831" s="83"/>
      <c r="AL831" s="83"/>
      <c r="AM831" s="83"/>
      <c r="AN831" s="83"/>
      <c r="AO831" s="83"/>
      <c r="AP831" s="83"/>
      <c r="AQ831" s="83"/>
      <c r="AR831" s="83"/>
    </row>
    <row r="832" spans="1:44" ht="16">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c r="AA832" s="83"/>
      <c r="AB832" s="83"/>
      <c r="AC832" s="83"/>
      <c r="AD832" s="83"/>
      <c r="AE832" s="83"/>
      <c r="AF832" s="83"/>
      <c r="AG832" s="83"/>
      <c r="AH832" s="83"/>
      <c r="AI832" s="83"/>
      <c r="AJ832" s="83"/>
      <c r="AK832" s="83"/>
      <c r="AL832" s="83"/>
      <c r="AM832" s="83"/>
      <c r="AN832" s="83"/>
      <c r="AO832" s="83"/>
      <c r="AP832" s="83"/>
      <c r="AQ832" s="83"/>
      <c r="AR832" s="83"/>
    </row>
    <row r="833" spans="1:44" ht="16">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c r="AA833" s="83"/>
      <c r="AB833" s="83"/>
      <c r="AC833" s="83"/>
      <c r="AD833" s="83"/>
      <c r="AE833" s="83"/>
      <c r="AF833" s="83"/>
      <c r="AG833" s="83"/>
      <c r="AH833" s="83"/>
      <c r="AI833" s="83"/>
      <c r="AJ833" s="83"/>
      <c r="AK833" s="83"/>
      <c r="AL833" s="83"/>
      <c r="AM833" s="83"/>
      <c r="AN833" s="83"/>
      <c r="AO833" s="83"/>
      <c r="AP833" s="83"/>
      <c r="AQ833" s="83"/>
      <c r="AR833" s="83"/>
    </row>
    <row r="834" spans="1:44" ht="16">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c r="AA834" s="83"/>
      <c r="AB834" s="83"/>
      <c r="AC834" s="83"/>
      <c r="AD834" s="83"/>
      <c r="AE834" s="83"/>
      <c r="AF834" s="83"/>
      <c r="AG834" s="83"/>
      <c r="AH834" s="83"/>
      <c r="AI834" s="83"/>
      <c r="AJ834" s="83"/>
      <c r="AK834" s="83"/>
      <c r="AL834" s="83"/>
      <c r="AM834" s="83"/>
      <c r="AN834" s="83"/>
      <c r="AO834" s="83"/>
      <c r="AP834" s="83"/>
      <c r="AQ834" s="83"/>
      <c r="AR834" s="83"/>
    </row>
    <row r="835" spans="1:44" ht="16">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c r="AA835" s="83"/>
      <c r="AB835" s="83"/>
      <c r="AC835" s="83"/>
      <c r="AD835" s="83"/>
      <c r="AE835" s="83"/>
      <c r="AF835" s="83"/>
      <c r="AG835" s="83"/>
      <c r="AH835" s="83"/>
      <c r="AI835" s="83"/>
      <c r="AJ835" s="83"/>
      <c r="AK835" s="83"/>
      <c r="AL835" s="83"/>
      <c r="AM835" s="83"/>
      <c r="AN835" s="83"/>
      <c r="AO835" s="83"/>
      <c r="AP835" s="83"/>
      <c r="AQ835" s="83"/>
      <c r="AR835" s="83"/>
    </row>
    <row r="836" spans="1:44" ht="16">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c r="AA836" s="83"/>
      <c r="AB836" s="83"/>
      <c r="AC836" s="83"/>
      <c r="AD836" s="83"/>
      <c r="AE836" s="83"/>
      <c r="AF836" s="83"/>
      <c r="AG836" s="83"/>
      <c r="AH836" s="83"/>
      <c r="AI836" s="83"/>
      <c r="AJ836" s="83"/>
      <c r="AK836" s="83"/>
      <c r="AL836" s="83"/>
      <c r="AM836" s="83"/>
      <c r="AN836" s="83"/>
      <c r="AO836" s="83"/>
      <c r="AP836" s="83"/>
      <c r="AQ836" s="83"/>
      <c r="AR836" s="83"/>
    </row>
    <row r="837" spans="1:44" ht="16">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c r="AA837" s="83"/>
      <c r="AB837" s="83"/>
      <c r="AC837" s="83"/>
      <c r="AD837" s="83"/>
      <c r="AE837" s="83"/>
      <c r="AF837" s="83"/>
      <c r="AG837" s="83"/>
      <c r="AH837" s="83"/>
      <c r="AI837" s="83"/>
      <c r="AJ837" s="83"/>
      <c r="AK837" s="83"/>
      <c r="AL837" s="83"/>
      <c r="AM837" s="83"/>
      <c r="AN837" s="83"/>
      <c r="AO837" s="83"/>
      <c r="AP837" s="83"/>
      <c r="AQ837" s="83"/>
      <c r="AR837" s="83"/>
    </row>
    <row r="838" spans="1:44" ht="16">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c r="AA838" s="83"/>
      <c r="AB838" s="83"/>
      <c r="AC838" s="83"/>
      <c r="AD838" s="83"/>
      <c r="AE838" s="83"/>
      <c r="AF838" s="83"/>
      <c r="AG838" s="83"/>
      <c r="AH838" s="83"/>
      <c r="AI838" s="83"/>
      <c r="AJ838" s="83"/>
      <c r="AK838" s="83"/>
      <c r="AL838" s="83"/>
      <c r="AM838" s="83"/>
      <c r="AN838" s="83"/>
      <c r="AO838" s="83"/>
      <c r="AP838" s="83"/>
      <c r="AQ838" s="83"/>
      <c r="AR838" s="83"/>
    </row>
    <row r="839" spans="1:44" ht="16">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c r="AA839" s="83"/>
      <c r="AB839" s="83"/>
      <c r="AC839" s="83"/>
      <c r="AD839" s="83"/>
      <c r="AE839" s="83"/>
      <c r="AF839" s="83"/>
      <c r="AG839" s="83"/>
      <c r="AH839" s="83"/>
      <c r="AI839" s="83"/>
      <c r="AJ839" s="83"/>
      <c r="AK839" s="83"/>
      <c r="AL839" s="83"/>
      <c r="AM839" s="83"/>
      <c r="AN839" s="83"/>
      <c r="AO839" s="83"/>
      <c r="AP839" s="83"/>
      <c r="AQ839" s="83"/>
      <c r="AR839" s="83"/>
    </row>
    <row r="840" spans="1:44" ht="16">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c r="AA840" s="83"/>
      <c r="AB840" s="83"/>
      <c r="AC840" s="83"/>
      <c r="AD840" s="83"/>
      <c r="AE840" s="83"/>
      <c r="AF840" s="83"/>
      <c r="AG840" s="83"/>
      <c r="AH840" s="83"/>
      <c r="AI840" s="83"/>
      <c r="AJ840" s="83"/>
      <c r="AK840" s="83"/>
      <c r="AL840" s="83"/>
      <c r="AM840" s="83"/>
      <c r="AN840" s="83"/>
      <c r="AO840" s="83"/>
      <c r="AP840" s="83"/>
      <c r="AQ840" s="83"/>
      <c r="AR840" s="83"/>
    </row>
    <row r="841" spans="1:44" ht="16">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c r="AA841" s="83"/>
      <c r="AB841" s="83"/>
      <c r="AC841" s="83"/>
      <c r="AD841" s="83"/>
      <c r="AE841" s="83"/>
      <c r="AF841" s="83"/>
      <c r="AG841" s="83"/>
      <c r="AH841" s="83"/>
      <c r="AI841" s="83"/>
      <c r="AJ841" s="83"/>
      <c r="AK841" s="83"/>
      <c r="AL841" s="83"/>
      <c r="AM841" s="83"/>
      <c r="AN841" s="83"/>
      <c r="AO841" s="83"/>
      <c r="AP841" s="83"/>
      <c r="AQ841" s="83"/>
      <c r="AR841" s="83"/>
    </row>
    <row r="842" spans="1:44" ht="16">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c r="AA842" s="83"/>
      <c r="AB842" s="83"/>
      <c r="AC842" s="83"/>
      <c r="AD842" s="83"/>
      <c r="AE842" s="83"/>
      <c r="AF842" s="83"/>
      <c r="AG842" s="83"/>
      <c r="AH842" s="83"/>
      <c r="AI842" s="83"/>
      <c r="AJ842" s="83"/>
      <c r="AK842" s="83"/>
      <c r="AL842" s="83"/>
      <c r="AM842" s="83"/>
      <c r="AN842" s="83"/>
      <c r="AO842" s="83"/>
      <c r="AP842" s="83"/>
      <c r="AQ842" s="83"/>
      <c r="AR842" s="83"/>
    </row>
    <row r="843" spans="1:44" ht="16">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c r="AA843" s="83"/>
      <c r="AB843" s="83"/>
      <c r="AC843" s="83"/>
      <c r="AD843" s="83"/>
      <c r="AE843" s="83"/>
      <c r="AF843" s="83"/>
      <c r="AG843" s="83"/>
      <c r="AH843" s="83"/>
      <c r="AI843" s="83"/>
      <c r="AJ843" s="83"/>
      <c r="AK843" s="83"/>
      <c r="AL843" s="83"/>
      <c r="AM843" s="83"/>
      <c r="AN843" s="83"/>
      <c r="AO843" s="83"/>
      <c r="AP843" s="83"/>
      <c r="AQ843" s="83"/>
      <c r="AR843" s="83"/>
    </row>
    <row r="844" spans="1:44" ht="16">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c r="AA844" s="83"/>
      <c r="AB844" s="83"/>
      <c r="AC844" s="83"/>
      <c r="AD844" s="83"/>
      <c r="AE844" s="83"/>
      <c r="AF844" s="83"/>
      <c r="AG844" s="83"/>
      <c r="AH844" s="83"/>
      <c r="AI844" s="83"/>
      <c r="AJ844" s="83"/>
      <c r="AK844" s="83"/>
      <c r="AL844" s="83"/>
      <c r="AM844" s="83"/>
      <c r="AN844" s="83"/>
      <c r="AO844" s="83"/>
      <c r="AP844" s="83"/>
      <c r="AQ844" s="83"/>
      <c r="AR844" s="83"/>
    </row>
    <row r="845" spans="1:44" ht="16">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c r="AA845" s="83"/>
      <c r="AB845" s="83"/>
      <c r="AC845" s="83"/>
      <c r="AD845" s="83"/>
      <c r="AE845" s="83"/>
      <c r="AF845" s="83"/>
      <c r="AG845" s="83"/>
      <c r="AH845" s="83"/>
      <c r="AI845" s="83"/>
      <c r="AJ845" s="83"/>
      <c r="AK845" s="83"/>
      <c r="AL845" s="83"/>
      <c r="AM845" s="83"/>
      <c r="AN845" s="83"/>
      <c r="AO845" s="83"/>
      <c r="AP845" s="83"/>
      <c r="AQ845" s="83"/>
      <c r="AR845" s="83"/>
    </row>
    <row r="846" spans="1:44" ht="16">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c r="AA846" s="83"/>
      <c r="AB846" s="83"/>
      <c r="AC846" s="83"/>
      <c r="AD846" s="83"/>
      <c r="AE846" s="83"/>
      <c r="AF846" s="83"/>
      <c r="AG846" s="83"/>
      <c r="AH846" s="83"/>
      <c r="AI846" s="83"/>
      <c r="AJ846" s="83"/>
      <c r="AK846" s="83"/>
      <c r="AL846" s="83"/>
      <c r="AM846" s="83"/>
      <c r="AN846" s="83"/>
      <c r="AO846" s="83"/>
      <c r="AP846" s="83"/>
      <c r="AQ846" s="83"/>
      <c r="AR846" s="83"/>
    </row>
    <row r="847" spans="1:44" ht="16">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c r="AA847" s="83"/>
      <c r="AB847" s="83"/>
      <c r="AC847" s="83"/>
      <c r="AD847" s="83"/>
      <c r="AE847" s="83"/>
      <c r="AF847" s="83"/>
      <c r="AG847" s="83"/>
      <c r="AH847" s="83"/>
      <c r="AI847" s="83"/>
      <c r="AJ847" s="83"/>
      <c r="AK847" s="83"/>
      <c r="AL847" s="83"/>
      <c r="AM847" s="83"/>
      <c r="AN847" s="83"/>
      <c r="AO847" s="83"/>
      <c r="AP847" s="83"/>
      <c r="AQ847" s="83"/>
      <c r="AR847" s="83"/>
    </row>
    <row r="848" spans="1:44" ht="16">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c r="AA848" s="83"/>
      <c r="AB848" s="83"/>
      <c r="AC848" s="83"/>
      <c r="AD848" s="83"/>
      <c r="AE848" s="83"/>
      <c r="AF848" s="83"/>
      <c r="AG848" s="83"/>
      <c r="AH848" s="83"/>
      <c r="AI848" s="83"/>
      <c r="AJ848" s="83"/>
      <c r="AK848" s="83"/>
      <c r="AL848" s="83"/>
      <c r="AM848" s="83"/>
      <c r="AN848" s="83"/>
      <c r="AO848" s="83"/>
      <c r="AP848" s="83"/>
      <c r="AQ848" s="83"/>
      <c r="AR848" s="83"/>
    </row>
    <row r="849" spans="1:44" ht="16">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c r="AA849" s="83"/>
      <c r="AB849" s="83"/>
      <c r="AC849" s="83"/>
      <c r="AD849" s="83"/>
      <c r="AE849" s="83"/>
      <c r="AF849" s="83"/>
      <c r="AG849" s="83"/>
      <c r="AH849" s="83"/>
      <c r="AI849" s="83"/>
      <c r="AJ849" s="83"/>
      <c r="AK849" s="83"/>
      <c r="AL849" s="83"/>
      <c r="AM849" s="83"/>
      <c r="AN849" s="83"/>
      <c r="AO849" s="83"/>
      <c r="AP849" s="83"/>
      <c r="AQ849" s="83"/>
      <c r="AR849" s="83"/>
    </row>
    <row r="850" spans="1:44" ht="16">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c r="AA850" s="83"/>
      <c r="AB850" s="83"/>
      <c r="AC850" s="83"/>
      <c r="AD850" s="83"/>
      <c r="AE850" s="83"/>
      <c r="AF850" s="83"/>
      <c r="AG850" s="83"/>
      <c r="AH850" s="83"/>
      <c r="AI850" s="83"/>
      <c r="AJ850" s="83"/>
      <c r="AK850" s="83"/>
      <c r="AL850" s="83"/>
      <c r="AM850" s="83"/>
      <c r="AN850" s="83"/>
      <c r="AO850" s="83"/>
      <c r="AP850" s="83"/>
      <c r="AQ850" s="83"/>
      <c r="AR850" s="83"/>
    </row>
    <row r="851" spans="1:44" ht="16">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c r="AA851" s="83"/>
      <c r="AB851" s="83"/>
      <c r="AC851" s="83"/>
      <c r="AD851" s="83"/>
      <c r="AE851" s="83"/>
      <c r="AF851" s="83"/>
      <c r="AG851" s="83"/>
      <c r="AH851" s="83"/>
      <c r="AI851" s="83"/>
      <c r="AJ851" s="83"/>
      <c r="AK851" s="83"/>
      <c r="AL851" s="83"/>
      <c r="AM851" s="83"/>
      <c r="AN851" s="83"/>
      <c r="AO851" s="83"/>
      <c r="AP851" s="83"/>
      <c r="AQ851" s="83"/>
      <c r="AR851" s="83"/>
    </row>
    <row r="852" spans="1:44" ht="16">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c r="AA852" s="83"/>
      <c r="AB852" s="83"/>
      <c r="AC852" s="83"/>
      <c r="AD852" s="83"/>
      <c r="AE852" s="83"/>
      <c r="AF852" s="83"/>
      <c r="AG852" s="83"/>
      <c r="AH852" s="83"/>
      <c r="AI852" s="83"/>
      <c r="AJ852" s="83"/>
      <c r="AK852" s="83"/>
      <c r="AL852" s="83"/>
      <c r="AM852" s="83"/>
      <c r="AN852" s="83"/>
      <c r="AO852" s="83"/>
      <c r="AP852" s="83"/>
      <c r="AQ852" s="83"/>
      <c r="AR852" s="83"/>
    </row>
    <row r="853" spans="1:44" ht="16">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c r="AA853" s="83"/>
      <c r="AB853" s="83"/>
      <c r="AC853" s="83"/>
      <c r="AD853" s="83"/>
      <c r="AE853" s="83"/>
      <c r="AF853" s="83"/>
      <c r="AG853" s="83"/>
      <c r="AH853" s="83"/>
      <c r="AI853" s="83"/>
      <c r="AJ853" s="83"/>
      <c r="AK853" s="83"/>
      <c r="AL853" s="83"/>
      <c r="AM853" s="83"/>
      <c r="AN853" s="83"/>
      <c r="AO853" s="83"/>
      <c r="AP853" s="83"/>
      <c r="AQ853" s="83"/>
      <c r="AR853" s="83"/>
    </row>
    <row r="854" spans="1:44" ht="16">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c r="AA854" s="83"/>
      <c r="AB854" s="83"/>
      <c r="AC854" s="83"/>
      <c r="AD854" s="83"/>
      <c r="AE854" s="83"/>
      <c r="AF854" s="83"/>
      <c r="AG854" s="83"/>
      <c r="AH854" s="83"/>
      <c r="AI854" s="83"/>
      <c r="AJ854" s="83"/>
      <c r="AK854" s="83"/>
      <c r="AL854" s="83"/>
      <c r="AM854" s="83"/>
      <c r="AN854" s="83"/>
      <c r="AO854" s="83"/>
      <c r="AP854" s="83"/>
      <c r="AQ854" s="83"/>
      <c r="AR854" s="83"/>
    </row>
    <row r="855" spans="1:44" ht="16">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c r="AA855" s="83"/>
      <c r="AB855" s="83"/>
      <c r="AC855" s="83"/>
      <c r="AD855" s="83"/>
      <c r="AE855" s="83"/>
      <c r="AF855" s="83"/>
      <c r="AG855" s="83"/>
      <c r="AH855" s="83"/>
      <c r="AI855" s="83"/>
      <c r="AJ855" s="83"/>
      <c r="AK855" s="83"/>
      <c r="AL855" s="83"/>
      <c r="AM855" s="83"/>
      <c r="AN855" s="83"/>
      <c r="AO855" s="83"/>
      <c r="AP855" s="83"/>
      <c r="AQ855" s="83"/>
      <c r="AR855" s="83"/>
    </row>
    <row r="856" spans="1:44" ht="16">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c r="AA856" s="83"/>
      <c r="AB856" s="83"/>
      <c r="AC856" s="83"/>
      <c r="AD856" s="83"/>
      <c r="AE856" s="83"/>
      <c r="AF856" s="83"/>
      <c r="AG856" s="83"/>
      <c r="AH856" s="83"/>
      <c r="AI856" s="83"/>
      <c r="AJ856" s="83"/>
      <c r="AK856" s="83"/>
      <c r="AL856" s="83"/>
      <c r="AM856" s="83"/>
      <c r="AN856" s="83"/>
      <c r="AO856" s="83"/>
      <c r="AP856" s="83"/>
      <c r="AQ856" s="83"/>
      <c r="AR856" s="83"/>
    </row>
    <row r="857" spans="1:44" ht="16">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c r="AA857" s="83"/>
      <c r="AB857" s="83"/>
      <c r="AC857" s="83"/>
      <c r="AD857" s="83"/>
      <c r="AE857" s="83"/>
      <c r="AF857" s="83"/>
      <c r="AG857" s="83"/>
      <c r="AH857" s="83"/>
      <c r="AI857" s="83"/>
      <c r="AJ857" s="83"/>
      <c r="AK857" s="83"/>
      <c r="AL857" s="83"/>
      <c r="AM857" s="83"/>
      <c r="AN857" s="83"/>
      <c r="AO857" s="83"/>
      <c r="AP857" s="83"/>
      <c r="AQ857" s="83"/>
      <c r="AR857" s="83"/>
    </row>
    <row r="858" spans="1:44" ht="16">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c r="AA858" s="83"/>
      <c r="AB858" s="83"/>
      <c r="AC858" s="83"/>
      <c r="AD858" s="83"/>
      <c r="AE858" s="83"/>
      <c r="AF858" s="83"/>
      <c r="AG858" s="83"/>
      <c r="AH858" s="83"/>
      <c r="AI858" s="83"/>
      <c r="AJ858" s="83"/>
      <c r="AK858" s="83"/>
      <c r="AL858" s="83"/>
      <c r="AM858" s="83"/>
      <c r="AN858" s="83"/>
      <c r="AO858" s="83"/>
      <c r="AP858" s="83"/>
      <c r="AQ858" s="83"/>
      <c r="AR858" s="83"/>
    </row>
    <row r="859" spans="1:44" ht="16">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c r="AA859" s="83"/>
      <c r="AB859" s="83"/>
      <c r="AC859" s="83"/>
      <c r="AD859" s="83"/>
      <c r="AE859" s="83"/>
      <c r="AF859" s="83"/>
      <c r="AG859" s="83"/>
      <c r="AH859" s="83"/>
      <c r="AI859" s="83"/>
      <c r="AJ859" s="83"/>
      <c r="AK859" s="83"/>
      <c r="AL859" s="83"/>
      <c r="AM859" s="83"/>
      <c r="AN859" s="83"/>
      <c r="AO859" s="83"/>
      <c r="AP859" s="83"/>
      <c r="AQ859" s="83"/>
      <c r="AR859" s="83"/>
    </row>
    <row r="860" spans="1:44" ht="16">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c r="AA860" s="83"/>
      <c r="AB860" s="83"/>
      <c r="AC860" s="83"/>
      <c r="AD860" s="83"/>
      <c r="AE860" s="83"/>
      <c r="AF860" s="83"/>
      <c r="AG860" s="83"/>
      <c r="AH860" s="83"/>
      <c r="AI860" s="83"/>
      <c r="AJ860" s="83"/>
      <c r="AK860" s="83"/>
      <c r="AL860" s="83"/>
      <c r="AM860" s="83"/>
      <c r="AN860" s="83"/>
      <c r="AO860" s="83"/>
      <c r="AP860" s="83"/>
      <c r="AQ860" s="83"/>
      <c r="AR860" s="83"/>
    </row>
    <row r="861" spans="1:44" ht="16">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c r="AA861" s="83"/>
      <c r="AB861" s="83"/>
      <c r="AC861" s="83"/>
      <c r="AD861" s="83"/>
      <c r="AE861" s="83"/>
      <c r="AF861" s="83"/>
      <c r="AG861" s="83"/>
      <c r="AH861" s="83"/>
      <c r="AI861" s="83"/>
      <c r="AJ861" s="83"/>
      <c r="AK861" s="83"/>
      <c r="AL861" s="83"/>
      <c r="AM861" s="83"/>
      <c r="AN861" s="83"/>
      <c r="AO861" s="83"/>
      <c r="AP861" s="83"/>
      <c r="AQ861" s="83"/>
      <c r="AR861" s="83"/>
    </row>
    <row r="862" spans="1:44" ht="16">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c r="AA862" s="83"/>
      <c r="AB862" s="83"/>
      <c r="AC862" s="83"/>
      <c r="AD862" s="83"/>
      <c r="AE862" s="83"/>
      <c r="AF862" s="83"/>
      <c r="AG862" s="83"/>
      <c r="AH862" s="83"/>
      <c r="AI862" s="83"/>
      <c r="AJ862" s="83"/>
      <c r="AK862" s="83"/>
      <c r="AL862" s="83"/>
      <c r="AM862" s="83"/>
      <c r="AN862" s="83"/>
      <c r="AO862" s="83"/>
      <c r="AP862" s="83"/>
      <c r="AQ862" s="83"/>
      <c r="AR862" s="83"/>
    </row>
    <row r="863" spans="1:44" ht="16">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c r="AA863" s="83"/>
      <c r="AB863" s="83"/>
      <c r="AC863" s="83"/>
      <c r="AD863" s="83"/>
      <c r="AE863" s="83"/>
      <c r="AF863" s="83"/>
      <c r="AG863" s="83"/>
      <c r="AH863" s="83"/>
      <c r="AI863" s="83"/>
      <c r="AJ863" s="83"/>
      <c r="AK863" s="83"/>
      <c r="AL863" s="83"/>
      <c r="AM863" s="83"/>
      <c r="AN863" s="83"/>
      <c r="AO863" s="83"/>
      <c r="AP863" s="83"/>
      <c r="AQ863" s="83"/>
      <c r="AR863" s="83"/>
    </row>
    <row r="864" spans="1:44" ht="16">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c r="AA864" s="83"/>
      <c r="AB864" s="83"/>
      <c r="AC864" s="83"/>
      <c r="AD864" s="83"/>
      <c r="AE864" s="83"/>
      <c r="AF864" s="83"/>
      <c r="AG864" s="83"/>
      <c r="AH864" s="83"/>
      <c r="AI864" s="83"/>
      <c r="AJ864" s="83"/>
      <c r="AK864" s="83"/>
      <c r="AL864" s="83"/>
      <c r="AM864" s="83"/>
      <c r="AN864" s="83"/>
      <c r="AO864" s="83"/>
      <c r="AP864" s="83"/>
      <c r="AQ864" s="83"/>
      <c r="AR864" s="83"/>
    </row>
    <row r="865" spans="1:44" ht="16">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c r="AA865" s="83"/>
      <c r="AB865" s="83"/>
      <c r="AC865" s="83"/>
      <c r="AD865" s="83"/>
      <c r="AE865" s="83"/>
      <c r="AF865" s="83"/>
      <c r="AG865" s="83"/>
      <c r="AH865" s="83"/>
      <c r="AI865" s="83"/>
      <c r="AJ865" s="83"/>
      <c r="AK865" s="83"/>
      <c r="AL865" s="83"/>
      <c r="AM865" s="83"/>
      <c r="AN865" s="83"/>
      <c r="AO865" s="83"/>
      <c r="AP865" s="83"/>
      <c r="AQ865" s="83"/>
      <c r="AR865" s="83"/>
    </row>
    <row r="866" spans="1:44" ht="16">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c r="AA866" s="83"/>
      <c r="AB866" s="83"/>
      <c r="AC866" s="83"/>
      <c r="AD866" s="83"/>
      <c r="AE866" s="83"/>
      <c r="AF866" s="83"/>
      <c r="AG866" s="83"/>
      <c r="AH866" s="83"/>
      <c r="AI866" s="83"/>
      <c r="AJ866" s="83"/>
      <c r="AK866" s="83"/>
      <c r="AL866" s="83"/>
      <c r="AM866" s="83"/>
      <c r="AN866" s="83"/>
      <c r="AO866" s="83"/>
      <c r="AP866" s="83"/>
      <c r="AQ866" s="83"/>
      <c r="AR866" s="83"/>
    </row>
    <row r="867" spans="1:44" ht="16">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c r="AA867" s="83"/>
      <c r="AB867" s="83"/>
      <c r="AC867" s="83"/>
      <c r="AD867" s="83"/>
      <c r="AE867" s="83"/>
      <c r="AF867" s="83"/>
      <c r="AG867" s="83"/>
      <c r="AH867" s="83"/>
      <c r="AI867" s="83"/>
      <c r="AJ867" s="83"/>
      <c r="AK867" s="83"/>
      <c r="AL867" s="83"/>
      <c r="AM867" s="83"/>
      <c r="AN867" s="83"/>
      <c r="AO867" s="83"/>
      <c r="AP867" s="83"/>
      <c r="AQ867" s="83"/>
      <c r="AR867" s="83"/>
    </row>
    <row r="868" spans="1:44" ht="16">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c r="AA868" s="83"/>
      <c r="AB868" s="83"/>
      <c r="AC868" s="83"/>
      <c r="AD868" s="83"/>
      <c r="AE868" s="83"/>
      <c r="AF868" s="83"/>
      <c r="AG868" s="83"/>
      <c r="AH868" s="83"/>
      <c r="AI868" s="83"/>
      <c r="AJ868" s="83"/>
      <c r="AK868" s="83"/>
      <c r="AL868" s="83"/>
      <c r="AM868" s="83"/>
      <c r="AN868" s="83"/>
      <c r="AO868" s="83"/>
      <c r="AP868" s="83"/>
      <c r="AQ868" s="83"/>
      <c r="AR868" s="83"/>
    </row>
    <row r="869" spans="1:44" ht="16">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c r="AA869" s="83"/>
      <c r="AB869" s="83"/>
      <c r="AC869" s="83"/>
      <c r="AD869" s="83"/>
      <c r="AE869" s="83"/>
      <c r="AF869" s="83"/>
      <c r="AG869" s="83"/>
      <c r="AH869" s="83"/>
      <c r="AI869" s="83"/>
      <c r="AJ869" s="83"/>
      <c r="AK869" s="83"/>
      <c r="AL869" s="83"/>
      <c r="AM869" s="83"/>
      <c r="AN869" s="83"/>
      <c r="AO869" s="83"/>
      <c r="AP869" s="83"/>
      <c r="AQ869" s="83"/>
      <c r="AR869" s="83"/>
    </row>
    <row r="870" spans="1:44" ht="16">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c r="AA870" s="83"/>
      <c r="AB870" s="83"/>
      <c r="AC870" s="83"/>
      <c r="AD870" s="83"/>
      <c r="AE870" s="83"/>
      <c r="AF870" s="83"/>
      <c r="AG870" s="83"/>
      <c r="AH870" s="83"/>
      <c r="AI870" s="83"/>
      <c r="AJ870" s="83"/>
      <c r="AK870" s="83"/>
      <c r="AL870" s="83"/>
      <c r="AM870" s="83"/>
      <c r="AN870" s="83"/>
      <c r="AO870" s="83"/>
      <c r="AP870" s="83"/>
      <c r="AQ870" s="83"/>
      <c r="AR870" s="83"/>
    </row>
    <row r="871" spans="1:44" ht="16">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c r="AA871" s="83"/>
      <c r="AB871" s="83"/>
      <c r="AC871" s="83"/>
      <c r="AD871" s="83"/>
      <c r="AE871" s="83"/>
      <c r="AF871" s="83"/>
      <c r="AG871" s="83"/>
      <c r="AH871" s="83"/>
      <c r="AI871" s="83"/>
      <c r="AJ871" s="83"/>
      <c r="AK871" s="83"/>
      <c r="AL871" s="83"/>
      <c r="AM871" s="83"/>
      <c r="AN871" s="83"/>
      <c r="AO871" s="83"/>
      <c r="AP871" s="83"/>
      <c r="AQ871" s="83"/>
      <c r="AR871" s="83"/>
    </row>
    <row r="872" spans="1:44" ht="16">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c r="AA872" s="83"/>
      <c r="AB872" s="83"/>
      <c r="AC872" s="83"/>
      <c r="AD872" s="83"/>
      <c r="AE872" s="83"/>
      <c r="AF872" s="83"/>
      <c r="AG872" s="83"/>
      <c r="AH872" s="83"/>
      <c r="AI872" s="83"/>
      <c r="AJ872" s="83"/>
      <c r="AK872" s="83"/>
      <c r="AL872" s="83"/>
      <c r="AM872" s="83"/>
      <c r="AN872" s="83"/>
      <c r="AO872" s="83"/>
      <c r="AP872" s="83"/>
      <c r="AQ872" s="83"/>
      <c r="AR872" s="83"/>
    </row>
    <row r="873" spans="1:44" ht="16">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c r="AA873" s="83"/>
      <c r="AB873" s="83"/>
      <c r="AC873" s="83"/>
      <c r="AD873" s="83"/>
      <c r="AE873" s="83"/>
      <c r="AF873" s="83"/>
      <c r="AG873" s="83"/>
      <c r="AH873" s="83"/>
      <c r="AI873" s="83"/>
      <c r="AJ873" s="83"/>
      <c r="AK873" s="83"/>
      <c r="AL873" s="83"/>
      <c r="AM873" s="83"/>
      <c r="AN873" s="83"/>
      <c r="AO873" s="83"/>
      <c r="AP873" s="83"/>
      <c r="AQ873" s="83"/>
      <c r="AR873" s="83"/>
    </row>
    <row r="874" spans="1:44" ht="16">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c r="AA874" s="83"/>
      <c r="AB874" s="83"/>
      <c r="AC874" s="83"/>
      <c r="AD874" s="83"/>
      <c r="AE874" s="83"/>
      <c r="AF874" s="83"/>
      <c r="AG874" s="83"/>
      <c r="AH874" s="83"/>
      <c r="AI874" s="83"/>
      <c r="AJ874" s="83"/>
      <c r="AK874" s="83"/>
      <c r="AL874" s="83"/>
      <c r="AM874" s="83"/>
      <c r="AN874" s="83"/>
      <c r="AO874" s="83"/>
      <c r="AP874" s="83"/>
      <c r="AQ874" s="83"/>
      <c r="AR874" s="83"/>
    </row>
    <row r="875" spans="1:44" ht="16">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c r="AA875" s="83"/>
      <c r="AB875" s="83"/>
      <c r="AC875" s="83"/>
      <c r="AD875" s="83"/>
      <c r="AE875" s="83"/>
      <c r="AF875" s="83"/>
      <c r="AG875" s="83"/>
      <c r="AH875" s="83"/>
      <c r="AI875" s="83"/>
      <c r="AJ875" s="83"/>
      <c r="AK875" s="83"/>
      <c r="AL875" s="83"/>
      <c r="AM875" s="83"/>
      <c r="AN875" s="83"/>
      <c r="AO875" s="83"/>
      <c r="AP875" s="83"/>
      <c r="AQ875" s="83"/>
      <c r="AR875" s="83"/>
    </row>
    <row r="876" spans="1:44" ht="16">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c r="AG876" s="83"/>
      <c r="AH876" s="83"/>
      <c r="AI876" s="83"/>
      <c r="AJ876" s="83"/>
      <c r="AK876" s="83"/>
      <c r="AL876" s="83"/>
      <c r="AM876" s="83"/>
      <c r="AN876" s="83"/>
      <c r="AO876" s="83"/>
      <c r="AP876" s="83"/>
      <c r="AQ876" s="83"/>
      <c r="AR876" s="83"/>
    </row>
    <row r="877" spans="1:44" ht="16">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c r="AG877" s="83"/>
      <c r="AH877" s="83"/>
      <c r="AI877" s="83"/>
      <c r="AJ877" s="83"/>
      <c r="AK877" s="83"/>
      <c r="AL877" s="83"/>
      <c r="AM877" s="83"/>
      <c r="AN877" s="83"/>
      <c r="AO877" s="83"/>
      <c r="AP877" s="83"/>
      <c r="AQ877" s="83"/>
      <c r="AR877" s="83"/>
    </row>
    <row r="878" spans="1:44" ht="16">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c r="AG878" s="83"/>
      <c r="AH878" s="83"/>
      <c r="AI878" s="83"/>
      <c r="AJ878" s="83"/>
      <c r="AK878" s="83"/>
      <c r="AL878" s="83"/>
      <c r="AM878" s="83"/>
      <c r="AN878" s="83"/>
      <c r="AO878" s="83"/>
      <c r="AP878" s="83"/>
      <c r="AQ878" s="83"/>
      <c r="AR878" s="83"/>
    </row>
    <row r="879" spans="1:44" ht="16">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c r="AG879" s="83"/>
      <c r="AH879" s="83"/>
      <c r="AI879" s="83"/>
      <c r="AJ879" s="83"/>
      <c r="AK879" s="83"/>
      <c r="AL879" s="83"/>
      <c r="AM879" s="83"/>
      <c r="AN879" s="83"/>
      <c r="AO879" s="83"/>
      <c r="AP879" s="83"/>
      <c r="AQ879" s="83"/>
      <c r="AR879" s="83"/>
    </row>
    <row r="880" spans="1:44" ht="16">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c r="AG880" s="83"/>
      <c r="AH880" s="83"/>
      <c r="AI880" s="83"/>
      <c r="AJ880" s="83"/>
      <c r="AK880" s="83"/>
      <c r="AL880" s="83"/>
      <c r="AM880" s="83"/>
      <c r="AN880" s="83"/>
      <c r="AO880" s="83"/>
      <c r="AP880" s="83"/>
      <c r="AQ880" s="83"/>
      <c r="AR880" s="83"/>
    </row>
    <row r="881" spans="1:44" ht="16">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c r="AG881" s="83"/>
      <c r="AH881" s="83"/>
      <c r="AI881" s="83"/>
      <c r="AJ881" s="83"/>
      <c r="AK881" s="83"/>
      <c r="AL881" s="83"/>
      <c r="AM881" s="83"/>
      <c r="AN881" s="83"/>
      <c r="AO881" s="83"/>
      <c r="AP881" s="83"/>
      <c r="AQ881" s="83"/>
      <c r="AR881" s="83"/>
    </row>
    <row r="882" spans="1:44" ht="16">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c r="AG882" s="83"/>
      <c r="AH882" s="83"/>
      <c r="AI882" s="83"/>
      <c r="AJ882" s="83"/>
      <c r="AK882" s="83"/>
      <c r="AL882" s="83"/>
      <c r="AM882" s="83"/>
      <c r="AN882" s="83"/>
      <c r="AO882" s="83"/>
      <c r="AP882" s="83"/>
      <c r="AQ882" s="83"/>
      <c r="AR882" s="83"/>
    </row>
    <row r="883" spans="1:44" ht="16">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c r="AG883" s="83"/>
      <c r="AH883" s="83"/>
      <c r="AI883" s="83"/>
      <c r="AJ883" s="83"/>
      <c r="AK883" s="83"/>
      <c r="AL883" s="83"/>
      <c r="AM883" s="83"/>
      <c r="AN883" s="83"/>
      <c r="AO883" s="83"/>
      <c r="AP883" s="83"/>
      <c r="AQ883" s="83"/>
      <c r="AR883" s="83"/>
    </row>
    <row r="884" spans="1:44" ht="16">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c r="AG884" s="83"/>
      <c r="AH884" s="83"/>
      <c r="AI884" s="83"/>
      <c r="AJ884" s="83"/>
      <c r="AK884" s="83"/>
      <c r="AL884" s="83"/>
      <c r="AM884" s="83"/>
      <c r="AN884" s="83"/>
      <c r="AO884" s="83"/>
      <c r="AP884" s="83"/>
      <c r="AQ884" s="83"/>
      <c r="AR884" s="83"/>
    </row>
    <row r="885" spans="1:44" ht="16">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c r="AG885" s="83"/>
      <c r="AH885" s="83"/>
      <c r="AI885" s="83"/>
      <c r="AJ885" s="83"/>
      <c r="AK885" s="83"/>
      <c r="AL885" s="83"/>
      <c r="AM885" s="83"/>
      <c r="AN885" s="83"/>
      <c r="AO885" s="83"/>
      <c r="AP885" s="83"/>
      <c r="AQ885" s="83"/>
      <c r="AR885" s="83"/>
    </row>
    <row r="886" spans="1:44" ht="16">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c r="AG886" s="83"/>
      <c r="AH886" s="83"/>
      <c r="AI886" s="83"/>
      <c r="AJ886" s="83"/>
      <c r="AK886" s="83"/>
      <c r="AL886" s="83"/>
      <c r="AM886" s="83"/>
      <c r="AN886" s="83"/>
      <c r="AO886" s="83"/>
      <c r="AP886" s="83"/>
      <c r="AQ886" s="83"/>
      <c r="AR886" s="83"/>
    </row>
    <row r="887" spans="1:44" ht="16">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c r="AG887" s="83"/>
      <c r="AH887" s="83"/>
      <c r="AI887" s="83"/>
      <c r="AJ887" s="83"/>
      <c r="AK887" s="83"/>
      <c r="AL887" s="83"/>
      <c r="AM887" s="83"/>
      <c r="AN887" s="83"/>
      <c r="AO887" s="83"/>
      <c r="AP887" s="83"/>
      <c r="AQ887" s="83"/>
      <c r="AR887" s="83"/>
    </row>
    <row r="888" spans="1:44" ht="16">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c r="AG888" s="83"/>
      <c r="AH888" s="83"/>
      <c r="AI888" s="83"/>
      <c r="AJ888" s="83"/>
      <c r="AK888" s="83"/>
      <c r="AL888" s="83"/>
      <c r="AM888" s="83"/>
      <c r="AN888" s="83"/>
      <c r="AO888" s="83"/>
      <c r="AP888" s="83"/>
      <c r="AQ888" s="83"/>
      <c r="AR888" s="83"/>
    </row>
    <row r="889" spans="1:44" ht="16">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c r="AG889" s="83"/>
      <c r="AH889" s="83"/>
      <c r="AI889" s="83"/>
      <c r="AJ889" s="83"/>
      <c r="AK889" s="83"/>
      <c r="AL889" s="83"/>
      <c r="AM889" s="83"/>
      <c r="AN889" s="83"/>
      <c r="AO889" s="83"/>
      <c r="AP889" s="83"/>
      <c r="AQ889" s="83"/>
      <c r="AR889" s="83"/>
    </row>
    <row r="890" spans="1:44" ht="16">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c r="AG890" s="83"/>
      <c r="AH890" s="83"/>
      <c r="AI890" s="83"/>
      <c r="AJ890" s="83"/>
      <c r="AK890" s="83"/>
      <c r="AL890" s="83"/>
      <c r="AM890" s="83"/>
      <c r="AN890" s="83"/>
      <c r="AO890" s="83"/>
      <c r="AP890" s="83"/>
      <c r="AQ890" s="83"/>
      <c r="AR890" s="83"/>
    </row>
    <row r="891" spans="1:44" ht="16">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c r="AG891" s="83"/>
      <c r="AH891" s="83"/>
      <c r="AI891" s="83"/>
      <c r="AJ891" s="83"/>
      <c r="AK891" s="83"/>
      <c r="AL891" s="83"/>
      <c r="AM891" s="83"/>
      <c r="AN891" s="83"/>
      <c r="AO891" s="83"/>
      <c r="AP891" s="83"/>
      <c r="AQ891" s="83"/>
      <c r="AR891" s="83"/>
    </row>
    <row r="892" spans="1:44" ht="16">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c r="AG892" s="83"/>
      <c r="AH892" s="83"/>
      <c r="AI892" s="83"/>
      <c r="AJ892" s="83"/>
      <c r="AK892" s="83"/>
      <c r="AL892" s="83"/>
      <c r="AM892" s="83"/>
      <c r="AN892" s="83"/>
      <c r="AO892" s="83"/>
      <c r="AP892" s="83"/>
      <c r="AQ892" s="83"/>
      <c r="AR892" s="83"/>
    </row>
    <row r="893" spans="1:44" ht="16">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c r="AG893" s="83"/>
      <c r="AH893" s="83"/>
      <c r="AI893" s="83"/>
      <c r="AJ893" s="83"/>
      <c r="AK893" s="83"/>
      <c r="AL893" s="83"/>
      <c r="AM893" s="83"/>
      <c r="AN893" s="83"/>
      <c r="AO893" s="83"/>
      <c r="AP893" s="83"/>
      <c r="AQ893" s="83"/>
      <c r="AR893" s="83"/>
    </row>
    <row r="894" spans="1:44" ht="16">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c r="AG894" s="83"/>
      <c r="AH894" s="83"/>
      <c r="AI894" s="83"/>
      <c r="AJ894" s="83"/>
      <c r="AK894" s="83"/>
      <c r="AL894" s="83"/>
      <c r="AM894" s="83"/>
      <c r="AN894" s="83"/>
      <c r="AO894" s="83"/>
      <c r="AP894" s="83"/>
      <c r="AQ894" s="83"/>
      <c r="AR894" s="83"/>
    </row>
    <row r="895" spans="1:44" ht="16">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c r="AG895" s="83"/>
      <c r="AH895" s="83"/>
      <c r="AI895" s="83"/>
      <c r="AJ895" s="83"/>
      <c r="AK895" s="83"/>
      <c r="AL895" s="83"/>
      <c r="AM895" s="83"/>
      <c r="AN895" s="83"/>
      <c r="AO895" s="83"/>
      <c r="AP895" s="83"/>
      <c r="AQ895" s="83"/>
      <c r="AR895" s="83"/>
    </row>
    <row r="896" spans="1:44" ht="16">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c r="AG896" s="83"/>
      <c r="AH896" s="83"/>
      <c r="AI896" s="83"/>
      <c r="AJ896" s="83"/>
      <c r="AK896" s="83"/>
      <c r="AL896" s="83"/>
      <c r="AM896" s="83"/>
      <c r="AN896" s="83"/>
      <c r="AO896" s="83"/>
      <c r="AP896" s="83"/>
      <c r="AQ896" s="83"/>
      <c r="AR896" s="83"/>
    </row>
    <row r="897" spans="1:44" ht="16">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c r="AG897" s="83"/>
      <c r="AH897" s="83"/>
      <c r="AI897" s="83"/>
      <c r="AJ897" s="83"/>
      <c r="AK897" s="83"/>
      <c r="AL897" s="83"/>
      <c r="AM897" s="83"/>
      <c r="AN897" s="83"/>
      <c r="AO897" s="83"/>
      <c r="AP897" s="83"/>
      <c r="AQ897" s="83"/>
      <c r="AR897" s="83"/>
    </row>
    <row r="898" spans="1:44" ht="16">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c r="AG898" s="83"/>
      <c r="AH898" s="83"/>
      <c r="AI898" s="83"/>
      <c r="AJ898" s="83"/>
      <c r="AK898" s="83"/>
      <c r="AL898" s="83"/>
      <c r="AM898" s="83"/>
      <c r="AN898" s="83"/>
      <c r="AO898" s="83"/>
      <c r="AP898" s="83"/>
      <c r="AQ898" s="83"/>
      <c r="AR898" s="83"/>
    </row>
    <row r="899" spans="1:44" ht="16">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c r="AG899" s="83"/>
      <c r="AH899" s="83"/>
      <c r="AI899" s="83"/>
      <c r="AJ899" s="83"/>
      <c r="AK899" s="83"/>
      <c r="AL899" s="83"/>
      <c r="AM899" s="83"/>
      <c r="AN899" s="83"/>
      <c r="AO899" s="83"/>
      <c r="AP899" s="83"/>
      <c r="AQ899" s="83"/>
      <c r="AR899" s="83"/>
    </row>
    <row r="900" spans="1:44" ht="16">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c r="AG900" s="83"/>
      <c r="AH900" s="83"/>
      <c r="AI900" s="83"/>
      <c r="AJ900" s="83"/>
      <c r="AK900" s="83"/>
      <c r="AL900" s="83"/>
      <c r="AM900" s="83"/>
      <c r="AN900" s="83"/>
      <c r="AO900" s="83"/>
      <c r="AP900" s="83"/>
      <c r="AQ900" s="83"/>
      <c r="AR900" s="83"/>
    </row>
    <row r="901" spans="1:44" ht="16">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c r="AG901" s="83"/>
      <c r="AH901" s="83"/>
      <c r="AI901" s="83"/>
      <c r="AJ901" s="83"/>
      <c r="AK901" s="83"/>
      <c r="AL901" s="83"/>
      <c r="AM901" s="83"/>
      <c r="AN901" s="83"/>
      <c r="AO901" s="83"/>
      <c r="AP901" s="83"/>
      <c r="AQ901" s="83"/>
      <c r="AR901" s="83"/>
    </row>
    <row r="902" spans="1:44" ht="16">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c r="AG902" s="83"/>
      <c r="AH902" s="83"/>
      <c r="AI902" s="83"/>
      <c r="AJ902" s="83"/>
      <c r="AK902" s="83"/>
      <c r="AL902" s="83"/>
      <c r="AM902" s="83"/>
      <c r="AN902" s="83"/>
      <c r="AO902" s="83"/>
      <c r="AP902" s="83"/>
      <c r="AQ902" s="83"/>
      <c r="AR902" s="83"/>
    </row>
    <row r="903" spans="1:44" ht="16">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c r="AG903" s="83"/>
      <c r="AH903" s="83"/>
      <c r="AI903" s="83"/>
      <c r="AJ903" s="83"/>
      <c r="AK903" s="83"/>
      <c r="AL903" s="83"/>
      <c r="AM903" s="83"/>
      <c r="AN903" s="83"/>
      <c r="AO903" s="83"/>
      <c r="AP903" s="83"/>
      <c r="AQ903" s="83"/>
      <c r="AR903" s="83"/>
    </row>
    <row r="904" spans="1:44" ht="16">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c r="AG904" s="83"/>
      <c r="AH904" s="83"/>
      <c r="AI904" s="83"/>
      <c r="AJ904" s="83"/>
      <c r="AK904" s="83"/>
      <c r="AL904" s="83"/>
      <c r="AM904" s="83"/>
      <c r="AN904" s="83"/>
      <c r="AO904" s="83"/>
      <c r="AP904" s="83"/>
      <c r="AQ904" s="83"/>
      <c r="AR904" s="83"/>
    </row>
    <row r="905" spans="1:44" ht="16">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c r="AG905" s="83"/>
      <c r="AH905" s="83"/>
      <c r="AI905" s="83"/>
      <c r="AJ905" s="83"/>
      <c r="AK905" s="83"/>
      <c r="AL905" s="83"/>
      <c r="AM905" s="83"/>
      <c r="AN905" s="83"/>
      <c r="AO905" s="83"/>
      <c r="AP905" s="83"/>
      <c r="AQ905" s="83"/>
      <c r="AR905" s="83"/>
    </row>
    <row r="906" spans="1:44" ht="16">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c r="AG906" s="83"/>
      <c r="AH906" s="83"/>
      <c r="AI906" s="83"/>
      <c r="AJ906" s="83"/>
      <c r="AK906" s="83"/>
      <c r="AL906" s="83"/>
      <c r="AM906" s="83"/>
      <c r="AN906" s="83"/>
      <c r="AO906" s="83"/>
      <c r="AP906" s="83"/>
      <c r="AQ906" s="83"/>
      <c r="AR906" s="83"/>
    </row>
    <row r="907" spans="1:44" ht="16">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c r="AG907" s="83"/>
      <c r="AH907" s="83"/>
      <c r="AI907" s="83"/>
      <c r="AJ907" s="83"/>
      <c r="AK907" s="83"/>
      <c r="AL907" s="83"/>
      <c r="AM907" s="83"/>
      <c r="AN907" s="83"/>
      <c r="AO907" s="83"/>
      <c r="AP907" s="83"/>
      <c r="AQ907" s="83"/>
      <c r="AR907" s="83"/>
    </row>
    <row r="908" spans="1:44" ht="16">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c r="AG908" s="83"/>
      <c r="AH908" s="83"/>
      <c r="AI908" s="83"/>
      <c r="AJ908" s="83"/>
      <c r="AK908" s="83"/>
      <c r="AL908" s="83"/>
      <c r="AM908" s="83"/>
      <c r="AN908" s="83"/>
      <c r="AO908" s="83"/>
      <c r="AP908" s="83"/>
      <c r="AQ908" s="83"/>
      <c r="AR908" s="83"/>
    </row>
    <row r="909" spans="1:44" ht="16">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c r="AG909" s="83"/>
      <c r="AH909" s="83"/>
      <c r="AI909" s="83"/>
      <c r="AJ909" s="83"/>
      <c r="AK909" s="83"/>
      <c r="AL909" s="83"/>
      <c r="AM909" s="83"/>
      <c r="AN909" s="83"/>
      <c r="AO909" s="83"/>
      <c r="AP909" s="83"/>
      <c r="AQ909" s="83"/>
      <c r="AR909" s="83"/>
    </row>
    <row r="910" spans="1:44" ht="16">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c r="AG910" s="83"/>
      <c r="AH910" s="83"/>
      <c r="AI910" s="83"/>
      <c r="AJ910" s="83"/>
      <c r="AK910" s="83"/>
      <c r="AL910" s="83"/>
      <c r="AM910" s="83"/>
      <c r="AN910" s="83"/>
      <c r="AO910" s="83"/>
      <c r="AP910" s="83"/>
      <c r="AQ910" s="83"/>
      <c r="AR910" s="83"/>
    </row>
    <row r="911" spans="1:44" ht="16">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c r="AG911" s="83"/>
      <c r="AH911" s="83"/>
      <c r="AI911" s="83"/>
      <c r="AJ911" s="83"/>
      <c r="AK911" s="83"/>
      <c r="AL911" s="83"/>
      <c r="AM911" s="83"/>
      <c r="AN911" s="83"/>
      <c r="AO911" s="83"/>
      <c r="AP911" s="83"/>
      <c r="AQ911" s="83"/>
      <c r="AR911" s="83"/>
    </row>
    <row r="912" spans="1:44" ht="16">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c r="AG912" s="83"/>
      <c r="AH912" s="83"/>
      <c r="AI912" s="83"/>
      <c r="AJ912" s="83"/>
      <c r="AK912" s="83"/>
      <c r="AL912" s="83"/>
      <c r="AM912" s="83"/>
      <c r="AN912" s="83"/>
      <c r="AO912" s="83"/>
      <c r="AP912" s="83"/>
      <c r="AQ912" s="83"/>
      <c r="AR912" s="83"/>
    </row>
    <row r="913" spans="1:44" ht="16">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c r="AG913" s="83"/>
      <c r="AH913" s="83"/>
      <c r="AI913" s="83"/>
      <c r="AJ913" s="83"/>
      <c r="AK913" s="83"/>
      <c r="AL913" s="83"/>
      <c r="AM913" s="83"/>
      <c r="AN913" s="83"/>
      <c r="AO913" s="83"/>
      <c r="AP913" s="83"/>
      <c r="AQ913" s="83"/>
      <c r="AR913" s="83"/>
    </row>
    <row r="914" spans="1:44" ht="16">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c r="AG914" s="83"/>
      <c r="AH914" s="83"/>
      <c r="AI914" s="83"/>
      <c r="AJ914" s="83"/>
      <c r="AK914" s="83"/>
      <c r="AL914" s="83"/>
      <c r="AM914" s="83"/>
      <c r="AN914" s="83"/>
      <c r="AO914" s="83"/>
      <c r="AP914" s="83"/>
      <c r="AQ914" s="83"/>
      <c r="AR914" s="83"/>
    </row>
    <row r="915" spans="1:44" ht="16">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c r="AG915" s="83"/>
      <c r="AH915" s="83"/>
      <c r="AI915" s="83"/>
      <c r="AJ915" s="83"/>
      <c r="AK915" s="83"/>
      <c r="AL915" s="83"/>
      <c r="AM915" s="83"/>
      <c r="AN915" s="83"/>
      <c r="AO915" s="83"/>
      <c r="AP915" s="83"/>
      <c r="AQ915" s="83"/>
      <c r="AR915" s="83"/>
    </row>
    <row r="916" spans="1:44" ht="16">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c r="AG916" s="83"/>
      <c r="AH916" s="83"/>
      <c r="AI916" s="83"/>
      <c r="AJ916" s="83"/>
      <c r="AK916" s="83"/>
      <c r="AL916" s="83"/>
      <c r="AM916" s="83"/>
      <c r="AN916" s="83"/>
      <c r="AO916" s="83"/>
      <c r="AP916" s="83"/>
      <c r="AQ916" s="83"/>
      <c r="AR916" s="83"/>
    </row>
    <row r="917" spans="1:44" ht="16">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c r="AG917" s="83"/>
      <c r="AH917" s="83"/>
      <c r="AI917" s="83"/>
      <c r="AJ917" s="83"/>
      <c r="AK917" s="83"/>
      <c r="AL917" s="83"/>
      <c r="AM917" s="83"/>
      <c r="AN917" s="83"/>
      <c r="AO917" s="83"/>
      <c r="AP917" s="83"/>
      <c r="AQ917" s="83"/>
      <c r="AR917" s="83"/>
    </row>
    <row r="918" spans="1:44" ht="16">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c r="AG918" s="83"/>
      <c r="AH918" s="83"/>
      <c r="AI918" s="83"/>
      <c r="AJ918" s="83"/>
      <c r="AK918" s="83"/>
      <c r="AL918" s="83"/>
      <c r="AM918" s="83"/>
      <c r="AN918" s="83"/>
      <c r="AO918" s="83"/>
      <c r="AP918" s="83"/>
      <c r="AQ918" s="83"/>
      <c r="AR918" s="83"/>
    </row>
    <row r="919" spans="1:44" ht="16">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c r="AG919" s="83"/>
      <c r="AH919" s="83"/>
      <c r="AI919" s="83"/>
      <c r="AJ919" s="83"/>
      <c r="AK919" s="83"/>
      <c r="AL919" s="83"/>
      <c r="AM919" s="83"/>
      <c r="AN919" s="83"/>
      <c r="AO919" s="83"/>
      <c r="AP919" s="83"/>
      <c r="AQ919" s="83"/>
      <c r="AR919" s="83"/>
    </row>
    <row r="920" spans="1:44" ht="16">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c r="AG920" s="83"/>
      <c r="AH920" s="83"/>
      <c r="AI920" s="83"/>
      <c r="AJ920" s="83"/>
      <c r="AK920" s="83"/>
      <c r="AL920" s="83"/>
      <c r="AM920" s="83"/>
      <c r="AN920" s="83"/>
      <c r="AO920" s="83"/>
      <c r="AP920" s="83"/>
      <c r="AQ920" s="83"/>
      <c r="AR920" s="83"/>
    </row>
    <row r="921" spans="1:44" ht="16">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c r="AG921" s="83"/>
      <c r="AH921" s="83"/>
      <c r="AI921" s="83"/>
      <c r="AJ921" s="83"/>
      <c r="AK921" s="83"/>
      <c r="AL921" s="83"/>
      <c r="AM921" s="83"/>
      <c r="AN921" s="83"/>
      <c r="AO921" s="83"/>
      <c r="AP921" s="83"/>
      <c r="AQ921" s="83"/>
      <c r="AR921" s="83"/>
    </row>
    <row r="922" spans="1:44" ht="16">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c r="AG922" s="83"/>
      <c r="AH922" s="83"/>
      <c r="AI922" s="83"/>
      <c r="AJ922" s="83"/>
      <c r="AK922" s="83"/>
      <c r="AL922" s="83"/>
      <c r="AM922" s="83"/>
      <c r="AN922" s="83"/>
      <c r="AO922" s="83"/>
      <c r="AP922" s="83"/>
      <c r="AQ922" s="83"/>
      <c r="AR922" s="83"/>
    </row>
    <row r="923" spans="1:44" ht="16">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c r="AG923" s="83"/>
      <c r="AH923" s="83"/>
      <c r="AI923" s="83"/>
      <c r="AJ923" s="83"/>
      <c r="AK923" s="83"/>
      <c r="AL923" s="83"/>
      <c r="AM923" s="83"/>
      <c r="AN923" s="83"/>
      <c r="AO923" s="83"/>
      <c r="AP923" s="83"/>
      <c r="AQ923" s="83"/>
      <c r="AR923" s="83"/>
    </row>
    <row r="924" spans="1:44" ht="16">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c r="AG924" s="83"/>
      <c r="AH924" s="83"/>
      <c r="AI924" s="83"/>
      <c r="AJ924" s="83"/>
      <c r="AK924" s="83"/>
      <c r="AL924" s="83"/>
      <c r="AM924" s="83"/>
      <c r="AN924" s="83"/>
      <c r="AO924" s="83"/>
      <c r="AP924" s="83"/>
      <c r="AQ924" s="83"/>
      <c r="AR924" s="83"/>
    </row>
    <row r="925" spans="1:44" ht="16">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c r="AG925" s="83"/>
      <c r="AH925" s="83"/>
      <c r="AI925" s="83"/>
      <c r="AJ925" s="83"/>
      <c r="AK925" s="83"/>
      <c r="AL925" s="83"/>
      <c r="AM925" s="83"/>
      <c r="AN925" s="83"/>
      <c r="AO925" s="83"/>
      <c r="AP925" s="83"/>
      <c r="AQ925" s="83"/>
      <c r="AR925" s="83"/>
    </row>
    <row r="926" spans="1:44" ht="16">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c r="AG926" s="83"/>
      <c r="AH926" s="83"/>
      <c r="AI926" s="83"/>
      <c r="AJ926" s="83"/>
      <c r="AK926" s="83"/>
      <c r="AL926" s="83"/>
      <c r="AM926" s="83"/>
      <c r="AN926" s="83"/>
      <c r="AO926" s="83"/>
      <c r="AP926" s="83"/>
      <c r="AQ926" s="83"/>
      <c r="AR926" s="83"/>
    </row>
    <row r="927" spans="1:44" ht="16">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c r="AG927" s="83"/>
      <c r="AH927" s="83"/>
      <c r="AI927" s="83"/>
      <c r="AJ927" s="83"/>
      <c r="AK927" s="83"/>
      <c r="AL927" s="83"/>
      <c r="AM927" s="83"/>
      <c r="AN927" s="83"/>
      <c r="AO927" s="83"/>
      <c r="AP927" s="83"/>
      <c r="AQ927" s="83"/>
      <c r="AR927" s="83"/>
    </row>
    <row r="928" spans="1:44" ht="16">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c r="AG928" s="83"/>
      <c r="AH928" s="83"/>
      <c r="AI928" s="83"/>
      <c r="AJ928" s="83"/>
      <c r="AK928" s="83"/>
      <c r="AL928" s="83"/>
      <c r="AM928" s="83"/>
      <c r="AN928" s="83"/>
      <c r="AO928" s="83"/>
      <c r="AP928" s="83"/>
      <c r="AQ928" s="83"/>
      <c r="AR928" s="83"/>
    </row>
    <row r="929" spans="1:44" ht="16">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c r="AG929" s="83"/>
      <c r="AH929" s="83"/>
      <c r="AI929" s="83"/>
      <c r="AJ929" s="83"/>
      <c r="AK929" s="83"/>
      <c r="AL929" s="83"/>
      <c r="AM929" s="83"/>
      <c r="AN929" s="83"/>
      <c r="AO929" s="83"/>
      <c r="AP929" s="83"/>
      <c r="AQ929" s="83"/>
      <c r="AR929" s="83"/>
    </row>
    <row r="930" spans="1:44" ht="16">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c r="AG930" s="83"/>
      <c r="AH930" s="83"/>
      <c r="AI930" s="83"/>
      <c r="AJ930" s="83"/>
      <c r="AK930" s="83"/>
      <c r="AL930" s="83"/>
      <c r="AM930" s="83"/>
      <c r="AN930" s="83"/>
      <c r="AO930" s="83"/>
      <c r="AP930" s="83"/>
      <c r="AQ930" s="83"/>
      <c r="AR930" s="83"/>
    </row>
    <row r="931" spans="1:44" ht="16">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c r="AG931" s="83"/>
      <c r="AH931" s="83"/>
      <c r="AI931" s="83"/>
      <c r="AJ931" s="83"/>
      <c r="AK931" s="83"/>
      <c r="AL931" s="83"/>
      <c r="AM931" s="83"/>
      <c r="AN931" s="83"/>
      <c r="AO931" s="83"/>
      <c r="AP931" s="83"/>
      <c r="AQ931" s="83"/>
      <c r="AR931" s="83"/>
    </row>
    <row r="932" spans="1:44" ht="16">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c r="AG932" s="83"/>
      <c r="AH932" s="83"/>
      <c r="AI932" s="83"/>
      <c r="AJ932" s="83"/>
      <c r="AK932" s="83"/>
      <c r="AL932" s="83"/>
      <c r="AM932" s="83"/>
      <c r="AN932" s="83"/>
      <c r="AO932" s="83"/>
      <c r="AP932" s="83"/>
      <c r="AQ932" s="83"/>
      <c r="AR932" s="83"/>
    </row>
    <row r="933" spans="1:44" ht="16">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c r="AG933" s="83"/>
      <c r="AH933" s="83"/>
      <c r="AI933" s="83"/>
      <c r="AJ933" s="83"/>
      <c r="AK933" s="83"/>
      <c r="AL933" s="83"/>
      <c r="AM933" s="83"/>
      <c r="AN933" s="83"/>
      <c r="AO933" s="83"/>
      <c r="AP933" s="83"/>
      <c r="AQ933" s="83"/>
      <c r="AR933" s="83"/>
    </row>
    <row r="934" spans="1:44" ht="16">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c r="AG934" s="83"/>
      <c r="AH934" s="83"/>
      <c r="AI934" s="83"/>
      <c r="AJ934" s="83"/>
      <c r="AK934" s="83"/>
      <c r="AL934" s="83"/>
      <c r="AM934" s="83"/>
      <c r="AN934" s="83"/>
      <c r="AO934" s="83"/>
      <c r="AP934" s="83"/>
      <c r="AQ934" s="83"/>
      <c r="AR934" s="83"/>
    </row>
    <row r="935" spans="1:44" ht="16">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c r="AG935" s="83"/>
      <c r="AH935" s="83"/>
      <c r="AI935" s="83"/>
      <c r="AJ935" s="83"/>
      <c r="AK935" s="83"/>
      <c r="AL935" s="83"/>
      <c r="AM935" s="83"/>
      <c r="AN935" s="83"/>
      <c r="AO935" s="83"/>
      <c r="AP935" s="83"/>
      <c r="AQ935" s="83"/>
      <c r="AR935" s="83"/>
    </row>
    <row r="936" spans="1:44" ht="16">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c r="AG936" s="83"/>
      <c r="AH936" s="83"/>
      <c r="AI936" s="83"/>
      <c r="AJ936" s="83"/>
      <c r="AK936" s="83"/>
      <c r="AL936" s="83"/>
      <c r="AM936" s="83"/>
      <c r="AN936" s="83"/>
      <c r="AO936" s="83"/>
      <c r="AP936" s="83"/>
      <c r="AQ936" s="83"/>
      <c r="AR936" s="83"/>
    </row>
    <row r="937" spans="1:44" ht="16">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c r="AG937" s="83"/>
      <c r="AH937" s="83"/>
      <c r="AI937" s="83"/>
      <c r="AJ937" s="83"/>
      <c r="AK937" s="83"/>
      <c r="AL937" s="83"/>
      <c r="AM937" s="83"/>
      <c r="AN937" s="83"/>
      <c r="AO937" s="83"/>
      <c r="AP937" s="83"/>
      <c r="AQ937" s="83"/>
      <c r="AR937" s="83"/>
    </row>
    <row r="938" spans="1:44" ht="16">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c r="AG938" s="83"/>
      <c r="AH938" s="83"/>
      <c r="AI938" s="83"/>
      <c r="AJ938" s="83"/>
      <c r="AK938" s="83"/>
      <c r="AL938" s="83"/>
      <c r="AM938" s="83"/>
      <c r="AN938" s="83"/>
      <c r="AO938" s="83"/>
      <c r="AP938" s="83"/>
      <c r="AQ938" s="83"/>
      <c r="AR938" s="83"/>
    </row>
    <row r="939" spans="1:44" ht="16">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c r="AG939" s="83"/>
      <c r="AH939" s="83"/>
      <c r="AI939" s="83"/>
      <c r="AJ939" s="83"/>
      <c r="AK939" s="83"/>
      <c r="AL939" s="83"/>
      <c r="AM939" s="83"/>
      <c r="AN939" s="83"/>
      <c r="AO939" s="83"/>
      <c r="AP939" s="83"/>
      <c r="AQ939" s="83"/>
      <c r="AR939" s="83"/>
    </row>
    <row r="940" spans="1:44" ht="16">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c r="AG940" s="83"/>
      <c r="AH940" s="83"/>
      <c r="AI940" s="83"/>
      <c r="AJ940" s="83"/>
      <c r="AK940" s="83"/>
      <c r="AL940" s="83"/>
      <c r="AM940" s="83"/>
      <c r="AN940" s="83"/>
      <c r="AO940" s="83"/>
      <c r="AP940" s="83"/>
      <c r="AQ940" s="83"/>
      <c r="AR940" s="83"/>
    </row>
    <row r="941" spans="1:44" ht="16">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c r="AG941" s="83"/>
      <c r="AH941" s="83"/>
      <c r="AI941" s="83"/>
      <c r="AJ941" s="83"/>
      <c r="AK941" s="83"/>
      <c r="AL941" s="83"/>
      <c r="AM941" s="83"/>
      <c r="AN941" s="83"/>
      <c r="AO941" s="83"/>
      <c r="AP941" s="83"/>
      <c r="AQ941" s="83"/>
      <c r="AR941" s="83"/>
    </row>
    <row r="942" spans="1:44" ht="16">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c r="AG942" s="83"/>
      <c r="AH942" s="83"/>
      <c r="AI942" s="83"/>
      <c r="AJ942" s="83"/>
      <c r="AK942" s="83"/>
      <c r="AL942" s="83"/>
      <c r="AM942" s="83"/>
      <c r="AN942" s="83"/>
      <c r="AO942" s="83"/>
      <c r="AP942" s="83"/>
      <c r="AQ942" s="83"/>
      <c r="AR942" s="83"/>
    </row>
    <row r="943" spans="1:44" ht="16">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c r="AG943" s="83"/>
      <c r="AH943" s="83"/>
      <c r="AI943" s="83"/>
      <c r="AJ943" s="83"/>
      <c r="AK943" s="83"/>
      <c r="AL943" s="83"/>
      <c r="AM943" s="83"/>
      <c r="AN943" s="83"/>
      <c r="AO943" s="83"/>
      <c r="AP943" s="83"/>
      <c r="AQ943" s="83"/>
      <c r="AR943" s="83"/>
    </row>
    <row r="944" spans="1:44" ht="16">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c r="AG944" s="83"/>
      <c r="AH944" s="83"/>
      <c r="AI944" s="83"/>
      <c r="AJ944" s="83"/>
      <c r="AK944" s="83"/>
      <c r="AL944" s="83"/>
      <c r="AM944" s="83"/>
      <c r="AN944" s="83"/>
      <c r="AO944" s="83"/>
      <c r="AP944" s="83"/>
      <c r="AQ944" s="83"/>
      <c r="AR944" s="83"/>
    </row>
    <row r="945" spans="1:44" ht="16">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c r="AG945" s="83"/>
      <c r="AH945" s="83"/>
      <c r="AI945" s="83"/>
      <c r="AJ945" s="83"/>
      <c r="AK945" s="83"/>
      <c r="AL945" s="83"/>
      <c r="AM945" s="83"/>
      <c r="AN945" s="83"/>
      <c r="AO945" s="83"/>
      <c r="AP945" s="83"/>
      <c r="AQ945" s="83"/>
      <c r="AR945" s="83"/>
    </row>
    <row r="946" spans="1:44" ht="16">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c r="AG946" s="83"/>
      <c r="AH946" s="83"/>
      <c r="AI946" s="83"/>
      <c r="AJ946" s="83"/>
      <c r="AK946" s="83"/>
      <c r="AL946" s="83"/>
      <c r="AM946" s="83"/>
      <c r="AN946" s="83"/>
      <c r="AO946" s="83"/>
      <c r="AP946" s="83"/>
      <c r="AQ946" s="83"/>
      <c r="AR946" s="83"/>
    </row>
    <row r="947" spans="1:44" ht="16">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c r="AG947" s="83"/>
      <c r="AH947" s="83"/>
      <c r="AI947" s="83"/>
      <c r="AJ947" s="83"/>
      <c r="AK947" s="83"/>
      <c r="AL947" s="83"/>
      <c r="AM947" s="83"/>
      <c r="AN947" s="83"/>
      <c r="AO947" s="83"/>
      <c r="AP947" s="83"/>
      <c r="AQ947" s="83"/>
      <c r="AR947" s="83"/>
    </row>
    <row r="948" spans="1:44" ht="16">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c r="AG948" s="83"/>
      <c r="AH948" s="83"/>
      <c r="AI948" s="83"/>
      <c r="AJ948" s="83"/>
      <c r="AK948" s="83"/>
      <c r="AL948" s="83"/>
      <c r="AM948" s="83"/>
      <c r="AN948" s="83"/>
      <c r="AO948" s="83"/>
      <c r="AP948" s="83"/>
      <c r="AQ948" s="83"/>
      <c r="AR948" s="83"/>
    </row>
    <row r="949" spans="1:44" ht="16">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c r="AG949" s="83"/>
      <c r="AH949" s="83"/>
      <c r="AI949" s="83"/>
      <c r="AJ949" s="83"/>
      <c r="AK949" s="83"/>
      <c r="AL949" s="83"/>
      <c r="AM949" s="83"/>
      <c r="AN949" s="83"/>
      <c r="AO949" s="83"/>
      <c r="AP949" s="83"/>
      <c r="AQ949" s="83"/>
      <c r="AR949" s="83"/>
    </row>
    <row r="950" spans="1:44" ht="16">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c r="AG950" s="83"/>
      <c r="AH950" s="83"/>
      <c r="AI950" s="83"/>
      <c r="AJ950" s="83"/>
      <c r="AK950" s="83"/>
      <c r="AL950" s="83"/>
      <c r="AM950" s="83"/>
      <c r="AN950" s="83"/>
      <c r="AO950" s="83"/>
      <c r="AP950" s="83"/>
      <c r="AQ950" s="83"/>
      <c r="AR950" s="83"/>
    </row>
    <row r="951" spans="1:44" ht="16">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c r="AG951" s="83"/>
      <c r="AH951" s="83"/>
      <c r="AI951" s="83"/>
      <c r="AJ951" s="83"/>
      <c r="AK951" s="83"/>
      <c r="AL951" s="83"/>
      <c r="AM951" s="83"/>
      <c r="AN951" s="83"/>
      <c r="AO951" s="83"/>
      <c r="AP951" s="83"/>
      <c r="AQ951" s="83"/>
      <c r="AR951" s="83"/>
    </row>
    <row r="952" spans="1:44" ht="16">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c r="AG952" s="83"/>
      <c r="AH952" s="83"/>
      <c r="AI952" s="83"/>
      <c r="AJ952" s="83"/>
      <c r="AK952" s="83"/>
      <c r="AL952" s="83"/>
      <c r="AM952" s="83"/>
      <c r="AN952" s="83"/>
      <c r="AO952" s="83"/>
      <c r="AP952" s="83"/>
      <c r="AQ952" s="83"/>
      <c r="AR952" s="83"/>
    </row>
    <row r="953" spans="1:44" ht="16">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c r="AG953" s="83"/>
      <c r="AH953" s="83"/>
      <c r="AI953" s="83"/>
      <c r="AJ953" s="83"/>
      <c r="AK953" s="83"/>
      <c r="AL953" s="83"/>
      <c r="AM953" s="83"/>
      <c r="AN953" s="83"/>
      <c r="AO953" s="83"/>
      <c r="AP953" s="83"/>
      <c r="AQ953" s="83"/>
      <c r="AR953" s="83"/>
    </row>
    <row r="954" spans="1:44" ht="16">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c r="AG954" s="83"/>
      <c r="AH954" s="83"/>
      <c r="AI954" s="83"/>
      <c r="AJ954" s="83"/>
      <c r="AK954" s="83"/>
      <c r="AL954" s="83"/>
      <c r="AM954" s="83"/>
      <c r="AN954" s="83"/>
      <c r="AO954" s="83"/>
      <c r="AP954" s="83"/>
      <c r="AQ954" s="83"/>
      <c r="AR954" s="83"/>
    </row>
    <row r="955" spans="1:44" ht="16">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c r="AG955" s="83"/>
      <c r="AH955" s="83"/>
      <c r="AI955" s="83"/>
      <c r="AJ955" s="83"/>
      <c r="AK955" s="83"/>
      <c r="AL955" s="83"/>
      <c r="AM955" s="83"/>
      <c r="AN955" s="83"/>
      <c r="AO955" s="83"/>
      <c r="AP955" s="83"/>
      <c r="AQ955" s="83"/>
      <c r="AR955" s="83"/>
    </row>
    <row r="956" spans="1:44" ht="16">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c r="AG956" s="83"/>
      <c r="AH956" s="83"/>
      <c r="AI956" s="83"/>
      <c r="AJ956" s="83"/>
      <c r="AK956" s="83"/>
      <c r="AL956" s="83"/>
      <c r="AM956" s="83"/>
      <c r="AN956" s="83"/>
      <c r="AO956" s="83"/>
      <c r="AP956" s="83"/>
      <c r="AQ956" s="83"/>
      <c r="AR956" s="83"/>
    </row>
    <row r="957" spans="1:44" ht="16">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c r="AG957" s="83"/>
      <c r="AH957" s="83"/>
      <c r="AI957" s="83"/>
      <c r="AJ957" s="83"/>
      <c r="AK957" s="83"/>
      <c r="AL957" s="83"/>
      <c r="AM957" s="83"/>
      <c r="AN957" s="83"/>
      <c r="AO957" s="83"/>
      <c r="AP957" s="83"/>
      <c r="AQ957" s="83"/>
      <c r="AR957" s="83"/>
    </row>
    <row r="958" spans="1:44" ht="16">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c r="AG958" s="83"/>
      <c r="AH958" s="83"/>
      <c r="AI958" s="83"/>
      <c r="AJ958" s="83"/>
      <c r="AK958" s="83"/>
      <c r="AL958" s="83"/>
      <c r="AM958" s="83"/>
      <c r="AN958" s="83"/>
      <c r="AO958" s="83"/>
      <c r="AP958" s="83"/>
      <c r="AQ958" s="83"/>
      <c r="AR958" s="83"/>
    </row>
    <row r="959" spans="1:44" ht="16">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c r="AG959" s="83"/>
      <c r="AH959" s="83"/>
      <c r="AI959" s="83"/>
      <c r="AJ959" s="83"/>
      <c r="AK959" s="83"/>
      <c r="AL959" s="83"/>
      <c r="AM959" s="83"/>
      <c r="AN959" s="83"/>
      <c r="AO959" s="83"/>
      <c r="AP959" s="83"/>
      <c r="AQ959" s="83"/>
      <c r="AR959" s="83"/>
    </row>
    <row r="960" spans="1:44" ht="16">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c r="AG960" s="83"/>
      <c r="AH960" s="83"/>
      <c r="AI960" s="83"/>
      <c r="AJ960" s="83"/>
      <c r="AK960" s="83"/>
      <c r="AL960" s="83"/>
      <c r="AM960" s="83"/>
      <c r="AN960" s="83"/>
      <c r="AO960" s="83"/>
      <c r="AP960" s="83"/>
      <c r="AQ960" s="83"/>
      <c r="AR960" s="83"/>
    </row>
    <row r="961" spans="1:44" ht="16">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c r="AG961" s="83"/>
      <c r="AH961" s="83"/>
      <c r="AI961" s="83"/>
      <c r="AJ961" s="83"/>
      <c r="AK961" s="83"/>
      <c r="AL961" s="83"/>
      <c r="AM961" s="83"/>
      <c r="AN961" s="83"/>
      <c r="AO961" s="83"/>
      <c r="AP961" s="83"/>
      <c r="AQ961" s="83"/>
      <c r="AR961" s="83"/>
    </row>
    <row r="962" spans="1:44" ht="16">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c r="AG962" s="83"/>
      <c r="AH962" s="83"/>
      <c r="AI962" s="83"/>
      <c r="AJ962" s="83"/>
      <c r="AK962" s="83"/>
      <c r="AL962" s="83"/>
      <c r="AM962" s="83"/>
      <c r="AN962" s="83"/>
      <c r="AO962" s="83"/>
      <c r="AP962" s="83"/>
      <c r="AQ962" s="83"/>
      <c r="AR962" s="83"/>
    </row>
    <row r="963" spans="1:44" ht="16">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c r="AG963" s="83"/>
      <c r="AH963" s="83"/>
      <c r="AI963" s="83"/>
      <c r="AJ963" s="83"/>
      <c r="AK963" s="83"/>
      <c r="AL963" s="83"/>
      <c r="AM963" s="83"/>
      <c r="AN963" s="83"/>
      <c r="AO963" s="83"/>
      <c r="AP963" s="83"/>
      <c r="AQ963" s="83"/>
      <c r="AR963" s="83"/>
    </row>
    <row r="964" spans="1:44" ht="16">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c r="AG964" s="83"/>
      <c r="AH964" s="83"/>
      <c r="AI964" s="83"/>
      <c r="AJ964" s="83"/>
      <c r="AK964" s="83"/>
      <c r="AL964" s="83"/>
      <c r="AM964" s="83"/>
      <c r="AN964" s="83"/>
      <c r="AO964" s="83"/>
      <c r="AP964" s="83"/>
      <c r="AQ964" s="83"/>
      <c r="AR964" s="83"/>
    </row>
    <row r="965" spans="1:44" ht="16">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c r="AG965" s="83"/>
      <c r="AH965" s="83"/>
      <c r="AI965" s="83"/>
      <c r="AJ965" s="83"/>
      <c r="AK965" s="83"/>
      <c r="AL965" s="83"/>
      <c r="AM965" s="83"/>
      <c r="AN965" s="83"/>
      <c r="AO965" s="83"/>
      <c r="AP965" s="83"/>
      <c r="AQ965" s="83"/>
      <c r="AR965" s="83"/>
    </row>
    <row r="966" spans="1:44" ht="16">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c r="AG966" s="83"/>
      <c r="AH966" s="83"/>
      <c r="AI966" s="83"/>
      <c r="AJ966" s="83"/>
      <c r="AK966" s="83"/>
      <c r="AL966" s="83"/>
      <c r="AM966" s="83"/>
      <c r="AN966" s="83"/>
      <c r="AO966" s="83"/>
      <c r="AP966" s="83"/>
      <c r="AQ966" s="83"/>
      <c r="AR966" s="83"/>
    </row>
    <row r="967" spans="1:44" ht="16">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c r="AG967" s="83"/>
      <c r="AH967" s="83"/>
      <c r="AI967" s="83"/>
      <c r="AJ967" s="83"/>
      <c r="AK967" s="83"/>
      <c r="AL967" s="83"/>
      <c r="AM967" s="83"/>
      <c r="AN967" s="83"/>
      <c r="AO967" s="83"/>
      <c r="AP967" s="83"/>
      <c r="AQ967" s="83"/>
      <c r="AR967" s="83"/>
    </row>
    <row r="968" spans="1:44" ht="16">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c r="AG968" s="83"/>
      <c r="AH968" s="83"/>
      <c r="AI968" s="83"/>
      <c r="AJ968" s="83"/>
      <c r="AK968" s="83"/>
      <c r="AL968" s="83"/>
      <c r="AM968" s="83"/>
      <c r="AN968" s="83"/>
      <c r="AO968" s="83"/>
      <c r="AP968" s="83"/>
      <c r="AQ968" s="83"/>
      <c r="AR968" s="83"/>
    </row>
    <row r="969" spans="1:44" ht="16">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c r="AG969" s="83"/>
      <c r="AH969" s="83"/>
      <c r="AI969" s="83"/>
      <c r="AJ969" s="83"/>
      <c r="AK969" s="83"/>
      <c r="AL969" s="83"/>
      <c r="AM969" s="83"/>
      <c r="AN969" s="83"/>
      <c r="AO969" s="83"/>
      <c r="AP969" s="83"/>
      <c r="AQ969" s="83"/>
      <c r="AR969" s="83"/>
    </row>
    <row r="970" spans="1:44" ht="16">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c r="AG970" s="83"/>
      <c r="AH970" s="83"/>
      <c r="AI970" s="83"/>
      <c r="AJ970" s="83"/>
      <c r="AK970" s="83"/>
      <c r="AL970" s="83"/>
      <c r="AM970" s="83"/>
      <c r="AN970" s="83"/>
      <c r="AO970" s="83"/>
      <c r="AP970" s="83"/>
      <c r="AQ970" s="83"/>
      <c r="AR970" s="83"/>
    </row>
    <row r="971" spans="1:44" ht="16">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c r="AG971" s="83"/>
      <c r="AH971" s="83"/>
      <c r="AI971" s="83"/>
      <c r="AJ971" s="83"/>
      <c r="AK971" s="83"/>
      <c r="AL971" s="83"/>
      <c r="AM971" s="83"/>
      <c r="AN971" s="83"/>
      <c r="AO971" s="83"/>
      <c r="AP971" s="83"/>
      <c r="AQ971" s="83"/>
      <c r="AR971" s="83"/>
    </row>
    <row r="972" spans="1:44" ht="16">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c r="AA972" s="83"/>
      <c r="AB972" s="83"/>
      <c r="AC972" s="83"/>
      <c r="AD972" s="83"/>
      <c r="AE972" s="83"/>
      <c r="AF972" s="83"/>
      <c r="AG972" s="83"/>
      <c r="AH972" s="83"/>
      <c r="AI972" s="83"/>
      <c r="AJ972" s="83"/>
      <c r="AK972" s="83"/>
      <c r="AL972" s="83"/>
      <c r="AM972" s="83"/>
      <c r="AN972" s="83"/>
      <c r="AO972" s="83"/>
      <c r="AP972" s="83"/>
      <c r="AQ972" s="83"/>
      <c r="AR972" s="83"/>
    </row>
    <row r="973" spans="1:44" ht="16">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c r="AA973" s="83"/>
      <c r="AB973" s="83"/>
      <c r="AC973" s="83"/>
      <c r="AD973" s="83"/>
      <c r="AE973" s="83"/>
      <c r="AF973" s="83"/>
      <c r="AG973" s="83"/>
      <c r="AH973" s="83"/>
      <c r="AI973" s="83"/>
      <c r="AJ973" s="83"/>
      <c r="AK973" s="83"/>
      <c r="AL973" s="83"/>
      <c r="AM973" s="83"/>
      <c r="AN973" s="83"/>
      <c r="AO973" s="83"/>
      <c r="AP973" s="83"/>
      <c r="AQ973" s="83"/>
      <c r="AR973" s="83"/>
    </row>
    <row r="974" spans="1:44" ht="16">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c r="AA974" s="83"/>
      <c r="AB974" s="83"/>
      <c r="AC974" s="83"/>
      <c r="AD974" s="83"/>
      <c r="AE974" s="83"/>
      <c r="AF974" s="83"/>
      <c r="AG974" s="83"/>
      <c r="AH974" s="83"/>
      <c r="AI974" s="83"/>
      <c r="AJ974" s="83"/>
      <c r="AK974" s="83"/>
      <c r="AL974" s="83"/>
      <c r="AM974" s="83"/>
      <c r="AN974" s="83"/>
      <c r="AO974" s="83"/>
      <c r="AP974" s="83"/>
      <c r="AQ974" s="83"/>
      <c r="AR974" s="83"/>
    </row>
    <row r="975" spans="1:44" ht="16">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c r="AA975" s="83"/>
      <c r="AB975" s="83"/>
      <c r="AC975" s="83"/>
      <c r="AD975" s="83"/>
      <c r="AE975" s="83"/>
      <c r="AF975" s="83"/>
      <c r="AG975" s="83"/>
      <c r="AH975" s="83"/>
      <c r="AI975" s="83"/>
      <c r="AJ975" s="83"/>
      <c r="AK975" s="83"/>
      <c r="AL975" s="83"/>
      <c r="AM975" s="83"/>
      <c r="AN975" s="83"/>
      <c r="AO975" s="83"/>
      <c r="AP975" s="83"/>
      <c r="AQ975" s="83"/>
      <c r="AR975" s="83"/>
    </row>
    <row r="976" spans="1:44" ht="16">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c r="AA976" s="83"/>
      <c r="AB976" s="83"/>
      <c r="AC976" s="83"/>
      <c r="AD976" s="83"/>
      <c r="AE976" s="83"/>
      <c r="AF976" s="83"/>
      <c r="AG976" s="83"/>
      <c r="AH976" s="83"/>
      <c r="AI976" s="83"/>
      <c r="AJ976" s="83"/>
      <c r="AK976" s="83"/>
      <c r="AL976" s="83"/>
      <c r="AM976" s="83"/>
      <c r="AN976" s="83"/>
      <c r="AO976" s="83"/>
      <c r="AP976" s="83"/>
      <c r="AQ976" s="83"/>
      <c r="AR976" s="83"/>
    </row>
    <row r="977" spans="1:44" ht="16">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c r="AA977" s="83"/>
      <c r="AB977" s="83"/>
      <c r="AC977" s="83"/>
      <c r="AD977" s="83"/>
      <c r="AE977" s="83"/>
      <c r="AF977" s="83"/>
      <c r="AG977" s="83"/>
      <c r="AH977" s="83"/>
      <c r="AI977" s="83"/>
      <c r="AJ977" s="83"/>
      <c r="AK977" s="83"/>
      <c r="AL977" s="83"/>
      <c r="AM977" s="83"/>
      <c r="AN977" s="83"/>
      <c r="AO977" s="83"/>
      <c r="AP977" s="83"/>
      <c r="AQ977" s="83"/>
      <c r="AR977" s="83"/>
    </row>
    <row r="978" spans="1:44" ht="16">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c r="AA978" s="83"/>
      <c r="AB978" s="83"/>
      <c r="AC978" s="83"/>
      <c r="AD978" s="83"/>
      <c r="AE978" s="83"/>
      <c r="AF978" s="83"/>
      <c r="AG978" s="83"/>
      <c r="AH978" s="83"/>
      <c r="AI978" s="83"/>
      <c r="AJ978" s="83"/>
      <c r="AK978" s="83"/>
      <c r="AL978" s="83"/>
      <c r="AM978" s="83"/>
      <c r="AN978" s="83"/>
      <c r="AO978" s="83"/>
      <c r="AP978" s="83"/>
      <c r="AQ978" s="83"/>
      <c r="AR978" s="83"/>
    </row>
    <row r="979" spans="1:44" ht="16">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c r="AA979" s="83"/>
      <c r="AB979" s="83"/>
      <c r="AC979" s="83"/>
      <c r="AD979" s="83"/>
      <c r="AE979" s="83"/>
      <c r="AF979" s="83"/>
      <c r="AG979" s="83"/>
      <c r="AH979" s="83"/>
      <c r="AI979" s="83"/>
      <c r="AJ979" s="83"/>
      <c r="AK979" s="83"/>
      <c r="AL979" s="83"/>
      <c r="AM979" s="83"/>
      <c r="AN979" s="83"/>
      <c r="AO979" s="83"/>
      <c r="AP979" s="83"/>
      <c r="AQ979" s="83"/>
      <c r="AR979" s="83"/>
    </row>
    <row r="980" spans="1:44" ht="16">
      <c r="A980" s="83"/>
      <c r="B980" s="83"/>
      <c r="C980" s="83"/>
      <c r="D980" s="83"/>
      <c r="E980" s="83"/>
      <c r="F980" s="83"/>
      <c r="G980" s="83"/>
      <c r="H980" s="83"/>
      <c r="I980" s="83"/>
      <c r="J980" s="83"/>
      <c r="K980" s="83"/>
      <c r="L980" s="83"/>
      <c r="M980" s="83"/>
      <c r="N980" s="83"/>
      <c r="O980" s="83"/>
      <c r="P980" s="83"/>
      <c r="Q980" s="83"/>
      <c r="R980" s="83"/>
      <c r="S980" s="83"/>
      <c r="T980" s="83"/>
      <c r="U980" s="83"/>
      <c r="V980" s="83"/>
      <c r="W980" s="83"/>
      <c r="X980" s="83"/>
      <c r="Y980" s="83"/>
      <c r="Z980" s="83"/>
      <c r="AA980" s="83"/>
      <c r="AB980" s="83"/>
      <c r="AC980" s="83"/>
      <c r="AD980" s="83"/>
      <c r="AE980" s="83"/>
      <c r="AF980" s="83"/>
      <c r="AG980" s="83"/>
      <c r="AH980" s="83"/>
      <c r="AI980" s="83"/>
      <c r="AJ980" s="83"/>
      <c r="AK980" s="83"/>
      <c r="AL980" s="83"/>
      <c r="AM980" s="83"/>
      <c r="AN980" s="83"/>
      <c r="AO980" s="83"/>
      <c r="AP980" s="83"/>
      <c r="AQ980" s="83"/>
      <c r="AR980" s="83"/>
    </row>
    <row r="981" spans="1:44" ht="16">
      <c r="A981" s="83"/>
      <c r="B981" s="83"/>
      <c r="C981" s="83"/>
      <c r="D981" s="83"/>
      <c r="E981" s="83"/>
      <c r="F981" s="83"/>
      <c r="G981" s="83"/>
      <c r="H981" s="83"/>
      <c r="I981" s="83"/>
      <c r="J981" s="83"/>
      <c r="K981" s="83"/>
      <c r="L981" s="83"/>
      <c r="M981" s="83"/>
      <c r="N981" s="83"/>
      <c r="O981" s="83"/>
      <c r="P981" s="83"/>
      <c r="Q981" s="83"/>
      <c r="R981" s="83"/>
      <c r="S981" s="83"/>
      <c r="T981" s="83"/>
      <c r="U981" s="83"/>
      <c r="V981" s="83"/>
      <c r="W981" s="83"/>
      <c r="X981" s="83"/>
      <c r="Y981" s="83"/>
      <c r="Z981" s="83"/>
      <c r="AA981" s="83"/>
      <c r="AB981" s="83"/>
      <c r="AC981" s="83"/>
      <c r="AD981" s="83"/>
      <c r="AE981" s="83"/>
      <c r="AF981" s="83"/>
      <c r="AG981" s="83"/>
      <c r="AH981" s="83"/>
      <c r="AI981" s="83"/>
      <c r="AJ981" s="83"/>
      <c r="AK981" s="83"/>
      <c r="AL981" s="83"/>
      <c r="AM981" s="83"/>
      <c r="AN981" s="83"/>
      <c r="AO981" s="83"/>
      <c r="AP981" s="83"/>
      <c r="AQ981" s="83"/>
      <c r="AR981" s="83"/>
    </row>
    <row r="982" spans="1:44" ht="16">
      <c r="A982" s="83"/>
      <c r="B982" s="83"/>
      <c r="C982" s="83"/>
      <c r="D982" s="83"/>
      <c r="E982" s="83"/>
      <c r="F982" s="83"/>
      <c r="G982" s="83"/>
      <c r="H982" s="83"/>
      <c r="I982" s="83"/>
      <c r="J982" s="83"/>
      <c r="K982" s="83"/>
      <c r="L982" s="83"/>
      <c r="M982" s="83"/>
      <c r="N982" s="83"/>
      <c r="O982" s="83"/>
      <c r="P982" s="83"/>
      <c r="Q982" s="83"/>
      <c r="R982" s="83"/>
      <c r="S982" s="83"/>
      <c r="T982" s="83"/>
      <c r="U982" s="83"/>
      <c r="V982" s="83"/>
      <c r="W982" s="83"/>
      <c r="X982" s="83"/>
      <c r="Y982" s="83"/>
      <c r="Z982" s="83"/>
      <c r="AA982" s="83"/>
      <c r="AB982" s="83"/>
      <c r="AC982" s="83"/>
      <c r="AD982" s="83"/>
      <c r="AE982" s="83"/>
      <c r="AF982" s="83"/>
      <c r="AG982" s="83"/>
      <c r="AH982" s="83"/>
      <c r="AI982" s="83"/>
      <c r="AJ982" s="83"/>
      <c r="AK982" s="83"/>
      <c r="AL982" s="83"/>
      <c r="AM982" s="83"/>
      <c r="AN982" s="83"/>
      <c r="AO982" s="83"/>
      <c r="AP982" s="83"/>
      <c r="AQ982" s="83"/>
      <c r="AR982" s="83"/>
    </row>
    <row r="983" spans="1:44" ht="16">
      <c r="A983" s="83"/>
      <c r="B983" s="83"/>
      <c r="C983" s="83"/>
      <c r="D983" s="83"/>
      <c r="E983" s="83"/>
      <c r="F983" s="83"/>
      <c r="G983" s="83"/>
      <c r="H983" s="83"/>
      <c r="I983" s="83"/>
      <c r="J983" s="83"/>
      <c r="K983" s="83"/>
      <c r="L983" s="83"/>
      <c r="M983" s="83"/>
      <c r="N983" s="83"/>
      <c r="O983" s="83"/>
      <c r="P983" s="83"/>
      <c r="Q983" s="83"/>
      <c r="R983" s="83"/>
      <c r="S983" s="83"/>
      <c r="T983" s="83"/>
      <c r="U983" s="83"/>
      <c r="V983" s="83"/>
      <c r="W983" s="83"/>
      <c r="X983" s="83"/>
      <c r="Y983" s="83"/>
      <c r="Z983" s="83"/>
      <c r="AA983" s="83"/>
      <c r="AB983" s="83"/>
      <c r="AC983" s="83"/>
      <c r="AD983" s="83"/>
      <c r="AE983" s="83"/>
      <c r="AF983" s="83"/>
      <c r="AG983" s="83"/>
      <c r="AH983" s="83"/>
      <c r="AI983" s="83"/>
      <c r="AJ983" s="83"/>
      <c r="AK983" s="83"/>
      <c r="AL983" s="83"/>
      <c r="AM983" s="83"/>
      <c r="AN983" s="83"/>
      <c r="AO983" s="83"/>
      <c r="AP983" s="83"/>
      <c r="AQ983" s="83"/>
      <c r="AR983" s="83"/>
    </row>
    <row r="984" spans="1:44" ht="16">
      <c r="A984" s="83"/>
      <c r="B984" s="83"/>
      <c r="C984" s="83"/>
      <c r="D984" s="83"/>
      <c r="E984" s="83"/>
      <c r="F984" s="83"/>
      <c r="G984" s="83"/>
      <c r="H984" s="83"/>
      <c r="I984" s="83"/>
      <c r="J984" s="83"/>
      <c r="K984" s="83"/>
      <c r="L984" s="83"/>
      <c r="M984" s="83"/>
      <c r="N984" s="83"/>
      <c r="O984" s="83"/>
      <c r="P984" s="83"/>
      <c r="Q984" s="83"/>
      <c r="R984" s="83"/>
      <c r="S984" s="83"/>
      <c r="T984" s="83"/>
      <c r="U984" s="83"/>
      <c r="V984" s="83"/>
      <c r="W984" s="83"/>
      <c r="X984" s="83"/>
      <c r="Y984" s="83"/>
      <c r="Z984" s="83"/>
      <c r="AA984" s="83"/>
      <c r="AB984" s="83"/>
      <c r="AC984" s="83"/>
      <c r="AD984" s="83"/>
      <c r="AE984" s="83"/>
      <c r="AF984" s="83"/>
      <c r="AG984" s="83"/>
      <c r="AH984" s="83"/>
      <c r="AI984" s="83"/>
      <c r="AJ984" s="83"/>
      <c r="AK984" s="83"/>
      <c r="AL984" s="83"/>
      <c r="AM984" s="83"/>
      <c r="AN984" s="83"/>
      <c r="AO984" s="83"/>
      <c r="AP984" s="83"/>
      <c r="AQ984" s="83"/>
      <c r="AR984" s="83"/>
    </row>
    <row r="985" spans="1:44" ht="16">
      <c r="A985" s="83"/>
      <c r="B985" s="83"/>
      <c r="C985" s="83"/>
      <c r="D985" s="83"/>
      <c r="E985" s="83"/>
      <c r="F985" s="83"/>
      <c r="G985" s="83"/>
      <c r="H985" s="83"/>
      <c r="I985" s="83"/>
      <c r="J985" s="83"/>
      <c r="K985" s="83"/>
      <c r="L985" s="83"/>
      <c r="M985" s="83"/>
      <c r="N985" s="83"/>
      <c r="O985" s="83"/>
      <c r="P985" s="83"/>
      <c r="Q985" s="83"/>
      <c r="R985" s="83"/>
      <c r="S985" s="83"/>
      <c r="T985" s="83"/>
      <c r="U985" s="83"/>
      <c r="V985" s="83"/>
      <c r="W985" s="83"/>
      <c r="X985" s="83"/>
      <c r="Y985" s="83"/>
      <c r="Z985" s="83"/>
      <c r="AA985" s="83"/>
      <c r="AB985" s="83"/>
      <c r="AC985" s="83"/>
      <c r="AD985" s="83"/>
      <c r="AE985" s="83"/>
      <c r="AF985" s="83"/>
      <c r="AG985" s="83"/>
      <c r="AH985" s="83"/>
      <c r="AI985" s="83"/>
      <c r="AJ985" s="83"/>
      <c r="AK985" s="83"/>
      <c r="AL985" s="83"/>
      <c r="AM985" s="83"/>
      <c r="AN985" s="83"/>
      <c r="AO985" s="83"/>
      <c r="AP985" s="83"/>
      <c r="AQ985" s="83"/>
      <c r="AR985" s="83"/>
    </row>
    <row r="986" spans="1:44" ht="16">
      <c r="A986" s="83"/>
      <c r="B986" s="83"/>
      <c r="C986" s="83"/>
      <c r="D986" s="83"/>
      <c r="E986" s="83"/>
      <c r="F986" s="83"/>
      <c r="G986" s="83"/>
      <c r="H986" s="83"/>
      <c r="I986" s="83"/>
      <c r="J986" s="83"/>
      <c r="K986" s="83"/>
      <c r="L986" s="83"/>
      <c r="M986" s="83"/>
      <c r="N986" s="83"/>
      <c r="O986" s="83"/>
      <c r="P986" s="83"/>
      <c r="Q986" s="83"/>
      <c r="R986" s="83"/>
      <c r="S986" s="83"/>
      <c r="T986" s="83"/>
      <c r="U986" s="83"/>
      <c r="V986" s="83"/>
      <c r="W986" s="83"/>
      <c r="X986" s="83"/>
      <c r="Y986" s="83"/>
      <c r="Z986" s="83"/>
      <c r="AA986" s="83"/>
      <c r="AB986" s="83"/>
      <c r="AC986" s="83"/>
      <c r="AD986" s="83"/>
      <c r="AE986" s="83"/>
      <c r="AF986" s="83"/>
      <c r="AG986" s="83"/>
      <c r="AH986" s="83"/>
      <c r="AI986" s="83"/>
      <c r="AJ986" s="83"/>
      <c r="AK986" s="83"/>
      <c r="AL986" s="83"/>
      <c r="AM986" s="83"/>
      <c r="AN986" s="83"/>
      <c r="AO986" s="83"/>
      <c r="AP986" s="83"/>
      <c r="AQ986" s="83"/>
      <c r="AR986" s="83"/>
    </row>
    <row r="987" spans="1:44" ht="16">
      <c r="A987" s="83"/>
      <c r="B987" s="83"/>
      <c r="C987" s="83"/>
      <c r="D987" s="83"/>
      <c r="E987" s="83"/>
      <c r="F987" s="83"/>
      <c r="G987" s="83"/>
      <c r="H987" s="83"/>
      <c r="I987" s="83"/>
      <c r="J987" s="83"/>
      <c r="K987" s="83"/>
      <c r="L987" s="83"/>
      <c r="M987" s="83"/>
      <c r="N987" s="83"/>
      <c r="O987" s="83"/>
      <c r="P987" s="83"/>
      <c r="Q987" s="83"/>
      <c r="R987" s="83"/>
      <c r="S987" s="83"/>
      <c r="T987" s="83"/>
      <c r="U987" s="83"/>
      <c r="V987" s="83"/>
      <c r="W987" s="83"/>
      <c r="X987" s="83"/>
      <c r="Y987" s="83"/>
      <c r="Z987" s="83"/>
      <c r="AA987" s="83"/>
      <c r="AB987" s="83"/>
      <c r="AC987" s="83"/>
      <c r="AD987" s="83"/>
      <c r="AE987" s="83"/>
      <c r="AF987" s="83"/>
      <c r="AG987" s="83"/>
      <c r="AH987" s="83"/>
      <c r="AI987" s="83"/>
      <c r="AJ987" s="83"/>
      <c r="AK987" s="83"/>
      <c r="AL987" s="83"/>
      <c r="AM987" s="83"/>
      <c r="AN987" s="83"/>
      <c r="AO987" s="83"/>
      <c r="AP987" s="83"/>
      <c r="AQ987" s="83"/>
      <c r="AR987" s="83"/>
    </row>
    <row r="988" spans="1:44" ht="16">
      <c r="A988" s="83"/>
      <c r="B988" s="83"/>
      <c r="C988" s="83"/>
      <c r="D988" s="83"/>
      <c r="E988" s="83"/>
      <c r="F988" s="83"/>
      <c r="G988" s="83"/>
      <c r="H988" s="83"/>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c r="AG988" s="83"/>
      <c r="AH988" s="83"/>
      <c r="AI988" s="83"/>
      <c r="AJ988" s="83"/>
      <c r="AK988" s="83"/>
      <c r="AL988" s="83"/>
      <c r="AM988" s="83"/>
      <c r="AN988" s="83"/>
      <c r="AO988" s="83"/>
      <c r="AP988" s="83"/>
      <c r="AQ988" s="83"/>
      <c r="AR988" s="83"/>
    </row>
    <row r="989" spans="1:44" ht="16">
      <c r="A989" s="83"/>
      <c r="B989" s="83"/>
      <c r="C989" s="83"/>
      <c r="D989" s="83"/>
      <c r="E989" s="83"/>
      <c r="F989" s="83"/>
      <c r="G989" s="83"/>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c r="AG989" s="83"/>
      <c r="AH989" s="83"/>
      <c r="AI989" s="83"/>
      <c r="AJ989" s="83"/>
      <c r="AK989" s="83"/>
      <c r="AL989" s="83"/>
      <c r="AM989" s="83"/>
      <c r="AN989" s="83"/>
      <c r="AO989" s="83"/>
      <c r="AP989" s="83"/>
      <c r="AQ989" s="83"/>
      <c r="AR989" s="83"/>
    </row>
    <row r="990" spans="1:44" ht="16">
      <c r="A990" s="83"/>
      <c r="B990" s="83"/>
      <c r="C990" s="83"/>
      <c r="D990" s="83"/>
      <c r="E990" s="83"/>
      <c r="F990" s="83"/>
      <c r="G990" s="83"/>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c r="AG990" s="83"/>
      <c r="AH990" s="83"/>
      <c r="AI990" s="83"/>
      <c r="AJ990" s="83"/>
      <c r="AK990" s="83"/>
      <c r="AL990" s="83"/>
      <c r="AM990" s="83"/>
      <c r="AN990" s="83"/>
      <c r="AO990" s="83"/>
      <c r="AP990" s="83"/>
      <c r="AQ990" s="83"/>
      <c r="AR990" s="83"/>
    </row>
    <row r="991" spans="1:44" ht="16">
      <c r="A991" s="83"/>
      <c r="B991" s="83"/>
      <c r="C991" s="83"/>
      <c r="D991" s="83"/>
      <c r="E991" s="83"/>
      <c r="F991" s="83"/>
      <c r="G991" s="83"/>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c r="AG991" s="83"/>
      <c r="AH991" s="83"/>
      <c r="AI991" s="83"/>
      <c r="AJ991" s="83"/>
      <c r="AK991" s="83"/>
      <c r="AL991" s="83"/>
      <c r="AM991" s="83"/>
      <c r="AN991" s="83"/>
      <c r="AO991" s="83"/>
      <c r="AP991" s="83"/>
      <c r="AQ991" s="83"/>
      <c r="AR991" s="83"/>
    </row>
    <row r="992" spans="1:44" ht="16">
      <c r="A992" s="83"/>
      <c r="B992" s="83"/>
      <c r="C992" s="83"/>
      <c r="D992" s="83"/>
      <c r="E992" s="83"/>
      <c r="F992" s="83"/>
      <c r="G992" s="83"/>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c r="AG992" s="83"/>
      <c r="AH992" s="83"/>
      <c r="AI992" s="83"/>
      <c r="AJ992" s="83"/>
      <c r="AK992" s="83"/>
      <c r="AL992" s="83"/>
      <c r="AM992" s="83"/>
      <c r="AN992" s="83"/>
      <c r="AO992" s="83"/>
      <c r="AP992" s="83"/>
      <c r="AQ992" s="83"/>
      <c r="AR992" s="83"/>
    </row>
    <row r="993" spans="1:44" ht="16">
      <c r="A993" s="83"/>
      <c r="B993" s="83"/>
      <c r="C993" s="83"/>
      <c r="D993" s="83"/>
      <c r="E993" s="83"/>
      <c r="F993" s="83"/>
      <c r="G993" s="83"/>
      <c r="H993" s="83"/>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c r="AG993" s="83"/>
      <c r="AH993" s="83"/>
      <c r="AI993" s="83"/>
      <c r="AJ993" s="83"/>
      <c r="AK993" s="83"/>
      <c r="AL993" s="83"/>
      <c r="AM993" s="83"/>
      <c r="AN993" s="83"/>
      <c r="AO993" s="83"/>
      <c r="AP993" s="83"/>
      <c r="AQ993" s="83"/>
      <c r="AR993" s="83"/>
    </row>
    <row r="994" spans="1:44" ht="16">
      <c r="A994" s="83"/>
      <c r="B994" s="83"/>
      <c r="C994" s="83"/>
      <c r="D994" s="83"/>
      <c r="E994" s="83"/>
      <c r="F994" s="83"/>
      <c r="G994" s="83"/>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c r="AG994" s="83"/>
      <c r="AH994" s="83"/>
      <c r="AI994" s="83"/>
      <c r="AJ994" s="83"/>
      <c r="AK994" s="83"/>
      <c r="AL994" s="83"/>
      <c r="AM994" s="83"/>
      <c r="AN994" s="83"/>
      <c r="AO994" s="83"/>
      <c r="AP994" s="83"/>
      <c r="AQ994" s="83"/>
      <c r="AR994" s="83"/>
    </row>
    <row r="995" spans="1:44" ht="16">
      <c r="A995" s="83"/>
      <c r="B995" s="83"/>
      <c r="C995" s="83"/>
      <c r="D995" s="83"/>
      <c r="E995" s="83"/>
      <c r="F995" s="83"/>
      <c r="G995" s="83"/>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c r="AG995" s="83"/>
      <c r="AH995" s="83"/>
      <c r="AI995" s="83"/>
      <c r="AJ995" s="83"/>
      <c r="AK995" s="83"/>
      <c r="AL995" s="83"/>
      <c r="AM995" s="83"/>
      <c r="AN995" s="83"/>
      <c r="AO995" s="83"/>
      <c r="AP995" s="83"/>
      <c r="AQ995" s="83"/>
      <c r="AR995" s="83"/>
    </row>
    <row r="996" spans="1:44" ht="16">
      <c r="A996" s="83"/>
      <c r="B996" s="83"/>
      <c r="C996" s="83"/>
      <c r="D996" s="83"/>
      <c r="E996" s="83"/>
      <c r="F996" s="83"/>
      <c r="G996" s="83"/>
      <c r="H996" s="83"/>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c r="AG996" s="83"/>
      <c r="AH996" s="83"/>
      <c r="AI996" s="83"/>
      <c r="AJ996" s="83"/>
      <c r="AK996" s="83"/>
      <c r="AL996" s="83"/>
      <c r="AM996" s="83"/>
      <c r="AN996" s="83"/>
      <c r="AO996" s="83"/>
      <c r="AP996" s="83"/>
      <c r="AQ996" s="83"/>
      <c r="AR996" s="83"/>
    </row>
    <row r="997" spans="1:44" ht="16">
      <c r="A997" s="83"/>
      <c r="B997" s="83"/>
      <c r="C997" s="83"/>
      <c r="D997" s="83"/>
      <c r="E997" s="83"/>
      <c r="F997" s="83"/>
      <c r="G997" s="83"/>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c r="AG997" s="83"/>
      <c r="AH997" s="83"/>
      <c r="AI997" s="83"/>
      <c r="AJ997" s="83"/>
      <c r="AK997" s="83"/>
      <c r="AL997" s="83"/>
      <c r="AM997" s="83"/>
      <c r="AN997" s="83"/>
      <c r="AO997" s="83"/>
      <c r="AP997" s="83"/>
      <c r="AQ997" s="83"/>
      <c r="AR997" s="8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6:J63"/>
  <sheetViews>
    <sheetView zoomScale="75" workbookViewId="0">
      <selection activeCell="D47" sqref="D47"/>
    </sheetView>
  </sheetViews>
  <sheetFormatPr baseColWidth="10" defaultColWidth="14.5" defaultRowHeight="15.75" customHeight="1"/>
  <cols>
    <col min="2" max="2" width="33.5" customWidth="1"/>
    <col min="3" max="3" width="22.1640625" customWidth="1"/>
    <col min="4" max="4" width="26.83203125" customWidth="1"/>
    <col min="5" max="5" width="35.33203125" customWidth="1"/>
    <col min="6" max="6" width="76.33203125" customWidth="1"/>
    <col min="7" max="7" width="146.5" customWidth="1"/>
  </cols>
  <sheetData>
    <row r="6" spans="2:7" ht="18">
      <c r="B6" s="4" t="s">
        <v>2</v>
      </c>
      <c r="C6" s="6"/>
      <c r="D6" s="6"/>
      <c r="E6" s="6"/>
      <c r="F6" s="6"/>
      <c r="G6" s="6"/>
    </row>
    <row r="7" spans="2:7" ht="19">
      <c r="B7" s="8" t="s">
        <v>48</v>
      </c>
      <c r="C7" s="12" t="s">
        <v>68</v>
      </c>
      <c r="D7" s="12" t="s">
        <v>69</v>
      </c>
      <c r="E7" s="12" t="s">
        <v>70</v>
      </c>
      <c r="F7" s="14" t="s">
        <v>71</v>
      </c>
      <c r="G7" s="12" t="s">
        <v>73</v>
      </c>
    </row>
    <row r="8" spans="2:7" ht="51">
      <c r="B8" s="92" t="s">
        <v>74</v>
      </c>
      <c r="C8" s="17" t="s">
        <v>75</v>
      </c>
      <c r="D8" s="17" t="s">
        <v>76</v>
      </c>
      <c r="E8" s="17" t="s">
        <v>77</v>
      </c>
      <c r="F8" s="17" t="s">
        <v>78</v>
      </c>
      <c r="G8" s="17" t="s">
        <v>79</v>
      </c>
    </row>
    <row r="9" spans="2:7" ht="51">
      <c r="B9" s="93"/>
      <c r="C9" s="17" t="s">
        <v>80</v>
      </c>
      <c r="D9" s="17" t="s">
        <v>76</v>
      </c>
      <c r="E9" s="17" t="s">
        <v>77</v>
      </c>
      <c r="F9" s="17" t="s">
        <v>81</v>
      </c>
      <c r="G9" s="17" t="s">
        <v>82</v>
      </c>
    </row>
    <row r="10" spans="2:7" ht="51">
      <c r="B10" s="96" t="s">
        <v>83</v>
      </c>
      <c r="C10" s="24" t="s">
        <v>84</v>
      </c>
      <c r="D10" s="96" t="s">
        <v>76</v>
      </c>
      <c r="E10" s="96" t="s">
        <v>85</v>
      </c>
      <c r="F10" s="24" t="s">
        <v>86</v>
      </c>
      <c r="G10" s="24" t="s">
        <v>87</v>
      </c>
    </row>
    <row r="11" spans="2:7" ht="85">
      <c r="B11" s="93"/>
      <c r="C11" s="24" t="s">
        <v>88</v>
      </c>
      <c r="D11" s="93"/>
      <c r="E11" s="93"/>
      <c r="F11" s="24" t="s">
        <v>89</v>
      </c>
      <c r="G11" s="24" t="s">
        <v>90</v>
      </c>
    </row>
    <row r="12" spans="2:7" ht="51">
      <c r="B12" s="92" t="s">
        <v>91</v>
      </c>
      <c r="C12" s="17" t="s">
        <v>84</v>
      </c>
      <c r="D12" s="29" t="s">
        <v>76</v>
      </c>
      <c r="E12" s="17" t="s">
        <v>77</v>
      </c>
      <c r="F12" s="17" t="s">
        <v>92</v>
      </c>
      <c r="G12" s="17" t="s">
        <v>93</v>
      </c>
    </row>
    <row r="13" spans="2:7" ht="85">
      <c r="B13" s="93"/>
      <c r="C13" s="17" t="s">
        <v>88</v>
      </c>
      <c r="D13" s="17" t="s">
        <v>76</v>
      </c>
      <c r="E13" s="17" t="s">
        <v>77</v>
      </c>
      <c r="F13" s="17" t="s">
        <v>94</v>
      </c>
      <c r="G13" s="17" t="s">
        <v>95</v>
      </c>
    </row>
    <row r="14" spans="2:7" ht="51">
      <c r="B14" s="96" t="s">
        <v>96</v>
      </c>
      <c r="C14" s="24" t="s">
        <v>75</v>
      </c>
      <c r="D14" s="24" t="s">
        <v>76</v>
      </c>
      <c r="E14" s="24" t="s">
        <v>97</v>
      </c>
      <c r="F14" s="24" t="s">
        <v>98</v>
      </c>
      <c r="G14" s="24" t="s">
        <v>99</v>
      </c>
    </row>
    <row r="15" spans="2:7" ht="68">
      <c r="B15" s="93"/>
      <c r="C15" s="24" t="s">
        <v>80</v>
      </c>
      <c r="D15" s="24" t="s">
        <v>76</v>
      </c>
      <c r="E15" s="24" t="s">
        <v>97</v>
      </c>
      <c r="F15" s="34" t="s">
        <v>100</v>
      </c>
      <c r="G15" s="24" t="s">
        <v>101</v>
      </c>
    </row>
    <row r="16" spans="2:7" ht="53.25" customHeight="1">
      <c r="B16" s="92" t="s">
        <v>8</v>
      </c>
      <c r="C16" s="17" t="s">
        <v>75</v>
      </c>
      <c r="D16" s="92" t="s">
        <v>76</v>
      </c>
      <c r="E16" s="92" t="s">
        <v>102</v>
      </c>
      <c r="F16" s="92" t="s">
        <v>103</v>
      </c>
      <c r="G16" s="17" t="s">
        <v>104</v>
      </c>
    </row>
    <row r="17" spans="2:10" ht="60.75" customHeight="1">
      <c r="B17" s="93"/>
      <c r="C17" s="17" t="s">
        <v>80</v>
      </c>
      <c r="D17" s="93"/>
      <c r="E17" s="93"/>
      <c r="F17" s="93"/>
      <c r="G17" s="17" t="s">
        <v>105</v>
      </c>
    </row>
    <row r="18" spans="2:10" ht="41.25" customHeight="1">
      <c r="B18" s="96" t="s">
        <v>106</v>
      </c>
      <c r="C18" s="24" t="s">
        <v>75</v>
      </c>
      <c r="D18" s="24" t="s">
        <v>107</v>
      </c>
      <c r="E18" s="24" t="s">
        <v>108</v>
      </c>
      <c r="F18" s="96" t="s">
        <v>109</v>
      </c>
      <c r="G18" s="96" t="s">
        <v>110</v>
      </c>
    </row>
    <row r="19" spans="2:10" ht="43.5" customHeight="1">
      <c r="B19" s="93"/>
      <c r="C19" s="24" t="s">
        <v>80</v>
      </c>
      <c r="D19" s="24" t="s">
        <v>76</v>
      </c>
      <c r="E19" s="24" t="s">
        <v>111</v>
      </c>
      <c r="F19" s="93"/>
      <c r="G19" s="93"/>
      <c r="I19" s="40"/>
    </row>
    <row r="20" spans="2:10" ht="46.5" customHeight="1">
      <c r="B20" s="92" t="s">
        <v>112</v>
      </c>
      <c r="C20" s="17" t="s">
        <v>75</v>
      </c>
      <c r="D20" s="17" t="s">
        <v>107</v>
      </c>
      <c r="E20" s="17" t="s">
        <v>108</v>
      </c>
      <c r="F20" s="92" t="s">
        <v>109</v>
      </c>
      <c r="G20" s="17" t="s">
        <v>113</v>
      </c>
      <c r="J20" s="45"/>
    </row>
    <row r="21" spans="2:10" ht="44.25" customHeight="1">
      <c r="B21" s="93"/>
      <c r="C21" s="17" t="s">
        <v>80</v>
      </c>
      <c r="D21" s="17" t="s">
        <v>76</v>
      </c>
      <c r="E21" s="17" t="s">
        <v>114</v>
      </c>
      <c r="F21" s="93"/>
      <c r="G21" s="47" t="s">
        <v>115</v>
      </c>
    </row>
    <row r="22" spans="2:10" ht="51">
      <c r="B22" s="96" t="s">
        <v>116</v>
      </c>
      <c r="C22" s="24" t="s">
        <v>75</v>
      </c>
      <c r="D22" s="24" t="s">
        <v>117</v>
      </c>
      <c r="E22" s="24" t="s">
        <v>118</v>
      </c>
      <c r="F22" s="24" t="s">
        <v>119</v>
      </c>
      <c r="G22" s="24" t="s">
        <v>120</v>
      </c>
      <c r="H22" s="90"/>
      <c r="J22" s="52"/>
    </row>
    <row r="23" spans="2:10" ht="51">
      <c r="B23" s="93"/>
      <c r="C23" s="24" t="s">
        <v>80</v>
      </c>
      <c r="D23" s="24" t="s">
        <v>76</v>
      </c>
      <c r="E23" s="24" t="s">
        <v>121</v>
      </c>
      <c r="F23" s="53" t="s">
        <v>122</v>
      </c>
      <c r="G23" s="54" t="s">
        <v>123</v>
      </c>
      <c r="H23" s="91"/>
    </row>
    <row r="24" spans="2:10" ht="51">
      <c r="B24" s="92" t="s">
        <v>124</v>
      </c>
      <c r="C24" s="17" t="s">
        <v>75</v>
      </c>
      <c r="D24" s="92" t="s">
        <v>125</v>
      </c>
      <c r="E24" s="55" t="s">
        <v>126</v>
      </c>
      <c r="F24" s="17" t="s">
        <v>127</v>
      </c>
      <c r="G24" s="56" t="s">
        <v>128</v>
      </c>
    </row>
    <row r="25" spans="2:10" ht="51">
      <c r="B25" s="93"/>
      <c r="C25" s="17" t="s">
        <v>80</v>
      </c>
      <c r="D25" s="93"/>
      <c r="E25" s="57" t="s">
        <v>129</v>
      </c>
      <c r="F25" s="17" t="s">
        <v>130</v>
      </c>
      <c r="G25" s="17" t="s">
        <v>131</v>
      </c>
    </row>
    <row r="26" spans="2:10" ht="46.5" customHeight="1">
      <c r="B26" s="96" t="s">
        <v>132</v>
      </c>
      <c r="C26" s="24" t="s">
        <v>75</v>
      </c>
      <c r="D26" s="24" t="s">
        <v>125</v>
      </c>
      <c r="E26" s="96" t="s">
        <v>126</v>
      </c>
      <c r="F26" s="24" t="s">
        <v>133</v>
      </c>
      <c r="G26" s="24" t="s">
        <v>134</v>
      </c>
    </row>
    <row r="27" spans="2:10" ht="34">
      <c r="B27" s="93"/>
      <c r="C27" s="24" t="s">
        <v>80</v>
      </c>
      <c r="D27" s="58" t="s">
        <v>135</v>
      </c>
      <c r="E27" s="93"/>
      <c r="F27" s="54" t="s">
        <v>136</v>
      </c>
      <c r="G27" s="24" t="s">
        <v>137</v>
      </c>
    </row>
    <row r="28" spans="2:10" ht="51">
      <c r="B28" s="92" t="s">
        <v>138</v>
      </c>
      <c r="C28" s="92" t="s">
        <v>75</v>
      </c>
      <c r="D28" s="92" t="s">
        <v>125</v>
      </c>
      <c r="E28" s="17" t="s">
        <v>108</v>
      </c>
      <c r="F28" s="17" t="s">
        <v>139</v>
      </c>
      <c r="G28" s="92" t="s">
        <v>140</v>
      </c>
    </row>
    <row r="29" spans="2:10" ht="60.75" customHeight="1">
      <c r="B29" s="95"/>
      <c r="C29" s="93"/>
      <c r="D29" s="95"/>
      <c r="E29" s="92" t="s">
        <v>141</v>
      </c>
      <c r="F29" s="92" t="s">
        <v>142</v>
      </c>
      <c r="G29" s="95"/>
    </row>
    <row r="30" spans="2:10" ht="82.5" customHeight="1">
      <c r="B30" s="94"/>
      <c r="C30" s="17" t="s">
        <v>80</v>
      </c>
      <c r="D30" s="94"/>
      <c r="E30" s="94"/>
      <c r="F30" s="94"/>
      <c r="G30" s="94"/>
    </row>
    <row r="31" spans="2:10" ht="39" customHeight="1">
      <c r="B31" s="96" t="s">
        <v>143</v>
      </c>
      <c r="C31" s="96" t="s">
        <v>144</v>
      </c>
      <c r="D31" s="96" t="s">
        <v>76</v>
      </c>
      <c r="E31" s="96" t="s">
        <v>145</v>
      </c>
      <c r="F31" s="96" t="s">
        <v>146</v>
      </c>
      <c r="G31" s="59" t="s">
        <v>147</v>
      </c>
    </row>
    <row r="32" spans="2:10" ht="37.5" customHeight="1">
      <c r="B32" s="97"/>
      <c r="C32" s="97"/>
      <c r="D32" s="97"/>
      <c r="E32" s="97"/>
      <c r="F32" s="97"/>
      <c r="G32" s="59" t="s">
        <v>148</v>
      </c>
    </row>
    <row r="33" spans="2:7" ht="38.25" customHeight="1">
      <c r="B33" s="95"/>
      <c r="C33" s="95"/>
      <c r="D33" s="95"/>
      <c r="E33" s="95"/>
      <c r="F33" s="95"/>
      <c r="G33" s="59" t="s">
        <v>149</v>
      </c>
    </row>
    <row r="34" spans="2:7" ht="48.75" customHeight="1">
      <c r="B34" s="94"/>
      <c r="C34" s="94"/>
      <c r="D34" s="94"/>
      <c r="E34" s="94"/>
      <c r="F34" s="94"/>
      <c r="G34" s="59" t="s">
        <v>150</v>
      </c>
    </row>
    <row r="35" spans="2:7" ht="51" customHeight="1">
      <c r="B35" s="92" t="s">
        <v>151</v>
      </c>
      <c r="C35" s="17" t="s">
        <v>75</v>
      </c>
      <c r="D35" s="17" t="s">
        <v>76</v>
      </c>
      <c r="E35" s="17" t="s">
        <v>85</v>
      </c>
      <c r="F35" s="92" t="s">
        <v>152</v>
      </c>
      <c r="G35" s="17" t="s">
        <v>153</v>
      </c>
    </row>
    <row r="36" spans="2:7" ht="62.25" customHeight="1">
      <c r="B36" s="94"/>
      <c r="C36" s="17" t="s">
        <v>154</v>
      </c>
      <c r="D36" s="17" t="s">
        <v>76</v>
      </c>
      <c r="E36" s="17" t="s">
        <v>85</v>
      </c>
      <c r="F36" s="94"/>
      <c r="G36" s="17" t="s">
        <v>155</v>
      </c>
    </row>
    <row r="37" spans="2:7" ht="61.5" customHeight="1">
      <c r="B37" s="96" t="s">
        <v>156</v>
      </c>
      <c r="C37" s="24" t="s">
        <v>75</v>
      </c>
      <c r="D37" s="96" t="s">
        <v>76</v>
      </c>
      <c r="E37" s="96" t="s">
        <v>102</v>
      </c>
      <c r="F37" s="96" t="s">
        <v>157</v>
      </c>
      <c r="G37" s="24" t="s">
        <v>158</v>
      </c>
    </row>
    <row r="38" spans="2:7" ht="60" customHeight="1">
      <c r="B38" s="94"/>
      <c r="C38" s="24" t="s">
        <v>80</v>
      </c>
      <c r="D38" s="94"/>
      <c r="E38" s="94"/>
      <c r="F38" s="94"/>
      <c r="G38" s="24" t="s">
        <v>159</v>
      </c>
    </row>
    <row r="39" spans="2:7" ht="51">
      <c r="B39" s="92" t="s">
        <v>160</v>
      </c>
      <c r="C39" s="17" t="s">
        <v>75</v>
      </c>
      <c r="D39" s="17" t="s">
        <v>125</v>
      </c>
      <c r="E39" s="92" t="s">
        <v>102</v>
      </c>
      <c r="F39" s="17" t="s">
        <v>161</v>
      </c>
      <c r="G39" s="17" t="s">
        <v>162</v>
      </c>
    </row>
    <row r="40" spans="2:7" ht="51">
      <c r="B40" s="94"/>
      <c r="C40" s="17" t="s">
        <v>80</v>
      </c>
      <c r="D40" s="17" t="s">
        <v>163</v>
      </c>
      <c r="E40" s="94"/>
      <c r="F40" s="17" t="s">
        <v>164</v>
      </c>
      <c r="G40" s="17" t="s">
        <v>165</v>
      </c>
    </row>
    <row r="42" spans="2:7" ht="13">
      <c r="E42" s="45"/>
    </row>
    <row r="45" spans="2:7" ht="18">
      <c r="B45" s="60" t="s">
        <v>166</v>
      </c>
    </row>
    <row r="46" spans="2:7" ht="19">
      <c r="B46" s="8" t="s">
        <v>48</v>
      </c>
      <c r="C46" s="12" t="s">
        <v>68</v>
      </c>
      <c r="D46" s="12" t="s">
        <v>69</v>
      </c>
      <c r="E46" s="12" t="s">
        <v>70</v>
      </c>
      <c r="F46" s="14" t="s">
        <v>71</v>
      </c>
      <c r="G46" s="12" t="s">
        <v>73</v>
      </c>
    </row>
    <row r="47" spans="2:7" ht="51">
      <c r="B47" s="88" t="s">
        <v>167</v>
      </c>
      <c r="C47" s="89" t="s">
        <v>80</v>
      </c>
      <c r="D47" s="88" t="s">
        <v>163</v>
      </c>
      <c r="E47" s="88" t="s">
        <v>168</v>
      </c>
      <c r="F47" s="88" t="s">
        <v>169</v>
      </c>
      <c r="G47" s="17" t="s">
        <v>170</v>
      </c>
    </row>
    <row r="48" spans="2:7" ht="51">
      <c r="B48" s="24" t="s">
        <v>171</v>
      </c>
      <c r="C48" s="61" t="s">
        <v>80</v>
      </c>
      <c r="D48" s="24" t="s">
        <v>163</v>
      </c>
      <c r="E48" s="24" t="s">
        <v>172</v>
      </c>
      <c r="F48" s="24" t="s">
        <v>173</v>
      </c>
      <c r="G48" s="24" t="s">
        <v>174</v>
      </c>
    </row>
    <row r="49" spans="2:7" ht="51">
      <c r="B49" s="88" t="s">
        <v>175</v>
      </c>
      <c r="C49" s="89" t="s">
        <v>80</v>
      </c>
      <c r="D49" s="88" t="s">
        <v>163</v>
      </c>
      <c r="E49" s="88" t="s">
        <v>176</v>
      </c>
      <c r="F49" s="88" t="s">
        <v>177</v>
      </c>
      <c r="G49" s="17" t="s">
        <v>178</v>
      </c>
    </row>
    <row r="50" spans="2:7" ht="51">
      <c r="B50" s="24" t="s">
        <v>179</v>
      </c>
      <c r="C50" s="61" t="s">
        <v>80</v>
      </c>
      <c r="D50" s="24" t="s">
        <v>163</v>
      </c>
      <c r="E50" s="24" t="s">
        <v>180</v>
      </c>
      <c r="F50" s="24" t="s">
        <v>181</v>
      </c>
      <c r="G50" s="24" t="s">
        <v>182</v>
      </c>
    </row>
    <row r="51" spans="2:7" ht="51">
      <c r="B51" s="88" t="s">
        <v>183</v>
      </c>
      <c r="C51" s="89" t="s">
        <v>80</v>
      </c>
      <c r="D51" s="88" t="s">
        <v>163</v>
      </c>
      <c r="E51" s="88" t="s">
        <v>184</v>
      </c>
      <c r="F51" s="88" t="s">
        <v>185</v>
      </c>
      <c r="G51" s="17" t="s">
        <v>186</v>
      </c>
    </row>
    <row r="52" spans="2:7" ht="51">
      <c r="B52" s="24" t="s">
        <v>187</v>
      </c>
      <c r="C52" s="61" t="s">
        <v>80</v>
      </c>
      <c r="D52" s="24" t="s">
        <v>163</v>
      </c>
      <c r="E52" s="24" t="s">
        <v>184</v>
      </c>
      <c r="F52" s="24" t="s">
        <v>188</v>
      </c>
      <c r="G52" s="24" t="s">
        <v>189</v>
      </c>
    </row>
    <row r="53" spans="2:7" ht="51">
      <c r="B53" s="88" t="s">
        <v>190</v>
      </c>
      <c r="C53" s="89" t="s">
        <v>80</v>
      </c>
      <c r="D53" s="88" t="s">
        <v>163</v>
      </c>
      <c r="E53" s="88" t="s">
        <v>108</v>
      </c>
      <c r="F53" s="88" t="s">
        <v>191</v>
      </c>
      <c r="G53" s="17" t="s">
        <v>192</v>
      </c>
    </row>
    <row r="54" spans="2:7" ht="51">
      <c r="B54" s="24" t="s">
        <v>62</v>
      </c>
      <c r="C54" s="61" t="s">
        <v>80</v>
      </c>
      <c r="D54" s="24" t="s">
        <v>163</v>
      </c>
      <c r="E54" s="24" t="s">
        <v>193</v>
      </c>
      <c r="F54" s="24" t="s">
        <v>194</v>
      </c>
      <c r="G54" s="24" t="s">
        <v>195</v>
      </c>
    </row>
    <row r="55" spans="2:7" ht="51">
      <c r="B55" s="88" t="s">
        <v>196</v>
      </c>
      <c r="C55" s="89" t="s">
        <v>80</v>
      </c>
      <c r="D55" s="88" t="s">
        <v>163</v>
      </c>
      <c r="E55" s="88" t="s">
        <v>108</v>
      </c>
      <c r="F55" s="88" t="s">
        <v>197</v>
      </c>
      <c r="G55" s="17" t="s">
        <v>198</v>
      </c>
    </row>
    <row r="56" spans="2:7" ht="51">
      <c r="B56" s="24" t="s">
        <v>199</v>
      </c>
      <c r="C56" s="61" t="s">
        <v>80</v>
      </c>
      <c r="D56" s="24" t="s">
        <v>163</v>
      </c>
      <c r="E56" s="24" t="s">
        <v>200</v>
      </c>
      <c r="F56" s="24" t="s">
        <v>201</v>
      </c>
      <c r="G56" s="24" t="s">
        <v>202</v>
      </c>
    </row>
    <row r="59" spans="2:7" ht="18">
      <c r="B59" s="60" t="s">
        <v>203</v>
      </c>
    </row>
    <row r="60" spans="2:7" ht="19">
      <c r="B60" s="8" t="s">
        <v>48</v>
      </c>
      <c r="C60" s="12" t="s">
        <v>68</v>
      </c>
      <c r="D60" s="12" t="s">
        <v>69</v>
      </c>
      <c r="E60" s="12" t="s">
        <v>70</v>
      </c>
      <c r="F60" s="14" t="s">
        <v>71</v>
      </c>
      <c r="G60" s="12" t="s">
        <v>73</v>
      </c>
    </row>
    <row r="61" spans="2:7" ht="51">
      <c r="B61" s="17" t="s">
        <v>204</v>
      </c>
      <c r="C61" s="15" t="s">
        <v>75</v>
      </c>
      <c r="D61" s="17" t="s">
        <v>125</v>
      </c>
      <c r="E61" s="17" t="s">
        <v>205</v>
      </c>
      <c r="F61" s="17" t="s">
        <v>206</v>
      </c>
      <c r="G61" s="17" t="s">
        <v>207</v>
      </c>
    </row>
    <row r="62" spans="2:7" ht="51">
      <c r="B62" s="24" t="s">
        <v>208</v>
      </c>
      <c r="C62" s="62" t="s">
        <v>75</v>
      </c>
      <c r="D62" s="24" t="s">
        <v>125</v>
      </c>
      <c r="E62" s="24" t="s">
        <v>209</v>
      </c>
      <c r="F62" s="24" t="s">
        <v>210</v>
      </c>
      <c r="G62" s="24" t="s">
        <v>211</v>
      </c>
    </row>
    <row r="63" spans="2:7" ht="68">
      <c r="B63" s="17" t="s">
        <v>212</v>
      </c>
      <c r="C63" s="15" t="s">
        <v>75</v>
      </c>
      <c r="D63" s="17" t="s">
        <v>125</v>
      </c>
      <c r="E63" s="17" t="s">
        <v>213</v>
      </c>
      <c r="F63" s="17" t="s">
        <v>214</v>
      </c>
      <c r="G63" s="17" t="s">
        <v>215</v>
      </c>
    </row>
  </sheetData>
  <mergeCells count="40">
    <mergeCell ref="B14:B15"/>
    <mergeCell ref="F31:F34"/>
    <mergeCell ref="F35:F36"/>
    <mergeCell ref="B31:B34"/>
    <mergeCell ref="C31:C34"/>
    <mergeCell ref="D31:D34"/>
    <mergeCell ref="E31:E34"/>
    <mergeCell ref="B35:B36"/>
    <mergeCell ref="B8:B9"/>
    <mergeCell ref="B10:B11"/>
    <mergeCell ref="D10:D11"/>
    <mergeCell ref="E10:E11"/>
    <mergeCell ref="B12:B13"/>
    <mergeCell ref="B39:B40"/>
    <mergeCell ref="E37:E38"/>
    <mergeCell ref="E39:E40"/>
    <mergeCell ref="E16:E17"/>
    <mergeCell ref="F16:F17"/>
    <mergeCell ref="B16:B17"/>
    <mergeCell ref="D16:D17"/>
    <mergeCell ref="F37:F38"/>
    <mergeCell ref="F18:F19"/>
    <mergeCell ref="G18:G19"/>
    <mergeCell ref="B18:B19"/>
    <mergeCell ref="B20:B21"/>
    <mergeCell ref="B22:B23"/>
    <mergeCell ref="B24:B25"/>
    <mergeCell ref="D24:D25"/>
    <mergeCell ref="B26:B27"/>
    <mergeCell ref="B28:B30"/>
    <mergeCell ref="C28:C29"/>
    <mergeCell ref="D28:D30"/>
    <mergeCell ref="B37:B38"/>
    <mergeCell ref="D37:D38"/>
    <mergeCell ref="H22:H23"/>
    <mergeCell ref="F20:F21"/>
    <mergeCell ref="F29:F30"/>
    <mergeCell ref="G28:G30"/>
    <mergeCell ref="E29:E30"/>
    <mergeCell ref="E26:E27"/>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60"/>
  <sheetViews>
    <sheetView workbookViewId="0"/>
  </sheetViews>
  <sheetFormatPr baseColWidth="10" defaultColWidth="14.5" defaultRowHeight="15.75" customHeight="1"/>
  <cols>
    <col min="1" max="1" width="20" customWidth="1"/>
    <col min="2" max="3" width="26.5" customWidth="1"/>
  </cols>
  <sheetData>
    <row r="1" spans="1:3" ht="33.75" customHeight="1">
      <c r="A1" s="63" t="s">
        <v>0</v>
      </c>
      <c r="B1" s="63" t="s">
        <v>80</v>
      </c>
      <c r="C1" s="63" t="s">
        <v>75</v>
      </c>
    </row>
    <row r="2" spans="1:3" ht="16">
      <c r="A2" s="64">
        <v>1960</v>
      </c>
      <c r="B2" s="21">
        <v>37030000000</v>
      </c>
      <c r="C2" s="9">
        <v>543300000000</v>
      </c>
    </row>
    <row r="3" spans="1:3" ht="16">
      <c r="A3" s="65">
        <v>1961</v>
      </c>
      <c r="B3" s="38">
        <v>39232000000</v>
      </c>
      <c r="C3" s="37">
        <v>563300000000</v>
      </c>
    </row>
    <row r="4" spans="1:3" ht="16">
      <c r="A4" s="65">
        <v>1962</v>
      </c>
      <c r="B4" s="38">
        <v>42161000000</v>
      </c>
      <c r="C4" s="37">
        <v>605100000000</v>
      </c>
    </row>
    <row r="5" spans="1:3" ht="16">
      <c r="A5" s="65">
        <v>1963</v>
      </c>
      <c r="B5" s="38">
        <v>48422000000</v>
      </c>
      <c r="C5" s="37">
        <v>638600000000</v>
      </c>
    </row>
    <row r="6" spans="1:3" ht="16">
      <c r="A6" s="65">
        <v>1964</v>
      </c>
      <c r="B6" s="38">
        <v>56480000000</v>
      </c>
      <c r="C6" s="37">
        <v>685800000000</v>
      </c>
    </row>
    <row r="7" spans="1:3" ht="16">
      <c r="A7" s="65">
        <v>1965</v>
      </c>
      <c r="B7" s="38">
        <v>59555000000</v>
      </c>
      <c r="C7" s="37">
        <v>743700000000</v>
      </c>
    </row>
    <row r="8" spans="1:3" ht="16">
      <c r="A8" s="65">
        <v>1966</v>
      </c>
      <c r="B8" s="38">
        <v>45865000000</v>
      </c>
      <c r="C8" s="37">
        <v>815000000000</v>
      </c>
    </row>
    <row r="9" spans="1:3" ht="16">
      <c r="A9" s="65">
        <v>1967</v>
      </c>
      <c r="B9" s="38">
        <v>50135000000</v>
      </c>
      <c r="C9" s="37">
        <v>861700000000</v>
      </c>
    </row>
    <row r="10" spans="1:3" ht="16">
      <c r="A10" s="65">
        <v>1968</v>
      </c>
      <c r="B10" s="38">
        <v>53085000000</v>
      </c>
      <c r="C10" s="37">
        <v>942500000000</v>
      </c>
    </row>
    <row r="11" spans="1:3" ht="16">
      <c r="A11" s="65">
        <v>1969</v>
      </c>
      <c r="B11" s="38">
        <v>58448000000</v>
      </c>
      <c r="C11" s="37">
        <v>1019900000000</v>
      </c>
    </row>
    <row r="12" spans="1:3" ht="16">
      <c r="A12" s="65">
        <v>1970</v>
      </c>
      <c r="B12" s="38">
        <v>62422000000</v>
      </c>
      <c r="C12" s="37">
        <v>1073300000000</v>
      </c>
    </row>
    <row r="13" spans="1:3" ht="16">
      <c r="A13" s="65">
        <v>1971</v>
      </c>
      <c r="B13" s="38">
        <v>67351000000</v>
      </c>
      <c r="C13" s="37">
        <v>1164850000000</v>
      </c>
    </row>
    <row r="14" spans="1:3" ht="16">
      <c r="A14" s="65">
        <v>1972</v>
      </c>
      <c r="B14" s="38">
        <v>71463000000</v>
      </c>
      <c r="C14" s="37">
        <v>1279110000000</v>
      </c>
    </row>
    <row r="15" spans="1:3" ht="16">
      <c r="A15" s="65">
        <v>1973</v>
      </c>
      <c r="B15" s="38">
        <v>85515000000</v>
      </c>
      <c r="C15" s="37">
        <v>1425380000000</v>
      </c>
    </row>
    <row r="16" spans="1:3" ht="16">
      <c r="A16" s="65">
        <v>1974</v>
      </c>
      <c r="B16" s="38">
        <v>99526000000</v>
      </c>
      <c r="C16" s="37">
        <v>1545240000000</v>
      </c>
    </row>
    <row r="17" spans="1:3" ht="16">
      <c r="A17" s="65">
        <v>1975</v>
      </c>
      <c r="B17" s="38">
        <v>98473000000</v>
      </c>
      <c r="C17" s="37">
        <v>1684900000000</v>
      </c>
    </row>
    <row r="18" spans="1:3" ht="16">
      <c r="A18" s="65">
        <v>1976</v>
      </c>
      <c r="B18" s="38">
        <v>102720000000</v>
      </c>
      <c r="C18" s="37">
        <v>1873410000000</v>
      </c>
    </row>
    <row r="19" spans="1:3" ht="16">
      <c r="A19" s="65">
        <v>1977</v>
      </c>
      <c r="B19" s="38">
        <v>121490000000</v>
      </c>
      <c r="C19" s="37">
        <v>2081830000000</v>
      </c>
    </row>
    <row r="20" spans="1:3" ht="16">
      <c r="A20" s="65">
        <v>1978</v>
      </c>
      <c r="B20" s="38">
        <v>137300000000</v>
      </c>
      <c r="C20" s="37">
        <v>2351600000000</v>
      </c>
    </row>
    <row r="21" spans="1:3" ht="16">
      <c r="A21" s="65">
        <v>1979</v>
      </c>
      <c r="B21" s="38">
        <v>152990000000</v>
      </c>
      <c r="C21" s="37">
        <v>2627330000000</v>
      </c>
    </row>
    <row r="22" spans="1:3" ht="16">
      <c r="A22" s="65">
        <v>1980</v>
      </c>
      <c r="B22" s="38">
        <v>186330000000</v>
      </c>
      <c r="C22" s="37">
        <v>2857310000000</v>
      </c>
    </row>
    <row r="23" spans="1:3" ht="16">
      <c r="A23" s="65">
        <v>1981</v>
      </c>
      <c r="B23" s="38">
        <v>193490000000</v>
      </c>
      <c r="C23" s="37">
        <v>3207040000000</v>
      </c>
    </row>
    <row r="24" spans="1:3" ht="16">
      <c r="A24" s="65">
        <v>1982</v>
      </c>
      <c r="B24" s="38">
        <v>200720000000</v>
      </c>
      <c r="C24" s="37">
        <v>3343790000000</v>
      </c>
    </row>
    <row r="25" spans="1:3" ht="16">
      <c r="A25" s="65">
        <v>1983</v>
      </c>
      <c r="B25" s="38">
        <v>218260000000</v>
      </c>
      <c r="C25" s="37">
        <v>3634040000000</v>
      </c>
    </row>
    <row r="26" spans="1:3" ht="16">
      <c r="A26" s="65">
        <v>1984</v>
      </c>
      <c r="B26" s="38">
        <v>212160000000</v>
      </c>
      <c r="C26" s="37">
        <v>4037610000000</v>
      </c>
    </row>
    <row r="27" spans="1:3" ht="16">
      <c r="A27" s="65">
        <v>1985</v>
      </c>
      <c r="B27" s="38">
        <v>232510000000</v>
      </c>
      <c r="C27" s="37">
        <v>4338980000000</v>
      </c>
    </row>
    <row r="28" spans="1:3" ht="16">
      <c r="A28" s="65">
        <v>1986</v>
      </c>
      <c r="B28" s="38">
        <v>248990000000</v>
      </c>
      <c r="C28" s="37">
        <v>4579630000000</v>
      </c>
    </row>
    <row r="29" spans="1:3" ht="16">
      <c r="A29" s="65">
        <v>1987</v>
      </c>
      <c r="B29" s="38">
        <v>279030000000</v>
      </c>
      <c r="C29" s="37">
        <v>4855220000000</v>
      </c>
    </row>
    <row r="30" spans="1:3" ht="16">
      <c r="A30" s="65">
        <v>1988</v>
      </c>
      <c r="B30" s="38">
        <v>296590000000</v>
      </c>
      <c r="C30" s="37">
        <v>5236440000000</v>
      </c>
    </row>
    <row r="31" spans="1:3" ht="16">
      <c r="A31" s="65">
        <v>1989</v>
      </c>
      <c r="B31" s="38">
        <v>296040000000</v>
      </c>
      <c r="C31" s="37">
        <v>5641580000000</v>
      </c>
    </row>
    <row r="32" spans="1:3" ht="16">
      <c r="A32" s="65">
        <v>1990</v>
      </c>
      <c r="B32" s="38">
        <v>320980000000</v>
      </c>
      <c r="C32" s="37">
        <v>5963140000000</v>
      </c>
    </row>
    <row r="33" spans="1:3" ht="16">
      <c r="A33" s="65">
        <v>1991</v>
      </c>
      <c r="B33" s="38">
        <v>270110000000</v>
      </c>
      <c r="C33" s="37">
        <v>6158130000000</v>
      </c>
    </row>
    <row r="34" spans="1:3" ht="16">
      <c r="A34" s="65">
        <v>1992</v>
      </c>
      <c r="B34" s="38">
        <v>288210000000</v>
      </c>
      <c r="C34" s="37">
        <v>6520330000000</v>
      </c>
    </row>
    <row r="35" spans="1:3" ht="16">
      <c r="A35" s="65">
        <v>1993</v>
      </c>
      <c r="B35" s="38">
        <v>279300000000</v>
      </c>
      <c r="C35" s="37">
        <v>6858560000000</v>
      </c>
    </row>
    <row r="36" spans="1:3" ht="16">
      <c r="A36" s="65">
        <v>1994</v>
      </c>
      <c r="B36" s="38">
        <v>327280000000</v>
      </c>
      <c r="C36" s="37">
        <v>7287240000000</v>
      </c>
    </row>
    <row r="37" spans="1:3" ht="16">
      <c r="A37" s="65">
        <v>1995</v>
      </c>
      <c r="B37" s="38">
        <v>360280000000</v>
      </c>
      <c r="C37" s="37">
        <v>7639750000000</v>
      </c>
    </row>
    <row r="38" spans="1:3" ht="16">
      <c r="A38" s="65">
        <v>1996</v>
      </c>
      <c r="B38" s="38">
        <v>392900000000</v>
      </c>
      <c r="C38" s="37">
        <v>8073120000000</v>
      </c>
    </row>
    <row r="39" spans="1:3" ht="16">
      <c r="A39" s="65">
        <v>1997</v>
      </c>
      <c r="B39" s="38">
        <v>415870000000</v>
      </c>
      <c r="C39" s="37">
        <v>8577550000000</v>
      </c>
    </row>
    <row r="40" spans="1:3" ht="16">
      <c r="A40" s="65">
        <v>1998</v>
      </c>
      <c r="B40" s="38">
        <v>421350000000</v>
      </c>
      <c r="C40" s="37">
        <v>9062820000000</v>
      </c>
    </row>
    <row r="41" spans="1:3" ht="16">
      <c r="A41" s="65">
        <v>1999</v>
      </c>
      <c r="B41" s="38">
        <v>458820000000</v>
      </c>
      <c r="C41" s="37">
        <v>9630660000000</v>
      </c>
    </row>
    <row r="42" spans="1:3" ht="16">
      <c r="A42" s="65">
        <v>2000</v>
      </c>
      <c r="B42" s="38">
        <v>468390000000</v>
      </c>
      <c r="C42" s="37">
        <v>10252300000000</v>
      </c>
    </row>
    <row r="43" spans="1:3" ht="16">
      <c r="A43" s="65">
        <v>2001</v>
      </c>
      <c r="B43" s="38">
        <v>485440000000</v>
      </c>
      <c r="C43" s="37">
        <v>10581800000000</v>
      </c>
    </row>
    <row r="44" spans="1:3" ht="16">
      <c r="A44" s="65">
        <v>2002</v>
      </c>
      <c r="B44" s="38">
        <v>514940000000</v>
      </c>
      <c r="C44" s="37">
        <v>10936400000000</v>
      </c>
    </row>
    <row r="45" spans="1:3" ht="16">
      <c r="A45" s="65">
        <v>2003</v>
      </c>
      <c r="B45" s="38">
        <v>607700000000</v>
      </c>
      <c r="C45" s="37">
        <v>11458200000000</v>
      </c>
    </row>
    <row r="46" spans="1:3" ht="16">
      <c r="A46" s="65">
        <v>2004</v>
      </c>
      <c r="B46" s="38">
        <v>709150000000</v>
      </c>
      <c r="C46" s="37">
        <v>12213700000000</v>
      </c>
    </row>
    <row r="47" spans="1:3" ht="16">
      <c r="A47" s="65">
        <v>2005</v>
      </c>
      <c r="B47" s="38">
        <v>820380000000</v>
      </c>
      <c r="C47" s="37">
        <v>13036600000000</v>
      </c>
    </row>
    <row r="48" spans="1:3" ht="16">
      <c r="A48" s="65">
        <v>2006</v>
      </c>
      <c r="B48" s="38">
        <v>940260000000</v>
      </c>
      <c r="C48" s="37">
        <v>13814600000000</v>
      </c>
    </row>
    <row r="49" spans="1:3" ht="16">
      <c r="A49" s="65">
        <v>2007</v>
      </c>
      <c r="B49" s="38">
        <v>1216700000000</v>
      </c>
      <c r="C49" s="37">
        <v>14451900000000</v>
      </c>
    </row>
    <row r="50" spans="1:3" ht="16">
      <c r="A50" s="65">
        <v>2008</v>
      </c>
      <c r="B50" s="38">
        <v>1198900000000</v>
      </c>
      <c r="C50" s="37">
        <v>14712800000000</v>
      </c>
    </row>
    <row r="51" spans="1:3" ht="16">
      <c r="A51" s="65">
        <v>2009</v>
      </c>
      <c r="B51" s="38">
        <v>1341900000000</v>
      </c>
      <c r="C51" s="37">
        <v>14448900000000</v>
      </c>
    </row>
    <row r="52" spans="1:3" ht="16">
      <c r="A52" s="65">
        <v>2010</v>
      </c>
      <c r="B52" s="38">
        <v>1675600000000</v>
      </c>
      <c r="C52" s="37">
        <v>14992100000000</v>
      </c>
    </row>
    <row r="53" spans="1:3" ht="16">
      <c r="A53" s="65">
        <v>2011</v>
      </c>
      <c r="B53" s="38">
        <v>1823100000000</v>
      </c>
      <c r="C53" s="37">
        <v>15542600000000</v>
      </c>
    </row>
    <row r="54" spans="1:3" ht="16">
      <c r="A54" s="65">
        <v>2012</v>
      </c>
      <c r="B54" s="38">
        <v>1827600000000</v>
      </c>
      <c r="C54" s="37">
        <v>16197000000000</v>
      </c>
    </row>
    <row r="55" spans="1:3" ht="16">
      <c r="A55" s="65">
        <v>2013</v>
      </c>
      <c r="B55" s="38">
        <v>1856700000000</v>
      </c>
      <c r="C55" s="37">
        <v>16784800000000</v>
      </c>
    </row>
    <row r="56" spans="1:3" ht="16">
      <c r="A56" s="65">
        <v>2014</v>
      </c>
      <c r="B56" s="38">
        <v>2039100000000</v>
      </c>
      <c r="C56" s="37">
        <v>17521700000000</v>
      </c>
    </row>
    <row r="57" spans="1:3" ht="16">
      <c r="A57" s="65">
        <v>2015</v>
      </c>
      <c r="B57" s="38">
        <v>2103600000000</v>
      </c>
      <c r="C57" s="37">
        <v>18219300000000</v>
      </c>
    </row>
    <row r="58" spans="1:3" ht="16">
      <c r="A58" s="65">
        <v>2016</v>
      </c>
      <c r="B58" s="38">
        <v>2290400000000</v>
      </c>
      <c r="C58" s="37">
        <v>18707200000000</v>
      </c>
    </row>
    <row r="59" spans="1:3" ht="16">
      <c r="A59" s="65">
        <v>2017</v>
      </c>
      <c r="B59" s="38">
        <v>2652200000000</v>
      </c>
      <c r="C59" s="37">
        <v>19485400000000</v>
      </c>
    </row>
    <row r="60" spans="1:3" ht="16">
      <c r="A60" s="65">
        <v>2018</v>
      </c>
      <c r="B60" s="38">
        <v>2718700000000</v>
      </c>
      <c r="C60" s="37">
        <v>20544300000000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60"/>
  <sheetViews>
    <sheetView workbookViewId="0"/>
  </sheetViews>
  <sheetFormatPr baseColWidth="10" defaultColWidth="14.5" defaultRowHeight="15.75" customHeight="1"/>
  <cols>
    <col min="1" max="1" width="20" customWidth="1"/>
    <col min="2" max="3" width="26.5" customWidth="1"/>
  </cols>
  <sheetData>
    <row r="1" spans="1:3" ht="33.75" customHeight="1">
      <c r="A1" s="63" t="s">
        <v>0</v>
      </c>
      <c r="B1" s="63" t="s">
        <v>80</v>
      </c>
      <c r="C1" s="63" t="s">
        <v>75</v>
      </c>
    </row>
    <row r="2" spans="1:3" ht="16">
      <c r="A2" s="65">
        <v>1960</v>
      </c>
      <c r="B2" s="21">
        <v>148770000000</v>
      </c>
      <c r="C2" s="9">
        <v>3460000000000</v>
      </c>
    </row>
    <row r="3" spans="1:3" ht="16">
      <c r="A3" s="65">
        <v>1961</v>
      </c>
      <c r="B3" s="38">
        <v>154310000000</v>
      </c>
      <c r="C3" s="37">
        <v>3540000000000</v>
      </c>
    </row>
    <row r="4" spans="1:3" ht="16">
      <c r="A4" s="65">
        <v>1962</v>
      </c>
      <c r="B4" s="38">
        <v>158830000000</v>
      </c>
      <c r="C4" s="37">
        <v>3750000000000</v>
      </c>
    </row>
    <row r="5" spans="1:3" ht="16">
      <c r="A5" s="65">
        <v>1963</v>
      </c>
      <c r="B5" s="38">
        <v>168360000000</v>
      </c>
      <c r="C5" s="37">
        <v>3920000000000</v>
      </c>
    </row>
    <row r="6" spans="1:3" ht="16">
      <c r="A6" s="65">
        <v>1964</v>
      </c>
      <c r="B6" s="38">
        <v>180900000000</v>
      </c>
      <c r="C6" s="37">
        <v>4140000000000</v>
      </c>
    </row>
    <row r="7" spans="1:3" ht="16">
      <c r="A7" s="65">
        <v>1965</v>
      </c>
      <c r="B7" s="38">
        <v>176140000000</v>
      </c>
      <c r="C7" s="37">
        <v>4410000000000</v>
      </c>
    </row>
    <row r="8" spans="1:3" ht="16">
      <c r="A8" s="65">
        <v>1966</v>
      </c>
      <c r="B8" s="38">
        <v>176040000000</v>
      </c>
      <c r="C8" s="37">
        <v>4700000000000</v>
      </c>
    </row>
    <row r="9" spans="1:3" ht="16">
      <c r="A9" s="65">
        <v>1967</v>
      </c>
      <c r="B9" s="38">
        <v>189810000000</v>
      </c>
      <c r="C9" s="37">
        <v>4810000000000</v>
      </c>
    </row>
    <row r="10" spans="1:3" ht="16">
      <c r="A10" s="65">
        <v>1968</v>
      </c>
      <c r="B10" s="38">
        <v>196250000000</v>
      </c>
      <c r="C10" s="37">
        <v>5050000000000</v>
      </c>
    </row>
    <row r="11" spans="1:3" ht="16">
      <c r="A11" s="65">
        <v>1969</v>
      </c>
      <c r="B11" s="38">
        <v>209080000000</v>
      </c>
      <c r="C11" s="37">
        <v>5200000000000</v>
      </c>
    </row>
    <row r="12" spans="1:3" ht="16">
      <c r="A12" s="65">
        <v>1970</v>
      </c>
      <c r="B12" s="38">
        <v>219860000000</v>
      </c>
      <c r="C12" s="37">
        <v>5190000000000</v>
      </c>
    </row>
    <row r="13" spans="1:3" ht="16">
      <c r="A13" s="65">
        <v>1971</v>
      </c>
      <c r="B13" s="38">
        <v>223470000000</v>
      </c>
      <c r="C13" s="37">
        <v>5360000000000</v>
      </c>
    </row>
    <row r="14" spans="1:3" ht="16">
      <c r="A14" s="65">
        <v>1972</v>
      </c>
      <c r="B14" s="38">
        <v>222240000000</v>
      </c>
      <c r="C14" s="37">
        <v>5640000000000</v>
      </c>
    </row>
    <row r="15" spans="1:3" ht="16">
      <c r="A15" s="65">
        <v>1973</v>
      </c>
      <c r="B15" s="38">
        <v>229560000000</v>
      </c>
      <c r="C15" s="37">
        <v>5960000000000</v>
      </c>
    </row>
    <row r="16" spans="1:3" ht="16">
      <c r="A16" s="65">
        <v>1974</v>
      </c>
      <c r="B16" s="38">
        <v>232280000000</v>
      </c>
      <c r="C16" s="37">
        <v>5930000000000</v>
      </c>
    </row>
    <row r="17" spans="1:3" ht="16">
      <c r="A17" s="65">
        <v>1975</v>
      </c>
      <c r="B17" s="38">
        <v>253540000000</v>
      </c>
      <c r="C17" s="37">
        <v>5920000000000</v>
      </c>
    </row>
    <row r="18" spans="1:3" ht="16">
      <c r="A18" s="65">
        <v>1976</v>
      </c>
      <c r="B18" s="38">
        <v>257750000000</v>
      </c>
      <c r="C18" s="37">
        <v>6230000000000</v>
      </c>
    </row>
    <row r="19" spans="1:3" ht="16">
      <c r="A19" s="65">
        <v>1977</v>
      </c>
      <c r="B19" s="38">
        <v>276450000000</v>
      </c>
      <c r="C19" s="37">
        <v>6520000000000</v>
      </c>
    </row>
    <row r="20" spans="1:3" ht="16">
      <c r="A20" s="65">
        <v>1978</v>
      </c>
      <c r="B20" s="38">
        <v>292240000000</v>
      </c>
      <c r="C20" s="37">
        <v>6880000000000</v>
      </c>
    </row>
    <row r="21" spans="1:3" ht="16">
      <c r="A21" s="65">
        <v>1979</v>
      </c>
      <c r="B21" s="38">
        <v>276940000000</v>
      </c>
      <c r="C21" s="37">
        <v>7100000000000</v>
      </c>
    </row>
    <row r="22" spans="1:3" ht="16">
      <c r="A22" s="65">
        <v>1980</v>
      </c>
      <c r="B22" s="38">
        <v>295590000000</v>
      </c>
      <c r="C22" s="37">
        <v>7080000000000</v>
      </c>
    </row>
    <row r="23" spans="1:3" ht="16">
      <c r="A23" s="65">
        <v>1981</v>
      </c>
      <c r="B23" s="38">
        <v>313340000000</v>
      </c>
      <c r="C23" s="37">
        <v>7260000000000</v>
      </c>
    </row>
    <row r="24" spans="1:3" ht="16">
      <c r="A24" s="65">
        <v>1982</v>
      </c>
      <c r="B24" s="38">
        <v>324230000000</v>
      </c>
      <c r="C24" s="37">
        <v>7130000000000</v>
      </c>
    </row>
    <row r="25" spans="1:3" ht="16">
      <c r="A25" s="65">
        <v>1983</v>
      </c>
      <c r="B25" s="38">
        <v>347870000000</v>
      </c>
      <c r="C25" s="37">
        <v>7460000000000</v>
      </c>
    </row>
    <row r="26" spans="1:3" ht="16">
      <c r="A26" s="65">
        <v>1984</v>
      </c>
      <c r="B26" s="38">
        <v>361160000000</v>
      </c>
      <c r="C26" s="37">
        <v>8000000000000</v>
      </c>
    </row>
    <row r="27" spans="1:3" ht="16">
      <c r="A27" s="65">
        <v>1985</v>
      </c>
      <c r="B27" s="38">
        <v>380140000000</v>
      </c>
      <c r="C27" s="37">
        <v>8330000000000</v>
      </c>
    </row>
    <row r="28" spans="1:3" ht="16">
      <c r="A28" s="65">
        <v>1986</v>
      </c>
      <c r="B28" s="38">
        <v>398290000000</v>
      </c>
      <c r="C28" s="37">
        <v>8620000000000</v>
      </c>
    </row>
    <row r="29" spans="1:3" ht="16">
      <c r="A29" s="65">
        <v>1987</v>
      </c>
      <c r="B29" s="38">
        <v>414090000000</v>
      </c>
      <c r="C29" s="37">
        <v>8920000000000</v>
      </c>
    </row>
    <row r="30" spans="1:3" ht="16">
      <c r="A30" s="65">
        <v>1988</v>
      </c>
      <c r="B30" s="38">
        <v>453950000000</v>
      </c>
      <c r="C30" s="37">
        <v>9290000000000</v>
      </c>
    </row>
    <row r="31" spans="1:3" ht="16">
      <c r="A31" s="65">
        <v>1989</v>
      </c>
      <c r="B31" s="38">
        <v>480950000000</v>
      </c>
      <c r="C31" s="37">
        <v>9630000000000</v>
      </c>
    </row>
    <row r="32" spans="1:3" ht="16">
      <c r="A32" s="65">
        <v>1990</v>
      </c>
      <c r="B32" s="38">
        <v>507570000000</v>
      </c>
      <c r="C32" s="37">
        <v>9810000000000</v>
      </c>
    </row>
    <row r="33" spans="1:3" ht="16">
      <c r="A33" s="65">
        <v>1991</v>
      </c>
      <c r="B33" s="38">
        <v>512930000000</v>
      </c>
      <c r="C33" s="37">
        <v>9800000000000</v>
      </c>
    </row>
    <row r="34" spans="1:3" ht="16">
      <c r="A34" s="65">
        <v>1992</v>
      </c>
      <c r="B34" s="38">
        <v>541050000000</v>
      </c>
      <c r="C34" s="37">
        <v>10100000000000</v>
      </c>
    </row>
    <row r="35" spans="1:3" ht="16">
      <c r="A35" s="65">
        <v>1993</v>
      </c>
      <c r="B35" s="38">
        <v>566750000000</v>
      </c>
      <c r="C35" s="37">
        <v>10400000000000</v>
      </c>
    </row>
    <row r="36" spans="1:3" ht="16">
      <c r="A36" s="65">
        <v>1994</v>
      </c>
      <c r="B36" s="38">
        <v>604490000000</v>
      </c>
      <c r="C36" s="37">
        <v>10800000000000</v>
      </c>
    </row>
    <row r="37" spans="1:3" ht="16">
      <c r="A37" s="65">
        <v>1995</v>
      </c>
      <c r="B37" s="38">
        <v>650280000000</v>
      </c>
      <c r="C37" s="37">
        <v>11100000000000</v>
      </c>
    </row>
    <row r="38" spans="1:3" ht="16">
      <c r="A38" s="65">
        <v>1996</v>
      </c>
      <c r="B38" s="38">
        <v>699370000000</v>
      </c>
      <c r="C38" s="37">
        <v>11600000000000</v>
      </c>
    </row>
    <row r="39" spans="1:3" ht="16">
      <c r="A39" s="65">
        <v>1997</v>
      </c>
      <c r="B39" s="38">
        <v>727700000000</v>
      </c>
      <c r="C39" s="37">
        <v>12100000000000</v>
      </c>
    </row>
    <row r="40" spans="1:3" ht="16">
      <c r="A40" s="65">
        <v>1998</v>
      </c>
      <c r="B40" s="38">
        <v>772700000000</v>
      </c>
      <c r="C40" s="37">
        <v>12600000000000</v>
      </c>
    </row>
    <row r="41" spans="1:3" ht="16">
      <c r="A41" s="65">
        <v>1999</v>
      </c>
      <c r="B41" s="38">
        <v>841050000000</v>
      </c>
      <c r="C41" s="37">
        <v>13200000000000</v>
      </c>
    </row>
    <row r="42" spans="1:3" ht="16">
      <c r="A42" s="65">
        <v>2000</v>
      </c>
      <c r="B42" s="38">
        <v>873360000000</v>
      </c>
      <c r="C42" s="37">
        <v>13800000000000</v>
      </c>
    </row>
    <row r="43" spans="1:3" ht="16">
      <c r="A43" s="65">
        <v>2001</v>
      </c>
      <c r="B43" s="38">
        <v>915490000000</v>
      </c>
      <c r="C43" s="37">
        <v>13900000000000</v>
      </c>
    </row>
    <row r="44" spans="1:3" ht="16">
      <c r="A44" s="65">
        <v>2002</v>
      </c>
      <c r="B44" s="38">
        <v>950310000000</v>
      </c>
      <c r="C44" s="37">
        <v>14100000000000</v>
      </c>
    </row>
    <row r="45" spans="1:3" ht="16">
      <c r="A45" s="65">
        <v>2003</v>
      </c>
      <c r="B45" s="38">
        <v>1025000000000</v>
      </c>
      <c r="C45" s="37">
        <v>14500000000000</v>
      </c>
    </row>
    <row r="46" spans="1:3" ht="16">
      <c r="A46" s="65">
        <v>2004</v>
      </c>
      <c r="B46" s="38">
        <v>1106200000000</v>
      </c>
      <c r="C46" s="37">
        <v>15100000000000</v>
      </c>
    </row>
    <row r="47" spans="1:3" ht="16">
      <c r="A47" s="65">
        <v>2005</v>
      </c>
      <c r="B47" s="38">
        <v>1193900000000</v>
      </c>
      <c r="C47" s="37">
        <v>15600000000000</v>
      </c>
    </row>
    <row r="48" spans="1:3" ht="16">
      <c r="A48" s="65">
        <v>2006</v>
      </c>
      <c r="B48" s="38">
        <v>1290100000000</v>
      </c>
      <c r="C48" s="37">
        <v>16100000000000</v>
      </c>
    </row>
    <row r="49" spans="1:3" ht="16">
      <c r="A49" s="65">
        <v>2007</v>
      </c>
      <c r="B49" s="38">
        <v>1388900000000</v>
      </c>
      <c r="C49" s="37">
        <v>16400000000000</v>
      </c>
    </row>
    <row r="50" spans="1:3" ht="16">
      <c r="A50" s="65">
        <v>2008</v>
      </c>
      <c r="B50" s="38">
        <v>1431800000000</v>
      </c>
      <c r="C50" s="37">
        <v>16400000000000</v>
      </c>
    </row>
    <row r="51" spans="1:3" ht="16">
      <c r="A51" s="65">
        <v>2009</v>
      </c>
      <c r="B51" s="38">
        <v>1544400000000</v>
      </c>
      <c r="C51" s="37">
        <v>15900000000000</v>
      </c>
    </row>
    <row r="52" spans="1:3" ht="16">
      <c r="A52" s="65">
        <v>2010</v>
      </c>
      <c r="B52" s="38">
        <v>1675600000000</v>
      </c>
      <c r="C52" s="37">
        <v>16300000000000</v>
      </c>
    </row>
    <row r="53" spans="1:3" ht="16">
      <c r="A53" s="65">
        <v>2011</v>
      </c>
      <c r="B53" s="38">
        <v>1763400000000</v>
      </c>
      <c r="C53" s="37">
        <v>16600000000000</v>
      </c>
    </row>
    <row r="54" spans="1:3" ht="16">
      <c r="A54" s="65">
        <v>2012</v>
      </c>
      <c r="B54" s="38">
        <v>1859700000000</v>
      </c>
      <c r="C54" s="37">
        <v>17000000000000</v>
      </c>
    </row>
    <row r="55" spans="1:3" ht="16">
      <c r="A55" s="65">
        <v>2013</v>
      </c>
      <c r="B55" s="38">
        <v>1978400000000</v>
      </c>
      <c r="C55" s="37">
        <v>17300000000000</v>
      </c>
    </row>
    <row r="56" spans="1:3" ht="16">
      <c r="A56" s="65">
        <v>2014</v>
      </c>
      <c r="B56" s="38">
        <v>2125000000000</v>
      </c>
      <c r="C56" s="37">
        <v>17700000000000</v>
      </c>
    </row>
    <row r="57" spans="1:3" ht="16">
      <c r="A57" s="65">
        <v>2015</v>
      </c>
      <c r="B57" s="38">
        <v>2294900000000</v>
      </c>
      <c r="C57" s="37">
        <v>18200000000000</v>
      </c>
    </row>
    <row r="58" spans="1:3" ht="16">
      <c r="A58" s="65">
        <v>2016</v>
      </c>
      <c r="B58" s="38">
        <v>2482400000000</v>
      </c>
      <c r="C58" s="37">
        <v>18500000000000</v>
      </c>
    </row>
    <row r="59" spans="1:3" ht="16">
      <c r="A59" s="65">
        <v>2017</v>
      </c>
      <c r="B59" s="38">
        <v>2660400000000</v>
      </c>
      <c r="C59" s="37">
        <v>18900000000000</v>
      </c>
    </row>
    <row r="60" spans="1:3" ht="16">
      <c r="A60" s="65">
        <v>2018</v>
      </c>
      <c r="B60" s="38">
        <v>2841600000000</v>
      </c>
      <c r="C60" s="37">
        <v>19500000000000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60"/>
  <sheetViews>
    <sheetView workbookViewId="0"/>
  </sheetViews>
  <sheetFormatPr baseColWidth="10" defaultColWidth="14.5" defaultRowHeight="15.75" customHeight="1"/>
  <cols>
    <col min="1" max="1" width="20" customWidth="1"/>
    <col min="2" max="3" width="26.5" customWidth="1"/>
  </cols>
  <sheetData>
    <row r="1" spans="1:3" ht="33.75" customHeight="1">
      <c r="A1" s="63" t="s">
        <v>0</v>
      </c>
      <c r="B1" s="63" t="s">
        <v>80</v>
      </c>
      <c r="C1" s="63" t="s">
        <v>75</v>
      </c>
    </row>
    <row r="2" spans="1:3" ht="16">
      <c r="A2" s="5">
        <v>1960</v>
      </c>
      <c r="B2" s="21">
        <v>451000000</v>
      </c>
      <c r="C2" s="9">
        <v>181000000</v>
      </c>
    </row>
    <row r="3" spans="1:3" ht="16">
      <c r="A3" s="5">
        <v>1961</v>
      </c>
      <c r="B3" s="38">
        <v>460000000</v>
      </c>
      <c r="C3" s="37">
        <v>184000000</v>
      </c>
    </row>
    <row r="4" spans="1:3" ht="16">
      <c r="A4" s="5">
        <v>1962</v>
      </c>
      <c r="B4" s="38">
        <v>469000000</v>
      </c>
      <c r="C4" s="37">
        <v>187000000</v>
      </c>
    </row>
    <row r="5" spans="1:3" ht="16">
      <c r="A5" s="5">
        <v>1963</v>
      </c>
      <c r="B5" s="38">
        <v>479000000</v>
      </c>
      <c r="C5" s="37">
        <v>189000000</v>
      </c>
    </row>
    <row r="6" spans="1:3" ht="16">
      <c r="A6" s="5">
        <v>1964</v>
      </c>
      <c r="B6" s="38">
        <v>489000000</v>
      </c>
      <c r="C6" s="37">
        <v>192000000</v>
      </c>
    </row>
    <row r="7" spans="1:3" ht="16">
      <c r="A7" s="5">
        <v>1965</v>
      </c>
      <c r="B7" s="38">
        <v>499000000</v>
      </c>
      <c r="C7" s="37">
        <v>194000000</v>
      </c>
    </row>
    <row r="8" spans="1:3" ht="16">
      <c r="A8" s="5">
        <v>1966</v>
      </c>
      <c r="B8" s="38">
        <v>510000000</v>
      </c>
      <c r="C8" s="37">
        <v>197000000</v>
      </c>
    </row>
    <row r="9" spans="1:3" ht="16">
      <c r="A9" s="5">
        <v>1967</v>
      </c>
      <c r="B9" s="38">
        <v>520000000</v>
      </c>
      <c r="C9" s="37">
        <v>199000000</v>
      </c>
    </row>
    <row r="10" spans="1:3" ht="16">
      <c r="A10" s="5">
        <v>1968</v>
      </c>
      <c r="B10" s="38">
        <v>532000000</v>
      </c>
      <c r="C10" s="37">
        <v>201000000</v>
      </c>
    </row>
    <row r="11" spans="1:3" ht="16">
      <c r="A11" s="5">
        <v>1969</v>
      </c>
      <c r="B11" s="38">
        <v>543000000</v>
      </c>
      <c r="C11" s="37">
        <v>203000000</v>
      </c>
    </row>
    <row r="12" spans="1:3" ht="16">
      <c r="A12" s="5">
        <v>1970</v>
      </c>
      <c r="B12" s="38">
        <v>555000000</v>
      </c>
      <c r="C12" s="37">
        <v>205000000</v>
      </c>
    </row>
    <row r="13" spans="1:3" ht="16">
      <c r="A13" s="5">
        <v>1971</v>
      </c>
      <c r="B13" s="38">
        <v>568000000</v>
      </c>
      <c r="C13" s="37">
        <v>208000000</v>
      </c>
    </row>
    <row r="14" spans="1:3" ht="16">
      <c r="A14" s="5">
        <v>1972</v>
      </c>
      <c r="B14" s="38">
        <v>581000000</v>
      </c>
      <c r="C14" s="37">
        <v>210000000</v>
      </c>
    </row>
    <row r="15" spans="1:3" ht="16">
      <c r="A15" s="5">
        <v>1973</v>
      </c>
      <c r="B15" s="38">
        <v>595000000</v>
      </c>
      <c r="C15" s="37">
        <v>212000000</v>
      </c>
    </row>
    <row r="16" spans="1:3" ht="16">
      <c r="A16" s="5">
        <v>1974</v>
      </c>
      <c r="B16" s="38">
        <v>609000000</v>
      </c>
      <c r="C16" s="37">
        <v>214000000</v>
      </c>
    </row>
    <row r="17" spans="1:3" ht="16">
      <c r="A17" s="5">
        <v>1975</v>
      </c>
      <c r="B17" s="38">
        <v>623000000</v>
      </c>
      <c r="C17" s="37">
        <v>216000000</v>
      </c>
    </row>
    <row r="18" spans="1:3" ht="16">
      <c r="A18" s="5">
        <v>1976</v>
      </c>
      <c r="B18" s="38">
        <v>638000000</v>
      </c>
      <c r="C18" s="37">
        <v>218000000</v>
      </c>
    </row>
    <row r="19" spans="1:3" ht="16">
      <c r="A19" s="5">
        <v>1977</v>
      </c>
      <c r="B19" s="38">
        <v>652000000</v>
      </c>
      <c r="C19" s="37">
        <v>220000000</v>
      </c>
    </row>
    <row r="20" spans="1:3" ht="16">
      <c r="A20" s="5">
        <v>1978</v>
      </c>
      <c r="B20" s="38">
        <v>667000000</v>
      </c>
      <c r="C20" s="37">
        <v>223000000</v>
      </c>
    </row>
    <row r="21" spans="1:3" ht="16">
      <c r="A21" s="5">
        <v>1979</v>
      </c>
      <c r="B21" s="38">
        <v>683000000</v>
      </c>
      <c r="C21" s="37">
        <v>225000000</v>
      </c>
    </row>
    <row r="22" spans="1:3" ht="16">
      <c r="A22" s="5">
        <v>1980</v>
      </c>
      <c r="B22" s="38">
        <v>699000000</v>
      </c>
      <c r="C22" s="37">
        <v>227000000</v>
      </c>
    </row>
    <row r="23" spans="1:3" ht="16">
      <c r="A23" s="5">
        <v>1981</v>
      </c>
      <c r="B23" s="38">
        <v>715000000</v>
      </c>
      <c r="C23" s="37">
        <v>229000000</v>
      </c>
    </row>
    <row r="24" spans="1:3" ht="16">
      <c r="A24" s="5">
        <v>1982</v>
      </c>
      <c r="B24" s="38">
        <v>732000000</v>
      </c>
      <c r="C24" s="37">
        <v>232000000</v>
      </c>
    </row>
    <row r="25" spans="1:3" ht="16">
      <c r="A25" s="5">
        <v>1983</v>
      </c>
      <c r="B25" s="38">
        <v>749000000</v>
      </c>
      <c r="C25" s="37">
        <v>234000000</v>
      </c>
    </row>
    <row r="26" spans="1:3" ht="16">
      <c r="A26" s="5">
        <v>1984</v>
      </c>
      <c r="B26" s="38">
        <v>767000000</v>
      </c>
      <c r="C26" s="37">
        <v>236000000</v>
      </c>
    </row>
    <row r="27" spans="1:3" ht="16">
      <c r="A27" s="5">
        <v>1985</v>
      </c>
      <c r="B27" s="38">
        <v>784000000</v>
      </c>
      <c r="C27" s="37">
        <v>238000000</v>
      </c>
    </row>
    <row r="28" spans="1:3" ht="16">
      <c r="A28" s="5">
        <v>1986</v>
      </c>
      <c r="B28" s="38">
        <v>802000000</v>
      </c>
      <c r="C28" s="37">
        <v>240000000</v>
      </c>
    </row>
    <row r="29" spans="1:3" ht="16">
      <c r="A29" s="5">
        <v>1987</v>
      </c>
      <c r="B29" s="38">
        <v>820000000</v>
      </c>
      <c r="C29" s="37">
        <v>242000000</v>
      </c>
    </row>
    <row r="30" spans="1:3" ht="16">
      <c r="A30" s="5">
        <v>1988</v>
      </c>
      <c r="B30" s="38">
        <v>837000000</v>
      </c>
      <c r="C30" s="37">
        <v>244000000</v>
      </c>
    </row>
    <row r="31" spans="1:3" ht="16">
      <c r="A31" s="5">
        <v>1989</v>
      </c>
      <c r="B31" s="38">
        <v>855000000</v>
      </c>
      <c r="C31" s="37">
        <v>247000000</v>
      </c>
    </row>
    <row r="32" spans="1:3" ht="16">
      <c r="A32" s="5">
        <v>1990</v>
      </c>
      <c r="B32" s="38">
        <v>873000000</v>
      </c>
      <c r="C32" s="37">
        <v>250000000</v>
      </c>
    </row>
    <row r="33" spans="1:3" ht="16">
      <c r="A33" s="5">
        <v>1991</v>
      </c>
      <c r="B33" s="38">
        <v>891000000</v>
      </c>
      <c r="C33" s="37">
        <v>253000000</v>
      </c>
    </row>
    <row r="34" spans="1:3" ht="16">
      <c r="A34" s="5">
        <v>1992</v>
      </c>
      <c r="B34" s="38">
        <v>909000000</v>
      </c>
      <c r="C34" s="37">
        <v>257000000</v>
      </c>
    </row>
    <row r="35" spans="1:3" ht="16">
      <c r="A35" s="5">
        <v>1993</v>
      </c>
      <c r="B35" s="38">
        <v>927000000</v>
      </c>
      <c r="C35" s="37">
        <v>260000000</v>
      </c>
    </row>
    <row r="36" spans="1:3" ht="16">
      <c r="A36" s="5">
        <v>1994</v>
      </c>
      <c r="B36" s="38">
        <v>946000000</v>
      </c>
      <c r="C36" s="37">
        <v>263000000</v>
      </c>
    </row>
    <row r="37" spans="1:3" ht="16">
      <c r="A37" s="5">
        <v>1995</v>
      </c>
      <c r="B37" s="38">
        <v>964000000</v>
      </c>
      <c r="C37" s="37">
        <v>266000000</v>
      </c>
    </row>
    <row r="38" spans="1:3" ht="16">
      <c r="A38" s="5">
        <v>1996</v>
      </c>
      <c r="B38" s="38">
        <v>982000000</v>
      </c>
      <c r="C38" s="37">
        <v>269000000</v>
      </c>
    </row>
    <row r="39" spans="1:3" ht="16">
      <c r="A39" s="5">
        <v>1997</v>
      </c>
      <c r="B39" s="38">
        <v>1000000000</v>
      </c>
      <c r="C39" s="37">
        <v>273000000</v>
      </c>
    </row>
    <row r="40" spans="1:3" ht="16">
      <c r="A40" s="5">
        <v>1998</v>
      </c>
      <c r="B40" s="38">
        <v>1020000000</v>
      </c>
      <c r="C40" s="37">
        <v>276000000</v>
      </c>
    </row>
    <row r="41" spans="1:3" ht="16">
      <c r="A41" s="5">
        <v>1999</v>
      </c>
      <c r="B41" s="38">
        <v>1040000000</v>
      </c>
      <c r="C41" s="37">
        <v>279000000</v>
      </c>
    </row>
    <row r="42" spans="1:3" ht="16">
      <c r="A42" s="5">
        <v>2000</v>
      </c>
      <c r="B42" s="38">
        <v>1060000000</v>
      </c>
      <c r="C42" s="37">
        <v>282000000</v>
      </c>
    </row>
    <row r="43" spans="1:3" ht="16">
      <c r="A43" s="5">
        <v>2001</v>
      </c>
      <c r="B43" s="38">
        <v>1080000000</v>
      </c>
      <c r="C43" s="37">
        <v>285000000</v>
      </c>
    </row>
    <row r="44" spans="1:3" ht="16">
      <c r="A44" s="5">
        <v>2002</v>
      </c>
      <c r="B44" s="38">
        <v>1090000000</v>
      </c>
      <c r="C44" s="37">
        <v>288000000</v>
      </c>
    </row>
    <row r="45" spans="1:3" ht="16">
      <c r="A45" s="5">
        <v>2003</v>
      </c>
      <c r="B45" s="38">
        <v>1110000000</v>
      </c>
      <c r="C45" s="37">
        <v>290000000</v>
      </c>
    </row>
    <row r="46" spans="1:3" ht="16">
      <c r="A46" s="5">
        <v>2004</v>
      </c>
      <c r="B46" s="38">
        <v>1130000000</v>
      </c>
      <c r="C46" s="37">
        <v>293000000</v>
      </c>
    </row>
    <row r="47" spans="1:3" ht="16">
      <c r="A47" s="5">
        <v>2005</v>
      </c>
      <c r="B47" s="38">
        <v>1150000000</v>
      </c>
      <c r="C47" s="37">
        <v>296000000</v>
      </c>
    </row>
    <row r="48" spans="1:3" ht="16">
      <c r="A48" s="5">
        <v>2006</v>
      </c>
      <c r="B48" s="38">
        <v>1170000000</v>
      </c>
      <c r="C48" s="37">
        <v>298000000</v>
      </c>
    </row>
    <row r="49" spans="1:3" ht="16">
      <c r="A49" s="5">
        <v>2007</v>
      </c>
      <c r="B49" s="38">
        <v>1180000000</v>
      </c>
      <c r="C49" s="37">
        <v>301000000</v>
      </c>
    </row>
    <row r="50" spans="1:3" ht="16">
      <c r="A50" s="5">
        <v>2008</v>
      </c>
      <c r="B50" s="38">
        <v>1200000000</v>
      </c>
      <c r="C50" s="37">
        <v>304000000</v>
      </c>
    </row>
    <row r="51" spans="1:3" ht="16">
      <c r="A51" s="5">
        <v>2009</v>
      </c>
      <c r="B51" s="38">
        <v>1220000000</v>
      </c>
      <c r="C51" s="37">
        <v>307000000</v>
      </c>
    </row>
    <row r="52" spans="1:3" ht="16">
      <c r="A52" s="5">
        <v>2010</v>
      </c>
      <c r="B52" s="38">
        <v>1230000000</v>
      </c>
      <c r="C52" s="37">
        <v>309000000</v>
      </c>
    </row>
    <row r="53" spans="1:3" ht="16">
      <c r="A53" s="5">
        <v>2011</v>
      </c>
      <c r="B53" s="38">
        <v>1250000000</v>
      </c>
      <c r="C53" s="37">
        <v>312000000</v>
      </c>
    </row>
    <row r="54" spans="1:3" ht="16">
      <c r="A54" s="5">
        <v>2012</v>
      </c>
      <c r="B54" s="38">
        <v>1270000000</v>
      </c>
      <c r="C54" s="37">
        <v>314000000</v>
      </c>
    </row>
    <row r="55" spans="1:3" ht="16">
      <c r="A55" s="5">
        <v>2013</v>
      </c>
      <c r="B55" s="38">
        <v>1280000000</v>
      </c>
      <c r="C55" s="37">
        <v>316000000</v>
      </c>
    </row>
    <row r="56" spans="1:3" ht="16">
      <c r="A56" s="5">
        <v>2014</v>
      </c>
      <c r="B56" s="38">
        <v>1300000000</v>
      </c>
      <c r="C56" s="37">
        <v>318000000</v>
      </c>
    </row>
    <row r="57" spans="1:3" ht="16">
      <c r="A57" s="5">
        <v>2015</v>
      </c>
      <c r="B57" s="38">
        <v>1310000000</v>
      </c>
      <c r="C57" s="37">
        <v>321000000</v>
      </c>
    </row>
    <row r="58" spans="1:3" ht="16">
      <c r="A58" s="5">
        <v>2016</v>
      </c>
      <c r="B58" s="38">
        <v>1320000000</v>
      </c>
      <c r="C58" s="37">
        <v>323000000</v>
      </c>
    </row>
    <row r="59" spans="1:3" ht="16">
      <c r="A59" s="5">
        <v>2017</v>
      </c>
      <c r="B59" s="38">
        <v>1340000000</v>
      </c>
      <c r="C59" s="67">
        <v>325000000</v>
      </c>
    </row>
    <row r="60" spans="1:3" ht="16">
      <c r="A60" s="65">
        <v>2018</v>
      </c>
      <c r="B60" s="38">
        <v>1350000000</v>
      </c>
      <c r="C60" s="37">
        <v>327000000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60"/>
  <sheetViews>
    <sheetView workbookViewId="0"/>
  </sheetViews>
  <sheetFormatPr baseColWidth="10" defaultColWidth="14.5" defaultRowHeight="15.75" customHeight="1"/>
  <cols>
    <col min="1" max="1" width="20" customWidth="1"/>
    <col min="2" max="3" width="26.5" customWidth="1"/>
    <col min="4" max="4" width="19.6640625" customWidth="1"/>
  </cols>
  <sheetData>
    <row r="1" spans="1:26" ht="33.75" customHeight="1">
      <c r="A1" s="63" t="s">
        <v>0</v>
      </c>
      <c r="B1" s="63" t="s">
        <v>80</v>
      </c>
      <c r="C1" s="63" t="s">
        <v>75</v>
      </c>
      <c r="D1" s="68"/>
      <c r="E1" s="68"/>
      <c r="F1" s="68"/>
      <c r="G1" s="68"/>
      <c r="H1" s="68"/>
      <c r="I1" s="68"/>
      <c r="J1" s="68"/>
      <c r="K1" s="68"/>
      <c r="L1" s="68"/>
      <c r="M1" s="68"/>
      <c r="N1" s="68"/>
      <c r="O1" s="68"/>
      <c r="P1" s="68"/>
      <c r="Q1" s="68"/>
      <c r="R1" s="68"/>
      <c r="S1" s="68"/>
      <c r="T1" s="68"/>
      <c r="U1" s="68"/>
      <c r="V1" s="68"/>
      <c r="W1" s="68"/>
      <c r="X1" s="68"/>
      <c r="Y1" s="68"/>
      <c r="Z1" s="68"/>
    </row>
    <row r="2" spans="1:26" ht="16">
      <c r="A2" s="5">
        <v>1960</v>
      </c>
      <c r="B2" s="21"/>
      <c r="C2" s="69">
        <v>69627000</v>
      </c>
    </row>
    <row r="3" spans="1:26" ht="16">
      <c r="A3" s="5">
        <v>1961</v>
      </c>
      <c r="B3" s="38"/>
      <c r="C3" s="70">
        <v>70459000</v>
      </c>
    </row>
    <row r="4" spans="1:26" ht="16">
      <c r="A4" s="5">
        <v>1962</v>
      </c>
      <c r="B4" s="38"/>
      <c r="C4" s="70">
        <v>70614580</v>
      </c>
    </row>
    <row r="5" spans="1:26" ht="16">
      <c r="A5" s="5">
        <v>1963</v>
      </c>
      <c r="B5" s="38"/>
      <c r="C5" s="70">
        <v>71832830</v>
      </c>
    </row>
    <row r="6" spans="1:26" ht="16">
      <c r="A6" s="5">
        <v>1964</v>
      </c>
      <c r="B6" s="38"/>
      <c r="C6" s="70">
        <v>73090170</v>
      </c>
    </row>
    <row r="7" spans="1:26" ht="16">
      <c r="A7" s="5">
        <v>1965</v>
      </c>
      <c r="B7" s="38"/>
      <c r="C7" s="70">
        <v>74454330</v>
      </c>
    </row>
    <row r="8" spans="1:26" ht="16">
      <c r="A8" s="5">
        <v>1966</v>
      </c>
      <c r="B8" s="38"/>
      <c r="C8" s="70">
        <v>75775750</v>
      </c>
    </row>
    <row r="9" spans="1:26" ht="16">
      <c r="A9" s="5">
        <v>1967</v>
      </c>
      <c r="B9" s="38"/>
      <c r="C9" s="70">
        <v>77347250</v>
      </c>
    </row>
    <row r="10" spans="1:26" ht="16">
      <c r="A10" s="5">
        <v>1968</v>
      </c>
      <c r="B10" s="38"/>
      <c r="C10" s="70">
        <v>78736670</v>
      </c>
    </row>
    <row r="11" spans="1:26" ht="16">
      <c r="A11" s="5">
        <v>1969</v>
      </c>
      <c r="B11" s="38"/>
      <c r="C11" s="70">
        <v>80732830</v>
      </c>
    </row>
    <row r="12" spans="1:26" ht="16">
      <c r="A12" s="5">
        <v>1970</v>
      </c>
      <c r="B12" s="38"/>
      <c r="C12" s="70">
        <v>82771080</v>
      </c>
    </row>
    <row r="13" spans="1:26" ht="16">
      <c r="A13" s="5">
        <v>1971</v>
      </c>
      <c r="B13" s="38"/>
      <c r="C13" s="70">
        <v>84382750</v>
      </c>
    </row>
    <row r="14" spans="1:26" ht="16">
      <c r="A14" s="5">
        <v>1972</v>
      </c>
      <c r="B14" s="38"/>
      <c r="C14" s="70">
        <v>87035000</v>
      </c>
    </row>
    <row r="15" spans="1:26" ht="16">
      <c r="A15" s="5">
        <v>1973</v>
      </c>
      <c r="B15" s="38"/>
      <c r="C15" s="70">
        <v>89430250</v>
      </c>
    </row>
    <row r="16" spans="1:26" ht="16">
      <c r="A16" s="5">
        <v>1974</v>
      </c>
      <c r="B16" s="38"/>
      <c r="C16" s="70">
        <v>91950670</v>
      </c>
    </row>
    <row r="17" spans="1:3" ht="16">
      <c r="A17" s="5">
        <v>1975</v>
      </c>
      <c r="B17" s="38"/>
      <c r="C17" s="70">
        <v>93775420</v>
      </c>
    </row>
    <row r="18" spans="1:3" ht="16">
      <c r="A18" s="5">
        <v>1976</v>
      </c>
      <c r="B18" s="38"/>
      <c r="C18" s="70">
        <v>96158750</v>
      </c>
    </row>
    <row r="19" spans="1:3" ht="16">
      <c r="A19" s="5">
        <v>1977</v>
      </c>
      <c r="B19" s="38"/>
      <c r="C19" s="70">
        <v>99009330</v>
      </c>
    </row>
    <row r="20" spans="1:3" ht="16">
      <c r="A20" s="5">
        <v>1978</v>
      </c>
      <c r="B20" s="38"/>
      <c r="C20" s="70">
        <v>102251170</v>
      </c>
    </row>
    <row r="21" spans="1:3" ht="16">
      <c r="A21" s="5">
        <v>1979</v>
      </c>
      <c r="B21" s="38"/>
      <c r="C21" s="70">
        <v>104964080</v>
      </c>
    </row>
    <row r="22" spans="1:3" ht="16">
      <c r="A22" s="5">
        <v>1980</v>
      </c>
      <c r="B22" s="38"/>
      <c r="C22" s="70">
        <v>106939830</v>
      </c>
    </row>
    <row r="23" spans="1:3" ht="16">
      <c r="A23" s="5">
        <v>1981</v>
      </c>
      <c r="B23" s="38"/>
      <c r="C23" s="70">
        <v>108670170</v>
      </c>
    </row>
    <row r="24" spans="1:3" ht="16">
      <c r="A24" s="5">
        <v>1982</v>
      </c>
      <c r="B24" s="38"/>
      <c r="C24" s="70">
        <v>110204580</v>
      </c>
    </row>
    <row r="25" spans="1:3" ht="16">
      <c r="A25" s="5">
        <v>1983</v>
      </c>
      <c r="B25" s="38"/>
      <c r="C25" s="70">
        <v>111550250</v>
      </c>
    </row>
    <row r="26" spans="1:3" ht="16">
      <c r="A26" s="5">
        <v>1984</v>
      </c>
      <c r="B26" s="38"/>
      <c r="C26" s="70">
        <v>113543920</v>
      </c>
    </row>
    <row r="27" spans="1:3" ht="16">
      <c r="A27" s="5">
        <v>1985</v>
      </c>
      <c r="B27" s="38"/>
      <c r="C27" s="70">
        <v>115461330</v>
      </c>
    </row>
    <row r="28" spans="1:3" ht="16">
      <c r="A28" s="5">
        <v>1986</v>
      </c>
      <c r="B28" s="38"/>
      <c r="C28" s="70">
        <v>117834500</v>
      </c>
    </row>
    <row r="29" spans="1:3" ht="16">
      <c r="A29" s="5">
        <v>1987</v>
      </c>
      <c r="B29" s="38"/>
      <c r="C29" s="70">
        <v>119865170</v>
      </c>
    </row>
    <row r="30" spans="1:3" ht="16">
      <c r="A30" s="5">
        <v>1988</v>
      </c>
      <c r="B30" s="38"/>
      <c r="C30" s="70">
        <v>121668830</v>
      </c>
    </row>
    <row r="31" spans="1:3" ht="16">
      <c r="A31" s="5">
        <v>1989</v>
      </c>
      <c r="B31" s="38"/>
      <c r="C31" s="70">
        <v>123845830</v>
      </c>
    </row>
    <row r="32" spans="1:3" ht="16">
      <c r="A32" s="5">
        <v>1990</v>
      </c>
      <c r="B32" s="71">
        <v>317682476</v>
      </c>
      <c r="C32" s="70">
        <v>125839830</v>
      </c>
    </row>
    <row r="33" spans="1:3" ht="16">
      <c r="A33" s="5">
        <v>1991</v>
      </c>
      <c r="B33" s="71">
        <v>325025127</v>
      </c>
      <c r="C33" s="70">
        <v>126346500</v>
      </c>
    </row>
    <row r="34" spans="1:3" ht="16">
      <c r="A34" s="5">
        <v>1992</v>
      </c>
      <c r="B34" s="71">
        <v>332692256</v>
      </c>
      <c r="C34" s="70">
        <v>128104830</v>
      </c>
    </row>
    <row r="35" spans="1:3" ht="16">
      <c r="A35" s="5">
        <v>1993</v>
      </c>
      <c r="B35" s="71">
        <v>340758079</v>
      </c>
      <c r="C35" s="70">
        <v>129199580</v>
      </c>
    </row>
    <row r="36" spans="1:3" ht="16">
      <c r="A36" s="5">
        <v>1994</v>
      </c>
      <c r="B36" s="71">
        <v>349350954</v>
      </c>
      <c r="C36" s="70">
        <v>131061750</v>
      </c>
    </row>
    <row r="37" spans="1:3" ht="16">
      <c r="A37" s="5">
        <v>1995</v>
      </c>
      <c r="B37" s="71">
        <v>357002475</v>
      </c>
      <c r="C37" s="70">
        <v>132304000</v>
      </c>
    </row>
    <row r="38" spans="1:3" ht="16">
      <c r="A38" s="5">
        <v>1996</v>
      </c>
      <c r="B38" s="71">
        <v>364438601</v>
      </c>
      <c r="C38" s="70">
        <v>133944750</v>
      </c>
    </row>
    <row r="39" spans="1:3" ht="16">
      <c r="A39" s="5">
        <v>1997</v>
      </c>
      <c r="B39" s="71">
        <v>372138548</v>
      </c>
      <c r="C39" s="70">
        <v>136296750</v>
      </c>
    </row>
    <row r="40" spans="1:3" ht="16">
      <c r="A40" s="5">
        <v>1998</v>
      </c>
      <c r="B40" s="71">
        <v>380076547</v>
      </c>
      <c r="C40" s="70">
        <v>137673170</v>
      </c>
    </row>
    <row r="41" spans="1:3" ht="16">
      <c r="A41" s="5">
        <v>1999</v>
      </c>
      <c r="B41" s="71">
        <v>388214321</v>
      </c>
      <c r="C41" s="70">
        <v>139367580</v>
      </c>
    </row>
    <row r="42" spans="1:3" ht="16">
      <c r="A42" s="5">
        <v>2000</v>
      </c>
      <c r="B42" s="71">
        <v>396512424</v>
      </c>
      <c r="C42" s="70">
        <v>142582580</v>
      </c>
    </row>
    <row r="43" spans="1:3" ht="16">
      <c r="A43" s="5">
        <v>2001</v>
      </c>
      <c r="B43" s="71">
        <v>406948124</v>
      </c>
      <c r="C43" s="70">
        <v>143733920</v>
      </c>
    </row>
    <row r="44" spans="1:3" ht="16">
      <c r="A44" s="5">
        <v>2002</v>
      </c>
      <c r="B44" s="71">
        <v>417726506</v>
      </c>
      <c r="C44" s="70">
        <v>144862920</v>
      </c>
    </row>
    <row r="45" spans="1:3" ht="16">
      <c r="A45" s="5">
        <v>2003</v>
      </c>
      <c r="B45" s="71">
        <v>428791387</v>
      </c>
      <c r="C45" s="70">
        <v>146509670</v>
      </c>
    </row>
    <row r="46" spans="1:3" ht="16">
      <c r="A46" s="5">
        <v>2004</v>
      </c>
      <c r="B46" s="71">
        <v>440082586</v>
      </c>
      <c r="C46" s="70">
        <v>147401170</v>
      </c>
    </row>
    <row r="47" spans="1:3" ht="16">
      <c r="A47" s="5">
        <v>2005</v>
      </c>
      <c r="B47" s="71">
        <v>451555845</v>
      </c>
      <c r="C47" s="70">
        <v>149320330</v>
      </c>
    </row>
    <row r="48" spans="1:3" ht="16">
      <c r="A48" s="5">
        <v>2006</v>
      </c>
      <c r="B48" s="71">
        <v>453694481</v>
      </c>
      <c r="C48" s="70">
        <v>151427580</v>
      </c>
    </row>
    <row r="49" spans="1:3" ht="16">
      <c r="A49" s="5">
        <v>2007</v>
      </c>
      <c r="B49" s="71">
        <v>455807544</v>
      </c>
      <c r="C49" s="70">
        <v>153124170</v>
      </c>
    </row>
    <row r="50" spans="1:3" ht="16">
      <c r="A50" s="5">
        <v>2008</v>
      </c>
      <c r="B50" s="71">
        <v>457869614</v>
      </c>
      <c r="C50" s="70">
        <v>154286670</v>
      </c>
    </row>
    <row r="51" spans="1:3" ht="16">
      <c r="A51" s="5">
        <v>2009</v>
      </c>
      <c r="B51" s="71">
        <v>459908336</v>
      </c>
      <c r="C51" s="70">
        <v>154142000</v>
      </c>
    </row>
    <row r="52" spans="1:3" ht="16">
      <c r="A52" s="5">
        <v>2010</v>
      </c>
      <c r="B52" s="71">
        <v>461934938</v>
      </c>
      <c r="C52" s="70">
        <v>153888580</v>
      </c>
    </row>
    <row r="53" spans="1:3" ht="16">
      <c r="A53" s="5">
        <v>2011</v>
      </c>
      <c r="B53" s="71">
        <v>462578948</v>
      </c>
      <c r="C53" s="70">
        <v>153616670</v>
      </c>
    </row>
    <row r="54" spans="1:3" ht="16">
      <c r="A54" s="5">
        <v>2012</v>
      </c>
      <c r="B54" s="71">
        <v>463448734</v>
      </c>
      <c r="C54" s="70">
        <v>154974580</v>
      </c>
    </row>
    <row r="55" spans="1:3" ht="16">
      <c r="A55" s="5">
        <v>2013</v>
      </c>
      <c r="B55" s="71">
        <v>472354936</v>
      </c>
      <c r="C55" s="70">
        <v>155389170</v>
      </c>
    </row>
    <row r="56" spans="1:3" ht="16">
      <c r="A56" s="5">
        <v>2014</v>
      </c>
      <c r="B56" s="71">
        <v>481086348</v>
      </c>
      <c r="C56" s="70">
        <v>155921830</v>
      </c>
    </row>
    <row r="57" spans="1:3" ht="16">
      <c r="A57" s="5">
        <v>2015</v>
      </c>
      <c r="B57" s="71">
        <v>489465316</v>
      </c>
      <c r="C57" s="70">
        <v>157129920</v>
      </c>
    </row>
    <row r="58" spans="1:3" ht="16">
      <c r="A58" s="5">
        <v>2016</v>
      </c>
      <c r="B58" s="71">
        <v>497650374</v>
      </c>
      <c r="C58" s="70">
        <v>159187170</v>
      </c>
    </row>
    <row r="59" spans="1:3" ht="16">
      <c r="A59" s="5">
        <v>2017</v>
      </c>
      <c r="B59" s="71">
        <v>505288647</v>
      </c>
      <c r="C59" s="72">
        <v>160319750</v>
      </c>
    </row>
    <row r="60" spans="1:3" ht="16">
      <c r="A60" s="65">
        <v>2018</v>
      </c>
      <c r="B60" s="71">
        <v>512348470</v>
      </c>
      <c r="C60" s="70">
        <v>162075000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40"/>
  <sheetViews>
    <sheetView workbookViewId="0">
      <selection activeCell="K3" sqref="K3"/>
    </sheetView>
  </sheetViews>
  <sheetFormatPr baseColWidth="10" defaultColWidth="14.5" defaultRowHeight="15.75" customHeight="1"/>
  <sheetData>
    <row r="1" spans="1:26" ht="33.75" customHeight="1">
      <c r="A1" s="63" t="s">
        <v>0</v>
      </c>
      <c r="B1" s="63" t="s">
        <v>80</v>
      </c>
      <c r="C1" s="63" t="s">
        <v>75</v>
      </c>
      <c r="D1" s="68"/>
      <c r="E1" s="68"/>
      <c r="F1" s="68"/>
      <c r="G1" s="68"/>
      <c r="H1" s="68"/>
      <c r="I1" s="68"/>
      <c r="J1" s="68"/>
      <c r="K1" s="68"/>
      <c r="L1" s="68"/>
      <c r="M1" s="68"/>
      <c r="N1" s="68"/>
      <c r="O1" s="68"/>
      <c r="P1" s="68"/>
      <c r="Q1" s="68"/>
      <c r="R1" s="68"/>
      <c r="S1" s="68"/>
      <c r="T1" s="68"/>
      <c r="U1" s="68"/>
      <c r="V1" s="68"/>
      <c r="W1" s="68"/>
      <c r="X1" s="68"/>
      <c r="Y1" s="68"/>
      <c r="Z1" s="68"/>
    </row>
    <row r="2" spans="1:26" ht="16">
      <c r="A2" s="5">
        <v>1980</v>
      </c>
      <c r="B2" s="22">
        <v>3.6640000000000001</v>
      </c>
      <c r="C2" s="9">
        <v>0.27</v>
      </c>
    </row>
    <row r="3" spans="1:26" ht="16">
      <c r="A3" s="5">
        <v>1981</v>
      </c>
      <c r="B3" s="39">
        <v>3.7519999999999998</v>
      </c>
      <c r="C3" s="37">
        <v>0.27</v>
      </c>
    </row>
    <row r="4" spans="1:26" ht="16">
      <c r="A4" s="5">
        <v>1982</v>
      </c>
      <c r="B4" s="39">
        <v>3.84</v>
      </c>
      <c r="C4" s="37">
        <v>0.26</v>
      </c>
    </row>
    <row r="5" spans="1:26" ht="16">
      <c r="A5" s="5">
        <v>1983</v>
      </c>
      <c r="B5" s="39">
        <v>4.093</v>
      </c>
      <c r="C5" s="37">
        <v>0.24</v>
      </c>
    </row>
    <row r="6" spans="1:26" ht="16">
      <c r="A6" s="5">
        <v>1984</v>
      </c>
      <c r="B6" s="39">
        <v>4.266</v>
      </c>
      <c r="C6" s="37">
        <v>0.23</v>
      </c>
    </row>
    <row r="7" spans="1:26" ht="16">
      <c r="A7" s="5">
        <v>1985</v>
      </c>
      <c r="B7" s="39">
        <v>4.431</v>
      </c>
      <c r="C7" s="37">
        <v>0.23</v>
      </c>
    </row>
    <row r="8" spans="1:26" ht="16">
      <c r="A8" s="5">
        <v>1986</v>
      </c>
      <c r="B8" s="39">
        <v>4.6379999999999999</v>
      </c>
      <c r="C8" s="37">
        <v>0.22</v>
      </c>
    </row>
    <row r="9" spans="1:26" ht="16">
      <c r="A9" s="5">
        <v>1987</v>
      </c>
      <c r="B9" s="39">
        <v>4.944</v>
      </c>
      <c r="C9" s="37">
        <v>0.2</v>
      </c>
    </row>
    <row r="10" spans="1:26" ht="16">
      <c r="A10" s="5">
        <v>1988</v>
      </c>
      <c r="B10" s="39">
        <v>5.17</v>
      </c>
      <c r="C10" s="37">
        <v>0.19</v>
      </c>
    </row>
    <row r="11" spans="1:26" ht="16">
      <c r="A11" s="5">
        <v>1989</v>
      </c>
      <c r="B11" s="39">
        <v>5.3970000000000002</v>
      </c>
      <c r="C11" s="37">
        <v>0.19</v>
      </c>
    </row>
    <row r="12" spans="1:26" ht="16">
      <c r="A12" s="5">
        <v>1990</v>
      </c>
      <c r="B12" s="39">
        <v>5.3345549999999999</v>
      </c>
      <c r="C12" s="37">
        <v>0.19</v>
      </c>
    </row>
    <row r="13" spans="1:26" ht="16">
      <c r="A13" s="5">
        <v>1991</v>
      </c>
      <c r="B13" s="39">
        <v>5.869656</v>
      </c>
      <c r="C13" s="37">
        <v>0.17</v>
      </c>
    </row>
    <row r="14" spans="1:26" ht="16">
      <c r="A14" s="5">
        <v>1992</v>
      </c>
      <c r="B14" s="39">
        <v>6.2533709999999996</v>
      </c>
      <c r="C14" s="37">
        <v>0.16</v>
      </c>
    </row>
    <row r="15" spans="1:26" ht="16">
      <c r="A15" s="5">
        <v>1993</v>
      </c>
      <c r="B15" s="39">
        <v>6.7110609999999999</v>
      </c>
      <c r="C15" s="37">
        <v>0.15</v>
      </c>
    </row>
    <row r="16" spans="1:26" ht="16">
      <c r="A16" s="5">
        <v>1994</v>
      </c>
      <c r="B16" s="39">
        <v>7.2265139999999999</v>
      </c>
      <c r="C16" s="37">
        <v>0.14000000000000001</v>
      </c>
    </row>
    <row r="17" spans="1:3" ht="16">
      <c r="A17" s="5">
        <v>1995</v>
      </c>
      <c r="B17" s="39">
        <v>7.7195650000000002</v>
      </c>
      <c r="C17" s="37">
        <v>0.13</v>
      </c>
    </row>
    <row r="18" spans="1:3" ht="16">
      <c r="A18" s="5">
        <v>1996</v>
      </c>
      <c r="B18" s="39">
        <v>8.1550030000000007</v>
      </c>
      <c r="C18" s="37">
        <v>0.12</v>
      </c>
    </row>
    <row r="19" spans="1:3" ht="16">
      <c r="A19" s="5">
        <v>1997</v>
      </c>
      <c r="B19" s="39">
        <v>8.5359499999999997</v>
      </c>
      <c r="C19" s="37">
        <v>0.12</v>
      </c>
    </row>
    <row r="20" spans="1:3" ht="16">
      <c r="A20" s="5">
        <v>1998</v>
      </c>
      <c r="B20" s="39">
        <v>9.1170790000000004</v>
      </c>
      <c r="C20" s="37">
        <v>0.11</v>
      </c>
    </row>
    <row r="21" spans="1:3" ht="16">
      <c r="A21" s="5">
        <v>1999</v>
      </c>
      <c r="B21" s="39">
        <v>9.2630870000000005</v>
      </c>
      <c r="C21" s="37">
        <v>0.11</v>
      </c>
    </row>
    <row r="22" spans="1:3" ht="16">
      <c r="A22" s="5">
        <v>2000</v>
      </c>
      <c r="B22" s="39">
        <v>9.3907950000000007</v>
      </c>
      <c r="C22" s="37">
        <v>0.11</v>
      </c>
    </row>
    <row r="23" spans="1:3" ht="16">
      <c r="A23" s="5">
        <v>2001</v>
      </c>
      <c r="B23" s="39">
        <v>9.4847260000000002</v>
      </c>
      <c r="C23" s="37">
        <v>0.11</v>
      </c>
    </row>
    <row r="24" spans="1:3" ht="16">
      <c r="A24" s="5">
        <v>2002</v>
      </c>
      <c r="B24" s="39">
        <v>9.6839709999999997</v>
      </c>
      <c r="C24" s="37">
        <v>0.1</v>
      </c>
    </row>
    <row r="25" spans="1:3" ht="16">
      <c r="A25" s="5">
        <v>2003</v>
      </c>
      <c r="B25" s="39">
        <v>9.8751370000000005</v>
      </c>
      <c r="C25" s="37">
        <v>0.1</v>
      </c>
    </row>
    <row r="26" spans="1:3" ht="16">
      <c r="A26" s="5">
        <v>2004</v>
      </c>
      <c r="B26" s="39">
        <v>10.16682</v>
      </c>
      <c r="C26" s="37">
        <v>0.1</v>
      </c>
    </row>
    <row r="27" spans="1:3" ht="16">
      <c r="A27" s="5">
        <v>2005</v>
      </c>
      <c r="B27" s="39">
        <v>10.414</v>
      </c>
      <c r="C27" s="37">
        <v>0.1</v>
      </c>
    </row>
    <row r="28" spans="1:3" ht="16">
      <c r="A28" s="5">
        <v>2006</v>
      </c>
      <c r="B28" s="39">
        <v>10.957280000000001</v>
      </c>
      <c r="C28" s="37">
        <v>0.09</v>
      </c>
    </row>
    <row r="29" spans="1:3" ht="16">
      <c r="A29" s="5">
        <v>2007</v>
      </c>
      <c r="B29" s="39">
        <v>11.41165</v>
      </c>
      <c r="C29" s="37">
        <v>0.09</v>
      </c>
    </row>
    <row r="30" spans="1:3" ht="16">
      <c r="A30" s="5">
        <v>2008</v>
      </c>
      <c r="B30" s="39">
        <v>12.22308</v>
      </c>
      <c r="C30" s="37">
        <v>0.08</v>
      </c>
    </row>
    <row r="31" spans="1:3" ht="16">
      <c r="A31" s="5">
        <v>2009</v>
      </c>
      <c r="B31" s="39">
        <v>12.984640000000001</v>
      </c>
      <c r="C31" s="37">
        <v>0.08</v>
      </c>
    </row>
    <row r="32" spans="1:3" ht="16">
      <c r="A32" s="5">
        <v>2010</v>
      </c>
      <c r="B32" s="39">
        <v>14.1861</v>
      </c>
      <c r="C32" s="37">
        <v>7.0000000000000007E-2</v>
      </c>
    </row>
    <row r="33" spans="1:3" ht="16">
      <c r="A33" s="5">
        <v>2011</v>
      </c>
      <c r="B33" s="39">
        <v>15.109439999999999</v>
      </c>
      <c r="C33" s="37">
        <v>7.0000000000000007E-2</v>
      </c>
    </row>
    <row r="34" spans="1:3" ht="16">
      <c r="A34" s="5">
        <v>2012</v>
      </c>
      <c r="B34" s="39">
        <v>16.001390000000001</v>
      </c>
      <c r="C34" s="37">
        <v>0.06</v>
      </c>
    </row>
    <row r="35" spans="1:3" ht="16">
      <c r="A35" s="5">
        <v>2013</v>
      </c>
      <c r="B35" s="39">
        <v>16.69828</v>
      </c>
      <c r="C35" s="37">
        <v>0.06</v>
      </c>
    </row>
    <row r="36" spans="1:3" ht="16">
      <c r="A36" s="5">
        <v>2014</v>
      </c>
      <c r="B36" s="39">
        <v>16.934249999999999</v>
      </c>
      <c r="C36" s="37">
        <v>0.06</v>
      </c>
    </row>
    <row r="37" spans="1:3" ht="16">
      <c r="A37" s="5">
        <v>2015</v>
      </c>
      <c r="B37" s="39">
        <v>17.137029999999999</v>
      </c>
      <c r="C37" s="37">
        <v>0.06</v>
      </c>
    </row>
    <row r="38" spans="1:3" ht="16">
      <c r="A38" s="5">
        <v>2016</v>
      </c>
      <c r="B38" s="39">
        <v>17.481259999999999</v>
      </c>
      <c r="C38" s="37">
        <v>0.06</v>
      </c>
    </row>
    <row r="39" spans="1:3" ht="16">
      <c r="A39" s="5">
        <v>2017</v>
      </c>
      <c r="B39" s="39">
        <v>17.81317</v>
      </c>
      <c r="C39" s="67">
        <v>0.06</v>
      </c>
    </row>
    <row r="40" spans="1:3" ht="16">
      <c r="A40" s="65">
        <v>2018</v>
      </c>
      <c r="B40" s="39">
        <v>18.149280000000001</v>
      </c>
      <c r="C40" s="37">
        <v>0.06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59"/>
  <sheetViews>
    <sheetView workbookViewId="0"/>
  </sheetViews>
  <sheetFormatPr baseColWidth="10" defaultColWidth="14.5" defaultRowHeight="15.75" customHeight="1"/>
  <sheetData>
    <row r="1" spans="1:26" ht="33.75" customHeight="1">
      <c r="A1" s="63" t="s">
        <v>0</v>
      </c>
      <c r="B1" s="63" t="s">
        <v>80</v>
      </c>
      <c r="C1" s="63" t="s">
        <v>75</v>
      </c>
      <c r="D1" s="68"/>
      <c r="E1" s="68"/>
      <c r="F1" s="68"/>
      <c r="G1" s="68"/>
      <c r="H1" s="68"/>
      <c r="I1" s="68"/>
      <c r="J1" s="68"/>
      <c r="K1" s="68"/>
      <c r="L1" s="68"/>
      <c r="M1" s="68"/>
      <c r="N1" s="68"/>
      <c r="O1" s="68"/>
      <c r="P1" s="68"/>
      <c r="Q1" s="68"/>
      <c r="R1" s="68"/>
      <c r="S1" s="68"/>
      <c r="T1" s="68"/>
      <c r="U1" s="68"/>
      <c r="V1" s="68"/>
      <c r="W1" s="68"/>
      <c r="X1" s="68"/>
      <c r="Y1" s="68"/>
      <c r="Z1" s="68"/>
    </row>
    <row r="2" spans="1:26" ht="16">
      <c r="A2" s="5">
        <v>1960</v>
      </c>
      <c r="B2" s="22">
        <v>41.421999999999997</v>
      </c>
      <c r="C2" s="11">
        <v>69.77073</v>
      </c>
    </row>
    <row r="3" spans="1:26" ht="16">
      <c r="A3" s="5">
        <v>1961</v>
      </c>
      <c r="B3" s="39">
        <v>42.027000000000001</v>
      </c>
      <c r="C3" s="42">
        <v>70.27073</v>
      </c>
    </row>
    <row r="4" spans="1:26" ht="16">
      <c r="A4" s="5">
        <v>1962</v>
      </c>
      <c r="B4" s="39">
        <v>42.637</v>
      </c>
      <c r="C4" s="42">
        <v>70.119510000000005</v>
      </c>
    </row>
    <row r="5" spans="1:26" ht="16">
      <c r="A5" s="5">
        <v>1963</v>
      </c>
      <c r="B5" s="39">
        <v>43.252000000000002</v>
      </c>
      <c r="C5" s="42">
        <v>69.917069999999995</v>
      </c>
    </row>
    <row r="6" spans="1:26" ht="16">
      <c r="A6" s="5">
        <v>1964</v>
      </c>
      <c r="B6" s="39">
        <v>43.872999999999998</v>
      </c>
      <c r="C6" s="42">
        <v>70.165850000000006</v>
      </c>
    </row>
    <row r="7" spans="1:26" ht="16">
      <c r="A7" s="5">
        <v>1965</v>
      </c>
      <c r="B7" s="39">
        <v>44.5</v>
      </c>
      <c r="C7" s="42">
        <v>70.21463</v>
      </c>
    </row>
    <row r="8" spans="1:26" ht="16">
      <c r="A8" s="5">
        <v>1966</v>
      </c>
      <c r="B8" s="39">
        <v>45.136000000000003</v>
      </c>
      <c r="C8" s="42">
        <v>70.212199999999996</v>
      </c>
    </row>
    <row r="9" spans="1:26" ht="16">
      <c r="A9" s="5">
        <v>1967</v>
      </c>
      <c r="B9" s="39">
        <v>45.779000000000003</v>
      </c>
      <c r="C9" s="42">
        <v>70.560980000000001</v>
      </c>
    </row>
    <row r="10" spans="1:26" ht="16">
      <c r="A10" s="5">
        <v>1968</v>
      </c>
      <c r="B10" s="39">
        <v>46.427999999999997</v>
      </c>
      <c r="C10" s="42">
        <v>69.951220000000006</v>
      </c>
    </row>
    <row r="11" spans="1:26" ht="16">
      <c r="A11" s="5">
        <v>1969</v>
      </c>
      <c r="B11" s="39">
        <v>47.081000000000003</v>
      </c>
      <c r="C11" s="42">
        <v>70.507320000000007</v>
      </c>
    </row>
    <row r="12" spans="1:26" ht="16">
      <c r="A12" s="5">
        <v>1970</v>
      </c>
      <c r="B12" s="39">
        <v>47.737000000000002</v>
      </c>
      <c r="C12" s="42">
        <v>70.807320000000004</v>
      </c>
    </row>
    <row r="13" spans="1:26" ht="16">
      <c r="A13" s="5">
        <v>1971</v>
      </c>
      <c r="B13" s="39">
        <v>48.398000000000003</v>
      </c>
      <c r="C13" s="42">
        <v>71.107320000000001</v>
      </c>
    </row>
    <row r="14" spans="1:26" ht="16">
      <c r="A14" s="5">
        <v>1972</v>
      </c>
      <c r="B14" s="39">
        <v>49.061</v>
      </c>
      <c r="C14" s="42">
        <v>71.156099999999995</v>
      </c>
    </row>
    <row r="15" spans="1:26" ht="16">
      <c r="A15" s="5">
        <v>1973</v>
      </c>
      <c r="B15" s="39">
        <v>49.722000000000001</v>
      </c>
      <c r="C15" s="42">
        <v>71.356099999999998</v>
      </c>
    </row>
    <row r="16" spans="1:26" ht="16">
      <c r="A16" s="5">
        <v>1974</v>
      </c>
      <c r="B16" s="39">
        <v>50.374000000000002</v>
      </c>
      <c r="C16" s="42">
        <v>71.956100000000006</v>
      </c>
    </row>
    <row r="17" spans="1:3" ht="16">
      <c r="A17" s="5">
        <v>1975</v>
      </c>
      <c r="B17" s="39">
        <v>51.012</v>
      </c>
      <c r="C17" s="42">
        <v>72.604879999999994</v>
      </c>
    </row>
    <row r="18" spans="1:3" ht="16">
      <c r="A18" s="5">
        <v>1976</v>
      </c>
      <c r="B18" s="39">
        <v>51.63</v>
      </c>
      <c r="C18" s="42">
        <v>72.856099999999998</v>
      </c>
    </row>
    <row r="19" spans="1:3" ht="16">
      <c r="A19" s="5">
        <v>1977</v>
      </c>
      <c r="B19" s="39">
        <v>52.222000000000001</v>
      </c>
      <c r="C19" s="42">
        <v>73.256100000000004</v>
      </c>
    </row>
    <row r="20" spans="1:3" ht="16">
      <c r="A20" s="5">
        <v>1978</v>
      </c>
      <c r="B20" s="39">
        <v>52.786000000000001</v>
      </c>
      <c r="C20" s="42">
        <v>73.356099999999998</v>
      </c>
    </row>
    <row r="21" spans="1:3" ht="16">
      <c r="A21" s="5">
        <v>1979</v>
      </c>
      <c r="B21" s="39">
        <v>53.319000000000003</v>
      </c>
      <c r="C21" s="42">
        <v>73.804879999999997</v>
      </c>
    </row>
    <row r="22" spans="1:3" ht="16">
      <c r="A22" s="5">
        <v>1980</v>
      </c>
      <c r="B22" s="39">
        <v>53.814</v>
      </c>
      <c r="C22" s="42">
        <v>73.609759999999994</v>
      </c>
    </row>
    <row r="23" spans="1:3" ht="16">
      <c r="A23" s="5">
        <v>1981</v>
      </c>
      <c r="B23" s="39">
        <v>54.268000000000001</v>
      </c>
      <c r="C23" s="42">
        <v>74.00976</v>
      </c>
    </row>
    <row r="24" spans="1:3" ht="16">
      <c r="A24" s="5">
        <v>1982</v>
      </c>
      <c r="B24" s="39">
        <v>54.686</v>
      </c>
      <c r="C24" s="42">
        <v>74.360979999999998</v>
      </c>
    </row>
    <row r="25" spans="1:3" ht="16">
      <c r="A25" s="5">
        <v>1983</v>
      </c>
      <c r="B25" s="39">
        <v>55.073999999999998</v>
      </c>
      <c r="C25" s="42">
        <v>74.463409999999996</v>
      </c>
    </row>
    <row r="26" spans="1:3" ht="16">
      <c r="A26" s="5">
        <v>1984</v>
      </c>
      <c r="B26" s="39">
        <v>55.441000000000003</v>
      </c>
      <c r="C26" s="42">
        <v>74.563410000000005</v>
      </c>
    </row>
    <row r="27" spans="1:3" ht="16">
      <c r="A27" s="5">
        <v>1985</v>
      </c>
      <c r="B27" s="39">
        <v>55.801000000000002</v>
      </c>
      <c r="C27" s="42">
        <v>74.563410000000005</v>
      </c>
    </row>
    <row r="28" spans="1:3" ht="16">
      <c r="A28" s="5">
        <v>1986</v>
      </c>
      <c r="B28" s="39">
        <v>56.168999999999997</v>
      </c>
      <c r="C28" s="42">
        <v>74.614630000000005</v>
      </c>
    </row>
    <row r="29" spans="1:3" ht="16">
      <c r="A29" s="5">
        <v>1987</v>
      </c>
      <c r="B29" s="39">
        <v>56.552999999999997</v>
      </c>
      <c r="C29" s="42">
        <v>74.76585</v>
      </c>
    </row>
    <row r="30" spans="1:3" ht="16">
      <c r="A30" s="5">
        <v>1988</v>
      </c>
      <c r="B30" s="39">
        <v>56.963000000000001</v>
      </c>
      <c r="C30" s="42">
        <v>74.76585</v>
      </c>
    </row>
    <row r="31" spans="1:3" ht="16">
      <c r="A31" s="5">
        <v>1989</v>
      </c>
      <c r="B31" s="39">
        <v>57.4</v>
      </c>
      <c r="C31" s="42">
        <v>75.017070000000004</v>
      </c>
    </row>
    <row r="32" spans="1:3" ht="16">
      <c r="A32" s="5">
        <v>1990</v>
      </c>
      <c r="B32" s="39">
        <v>57.865000000000002</v>
      </c>
      <c r="C32" s="42">
        <v>75.21463</v>
      </c>
    </row>
    <row r="33" spans="1:3" ht="16">
      <c r="A33" s="5">
        <v>1991</v>
      </c>
      <c r="B33" s="39">
        <v>58.353000000000002</v>
      </c>
      <c r="C33" s="42">
        <v>75.365849999999995</v>
      </c>
    </row>
    <row r="34" spans="1:3" ht="16">
      <c r="A34" s="5">
        <v>1992</v>
      </c>
      <c r="B34" s="39">
        <v>58.850999999999999</v>
      </c>
      <c r="C34" s="42">
        <v>75.617069999999998</v>
      </c>
    </row>
    <row r="35" spans="1:3" ht="16">
      <c r="A35" s="5">
        <v>1993</v>
      </c>
      <c r="B35" s="39">
        <v>59.348999999999997</v>
      </c>
      <c r="C35" s="42">
        <v>75.419510000000002</v>
      </c>
    </row>
    <row r="36" spans="1:3" ht="16">
      <c r="A36" s="5">
        <v>1994</v>
      </c>
      <c r="B36" s="39">
        <v>59.84</v>
      </c>
      <c r="C36" s="42">
        <v>75.619510000000005</v>
      </c>
    </row>
    <row r="37" spans="1:3" ht="16">
      <c r="A37" s="5">
        <v>1995</v>
      </c>
      <c r="B37" s="39">
        <v>60.32</v>
      </c>
      <c r="C37" s="42">
        <v>75.621949999999998</v>
      </c>
    </row>
    <row r="38" spans="1:3" ht="16">
      <c r="A38" s="5">
        <v>1996</v>
      </c>
      <c r="B38" s="39">
        <v>60.783000000000001</v>
      </c>
      <c r="C38" s="42">
        <v>76.026830000000004</v>
      </c>
    </row>
    <row r="39" spans="1:3" ht="16">
      <c r="A39" s="5">
        <v>1997</v>
      </c>
      <c r="B39" s="39">
        <v>61.232999999999997</v>
      </c>
      <c r="C39" s="42">
        <v>76.429270000000002</v>
      </c>
    </row>
    <row r="40" spans="1:3" ht="16">
      <c r="A40" s="5">
        <v>1998</v>
      </c>
      <c r="B40" s="39">
        <v>61.668999999999997</v>
      </c>
      <c r="C40" s="42">
        <v>76.580489999999998</v>
      </c>
    </row>
    <row r="41" spans="1:3" ht="16">
      <c r="A41" s="5">
        <v>1999</v>
      </c>
      <c r="B41" s="39">
        <v>62.093000000000004</v>
      </c>
      <c r="C41" s="42">
        <v>76.582930000000005</v>
      </c>
    </row>
    <row r="42" spans="1:3" ht="16">
      <c r="A42" s="5">
        <v>2000</v>
      </c>
      <c r="B42" s="39">
        <v>62.505000000000003</v>
      </c>
      <c r="C42" s="42">
        <v>76.636589999999998</v>
      </c>
    </row>
    <row r="43" spans="1:3" ht="16">
      <c r="A43" s="5">
        <v>2001</v>
      </c>
      <c r="B43" s="39">
        <v>62.906999999999996</v>
      </c>
      <c r="C43" s="42">
        <v>76.836590000000001</v>
      </c>
    </row>
    <row r="44" spans="1:3" ht="16">
      <c r="A44" s="5">
        <v>2002</v>
      </c>
      <c r="B44" s="39">
        <v>63.304000000000002</v>
      </c>
      <c r="C44" s="42">
        <v>76.936589999999995</v>
      </c>
    </row>
    <row r="45" spans="1:3" ht="16">
      <c r="A45" s="5">
        <v>2003</v>
      </c>
      <c r="B45" s="39">
        <v>63.698999999999998</v>
      </c>
      <c r="C45" s="42">
        <v>77.036590000000004</v>
      </c>
    </row>
    <row r="46" spans="1:3" ht="16">
      <c r="A46" s="5">
        <v>2004</v>
      </c>
      <c r="B46" s="39">
        <v>64.094999999999999</v>
      </c>
      <c r="C46" s="42">
        <v>77.487799999999993</v>
      </c>
    </row>
    <row r="47" spans="1:3" ht="16">
      <c r="A47" s="5">
        <v>2005</v>
      </c>
      <c r="B47" s="39">
        <v>64.5</v>
      </c>
      <c r="C47" s="42">
        <v>77.487799999999993</v>
      </c>
    </row>
    <row r="48" spans="1:3" ht="16">
      <c r="A48" s="5">
        <v>2006</v>
      </c>
      <c r="B48" s="39">
        <v>64.918000000000006</v>
      </c>
      <c r="C48" s="42">
        <v>77.687799999999996</v>
      </c>
    </row>
    <row r="49" spans="1:3" ht="16">
      <c r="A49" s="5">
        <v>2007</v>
      </c>
      <c r="B49" s="39">
        <v>65.349999999999994</v>
      </c>
      <c r="C49" s="42">
        <v>77.987799999999993</v>
      </c>
    </row>
    <row r="50" spans="1:3" ht="16">
      <c r="A50" s="5">
        <v>2008</v>
      </c>
      <c r="B50" s="39">
        <v>65.793999999999997</v>
      </c>
      <c r="C50" s="42">
        <v>78.039019999999994</v>
      </c>
    </row>
    <row r="51" spans="1:3" ht="16">
      <c r="A51" s="5">
        <v>2009</v>
      </c>
      <c r="B51" s="39">
        <v>66.244</v>
      </c>
      <c r="C51" s="42">
        <v>78.390240000000006</v>
      </c>
    </row>
    <row r="52" spans="1:3" ht="16">
      <c r="A52" s="5">
        <v>2010</v>
      </c>
      <c r="B52" s="39">
        <v>66.692999999999998</v>
      </c>
      <c r="C52" s="42">
        <v>78.541460000000001</v>
      </c>
    </row>
    <row r="53" spans="1:3" ht="16">
      <c r="A53" s="5">
        <v>2011</v>
      </c>
      <c r="B53" s="39">
        <v>67.13</v>
      </c>
      <c r="C53" s="42">
        <v>78.641459999999995</v>
      </c>
    </row>
    <row r="54" spans="1:3" ht="16">
      <c r="A54" s="5">
        <v>2012</v>
      </c>
      <c r="B54" s="39">
        <v>67.545000000000002</v>
      </c>
      <c r="C54" s="42">
        <v>78.741460000000004</v>
      </c>
    </row>
    <row r="55" spans="1:3" ht="16">
      <c r="A55" s="5">
        <v>2013</v>
      </c>
      <c r="B55" s="39">
        <v>67.930999999999997</v>
      </c>
      <c r="C55" s="42">
        <v>78.741460000000004</v>
      </c>
    </row>
    <row r="56" spans="1:3" ht="16">
      <c r="A56" s="5">
        <v>2014</v>
      </c>
      <c r="B56" s="39">
        <v>68.286000000000001</v>
      </c>
      <c r="C56" s="42">
        <v>78.841459999999998</v>
      </c>
    </row>
    <row r="57" spans="1:3" ht="16">
      <c r="A57" s="5">
        <v>2015</v>
      </c>
      <c r="B57" s="39">
        <v>68.606999999999999</v>
      </c>
      <c r="C57" s="42">
        <v>78.690240000000003</v>
      </c>
    </row>
    <row r="58" spans="1:3" ht="16">
      <c r="A58" s="5">
        <v>2016</v>
      </c>
      <c r="B58" s="39">
        <v>68.897000000000006</v>
      </c>
      <c r="C58" s="42">
        <v>78.539019999999994</v>
      </c>
    </row>
    <row r="59" spans="1:3" ht="16">
      <c r="A59" s="5">
        <v>2017</v>
      </c>
      <c r="B59" s="39">
        <v>69.165000000000006</v>
      </c>
      <c r="C59" s="73">
        <v>78.539019999999994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United States</vt:lpstr>
      <vt:lpstr>India</vt:lpstr>
      <vt:lpstr>Where to Find the Data</vt:lpstr>
      <vt:lpstr>Graph NGDP</vt:lpstr>
      <vt:lpstr>Graph Real GDP</vt:lpstr>
      <vt:lpstr>Graph Population</vt:lpstr>
      <vt:lpstr>Graph Labor</vt:lpstr>
      <vt:lpstr>Graph PPP Exchange</vt:lpstr>
      <vt:lpstr>Graph Life Expectancy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tarasvorobets@icloud.com</cp:lastModifiedBy>
  <dcterms:modified xsi:type="dcterms:W3CDTF">2020-03-04T02:40:22Z</dcterms:modified>
</cp:coreProperties>
</file>