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ch\OneDrive\Desktop\PROJECTS TRISEM 2\DATA SCIENCE\"/>
    </mc:Choice>
  </mc:AlternateContent>
  <xr:revisionPtr revIDLastSave="0" documentId="13_ncr:1_{F0FB6C15-B16D-4FF6-90B1-3E1C4EC0D97D}" xr6:coauthVersionLast="47" xr6:coauthVersionMax="47" xr10:uidLastSave="{00000000-0000-0000-0000-000000000000}"/>
  <bookViews>
    <workbookView xWindow="-110" yWindow="-110" windowWidth="19420" windowHeight="10300" activeTab="1" xr2:uid="{2B65B7F9-A6B3-4BA5-9DAD-6999E8CDAA78}"/>
  </bookViews>
  <sheets>
    <sheet name="Olympics" sheetId="1" r:id="rId1"/>
    <sheet name="2,3" sheetId="3" r:id="rId2"/>
    <sheet name="4, 5" sheetId="2" r:id="rId3"/>
    <sheet name="only medals" sheetId="9" r:id="rId4"/>
    <sheet name="ques6" sheetId="11" r:id="rId5"/>
    <sheet name=" 9,11" sheetId="12" r:id="rId6"/>
    <sheet name="Sheet10" sheetId="10" r:id="rId7"/>
  </sheets>
  <definedNames>
    <definedName name="_xlnm._FilterDatabase" localSheetId="0" hidden="1">Olympics!$A$1:$O$110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J12" i="3"/>
</calcChain>
</file>

<file path=xl/sharedStrings.xml><?xml version="1.0" encoding="utf-8"?>
<sst xmlns="http://schemas.openxmlformats.org/spreadsheetml/2006/main" count="1541" uniqueCount="223">
  <si>
    <t>id</t>
  </si>
  <si>
    <t>name</t>
  </si>
  <si>
    <t>sex</t>
  </si>
  <si>
    <t>age</t>
  </si>
  <si>
    <t>height</t>
  </si>
  <si>
    <t>weight</t>
  </si>
  <si>
    <t>team</t>
  </si>
  <si>
    <t>noc</t>
  </si>
  <si>
    <t>games</t>
  </si>
  <si>
    <t>year</t>
  </si>
  <si>
    <t>season</t>
  </si>
  <si>
    <t>city</t>
  </si>
  <si>
    <t>sport</t>
  </si>
  <si>
    <t>event</t>
  </si>
  <si>
    <t>medal</t>
  </si>
  <si>
    <t>A Dijiang</t>
  </si>
  <si>
    <t>M</t>
  </si>
  <si>
    <t>China</t>
  </si>
  <si>
    <t>CHN</t>
  </si>
  <si>
    <t>1992 Summer</t>
  </si>
  <si>
    <t>Summer</t>
  </si>
  <si>
    <t>Barcelona</t>
  </si>
  <si>
    <t>Basketball</t>
  </si>
  <si>
    <t>Basketball Men's Basketball</t>
  </si>
  <si>
    <t>null</t>
  </si>
  <si>
    <t>A Lamusi</t>
  </si>
  <si>
    <t>2012 Summer</t>
  </si>
  <si>
    <t>London</t>
  </si>
  <si>
    <t>Judo</t>
  </si>
  <si>
    <t>Judo Men's Extra-Lightweight</t>
  </si>
  <si>
    <t>Gunnar Nielsen Aaby</t>
  </si>
  <si>
    <t>Denmark</t>
  </si>
  <si>
    <t>DEN</t>
  </si>
  <si>
    <t>1920 Summer</t>
  </si>
  <si>
    <t>Antwerpen</t>
  </si>
  <si>
    <t>Football</t>
  </si>
  <si>
    <t>Football Men's Football</t>
  </si>
  <si>
    <t>Edgar Lindenau Aabye</t>
  </si>
  <si>
    <t>Denmark/Sweden</t>
  </si>
  <si>
    <t>1900 Summer</t>
  </si>
  <si>
    <t>Paris</t>
  </si>
  <si>
    <t>Tug-Of-War</t>
  </si>
  <si>
    <t>Tug-Of-War Men's Tug-Of-War</t>
  </si>
  <si>
    <t>Gold</t>
  </si>
  <si>
    <t>Christine Jacoba Aaftink</t>
  </si>
  <si>
    <t>F</t>
  </si>
  <si>
    <t>Netherlands</t>
  </si>
  <si>
    <t>NED</t>
  </si>
  <si>
    <t>1988 Winter</t>
  </si>
  <si>
    <t>Winter</t>
  </si>
  <si>
    <t>Calgary</t>
  </si>
  <si>
    <t>Speed Skating</t>
  </si>
  <si>
    <t>Speed Skating Women's 500 metres</t>
  </si>
  <si>
    <t>"Speed Skating Women's 1,000 metres"</t>
  </si>
  <si>
    <t>1992 Winter</t>
  </si>
  <si>
    <t>Albertville</t>
  </si>
  <si>
    <t>1994 Winter</t>
  </si>
  <si>
    <t>Lillehammer</t>
  </si>
  <si>
    <t>Per Knut Aaland</t>
  </si>
  <si>
    <t>United States</t>
  </si>
  <si>
    <t>USA</t>
  </si>
  <si>
    <t>Cross Country Skiing</t>
  </si>
  <si>
    <t>Cross Country Skiing Men's 10 kilometres</t>
  </si>
  <si>
    <t>Cross Country Skiing Men's 50 kilometres</t>
  </si>
  <si>
    <t>Cross Country Skiing Men's 10/15 kilometres Pursuit</t>
  </si>
  <si>
    <t>Cross Country Skiing Men's 4 x 10 kilometres Relay</t>
  </si>
  <si>
    <t>Cross Country Skiing Men's 30 kilometres</t>
  </si>
  <si>
    <t>John Aalberg</t>
  </si>
  <si>
    <t>Cornelia \Cor\" Aalten (-Strannood)"</t>
  </si>
  <si>
    <t>1932 Summer</t>
  </si>
  <si>
    <t>Los Angeles</t>
  </si>
  <si>
    <t>Athletics</t>
  </si>
  <si>
    <t>Athletics Women's 100 metres</t>
  </si>
  <si>
    <t>Athletics Women's 4 x 100 metres Relay</t>
  </si>
  <si>
    <t>Antti Sami Aalto</t>
  </si>
  <si>
    <t>Finland</t>
  </si>
  <si>
    <t>FIN</t>
  </si>
  <si>
    <t>2002 Winter</t>
  </si>
  <si>
    <t>Salt Lake City</t>
  </si>
  <si>
    <t>Ice Hockey</t>
  </si>
  <si>
    <t>Ice Hockey Men's Ice Hockey</t>
  </si>
  <si>
    <t>Einar Ferdinand \Einari\" Aalto"</t>
  </si>
  <si>
    <t>1952 Summer</t>
  </si>
  <si>
    <t>Helsinki</t>
  </si>
  <si>
    <t>Swimming</t>
  </si>
  <si>
    <t>Swimming Men's 400 metres Freestyle</t>
  </si>
  <si>
    <t>Jorma Ilmari Aalto</t>
  </si>
  <si>
    <t>1980 Winter</t>
  </si>
  <si>
    <t>Lake Placid</t>
  </si>
  <si>
    <t>Jyri Tapani Aalto</t>
  </si>
  <si>
    <t>2000 Summer</t>
  </si>
  <si>
    <t>Sydney</t>
  </si>
  <si>
    <t>Badminton</t>
  </si>
  <si>
    <t>Badminton Men's Singles</t>
  </si>
  <si>
    <t>Minna Maarit Aalto</t>
  </si>
  <si>
    <t>1996 Summer</t>
  </si>
  <si>
    <t>Atlanta</t>
  </si>
  <si>
    <t>Sailing</t>
  </si>
  <si>
    <t>Sailing Women's Windsurfer</t>
  </si>
  <si>
    <t>Pirjo Hannele Aalto (Mattila-)</t>
  </si>
  <si>
    <t>Biathlon</t>
  </si>
  <si>
    <t>Biathlon Women's 7.5 kilometres Sprint</t>
  </si>
  <si>
    <t>Arvo Ossian Aaltonen</t>
  </si>
  <si>
    <t>1912 Summer</t>
  </si>
  <si>
    <t>Stockholm</t>
  </si>
  <si>
    <t>Swimming Men's 200 metres Breaststroke</t>
  </si>
  <si>
    <t>Swimming Men's 400 metres Breaststroke</t>
  </si>
  <si>
    <t>Bronze</t>
  </si>
  <si>
    <t>1924 Summer</t>
  </si>
  <si>
    <t>Juhamatti Tapio Aaltonen</t>
  </si>
  <si>
    <t>2014 Winter</t>
  </si>
  <si>
    <t>Sochi</t>
  </si>
  <si>
    <t>Paavo Johannes Aaltonen</t>
  </si>
  <si>
    <t>1948 Summer</t>
  </si>
  <si>
    <t>Gymnastics</t>
  </si>
  <si>
    <t>Gymnastics Men's Individual All-Around</t>
  </si>
  <si>
    <t>Gymnastics Men's Team All-Around</t>
  </si>
  <si>
    <t>Gymnastics Men's Floor Exercise</t>
  </si>
  <si>
    <t>Gymnastics Men's Horse Vault</t>
  </si>
  <si>
    <t>Gymnastics Men's Parallel Bars</t>
  </si>
  <si>
    <t>Gymnastics Men's Horizontal Bar</t>
  </si>
  <si>
    <t>Gymnastics Men's Rings</t>
  </si>
  <si>
    <t>Gymnastics Men's Pommelled Horse</t>
  </si>
  <si>
    <t>Timo Antero Aaltonen</t>
  </si>
  <si>
    <t>Athletics Men's Shot Put</t>
  </si>
  <si>
    <t>Win Valdemar Aaltonen</t>
  </si>
  <si>
    <t>Art Competitions</t>
  </si>
  <si>
    <t>"Art Competitions Mixed Sculpturing, Unknown Event"</t>
  </si>
  <si>
    <t>Kjetil Andr Aamodt</t>
  </si>
  <si>
    <t>Norway</t>
  </si>
  <si>
    <t>NOR</t>
  </si>
  <si>
    <t>Alpine Skiing</t>
  </si>
  <si>
    <t>Alpine Skiing Men's Downhill</t>
  </si>
  <si>
    <t>Alpine Skiing Men's Super G</t>
  </si>
  <si>
    <t>Alpine Skiing Men's Giant Slalom</t>
  </si>
  <si>
    <t>Alpine Skiing Men's Slalom</t>
  </si>
  <si>
    <t>Silver</t>
  </si>
  <si>
    <t>Alpine Skiing Men's Combined</t>
  </si>
  <si>
    <t>1998 Winter</t>
  </si>
  <si>
    <t>Nagano</t>
  </si>
  <si>
    <t>2006 Winter</t>
  </si>
  <si>
    <t>Torino</t>
  </si>
  <si>
    <t>Ragnhild Margrethe Aamodt</t>
  </si>
  <si>
    <t>2008 Summer</t>
  </si>
  <si>
    <t>Beijing</t>
  </si>
  <si>
    <t>Handball</t>
  </si>
  <si>
    <t>Handball Women's Handball</t>
  </si>
  <si>
    <t>Andreea Aanei</t>
  </si>
  <si>
    <t>Romania</t>
  </si>
  <si>
    <t>ROU</t>
  </si>
  <si>
    <t>2016 Summer</t>
  </si>
  <si>
    <t>Rio de Janeiro</t>
  </si>
  <si>
    <t>Weightlifting</t>
  </si>
  <si>
    <t>Weightlifting Women's Super-Heavyweight</t>
  </si>
  <si>
    <t>Fritz Aanes</t>
  </si>
  <si>
    <t>Wrestling</t>
  </si>
  <si>
    <t>"Wrestling Men's Light-Heavyweight, Greco-Roman"</t>
  </si>
  <si>
    <t>2004 Summer</t>
  </si>
  <si>
    <t>Athina</t>
  </si>
  <si>
    <t>Nils Egil Aaness</t>
  </si>
  <si>
    <t>1960 Winter</t>
  </si>
  <si>
    <t>Squaw Valley</t>
  </si>
  <si>
    <t>Speed Skating Men's 500 metres</t>
  </si>
  <si>
    <t>"Speed Skating Men's 1,500 metres"</t>
  </si>
  <si>
    <t>1964 Winter</t>
  </si>
  <si>
    <t>Innsbruck</t>
  </si>
  <si>
    <t>Alf Lied Aanning</t>
  </si>
  <si>
    <t>"Gymnastics Men's Team All-Around, Free System"</t>
  </si>
  <si>
    <t>Agnes Erika Aanonsen (-Eyde)</t>
  </si>
  <si>
    <t>1984 Winter</t>
  </si>
  <si>
    <t>Sarajevo</t>
  </si>
  <si>
    <t>Luge</t>
  </si>
  <si>
    <t>Luge Women's Singles</t>
  </si>
  <si>
    <t>Johan Aantjes</t>
  </si>
  <si>
    <t>1984 Summer</t>
  </si>
  <si>
    <t>Water Polo</t>
  </si>
  <si>
    <t>Water Polo Men's Water Polo</t>
  </si>
  <si>
    <t>Jan-Erik Aarberg</t>
  </si>
  <si>
    <t>1968 Summer</t>
  </si>
  <si>
    <t>Mexico City</t>
  </si>
  <si>
    <t>Sailing Mixed Three Person Keelboat</t>
  </si>
  <si>
    <t>1972 Summer</t>
  </si>
  <si>
    <t>Munich</t>
  </si>
  <si>
    <t>Willemien Aardenburg</t>
  </si>
  <si>
    <t>1988 Summer</t>
  </si>
  <si>
    <t>Seoul</t>
  </si>
  <si>
    <t>Hockey</t>
  </si>
  <si>
    <t>Hockey Women's Hockey</t>
  </si>
  <si>
    <t>Pepijn Aardewijn</t>
  </si>
  <si>
    <t>Rowing</t>
  </si>
  <si>
    <t>Rowing Men's Lightweight Double Sculls</t>
  </si>
  <si>
    <t>Evald rma (rman-)</t>
  </si>
  <si>
    <t>Estonia</t>
  </si>
  <si>
    <t>EST</t>
  </si>
  <si>
    <t>1936 Summer</t>
  </si>
  <si>
    <t>Berlin</t>
  </si>
  <si>
    <t>Athletics Men's Pole Vault</t>
  </si>
  <si>
    <t>Olav Augunson Aarnes</t>
  </si>
  <si>
    <t>Athletics Men's High Jump</t>
  </si>
  <si>
    <t>Mika Lauri Aarnikka</t>
  </si>
  <si>
    <t>Sailing Men's Two Person Dinghy</t>
  </si>
  <si>
    <t>Jamale (Djamel-) Aarrass (Ahrass-)</t>
  </si>
  <si>
    <t>France</t>
  </si>
  <si>
    <t>FRA</t>
  </si>
  <si>
    <t>"Athletics Men's 1,500 metres"</t>
  </si>
  <si>
    <t>Dagfinn Sverre Aarskog</t>
  </si>
  <si>
    <t>Bobsleigh</t>
  </si>
  <si>
    <t>Bobsleigh Men's Four</t>
  </si>
  <si>
    <t>Row Labels</t>
  </si>
  <si>
    <t>Grand Total</t>
  </si>
  <si>
    <t>Count of medal</t>
  </si>
  <si>
    <t>Column Labels</t>
  </si>
  <si>
    <t>ques 2</t>
  </si>
  <si>
    <t>total number of athletes:</t>
  </si>
  <si>
    <t>ques 3</t>
  </si>
  <si>
    <t>ques 4 : Find all records of athletes who won a Gold medal</t>
  </si>
  <si>
    <t>ques 5: List all athletes who won Silver, ordered by the Year they won it ?</t>
  </si>
  <si>
    <t>ques 6. Count how many Gold, Silver, and Bronze medals each country has won.</t>
  </si>
  <si>
    <t xml:space="preserve">ques 9 </t>
  </si>
  <si>
    <t>ans</t>
  </si>
  <si>
    <t>Find the athlete who has won the most medals ?</t>
  </si>
  <si>
    <t>ques 11</t>
  </si>
  <si>
    <t>Find the top 3 athletes by the total number of medals won in each sport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</si>
</sst>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 Manglani" refreshedDate="45380.89574803241" createdVersion="8" refreshedVersion="8" minRefreshableVersion="3" recordCount="100" xr:uid="{04C3136B-A6F5-48F4-BA36-1E3040019432}">
  <cacheSource type="worksheet">
    <worksheetSource ref="A1:O101" sheet="Olympics"/>
  </cacheSource>
  <cacheFields count="15">
    <cacheField name="id" numFmtId="0">
      <sharedItems containsSemiMixedTypes="0" containsString="0" containsNumber="1" containsInteger="1" minValue="1" maxValue="35"/>
    </cacheField>
    <cacheField name="name" numFmtId="0">
      <sharedItems count="35">
        <s v="A Dijiang"/>
        <s v="A Lamusi"/>
        <s v="Gunnar Nielsen Aaby"/>
        <s v="Edgar Lindenau Aabye"/>
        <s v="Christine Jacoba Aaftink"/>
        <s v="Per Knut Aaland"/>
        <s v="John Aalberg"/>
        <s v="Cornelia \Cor\&quot; Aalten (-Strannood)&quot;"/>
        <s v="Antti Sami Aalto"/>
        <s v="Einar Ferdinand \Einari\&quot; Aalto&quot;"/>
        <s v="Jorma Ilmari Aalto"/>
        <s v="Jyri Tapani Aalto"/>
        <s v="Minna Maarit Aalto"/>
        <s v="Pirjo Hannele Aalto (Mattila-)"/>
        <s v="Arvo Ossian Aaltonen"/>
        <s v="Juhamatti Tapio Aaltonen"/>
        <s v="Paavo Johannes Aaltonen"/>
        <s v="Timo Antero Aaltonen"/>
        <s v="Win Valdemar Aaltonen"/>
        <s v="Kjetil Andr Aamodt"/>
        <s v="Ragnhild Margrethe Aamodt"/>
        <s v="Andreea Aanei"/>
        <s v="Fritz Aanes"/>
        <s v="Nils Egil Aaness"/>
        <s v="Alf Lied Aanning"/>
        <s v="Agnes Erika Aanonsen (-Eyde)"/>
        <s v="Johan Aantjes"/>
        <s v="Jan-Erik Aarberg"/>
        <s v="Willemien Aardenburg"/>
        <s v="Pepijn Aardewijn"/>
        <s v="Evald rma (rman-)"/>
        <s v="Olav Augunson Aarnes"/>
        <s v="Mika Lauri Aarnikka"/>
        <s v="Jamale (Djamel-) Aarrass (Ahrass-)"/>
        <s v="Dagfinn Sverre Aarskog"/>
      </sharedItems>
    </cacheField>
    <cacheField name="sex" numFmtId="0">
      <sharedItems/>
    </cacheField>
    <cacheField name="age" numFmtId="0">
      <sharedItems containsSemiMixedTypes="0" containsString="0" containsNumber="1" containsInteger="1" minValue="17" maxValue="54"/>
    </cacheField>
    <cacheField name="height" numFmtId="0">
      <sharedItems containsMixedTypes="1" containsNumber="1" containsInteger="1" minValue="159" maxValue="190"/>
    </cacheField>
    <cacheField name="weight" numFmtId="0">
      <sharedItems containsMixedTypes="1" containsNumber="1" minValue="55.5" maxValue="130"/>
    </cacheField>
    <cacheField name="team" numFmtId="0">
      <sharedItems/>
    </cacheField>
    <cacheField name="noc" numFmtId="0">
      <sharedItems/>
    </cacheField>
    <cacheField name="games" numFmtId="0">
      <sharedItems/>
    </cacheField>
    <cacheField name="year" numFmtId="0">
      <sharedItems containsSemiMixedTypes="0" containsString="0" containsNumber="1" containsInteger="1" minValue="1900" maxValue="2016"/>
    </cacheField>
    <cacheField name="season" numFmtId="0">
      <sharedItems/>
    </cacheField>
    <cacheField name="city" numFmtId="0">
      <sharedItems count="27">
        <s v="Barcelona"/>
        <s v="London"/>
        <s v="Antwerpen"/>
        <s v="Paris"/>
        <s v="Calgary"/>
        <s v="Albertville"/>
        <s v="Lillehammer"/>
        <s v="Los Angeles"/>
        <s v="Salt Lake City"/>
        <s v="Helsinki"/>
        <s v="Lake Placid"/>
        <s v="Sydney"/>
        <s v="Atlanta"/>
        <s v="Stockholm"/>
        <s v="Sochi"/>
        <s v="Nagano"/>
        <s v="Torino"/>
        <s v="Beijing"/>
        <s v="Rio de Janeiro"/>
        <s v="Athina"/>
        <s v="Squaw Valley"/>
        <s v="Innsbruck"/>
        <s v="Sarajevo"/>
        <s v="Mexico City"/>
        <s v="Munich"/>
        <s v="Seoul"/>
        <s v="Berlin"/>
      </sharedItems>
    </cacheField>
    <cacheField name="sport" numFmtId="0">
      <sharedItems/>
    </cacheField>
    <cacheField name="event" numFmtId="0">
      <sharedItems/>
    </cacheField>
    <cacheField name="medal" numFmtId="0">
      <sharedItems count="4">
        <s v="null"/>
        <s v="Gold"/>
        <s v="Bronze"/>
        <s v="Sil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 Manglani" refreshedDate="45381.555992361114" createdVersion="8" refreshedVersion="8" minRefreshableVersion="3" recordCount="21" xr:uid="{48F6C6F9-D1C9-458A-9E83-4EDD7164DE0F}">
  <cacheSource type="worksheet">
    <worksheetSource ref="A1:O22" sheet="only medals"/>
  </cacheSource>
  <cacheFields count="15">
    <cacheField name="id" numFmtId="0">
      <sharedItems containsSemiMixedTypes="0" containsString="0" containsNumber="1" containsInteger="1" minValue="4" maxValue="30"/>
    </cacheField>
    <cacheField name="name" numFmtId="0">
      <sharedItems count="9">
        <s v="Edgar Lindenau Aabye"/>
        <s v="Arvo Ossian Aaltonen"/>
        <s v="Juhamatti Tapio Aaltonen"/>
        <s v="Paavo Johannes Aaltonen"/>
        <s v="Kjetil Andr Aamodt"/>
        <s v="Alf Lied Aanning"/>
        <s v="Ragnhild Margrethe Aamodt"/>
        <s v="Willemien Aardenburg"/>
        <s v="Pepijn Aardewijn"/>
      </sharedItems>
    </cacheField>
    <cacheField name="sex" numFmtId="0">
      <sharedItems/>
    </cacheField>
    <cacheField name="age" numFmtId="0">
      <sharedItems containsSemiMixedTypes="0" containsString="0" containsNumber="1" containsInteger="1" minValue="20" maxValue="34"/>
    </cacheField>
    <cacheField name="height" numFmtId="0">
      <sharedItems containsMixedTypes="1" containsNumber="1" containsInteger="1" minValue="163" maxValue="189"/>
    </cacheField>
    <cacheField name="weight" numFmtId="0">
      <sharedItems containsMixedTypes="1" containsNumber="1" containsInteger="1" minValue="64" maxValue="85"/>
    </cacheField>
    <cacheField name="team" numFmtId="0">
      <sharedItems/>
    </cacheField>
    <cacheField name="noc" numFmtId="0">
      <sharedItems/>
    </cacheField>
    <cacheField name="games" numFmtId="0">
      <sharedItems/>
    </cacheField>
    <cacheField name="year" numFmtId="0">
      <sharedItems containsSemiMixedTypes="0" containsString="0" containsNumber="1" containsInteger="1" minValue="1900" maxValue="2014"/>
    </cacheField>
    <cacheField name="season" numFmtId="0">
      <sharedItems/>
    </cacheField>
    <cacheField name="city" numFmtId="0">
      <sharedItems count="12">
        <s v="Paris"/>
        <s v="Antwerpen"/>
        <s v="Sochi"/>
        <s v="London"/>
        <s v="Helsinki"/>
        <s v="Albertville"/>
        <s v="Lillehammer"/>
        <s v="Salt Lake City"/>
        <s v="Torino"/>
        <s v="Beijing"/>
        <s v="Seoul"/>
        <s v="Atlanta"/>
      </sharedItems>
    </cacheField>
    <cacheField name="sport" numFmtId="0">
      <sharedItems/>
    </cacheField>
    <cacheField name="event" numFmtId="0">
      <sharedItems/>
    </cacheField>
    <cacheField name="medal" numFmtId="0">
      <sharedItems count="3">
        <s v="Gold"/>
        <s v="Bronze"/>
        <s v="Sil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M"/>
    <n v="24"/>
    <n v="180"/>
    <n v="80"/>
    <s v="China"/>
    <s v="CHN"/>
    <s v="1992 Summer"/>
    <n v="1992"/>
    <s v="Summer"/>
    <x v="0"/>
    <s v="Basketball"/>
    <s v="Basketball Men's Basketball"/>
    <x v="0"/>
  </r>
  <r>
    <n v="2"/>
    <x v="1"/>
    <s v="M"/>
    <n v="23"/>
    <n v="170"/>
    <n v="60"/>
    <s v="China"/>
    <s v="CHN"/>
    <s v="2012 Summer"/>
    <n v="2012"/>
    <s v="Summer"/>
    <x v="1"/>
    <s v="Judo"/>
    <s v="Judo Men's Extra-Lightweight"/>
    <x v="0"/>
  </r>
  <r>
    <n v="3"/>
    <x v="2"/>
    <s v="M"/>
    <n v="24"/>
    <s v="null"/>
    <s v="null"/>
    <s v="Denmark"/>
    <s v="DEN"/>
    <s v="1920 Summer"/>
    <n v="1920"/>
    <s v="Summer"/>
    <x v="2"/>
    <s v="Football"/>
    <s v="Football Men's Football"/>
    <x v="0"/>
  </r>
  <r>
    <n v="4"/>
    <x v="3"/>
    <s v="M"/>
    <n v="34"/>
    <s v="null"/>
    <s v="null"/>
    <s v="Denmark/Sweden"/>
    <s v="DEN"/>
    <s v="1900 Summer"/>
    <n v="1900"/>
    <s v="Summer"/>
    <x v="3"/>
    <s v="Tug-Of-War"/>
    <s v="Tug-Of-War Men's Tug-Of-War"/>
    <x v="1"/>
  </r>
  <r>
    <n v="5"/>
    <x v="4"/>
    <s v="F"/>
    <n v="21"/>
    <n v="185"/>
    <n v="82"/>
    <s v="Netherlands"/>
    <s v="NED"/>
    <s v="1988 Winter"/>
    <n v="1988"/>
    <s v="Winter"/>
    <x v="4"/>
    <s v="Speed Skating"/>
    <s v="Speed Skating Women's 500 metres"/>
    <x v="0"/>
  </r>
  <r>
    <n v="5"/>
    <x v="4"/>
    <s v="F"/>
    <n v="21"/>
    <n v="185"/>
    <n v="82"/>
    <s v="Netherlands"/>
    <s v="NED"/>
    <s v="1988 Winter"/>
    <n v="1988"/>
    <s v="Winter"/>
    <x v="4"/>
    <s v="Speed Skating"/>
    <s v="&quot;Speed Skating Women's 1,000 metres&quot;"/>
    <x v="0"/>
  </r>
  <r>
    <n v="5"/>
    <x v="4"/>
    <s v="F"/>
    <n v="25"/>
    <n v="185"/>
    <n v="82"/>
    <s v="Netherlands"/>
    <s v="NED"/>
    <s v="1992 Winter"/>
    <n v="1992"/>
    <s v="Winter"/>
    <x v="5"/>
    <s v="Speed Skating"/>
    <s v="Speed Skating Women's 500 metres"/>
    <x v="0"/>
  </r>
  <r>
    <n v="5"/>
    <x v="4"/>
    <s v="F"/>
    <n v="25"/>
    <n v="185"/>
    <n v="82"/>
    <s v="Netherlands"/>
    <s v="NED"/>
    <s v="1992 Winter"/>
    <n v="1992"/>
    <s v="Winter"/>
    <x v="5"/>
    <s v="Speed Skating"/>
    <s v="&quot;Speed Skating Women's 1,000 metres&quot;"/>
    <x v="0"/>
  </r>
  <r>
    <n v="5"/>
    <x v="4"/>
    <s v="F"/>
    <n v="27"/>
    <n v="185"/>
    <n v="82"/>
    <s v="Netherlands"/>
    <s v="NED"/>
    <s v="1994 Winter"/>
    <n v="1994"/>
    <s v="Winter"/>
    <x v="6"/>
    <s v="Speed Skating"/>
    <s v="Speed Skating Women's 500 metres"/>
    <x v="0"/>
  </r>
  <r>
    <n v="5"/>
    <x v="4"/>
    <s v="F"/>
    <n v="27"/>
    <n v="185"/>
    <n v="82"/>
    <s v="Netherlands"/>
    <s v="NED"/>
    <s v="1994 Winter"/>
    <n v="1994"/>
    <s v="Winter"/>
    <x v="6"/>
    <s v="Speed Skating"/>
    <s v="&quot;Speed Skating Women's 1,000 metres&quot;"/>
    <x v="0"/>
  </r>
  <r>
    <n v="6"/>
    <x v="5"/>
    <s v="M"/>
    <n v="31"/>
    <n v="188"/>
    <n v="75"/>
    <s v="United States"/>
    <s v="USA"/>
    <s v="1992 Winter"/>
    <n v="1992"/>
    <s v="Winter"/>
    <x v="5"/>
    <s v="Cross Country Skiing"/>
    <s v="Cross Country Skiing Men's 10 kilometres"/>
    <x v="0"/>
  </r>
  <r>
    <n v="6"/>
    <x v="5"/>
    <s v="M"/>
    <n v="31"/>
    <n v="188"/>
    <n v="75"/>
    <s v="United States"/>
    <s v="USA"/>
    <s v="1992 Winter"/>
    <n v="1992"/>
    <s v="Winter"/>
    <x v="5"/>
    <s v="Cross Country Skiing"/>
    <s v="Cross Country Skiing Men's 50 kilometres"/>
    <x v="0"/>
  </r>
  <r>
    <n v="6"/>
    <x v="5"/>
    <s v="M"/>
    <n v="31"/>
    <n v="188"/>
    <n v="75"/>
    <s v="United States"/>
    <s v="USA"/>
    <s v="1992 Winter"/>
    <n v="1992"/>
    <s v="Winter"/>
    <x v="5"/>
    <s v="Cross Country Skiing"/>
    <s v="Cross Country Skiing Men's 10/15 kilometres Pursuit"/>
    <x v="0"/>
  </r>
  <r>
    <n v="6"/>
    <x v="5"/>
    <s v="M"/>
    <n v="31"/>
    <n v="188"/>
    <n v="75"/>
    <s v="United States"/>
    <s v="USA"/>
    <s v="1992 Winter"/>
    <n v="1992"/>
    <s v="Winter"/>
    <x v="5"/>
    <s v="Cross Country Skiing"/>
    <s v="Cross Country Skiing Men's 4 x 10 kilometres Relay"/>
    <x v="0"/>
  </r>
  <r>
    <n v="6"/>
    <x v="5"/>
    <s v="M"/>
    <n v="33"/>
    <n v="188"/>
    <n v="75"/>
    <s v="United States"/>
    <s v="USA"/>
    <s v="1994 Winter"/>
    <n v="1994"/>
    <s v="Winter"/>
    <x v="6"/>
    <s v="Cross Country Skiing"/>
    <s v="Cross Country Skiing Men's 10 kilometres"/>
    <x v="0"/>
  </r>
  <r>
    <n v="6"/>
    <x v="5"/>
    <s v="M"/>
    <n v="33"/>
    <n v="188"/>
    <n v="75"/>
    <s v="United States"/>
    <s v="USA"/>
    <s v="1994 Winter"/>
    <n v="1994"/>
    <s v="Winter"/>
    <x v="6"/>
    <s v="Cross Country Skiing"/>
    <s v="Cross Country Skiing Men's 30 kilometres"/>
    <x v="0"/>
  </r>
  <r>
    <n v="6"/>
    <x v="5"/>
    <s v="M"/>
    <n v="33"/>
    <n v="188"/>
    <n v="75"/>
    <s v="United States"/>
    <s v="USA"/>
    <s v="1994 Winter"/>
    <n v="1994"/>
    <s v="Winter"/>
    <x v="6"/>
    <s v="Cross Country Skiing"/>
    <s v="Cross Country Skiing Men's 10/15 kilometres Pursuit"/>
    <x v="0"/>
  </r>
  <r>
    <n v="6"/>
    <x v="5"/>
    <s v="M"/>
    <n v="33"/>
    <n v="188"/>
    <n v="75"/>
    <s v="United States"/>
    <s v="USA"/>
    <s v="1994 Winter"/>
    <n v="1994"/>
    <s v="Winter"/>
    <x v="6"/>
    <s v="Cross Country Skiing"/>
    <s v="Cross Country Skiing Men's 4 x 10 kilometres Relay"/>
    <x v="0"/>
  </r>
  <r>
    <n v="7"/>
    <x v="6"/>
    <s v="M"/>
    <n v="31"/>
    <n v="183"/>
    <n v="72"/>
    <s v="United States"/>
    <s v="USA"/>
    <s v="1992 Winter"/>
    <n v="1992"/>
    <s v="Winter"/>
    <x v="5"/>
    <s v="Cross Country Skiing"/>
    <s v="Cross Country Skiing Men's 10 kilometres"/>
    <x v="0"/>
  </r>
  <r>
    <n v="7"/>
    <x v="6"/>
    <s v="M"/>
    <n v="31"/>
    <n v="183"/>
    <n v="72"/>
    <s v="United States"/>
    <s v="USA"/>
    <s v="1992 Winter"/>
    <n v="1992"/>
    <s v="Winter"/>
    <x v="5"/>
    <s v="Cross Country Skiing"/>
    <s v="Cross Country Skiing Men's 50 kilometres"/>
    <x v="0"/>
  </r>
  <r>
    <n v="7"/>
    <x v="6"/>
    <s v="M"/>
    <n v="31"/>
    <n v="183"/>
    <n v="72"/>
    <s v="United States"/>
    <s v="USA"/>
    <s v="1992 Winter"/>
    <n v="1992"/>
    <s v="Winter"/>
    <x v="5"/>
    <s v="Cross Country Skiing"/>
    <s v="Cross Country Skiing Men's 10/15 kilometres Pursuit"/>
    <x v="0"/>
  </r>
  <r>
    <n v="7"/>
    <x v="6"/>
    <s v="M"/>
    <n v="31"/>
    <n v="183"/>
    <n v="72"/>
    <s v="United States"/>
    <s v="USA"/>
    <s v="1992 Winter"/>
    <n v="1992"/>
    <s v="Winter"/>
    <x v="5"/>
    <s v="Cross Country Skiing"/>
    <s v="Cross Country Skiing Men's 4 x 10 kilometres Relay"/>
    <x v="0"/>
  </r>
  <r>
    <n v="7"/>
    <x v="6"/>
    <s v="M"/>
    <n v="33"/>
    <n v="183"/>
    <n v="72"/>
    <s v="United States"/>
    <s v="USA"/>
    <s v="1994 Winter"/>
    <n v="1994"/>
    <s v="Winter"/>
    <x v="6"/>
    <s v="Cross Country Skiing"/>
    <s v="Cross Country Skiing Men's 10 kilometres"/>
    <x v="0"/>
  </r>
  <r>
    <n v="7"/>
    <x v="6"/>
    <s v="M"/>
    <n v="33"/>
    <n v="183"/>
    <n v="72"/>
    <s v="United States"/>
    <s v="USA"/>
    <s v="1994 Winter"/>
    <n v="1994"/>
    <s v="Winter"/>
    <x v="6"/>
    <s v="Cross Country Skiing"/>
    <s v="Cross Country Skiing Men's 30 kilometres"/>
    <x v="0"/>
  </r>
  <r>
    <n v="7"/>
    <x v="6"/>
    <s v="M"/>
    <n v="33"/>
    <n v="183"/>
    <n v="72"/>
    <s v="United States"/>
    <s v="USA"/>
    <s v="1994 Winter"/>
    <n v="1994"/>
    <s v="Winter"/>
    <x v="6"/>
    <s v="Cross Country Skiing"/>
    <s v="Cross Country Skiing Men's 10/15 kilometres Pursuit"/>
    <x v="0"/>
  </r>
  <r>
    <n v="7"/>
    <x v="6"/>
    <s v="M"/>
    <n v="33"/>
    <n v="183"/>
    <n v="72"/>
    <s v="United States"/>
    <s v="USA"/>
    <s v="1994 Winter"/>
    <n v="1994"/>
    <s v="Winter"/>
    <x v="6"/>
    <s v="Cross Country Skiing"/>
    <s v="Cross Country Skiing Men's 4 x 10 kilometres Relay"/>
    <x v="0"/>
  </r>
  <r>
    <n v="8"/>
    <x v="7"/>
    <s v="F"/>
    <n v="18"/>
    <n v="168"/>
    <s v="null"/>
    <s v="Netherlands"/>
    <s v="NED"/>
    <s v="1932 Summer"/>
    <n v="1932"/>
    <s v="Summer"/>
    <x v="7"/>
    <s v="Athletics"/>
    <s v="Athletics Women's 100 metres"/>
    <x v="0"/>
  </r>
  <r>
    <n v="8"/>
    <x v="7"/>
    <s v="F"/>
    <n v="18"/>
    <n v="168"/>
    <s v="null"/>
    <s v="Netherlands"/>
    <s v="NED"/>
    <s v="1932 Summer"/>
    <n v="1932"/>
    <s v="Summer"/>
    <x v="7"/>
    <s v="Athletics"/>
    <s v="Athletics Women's 4 x 100 metres Relay"/>
    <x v="0"/>
  </r>
  <r>
    <n v="9"/>
    <x v="8"/>
    <s v="M"/>
    <n v="26"/>
    <n v="186"/>
    <n v="96"/>
    <s v="Finland"/>
    <s v="FIN"/>
    <s v="2002 Winter"/>
    <n v="2002"/>
    <s v="Winter"/>
    <x v="8"/>
    <s v="Ice Hockey"/>
    <s v="Ice Hockey Men's Ice Hockey"/>
    <x v="0"/>
  </r>
  <r>
    <n v="10"/>
    <x v="9"/>
    <s v="M"/>
    <n v="26"/>
    <s v="null"/>
    <s v="null"/>
    <s v="Finland"/>
    <s v="FIN"/>
    <s v="1952 Summer"/>
    <n v="1952"/>
    <s v="Summer"/>
    <x v="9"/>
    <s v="Swimming"/>
    <s v="Swimming Men's 400 metres Freestyle"/>
    <x v="0"/>
  </r>
  <r>
    <n v="11"/>
    <x v="10"/>
    <s v="M"/>
    <n v="22"/>
    <n v="182"/>
    <n v="76.5"/>
    <s v="Finland"/>
    <s v="FIN"/>
    <s v="1980 Winter"/>
    <n v="1980"/>
    <s v="Winter"/>
    <x v="10"/>
    <s v="Cross Country Skiing"/>
    <s v="Cross Country Skiing Men's 30 kilometres"/>
    <x v="0"/>
  </r>
  <r>
    <n v="12"/>
    <x v="11"/>
    <s v="M"/>
    <n v="31"/>
    <n v="172"/>
    <n v="70"/>
    <s v="Finland"/>
    <s v="FIN"/>
    <s v="2000 Summer"/>
    <n v="2000"/>
    <s v="Summer"/>
    <x v="11"/>
    <s v="Badminton"/>
    <s v="Badminton Men's Singles"/>
    <x v="0"/>
  </r>
  <r>
    <n v="13"/>
    <x v="12"/>
    <s v="F"/>
    <n v="30"/>
    <n v="159"/>
    <n v="55.5"/>
    <s v="Finland"/>
    <s v="FIN"/>
    <s v="1996 Summer"/>
    <n v="1996"/>
    <s v="Summer"/>
    <x v="12"/>
    <s v="Sailing"/>
    <s v="Sailing Women's Windsurfer"/>
    <x v="0"/>
  </r>
  <r>
    <n v="13"/>
    <x v="12"/>
    <s v="F"/>
    <n v="34"/>
    <n v="159"/>
    <n v="55.5"/>
    <s v="Finland"/>
    <s v="FIN"/>
    <s v="2000 Summer"/>
    <n v="2000"/>
    <s v="Summer"/>
    <x v="11"/>
    <s v="Sailing"/>
    <s v="Sailing Women's Windsurfer"/>
    <x v="0"/>
  </r>
  <r>
    <n v="14"/>
    <x v="13"/>
    <s v="F"/>
    <n v="32"/>
    <n v="171"/>
    <n v="65"/>
    <s v="Finland"/>
    <s v="FIN"/>
    <s v="1994 Winter"/>
    <n v="1994"/>
    <s v="Winter"/>
    <x v="6"/>
    <s v="Biathlon"/>
    <s v="Biathlon Women's 7.5 kilometres Sprint"/>
    <x v="0"/>
  </r>
  <r>
    <n v="15"/>
    <x v="14"/>
    <s v="M"/>
    <n v="22"/>
    <s v="null"/>
    <s v="null"/>
    <s v="Finland"/>
    <s v="FIN"/>
    <s v="1912 Summer"/>
    <n v="1912"/>
    <s v="Summer"/>
    <x v="13"/>
    <s v="Swimming"/>
    <s v="Swimming Men's 200 metres Breaststroke"/>
    <x v="0"/>
  </r>
  <r>
    <n v="15"/>
    <x v="14"/>
    <s v="M"/>
    <n v="22"/>
    <s v="null"/>
    <s v="null"/>
    <s v="Finland"/>
    <s v="FIN"/>
    <s v="1912 Summer"/>
    <n v="1912"/>
    <s v="Summer"/>
    <x v="13"/>
    <s v="Swimming"/>
    <s v="Swimming Men's 400 metres Breaststroke"/>
    <x v="0"/>
  </r>
  <r>
    <n v="15"/>
    <x v="14"/>
    <s v="M"/>
    <n v="30"/>
    <s v="null"/>
    <s v="null"/>
    <s v="Finland"/>
    <s v="FIN"/>
    <s v="1920 Summer"/>
    <n v="1920"/>
    <s v="Summer"/>
    <x v="2"/>
    <s v="Swimming"/>
    <s v="Swimming Men's 200 metres Breaststroke"/>
    <x v="2"/>
  </r>
  <r>
    <n v="15"/>
    <x v="14"/>
    <s v="M"/>
    <n v="30"/>
    <s v="null"/>
    <s v="null"/>
    <s v="Finland"/>
    <s v="FIN"/>
    <s v="1920 Summer"/>
    <n v="1920"/>
    <s v="Summer"/>
    <x v="2"/>
    <s v="Swimming"/>
    <s v="Swimming Men's 400 metres Breaststroke"/>
    <x v="2"/>
  </r>
  <r>
    <n v="15"/>
    <x v="14"/>
    <s v="M"/>
    <n v="34"/>
    <s v="null"/>
    <s v="null"/>
    <s v="Finland"/>
    <s v="FIN"/>
    <s v="1924 Summer"/>
    <n v="1924"/>
    <s v="Summer"/>
    <x v="3"/>
    <s v="Swimming"/>
    <s v="Swimming Men's 200 metres Breaststroke"/>
    <x v="0"/>
  </r>
  <r>
    <n v="16"/>
    <x v="15"/>
    <s v="M"/>
    <n v="28"/>
    <n v="184"/>
    <n v="85"/>
    <s v="Finland"/>
    <s v="FIN"/>
    <s v="2014 Winter"/>
    <n v="2014"/>
    <s v="Winter"/>
    <x v="14"/>
    <s v="Ice Hockey"/>
    <s v="Ice Hockey Men's Ice Hockey"/>
    <x v="2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Individual All-Around"/>
    <x v="2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Team All-Around"/>
    <x v="1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Floor Exercise"/>
    <x v="0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Horse Vault"/>
    <x v="1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Parallel Bars"/>
    <x v="0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Horizontal Bar"/>
    <x v="0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Rings"/>
    <x v="0"/>
  </r>
  <r>
    <n v="17"/>
    <x v="16"/>
    <s v="M"/>
    <n v="28"/>
    <n v="175"/>
    <n v="64"/>
    <s v="Finland"/>
    <s v="FIN"/>
    <s v="1948 Summer"/>
    <n v="1948"/>
    <s v="Summer"/>
    <x v="1"/>
    <s v="Gymnastics"/>
    <s v="Gymnastics Men's Pommelled Horse"/>
    <x v="1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Individual All-Around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Team All-Around"/>
    <x v="2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Floor Exercise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Horse Vault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Parallel Bars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Horizontal Bar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Rings"/>
    <x v="0"/>
  </r>
  <r>
    <n v="17"/>
    <x v="16"/>
    <s v="M"/>
    <n v="32"/>
    <n v="175"/>
    <n v="64"/>
    <s v="Finland"/>
    <s v="FIN"/>
    <s v="1952 Summer"/>
    <n v="1952"/>
    <s v="Summer"/>
    <x v="9"/>
    <s v="Gymnastics"/>
    <s v="Gymnastics Men's Pommelled Horse"/>
    <x v="0"/>
  </r>
  <r>
    <n v="18"/>
    <x v="17"/>
    <s v="M"/>
    <n v="31"/>
    <n v="189"/>
    <n v="130"/>
    <s v="Finland"/>
    <s v="FIN"/>
    <s v="2000 Summer"/>
    <n v="2000"/>
    <s v="Summer"/>
    <x v="11"/>
    <s v="Athletics"/>
    <s v="Athletics Men's Shot Put"/>
    <x v="0"/>
  </r>
  <r>
    <n v="19"/>
    <x v="18"/>
    <s v="M"/>
    <n v="54"/>
    <s v="null"/>
    <s v="null"/>
    <s v="Finland"/>
    <s v="FIN"/>
    <s v="1948 Summer"/>
    <n v="1948"/>
    <s v="Summer"/>
    <x v="1"/>
    <s v="Art Competitions"/>
    <s v="&quot;Art Competitions Mixed Sculpturing, Unknown Event&quot;"/>
    <x v="0"/>
  </r>
  <r>
    <n v="20"/>
    <x v="19"/>
    <s v="M"/>
    <n v="20"/>
    <n v="176"/>
    <n v="85"/>
    <s v="Norway"/>
    <s v="NOR"/>
    <s v="1992 Winter"/>
    <n v="1992"/>
    <s v="Winter"/>
    <x v="5"/>
    <s v="Alpine Skiing"/>
    <s v="Alpine Skiing Men's Downhill"/>
    <x v="0"/>
  </r>
  <r>
    <n v="20"/>
    <x v="19"/>
    <s v="M"/>
    <n v="20"/>
    <n v="176"/>
    <n v="85"/>
    <s v="Norway"/>
    <s v="NOR"/>
    <s v="1992 Winter"/>
    <n v="1992"/>
    <s v="Winter"/>
    <x v="5"/>
    <s v="Alpine Skiing"/>
    <s v="Alpine Skiing Men's Super G"/>
    <x v="1"/>
  </r>
  <r>
    <n v="20"/>
    <x v="19"/>
    <s v="M"/>
    <n v="20"/>
    <n v="176"/>
    <n v="85"/>
    <s v="Norway"/>
    <s v="NOR"/>
    <s v="1992 Winter"/>
    <n v="1992"/>
    <s v="Winter"/>
    <x v="5"/>
    <s v="Alpine Skiing"/>
    <s v="Alpine Skiing Men's Giant Slalom"/>
    <x v="2"/>
  </r>
  <r>
    <n v="20"/>
    <x v="19"/>
    <s v="M"/>
    <n v="20"/>
    <n v="176"/>
    <n v="85"/>
    <s v="Norway"/>
    <s v="NOR"/>
    <s v="1992 Winter"/>
    <n v="1992"/>
    <s v="Winter"/>
    <x v="5"/>
    <s v="Alpine Skiing"/>
    <s v="Alpine Skiing Men's Slalom"/>
    <x v="0"/>
  </r>
  <r>
    <n v="20"/>
    <x v="19"/>
    <s v="M"/>
    <n v="22"/>
    <n v="176"/>
    <n v="85"/>
    <s v="Norway"/>
    <s v="NOR"/>
    <s v="1994 Winter"/>
    <n v="1994"/>
    <s v="Winter"/>
    <x v="6"/>
    <s v="Alpine Skiing"/>
    <s v="Alpine Skiing Men's Downhill"/>
    <x v="3"/>
  </r>
  <r>
    <n v="20"/>
    <x v="19"/>
    <s v="M"/>
    <n v="22"/>
    <n v="176"/>
    <n v="85"/>
    <s v="Norway"/>
    <s v="NOR"/>
    <s v="1994 Winter"/>
    <n v="1994"/>
    <s v="Winter"/>
    <x v="6"/>
    <s v="Alpine Skiing"/>
    <s v="Alpine Skiing Men's Super G"/>
    <x v="2"/>
  </r>
  <r>
    <n v="20"/>
    <x v="19"/>
    <s v="M"/>
    <n v="22"/>
    <n v="176"/>
    <n v="85"/>
    <s v="Norway"/>
    <s v="NOR"/>
    <s v="1994 Winter"/>
    <n v="1994"/>
    <s v="Winter"/>
    <x v="6"/>
    <s v="Alpine Skiing"/>
    <s v="Alpine Skiing Men's Giant Slalom"/>
    <x v="0"/>
  </r>
  <r>
    <n v="20"/>
    <x v="19"/>
    <s v="M"/>
    <n v="22"/>
    <n v="176"/>
    <n v="85"/>
    <s v="Norway"/>
    <s v="NOR"/>
    <s v="1994 Winter"/>
    <n v="1994"/>
    <s v="Winter"/>
    <x v="6"/>
    <s v="Alpine Skiing"/>
    <s v="Alpine Skiing Men's Slalom"/>
    <x v="0"/>
  </r>
  <r>
    <n v="20"/>
    <x v="19"/>
    <s v="M"/>
    <n v="22"/>
    <n v="176"/>
    <n v="85"/>
    <s v="Norway"/>
    <s v="NOR"/>
    <s v="1994 Winter"/>
    <n v="1994"/>
    <s v="Winter"/>
    <x v="6"/>
    <s v="Alpine Skiing"/>
    <s v="Alpine Skiing Men's Combined"/>
    <x v="3"/>
  </r>
  <r>
    <n v="20"/>
    <x v="19"/>
    <s v="M"/>
    <n v="26"/>
    <n v="176"/>
    <n v="85"/>
    <s v="Norway"/>
    <s v="NOR"/>
    <s v="1998 Winter"/>
    <n v="1998"/>
    <s v="Winter"/>
    <x v="15"/>
    <s v="Alpine Skiing"/>
    <s v="Alpine Skiing Men's Downhill"/>
    <x v="0"/>
  </r>
  <r>
    <n v="20"/>
    <x v="19"/>
    <s v="M"/>
    <n v="26"/>
    <n v="176"/>
    <n v="85"/>
    <s v="Norway"/>
    <s v="NOR"/>
    <s v="1998 Winter"/>
    <n v="1998"/>
    <s v="Winter"/>
    <x v="15"/>
    <s v="Alpine Skiing"/>
    <s v="Alpine Skiing Men's Super G"/>
    <x v="0"/>
  </r>
  <r>
    <n v="20"/>
    <x v="19"/>
    <s v="M"/>
    <n v="26"/>
    <n v="176"/>
    <n v="85"/>
    <s v="Norway"/>
    <s v="NOR"/>
    <s v="1998 Winter"/>
    <n v="1998"/>
    <s v="Winter"/>
    <x v="15"/>
    <s v="Alpine Skiing"/>
    <s v="Alpine Skiing Men's Giant Slalom"/>
    <x v="0"/>
  </r>
  <r>
    <n v="20"/>
    <x v="19"/>
    <s v="M"/>
    <n v="26"/>
    <n v="176"/>
    <n v="85"/>
    <s v="Norway"/>
    <s v="NOR"/>
    <s v="1998 Winter"/>
    <n v="1998"/>
    <s v="Winter"/>
    <x v="15"/>
    <s v="Alpine Skiing"/>
    <s v="Alpine Skiing Men's Combined"/>
    <x v="0"/>
  </r>
  <r>
    <n v="20"/>
    <x v="19"/>
    <s v="M"/>
    <n v="30"/>
    <n v="176"/>
    <n v="85"/>
    <s v="Norway"/>
    <s v="NOR"/>
    <s v="2002 Winter"/>
    <n v="2002"/>
    <s v="Winter"/>
    <x v="8"/>
    <s v="Alpine Skiing"/>
    <s v="Alpine Skiing Men's Downhill"/>
    <x v="0"/>
  </r>
  <r>
    <n v="20"/>
    <x v="19"/>
    <s v="M"/>
    <n v="30"/>
    <n v="176"/>
    <n v="85"/>
    <s v="Norway"/>
    <s v="NOR"/>
    <s v="2002 Winter"/>
    <n v="2002"/>
    <s v="Winter"/>
    <x v="8"/>
    <s v="Alpine Skiing"/>
    <s v="Alpine Skiing Men's Super G"/>
    <x v="1"/>
  </r>
  <r>
    <n v="20"/>
    <x v="19"/>
    <s v="M"/>
    <n v="30"/>
    <n v="176"/>
    <n v="85"/>
    <s v="Norway"/>
    <s v="NOR"/>
    <s v="2002 Winter"/>
    <n v="2002"/>
    <s v="Winter"/>
    <x v="8"/>
    <s v="Alpine Skiing"/>
    <s v="Alpine Skiing Men's Giant Slalom"/>
    <x v="0"/>
  </r>
  <r>
    <n v="20"/>
    <x v="19"/>
    <s v="M"/>
    <n v="30"/>
    <n v="176"/>
    <n v="85"/>
    <s v="Norway"/>
    <s v="NOR"/>
    <s v="2002 Winter"/>
    <n v="2002"/>
    <s v="Winter"/>
    <x v="8"/>
    <s v="Alpine Skiing"/>
    <s v="Alpine Skiing Men's Slalom"/>
    <x v="0"/>
  </r>
  <r>
    <n v="20"/>
    <x v="19"/>
    <s v="M"/>
    <n v="30"/>
    <n v="176"/>
    <n v="85"/>
    <s v="Norway"/>
    <s v="NOR"/>
    <s v="2002 Winter"/>
    <n v="2002"/>
    <s v="Winter"/>
    <x v="8"/>
    <s v="Alpine Skiing"/>
    <s v="Alpine Skiing Men's Combined"/>
    <x v="1"/>
  </r>
  <r>
    <n v="20"/>
    <x v="19"/>
    <s v="M"/>
    <n v="34"/>
    <n v="176"/>
    <n v="85"/>
    <s v="Norway"/>
    <s v="NOR"/>
    <s v="2006 Winter"/>
    <n v="2006"/>
    <s v="Winter"/>
    <x v="16"/>
    <s v="Alpine Skiing"/>
    <s v="Alpine Skiing Men's Downhill"/>
    <x v="0"/>
  </r>
  <r>
    <n v="20"/>
    <x v="19"/>
    <s v="M"/>
    <n v="34"/>
    <n v="176"/>
    <n v="85"/>
    <s v="Norway"/>
    <s v="NOR"/>
    <s v="2006 Winter"/>
    <n v="2006"/>
    <s v="Winter"/>
    <x v="16"/>
    <s v="Alpine Skiing"/>
    <s v="Alpine Skiing Men's Super G"/>
    <x v="1"/>
  </r>
  <r>
    <n v="21"/>
    <x v="20"/>
    <s v="F"/>
    <n v="27"/>
    <n v="163"/>
    <s v="null"/>
    <s v="Norway"/>
    <s v="NOR"/>
    <s v="2008 Summer"/>
    <n v="2008"/>
    <s v="Summer"/>
    <x v="17"/>
    <s v="Handball"/>
    <s v="Handball Women's Handball"/>
    <x v="1"/>
  </r>
  <r>
    <n v="22"/>
    <x v="21"/>
    <s v="F"/>
    <n v="22"/>
    <n v="170"/>
    <n v="125"/>
    <s v="Romania"/>
    <s v="ROU"/>
    <s v="2016 Summer"/>
    <n v="2016"/>
    <s v="Summer"/>
    <x v="18"/>
    <s v="Weightlifting"/>
    <s v="Weightlifting Women's Super-Heavyweight"/>
    <x v="0"/>
  </r>
  <r>
    <n v="23"/>
    <x v="22"/>
    <s v="M"/>
    <n v="22"/>
    <n v="187"/>
    <n v="89"/>
    <s v="Norway"/>
    <s v="NOR"/>
    <s v="2000 Summer"/>
    <n v="2000"/>
    <s v="Summer"/>
    <x v="11"/>
    <s v="Wrestling"/>
    <s v="&quot;Wrestling Men's Light-Heavyweight, Greco-Roman&quot;"/>
    <x v="0"/>
  </r>
  <r>
    <n v="23"/>
    <x v="22"/>
    <s v="M"/>
    <n v="26"/>
    <n v="187"/>
    <n v="89"/>
    <s v="Norway"/>
    <s v="NOR"/>
    <s v="2004 Summer"/>
    <n v="2004"/>
    <s v="Summer"/>
    <x v="19"/>
    <s v="Wrestling"/>
    <s v="&quot;Wrestling Men's Light-Heavyweight, Greco-Roman&quot;"/>
    <x v="0"/>
  </r>
  <r>
    <n v="24"/>
    <x v="23"/>
    <s v="M"/>
    <n v="24"/>
    <s v="null"/>
    <s v="null"/>
    <s v="Norway"/>
    <s v="NOR"/>
    <s v="1960 Winter"/>
    <n v="1960"/>
    <s v="Winter"/>
    <x v="20"/>
    <s v="Speed Skating"/>
    <s v="Speed Skating Men's 500 metres"/>
    <x v="0"/>
  </r>
  <r>
    <n v="24"/>
    <x v="23"/>
    <s v="M"/>
    <n v="24"/>
    <s v="null"/>
    <s v="null"/>
    <s v="Norway"/>
    <s v="NOR"/>
    <s v="1960 Winter"/>
    <n v="1960"/>
    <s v="Winter"/>
    <x v="20"/>
    <s v="Speed Skating"/>
    <s v="&quot;Speed Skating Men's 1,500 metres&quot;"/>
    <x v="0"/>
  </r>
  <r>
    <n v="24"/>
    <x v="23"/>
    <s v="M"/>
    <n v="27"/>
    <s v="null"/>
    <s v="null"/>
    <s v="Norway"/>
    <s v="NOR"/>
    <s v="1964 Winter"/>
    <n v="1964"/>
    <s v="Winter"/>
    <x v="21"/>
    <s v="Speed Skating"/>
    <s v="&quot;Speed Skating Men's 1,500 metres&quot;"/>
    <x v="0"/>
  </r>
  <r>
    <n v="25"/>
    <x v="24"/>
    <s v="M"/>
    <n v="24"/>
    <s v="null"/>
    <s v="null"/>
    <s v="Norway"/>
    <s v="NOR"/>
    <s v="1920 Summer"/>
    <n v="1920"/>
    <s v="Summer"/>
    <x v="2"/>
    <s v="Gymnastics"/>
    <s v="&quot;Gymnastics Men's Team All-Around, Free System&quot;"/>
    <x v="3"/>
  </r>
  <r>
    <n v="26"/>
    <x v="25"/>
    <s v="F"/>
    <n v="17"/>
    <n v="169"/>
    <n v="65"/>
    <s v="Norway"/>
    <s v="NOR"/>
    <s v="1984 Winter"/>
    <n v="1984"/>
    <s v="Winter"/>
    <x v="22"/>
    <s v="Luge"/>
    <s v="Luge Women's Singles"/>
    <x v="0"/>
  </r>
  <r>
    <n v="27"/>
    <x v="26"/>
    <s v="M"/>
    <n v="26"/>
    <s v="null"/>
    <s v="null"/>
    <s v="Netherlands"/>
    <s v="NED"/>
    <s v="1984 Summer"/>
    <n v="1984"/>
    <s v="Summer"/>
    <x v="7"/>
    <s v="Water Polo"/>
    <s v="Water Polo Men's Water Polo"/>
    <x v="0"/>
  </r>
  <r>
    <n v="28"/>
    <x v="27"/>
    <s v="M"/>
    <n v="43"/>
    <n v="170"/>
    <n v="77"/>
    <s v="Norway"/>
    <s v="NOR"/>
    <s v="1968 Summer"/>
    <n v="1968"/>
    <s v="Summer"/>
    <x v="23"/>
    <s v="Sailing"/>
    <s v="Sailing Mixed Three Person Keelboat"/>
    <x v="0"/>
  </r>
  <r>
    <n v="28"/>
    <x v="27"/>
    <s v="M"/>
    <n v="47"/>
    <n v="170"/>
    <n v="77"/>
    <s v="Norway"/>
    <s v="NOR"/>
    <s v="1972 Summer"/>
    <n v="1972"/>
    <s v="Summer"/>
    <x v="24"/>
    <s v="Sailing"/>
    <s v="Sailing Mixed Three Person Keelboat"/>
    <x v="0"/>
  </r>
  <r>
    <n v="29"/>
    <x v="28"/>
    <s v="F"/>
    <n v="22"/>
    <s v="null"/>
    <s v="null"/>
    <s v="Netherlands"/>
    <s v="NED"/>
    <s v="1988 Summer"/>
    <n v="1988"/>
    <s v="Summer"/>
    <x v="25"/>
    <s v="Hockey"/>
    <s v="Hockey Women's Hockey"/>
    <x v="2"/>
  </r>
  <r>
    <n v="30"/>
    <x v="29"/>
    <s v="M"/>
    <n v="26"/>
    <n v="189"/>
    <n v="72"/>
    <s v="Netherlands"/>
    <s v="NED"/>
    <s v="1996 Summer"/>
    <n v="1996"/>
    <s v="Summer"/>
    <x v="12"/>
    <s v="Rowing"/>
    <s v="Rowing Men's Lightweight Double Sculls"/>
    <x v="3"/>
  </r>
  <r>
    <n v="30"/>
    <x v="29"/>
    <s v="M"/>
    <n v="30"/>
    <n v="189"/>
    <n v="72"/>
    <s v="Netherlands"/>
    <s v="NED"/>
    <s v="2000 Summer"/>
    <n v="2000"/>
    <s v="Summer"/>
    <x v="11"/>
    <s v="Rowing"/>
    <s v="Rowing Men's Lightweight Double Sculls"/>
    <x v="0"/>
  </r>
  <r>
    <n v="31"/>
    <x v="30"/>
    <s v="M"/>
    <n v="24"/>
    <n v="174"/>
    <n v="70"/>
    <s v="Estonia"/>
    <s v="EST"/>
    <s v="1936 Summer"/>
    <n v="1936"/>
    <s v="Summer"/>
    <x v="26"/>
    <s v="Athletics"/>
    <s v="Athletics Men's Pole Vault"/>
    <x v="0"/>
  </r>
  <r>
    <n v="32"/>
    <x v="31"/>
    <s v="M"/>
    <n v="23"/>
    <s v="null"/>
    <s v="null"/>
    <s v="Norway"/>
    <s v="NOR"/>
    <s v="1912 Summer"/>
    <n v="1912"/>
    <s v="Summer"/>
    <x v="13"/>
    <s v="Athletics"/>
    <s v="Athletics Men's High Jump"/>
    <x v="0"/>
  </r>
  <r>
    <n v="33"/>
    <x v="32"/>
    <s v="M"/>
    <n v="24"/>
    <n v="187"/>
    <n v="76"/>
    <s v="Finland"/>
    <s v="FIN"/>
    <s v="1992 Summer"/>
    <n v="1992"/>
    <s v="Summer"/>
    <x v="0"/>
    <s v="Sailing"/>
    <s v="Sailing Men's Two Person Dinghy"/>
    <x v="0"/>
  </r>
  <r>
    <n v="33"/>
    <x v="32"/>
    <s v="M"/>
    <n v="28"/>
    <n v="187"/>
    <n v="76"/>
    <s v="Finland"/>
    <s v="FIN"/>
    <s v="1996 Summer"/>
    <n v="1996"/>
    <s v="Summer"/>
    <x v="12"/>
    <s v="Sailing"/>
    <s v="Sailing Men's Two Person Dinghy"/>
    <x v="0"/>
  </r>
  <r>
    <n v="34"/>
    <x v="33"/>
    <s v="M"/>
    <n v="30"/>
    <n v="187"/>
    <n v="76"/>
    <s v="France"/>
    <s v="FRA"/>
    <s v="2012 Summer"/>
    <n v="2012"/>
    <s v="Summer"/>
    <x v="1"/>
    <s v="Athletics"/>
    <s v="&quot;Athletics Men's 1,500 metres&quot;"/>
    <x v="0"/>
  </r>
  <r>
    <n v="35"/>
    <x v="34"/>
    <s v="M"/>
    <n v="24"/>
    <n v="190"/>
    <n v="98"/>
    <s v="Norway"/>
    <s v="NOR"/>
    <s v="1998 Winter"/>
    <n v="1998"/>
    <s v="Winter"/>
    <x v="15"/>
    <s v="Bobsleigh"/>
    <s v="Bobsleigh Men's Four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4"/>
    <x v="0"/>
    <s v="M"/>
    <n v="34"/>
    <s v="null"/>
    <s v="null"/>
    <s v="Denmark/Sweden"/>
    <s v="DEN"/>
    <s v="1900 Summer"/>
    <n v="1900"/>
    <s v="Summer"/>
    <x v="0"/>
    <s v="Tug-Of-War"/>
    <s v="Tug-Of-War Men's Tug-Of-War"/>
    <x v="0"/>
  </r>
  <r>
    <n v="15"/>
    <x v="1"/>
    <s v="M"/>
    <n v="30"/>
    <s v="null"/>
    <s v="null"/>
    <s v="Finland"/>
    <s v="FIN"/>
    <s v="1920 Summer"/>
    <n v="1920"/>
    <s v="Summer"/>
    <x v="1"/>
    <s v="Swimming"/>
    <s v="Swimming Men's 200 metres Breaststroke"/>
    <x v="1"/>
  </r>
  <r>
    <n v="15"/>
    <x v="1"/>
    <s v="M"/>
    <n v="30"/>
    <s v="null"/>
    <s v="null"/>
    <s v="Finland"/>
    <s v="FIN"/>
    <s v="1920 Summer"/>
    <n v="1920"/>
    <s v="Summer"/>
    <x v="1"/>
    <s v="Swimming"/>
    <s v="Swimming Men's 400 metres Breaststroke"/>
    <x v="1"/>
  </r>
  <r>
    <n v="16"/>
    <x v="2"/>
    <s v="M"/>
    <n v="28"/>
    <n v="184"/>
    <n v="85"/>
    <s v="Finland"/>
    <s v="FIN"/>
    <s v="2014 Winter"/>
    <n v="2014"/>
    <s v="Winter"/>
    <x v="2"/>
    <s v="Ice Hockey"/>
    <s v="Ice Hockey Men's Ice Hockey"/>
    <x v="1"/>
  </r>
  <r>
    <n v="17"/>
    <x v="3"/>
    <s v="M"/>
    <n v="28"/>
    <n v="175"/>
    <n v="64"/>
    <s v="Finland"/>
    <s v="FIN"/>
    <s v="1948 Summer"/>
    <n v="1948"/>
    <s v="Summer"/>
    <x v="3"/>
    <s v="Gymnastics"/>
    <s v="Gymnastics Men's Individual All-Around"/>
    <x v="1"/>
  </r>
  <r>
    <n v="17"/>
    <x v="3"/>
    <s v="M"/>
    <n v="28"/>
    <n v="175"/>
    <n v="64"/>
    <s v="Finland"/>
    <s v="FIN"/>
    <s v="1948 Summer"/>
    <n v="1948"/>
    <s v="Summer"/>
    <x v="3"/>
    <s v="Gymnastics"/>
    <s v="Gymnastics Men's Team All-Around"/>
    <x v="0"/>
  </r>
  <r>
    <n v="17"/>
    <x v="3"/>
    <s v="M"/>
    <n v="28"/>
    <n v="175"/>
    <n v="64"/>
    <s v="Finland"/>
    <s v="FIN"/>
    <s v="1948 Summer"/>
    <n v="1948"/>
    <s v="Summer"/>
    <x v="3"/>
    <s v="Gymnastics"/>
    <s v="Gymnastics Men's Horse Vault"/>
    <x v="0"/>
  </r>
  <r>
    <n v="17"/>
    <x v="3"/>
    <s v="M"/>
    <n v="28"/>
    <n v="175"/>
    <n v="64"/>
    <s v="Finland"/>
    <s v="FIN"/>
    <s v="1948 Summer"/>
    <n v="1948"/>
    <s v="Summer"/>
    <x v="3"/>
    <s v="Gymnastics"/>
    <s v="Gymnastics Men's Pommelled Horse"/>
    <x v="0"/>
  </r>
  <r>
    <n v="17"/>
    <x v="3"/>
    <s v="M"/>
    <n v="32"/>
    <n v="175"/>
    <n v="64"/>
    <s v="Finland"/>
    <s v="FIN"/>
    <s v="1952 Summer"/>
    <n v="1952"/>
    <s v="Summer"/>
    <x v="4"/>
    <s v="Gymnastics"/>
    <s v="Gymnastics Men's Team All-Around"/>
    <x v="1"/>
  </r>
  <r>
    <n v="20"/>
    <x v="4"/>
    <s v="M"/>
    <n v="20"/>
    <n v="176"/>
    <n v="85"/>
    <s v="Norway"/>
    <s v="NOR"/>
    <s v="1992 Winter"/>
    <n v="1992"/>
    <s v="Winter"/>
    <x v="5"/>
    <s v="Alpine Skiing"/>
    <s v="Alpine Skiing Men's Super G"/>
    <x v="0"/>
  </r>
  <r>
    <n v="20"/>
    <x v="4"/>
    <s v="M"/>
    <n v="20"/>
    <n v="176"/>
    <n v="85"/>
    <s v="Norway"/>
    <s v="NOR"/>
    <s v="1992 Winter"/>
    <n v="1992"/>
    <s v="Winter"/>
    <x v="5"/>
    <s v="Alpine Skiing"/>
    <s v="Alpine Skiing Men's Giant Slalom"/>
    <x v="1"/>
  </r>
  <r>
    <n v="25"/>
    <x v="5"/>
    <s v="M"/>
    <n v="24"/>
    <s v="null"/>
    <s v="null"/>
    <s v="Norway"/>
    <s v="NOR"/>
    <s v="1920 Summer"/>
    <n v="1920"/>
    <s v="Summer"/>
    <x v="1"/>
    <s v="Gymnastics"/>
    <s v="&quot;Gymnastics Men's Team All-Around, Free System&quot;"/>
    <x v="2"/>
  </r>
  <r>
    <n v="20"/>
    <x v="4"/>
    <s v="M"/>
    <n v="22"/>
    <n v="176"/>
    <n v="85"/>
    <s v="Norway"/>
    <s v="NOR"/>
    <s v="1994 Winter"/>
    <n v="1994"/>
    <s v="Winter"/>
    <x v="6"/>
    <s v="Alpine Skiing"/>
    <s v="Alpine Skiing Men's Super G"/>
    <x v="1"/>
  </r>
  <r>
    <n v="20"/>
    <x v="4"/>
    <s v="M"/>
    <n v="22"/>
    <n v="176"/>
    <n v="85"/>
    <s v="Norway"/>
    <s v="NOR"/>
    <s v="1994 Winter"/>
    <n v="1994"/>
    <s v="Winter"/>
    <x v="6"/>
    <s v="Alpine Skiing"/>
    <s v="Alpine Skiing Men's Downhill"/>
    <x v="2"/>
  </r>
  <r>
    <n v="20"/>
    <x v="4"/>
    <s v="M"/>
    <n v="30"/>
    <n v="176"/>
    <n v="85"/>
    <s v="Norway"/>
    <s v="NOR"/>
    <s v="2002 Winter"/>
    <n v="2002"/>
    <s v="Winter"/>
    <x v="7"/>
    <s v="Alpine Skiing"/>
    <s v="Alpine Skiing Men's Super G"/>
    <x v="0"/>
  </r>
  <r>
    <n v="20"/>
    <x v="4"/>
    <s v="M"/>
    <n v="30"/>
    <n v="176"/>
    <n v="85"/>
    <s v="Norway"/>
    <s v="NOR"/>
    <s v="2002 Winter"/>
    <n v="2002"/>
    <s v="Winter"/>
    <x v="7"/>
    <s v="Alpine Skiing"/>
    <s v="Alpine Skiing Men's Combined"/>
    <x v="0"/>
  </r>
  <r>
    <n v="20"/>
    <x v="4"/>
    <s v="M"/>
    <n v="34"/>
    <n v="176"/>
    <n v="85"/>
    <s v="Norway"/>
    <s v="NOR"/>
    <s v="2006 Winter"/>
    <n v="2006"/>
    <s v="Winter"/>
    <x v="8"/>
    <s v="Alpine Skiing"/>
    <s v="Alpine Skiing Men's Super G"/>
    <x v="0"/>
  </r>
  <r>
    <n v="21"/>
    <x v="6"/>
    <s v="F"/>
    <n v="27"/>
    <n v="163"/>
    <s v="null"/>
    <s v="Norway"/>
    <s v="NOR"/>
    <s v="2008 Summer"/>
    <n v="2008"/>
    <s v="Summer"/>
    <x v="9"/>
    <s v="Handball"/>
    <s v="Handball Women's Handball"/>
    <x v="0"/>
  </r>
  <r>
    <n v="20"/>
    <x v="4"/>
    <s v="M"/>
    <n v="22"/>
    <n v="176"/>
    <n v="85"/>
    <s v="Norway"/>
    <s v="NOR"/>
    <s v="1994 Winter"/>
    <n v="1994"/>
    <s v="Winter"/>
    <x v="6"/>
    <s v="Alpine Skiing"/>
    <s v="Alpine Skiing Men's Combined"/>
    <x v="2"/>
  </r>
  <r>
    <n v="29"/>
    <x v="7"/>
    <s v="F"/>
    <n v="22"/>
    <s v="null"/>
    <s v="null"/>
    <s v="Netherlands"/>
    <s v="NED"/>
    <s v="1988 Summer"/>
    <n v="1988"/>
    <s v="Summer"/>
    <x v="10"/>
    <s v="Hockey"/>
    <s v="Hockey Women's Hockey"/>
    <x v="1"/>
  </r>
  <r>
    <n v="30"/>
    <x v="8"/>
    <s v="M"/>
    <n v="26"/>
    <n v="189"/>
    <n v="72"/>
    <s v="Netherlands"/>
    <s v="NED"/>
    <s v="1996 Summer"/>
    <n v="1996"/>
    <s v="Summer"/>
    <x v="11"/>
    <s v="Rowing"/>
    <s v="Rowing Men's Lightweight Double Scull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A611-57C1-4A3A-A5CC-45F8B5E0F9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0" firstHeaderRow="1" firstDataRow="2" firstDataCol="1"/>
  <pivotFields count="15">
    <pivotField showAll="0"/>
    <pivotField axis="axisRow" showAll="0">
      <items count="36">
        <item x="0"/>
        <item x="1"/>
        <item x="25"/>
        <item x="24"/>
        <item x="21"/>
        <item x="8"/>
        <item x="14"/>
        <item x="4"/>
        <item x="7"/>
        <item x="34"/>
        <item x="3"/>
        <item x="9"/>
        <item x="30"/>
        <item x="22"/>
        <item x="2"/>
        <item x="33"/>
        <item x="27"/>
        <item x="26"/>
        <item x="6"/>
        <item x="10"/>
        <item x="15"/>
        <item x="11"/>
        <item x="19"/>
        <item x="32"/>
        <item x="12"/>
        <item x="23"/>
        <item x="31"/>
        <item x="16"/>
        <item x="29"/>
        <item x="5"/>
        <item x="13"/>
        <item x="20"/>
        <item x="17"/>
        <item x="2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edal" fld="1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8A96D-FBB2-4DC1-A201-7994119C774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5"/>
        <item x="1"/>
        <item x="11"/>
        <item x="9"/>
        <item x="4"/>
        <item x="6"/>
        <item x="3"/>
        <item x="0"/>
        <item x="7"/>
        <item x="10"/>
        <item x="2"/>
        <item x="8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medal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CF796-D4FE-4186-BA81-CD956C6723C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5">
    <pivotField showAll="0"/>
    <pivotField axis="axisRow" showAll="0">
      <items count="10">
        <item x="5"/>
        <item x="1"/>
        <item x="0"/>
        <item x="2"/>
        <item x="4"/>
        <item x="3"/>
        <item x="8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dal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92E7-31D0-46AE-A4E9-5A8EA7D1023F}">
  <dimension ref="A1:O110"/>
  <sheetViews>
    <sheetView topLeftCell="A87" zoomScale="93" workbookViewId="0">
      <selection activeCell="G78" sqref="G78"/>
    </sheetView>
  </sheetViews>
  <sheetFormatPr defaultRowHeight="14.5" x14ac:dyDescent="0.35"/>
  <cols>
    <col min="2" max="2" width="30" bestFit="1" customWidth="1"/>
    <col min="5" max="5" width="5.81640625" bestFit="1" customWidth="1"/>
    <col min="7" max="7" width="15.1796875" bestFit="1" customWidth="1"/>
    <col min="9" max="9" width="11.90625" bestFit="1" customWidth="1"/>
    <col min="12" max="12" width="11.81640625" bestFit="1" customWidth="1"/>
    <col min="13" max="13" width="17.54296875" bestFit="1" customWidth="1"/>
    <col min="14" max="14" width="44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t="s">
        <v>15</v>
      </c>
      <c r="C2" t="s">
        <v>16</v>
      </c>
      <c r="D2">
        <v>24</v>
      </c>
      <c r="E2">
        <v>180</v>
      </c>
      <c r="F2">
        <v>80</v>
      </c>
      <c r="G2" t="s">
        <v>17</v>
      </c>
      <c r="H2" t="s">
        <v>18</v>
      </c>
      <c r="I2" t="s">
        <v>19</v>
      </c>
      <c r="J2">
        <v>1992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3" spans="1:15" x14ac:dyDescent="0.35">
      <c r="A3">
        <v>2</v>
      </c>
      <c r="B3" t="s">
        <v>25</v>
      </c>
      <c r="C3" t="s">
        <v>16</v>
      </c>
      <c r="D3">
        <v>23</v>
      </c>
      <c r="E3">
        <v>170</v>
      </c>
      <c r="F3">
        <v>60</v>
      </c>
      <c r="G3" t="s">
        <v>17</v>
      </c>
      <c r="H3" t="s">
        <v>18</v>
      </c>
      <c r="I3" t="s">
        <v>26</v>
      </c>
      <c r="J3">
        <v>2012</v>
      </c>
      <c r="K3" t="s">
        <v>20</v>
      </c>
      <c r="L3" t="s">
        <v>27</v>
      </c>
      <c r="M3" t="s">
        <v>28</v>
      </c>
      <c r="N3" t="s">
        <v>29</v>
      </c>
      <c r="O3" t="s">
        <v>24</v>
      </c>
    </row>
    <row r="4" spans="1:15" x14ac:dyDescent="0.35">
      <c r="A4">
        <v>3</v>
      </c>
      <c r="B4" t="s">
        <v>30</v>
      </c>
      <c r="C4" t="s">
        <v>16</v>
      </c>
      <c r="D4">
        <v>24</v>
      </c>
      <c r="E4" t="s">
        <v>24</v>
      </c>
      <c r="F4" t="s">
        <v>24</v>
      </c>
      <c r="G4" t="s">
        <v>31</v>
      </c>
      <c r="H4" t="s">
        <v>32</v>
      </c>
      <c r="I4" t="s">
        <v>33</v>
      </c>
      <c r="J4">
        <v>1920</v>
      </c>
      <c r="K4" t="s">
        <v>20</v>
      </c>
      <c r="L4" t="s">
        <v>34</v>
      </c>
      <c r="M4" t="s">
        <v>35</v>
      </c>
      <c r="N4" t="s">
        <v>36</v>
      </c>
      <c r="O4" t="s">
        <v>24</v>
      </c>
    </row>
    <row r="5" spans="1:15" x14ac:dyDescent="0.35">
      <c r="A5">
        <v>4</v>
      </c>
      <c r="B5" t="s">
        <v>37</v>
      </c>
      <c r="C5" t="s">
        <v>16</v>
      </c>
      <c r="D5">
        <v>34</v>
      </c>
      <c r="E5" t="s">
        <v>24</v>
      </c>
      <c r="F5" t="s">
        <v>24</v>
      </c>
      <c r="G5" t="s">
        <v>38</v>
      </c>
      <c r="H5" t="s">
        <v>32</v>
      </c>
      <c r="I5" t="s">
        <v>39</v>
      </c>
      <c r="J5">
        <v>1900</v>
      </c>
      <c r="K5" t="s">
        <v>20</v>
      </c>
      <c r="L5" t="s">
        <v>40</v>
      </c>
      <c r="M5" t="s">
        <v>41</v>
      </c>
      <c r="N5" t="s">
        <v>42</v>
      </c>
      <c r="O5" t="s">
        <v>43</v>
      </c>
    </row>
    <row r="6" spans="1:15" x14ac:dyDescent="0.35">
      <c r="A6">
        <v>5</v>
      </c>
      <c r="B6" t="s">
        <v>44</v>
      </c>
      <c r="C6" t="s">
        <v>45</v>
      </c>
      <c r="D6">
        <v>21</v>
      </c>
      <c r="E6">
        <v>185</v>
      </c>
      <c r="F6">
        <v>82</v>
      </c>
      <c r="G6" t="s">
        <v>46</v>
      </c>
      <c r="H6" t="s">
        <v>47</v>
      </c>
      <c r="I6" t="s">
        <v>48</v>
      </c>
      <c r="J6">
        <v>1988</v>
      </c>
      <c r="K6" t="s">
        <v>49</v>
      </c>
      <c r="L6" t="s">
        <v>50</v>
      </c>
      <c r="M6" t="s">
        <v>51</v>
      </c>
      <c r="N6" t="s">
        <v>52</v>
      </c>
      <c r="O6" t="s">
        <v>24</v>
      </c>
    </row>
    <row r="7" spans="1:15" x14ac:dyDescent="0.35">
      <c r="A7">
        <v>5</v>
      </c>
      <c r="B7" t="s">
        <v>44</v>
      </c>
      <c r="C7" t="s">
        <v>45</v>
      </c>
      <c r="D7">
        <v>21</v>
      </c>
      <c r="E7">
        <v>185</v>
      </c>
      <c r="F7">
        <v>82</v>
      </c>
      <c r="G7" t="s">
        <v>46</v>
      </c>
      <c r="H7" t="s">
        <v>47</v>
      </c>
      <c r="I7" t="s">
        <v>48</v>
      </c>
      <c r="J7">
        <v>1988</v>
      </c>
      <c r="K7" t="s">
        <v>49</v>
      </c>
      <c r="L7" t="s">
        <v>50</v>
      </c>
      <c r="M7" t="s">
        <v>51</v>
      </c>
      <c r="N7" t="s">
        <v>53</v>
      </c>
      <c r="O7" t="s">
        <v>24</v>
      </c>
    </row>
    <row r="8" spans="1:15" x14ac:dyDescent="0.35">
      <c r="A8">
        <v>5</v>
      </c>
      <c r="B8" t="s">
        <v>44</v>
      </c>
      <c r="C8" t="s">
        <v>45</v>
      </c>
      <c r="D8">
        <v>25</v>
      </c>
      <c r="E8">
        <v>185</v>
      </c>
      <c r="F8">
        <v>82</v>
      </c>
      <c r="G8" t="s">
        <v>46</v>
      </c>
      <c r="H8" t="s">
        <v>47</v>
      </c>
      <c r="I8" t="s">
        <v>54</v>
      </c>
      <c r="J8">
        <v>1992</v>
      </c>
      <c r="K8" t="s">
        <v>49</v>
      </c>
      <c r="L8" t="s">
        <v>55</v>
      </c>
      <c r="M8" t="s">
        <v>51</v>
      </c>
      <c r="N8" t="s">
        <v>52</v>
      </c>
      <c r="O8" t="s">
        <v>24</v>
      </c>
    </row>
    <row r="9" spans="1:15" x14ac:dyDescent="0.35">
      <c r="A9">
        <v>5</v>
      </c>
      <c r="B9" t="s">
        <v>44</v>
      </c>
      <c r="C9" t="s">
        <v>45</v>
      </c>
      <c r="D9">
        <v>25</v>
      </c>
      <c r="E9">
        <v>185</v>
      </c>
      <c r="F9">
        <v>82</v>
      </c>
      <c r="G9" t="s">
        <v>46</v>
      </c>
      <c r="H9" t="s">
        <v>47</v>
      </c>
      <c r="I9" t="s">
        <v>54</v>
      </c>
      <c r="J9">
        <v>1992</v>
      </c>
      <c r="K9" t="s">
        <v>49</v>
      </c>
      <c r="L9" t="s">
        <v>55</v>
      </c>
      <c r="M9" t="s">
        <v>51</v>
      </c>
      <c r="N9" t="s">
        <v>53</v>
      </c>
      <c r="O9" t="s">
        <v>24</v>
      </c>
    </row>
    <row r="10" spans="1:15" x14ac:dyDescent="0.35">
      <c r="A10">
        <v>5</v>
      </c>
      <c r="B10" t="s">
        <v>44</v>
      </c>
      <c r="C10" t="s">
        <v>45</v>
      </c>
      <c r="D10">
        <v>27</v>
      </c>
      <c r="E10">
        <v>185</v>
      </c>
      <c r="F10">
        <v>82</v>
      </c>
      <c r="G10" t="s">
        <v>46</v>
      </c>
      <c r="H10" t="s">
        <v>47</v>
      </c>
      <c r="I10" t="s">
        <v>56</v>
      </c>
      <c r="J10">
        <v>1994</v>
      </c>
      <c r="K10" t="s">
        <v>49</v>
      </c>
      <c r="L10" t="s">
        <v>57</v>
      </c>
      <c r="M10" t="s">
        <v>51</v>
      </c>
      <c r="N10" t="s">
        <v>52</v>
      </c>
      <c r="O10" t="s">
        <v>24</v>
      </c>
    </row>
    <row r="11" spans="1:15" x14ac:dyDescent="0.35">
      <c r="A11">
        <v>5</v>
      </c>
      <c r="B11" t="s">
        <v>44</v>
      </c>
      <c r="C11" t="s">
        <v>45</v>
      </c>
      <c r="D11">
        <v>27</v>
      </c>
      <c r="E11">
        <v>185</v>
      </c>
      <c r="F11">
        <v>82</v>
      </c>
      <c r="G11" t="s">
        <v>46</v>
      </c>
      <c r="H11" t="s">
        <v>47</v>
      </c>
      <c r="I11" t="s">
        <v>56</v>
      </c>
      <c r="J11">
        <v>1994</v>
      </c>
      <c r="K11" t="s">
        <v>49</v>
      </c>
      <c r="L11" t="s">
        <v>57</v>
      </c>
      <c r="M11" t="s">
        <v>51</v>
      </c>
      <c r="N11" t="s">
        <v>53</v>
      </c>
      <c r="O11" t="s">
        <v>24</v>
      </c>
    </row>
    <row r="12" spans="1:15" x14ac:dyDescent="0.35">
      <c r="A12">
        <v>6</v>
      </c>
      <c r="B12" t="s">
        <v>58</v>
      </c>
      <c r="C12" t="s">
        <v>16</v>
      </c>
      <c r="D12">
        <v>31</v>
      </c>
      <c r="E12">
        <v>188</v>
      </c>
      <c r="F12">
        <v>75</v>
      </c>
      <c r="G12" t="s">
        <v>59</v>
      </c>
      <c r="H12" t="s">
        <v>60</v>
      </c>
      <c r="I12" t="s">
        <v>54</v>
      </c>
      <c r="J12">
        <v>1992</v>
      </c>
      <c r="K12" t="s">
        <v>49</v>
      </c>
      <c r="L12" t="s">
        <v>55</v>
      </c>
      <c r="M12" t="s">
        <v>61</v>
      </c>
      <c r="N12" t="s">
        <v>62</v>
      </c>
      <c r="O12" t="s">
        <v>24</v>
      </c>
    </row>
    <row r="13" spans="1:15" x14ac:dyDescent="0.35">
      <c r="A13">
        <v>6</v>
      </c>
      <c r="B13" t="s">
        <v>58</v>
      </c>
      <c r="C13" t="s">
        <v>16</v>
      </c>
      <c r="D13">
        <v>31</v>
      </c>
      <c r="E13">
        <v>188</v>
      </c>
      <c r="F13">
        <v>75</v>
      </c>
      <c r="G13" t="s">
        <v>59</v>
      </c>
      <c r="H13" t="s">
        <v>60</v>
      </c>
      <c r="I13" t="s">
        <v>54</v>
      </c>
      <c r="J13">
        <v>1992</v>
      </c>
      <c r="K13" t="s">
        <v>49</v>
      </c>
      <c r="L13" t="s">
        <v>55</v>
      </c>
      <c r="M13" t="s">
        <v>61</v>
      </c>
      <c r="N13" t="s">
        <v>63</v>
      </c>
      <c r="O13" t="s">
        <v>24</v>
      </c>
    </row>
    <row r="14" spans="1:15" x14ac:dyDescent="0.35">
      <c r="A14">
        <v>6</v>
      </c>
      <c r="B14" t="s">
        <v>58</v>
      </c>
      <c r="C14" t="s">
        <v>16</v>
      </c>
      <c r="D14">
        <v>31</v>
      </c>
      <c r="E14">
        <v>188</v>
      </c>
      <c r="F14">
        <v>75</v>
      </c>
      <c r="G14" t="s">
        <v>59</v>
      </c>
      <c r="H14" t="s">
        <v>60</v>
      </c>
      <c r="I14" t="s">
        <v>54</v>
      </c>
      <c r="J14">
        <v>1992</v>
      </c>
      <c r="K14" t="s">
        <v>49</v>
      </c>
      <c r="L14" t="s">
        <v>55</v>
      </c>
      <c r="M14" t="s">
        <v>61</v>
      </c>
      <c r="N14" t="s">
        <v>64</v>
      </c>
      <c r="O14" t="s">
        <v>24</v>
      </c>
    </row>
    <row r="15" spans="1:15" x14ac:dyDescent="0.35">
      <c r="A15">
        <v>6</v>
      </c>
      <c r="B15" t="s">
        <v>58</v>
      </c>
      <c r="C15" t="s">
        <v>16</v>
      </c>
      <c r="D15">
        <v>31</v>
      </c>
      <c r="E15">
        <v>188</v>
      </c>
      <c r="F15">
        <v>75</v>
      </c>
      <c r="G15" t="s">
        <v>59</v>
      </c>
      <c r="H15" t="s">
        <v>60</v>
      </c>
      <c r="I15" t="s">
        <v>54</v>
      </c>
      <c r="J15">
        <v>1992</v>
      </c>
      <c r="K15" t="s">
        <v>49</v>
      </c>
      <c r="L15" t="s">
        <v>55</v>
      </c>
      <c r="M15" t="s">
        <v>61</v>
      </c>
      <c r="N15" t="s">
        <v>65</v>
      </c>
      <c r="O15" t="s">
        <v>24</v>
      </c>
    </row>
    <row r="16" spans="1:15" x14ac:dyDescent="0.35">
      <c r="A16">
        <v>6</v>
      </c>
      <c r="B16" t="s">
        <v>58</v>
      </c>
      <c r="C16" t="s">
        <v>16</v>
      </c>
      <c r="D16">
        <v>33</v>
      </c>
      <c r="E16">
        <v>188</v>
      </c>
      <c r="F16">
        <v>75</v>
      </c>
      <c r="G16" t="s">
        <v>59</v>
      </c>
      <c r="H16" t="s">
        <v>60</v>
      </c>
      <c r="I16" t="s">
        <v>56</v>
      </c>
      <c r="J16">
        <v>1994</v>
      </c>
      <c r="K16" t="s">
        <v>49</v>
      </c>
      <c r="L16" t="s">
        <v>57</v>
      </c>
      <c r="M16" t="s">
        <v>61</v>
      </c>
      <c r="N16" t="s">
        <v>62</v>
      </c>
      <c r="O16" t="s">
        <v>24</v>
      </c>
    </row>
    <row r="17" spans="1:15" x14ac:dyDescent="0.35">
      <c r="A17">
        <v>6</v>
      </c>
      <c r="B17" t="s">
        <v>58</v>
      </c>
      <c r="C17" t="s">
        <v>16</v>
      </c>
      <c r="D17">
        <v>33</v>
      </c>
      <c r="E17">
        <v>188</v>
      </c>
      <c r="F17">
        <v>75</v>
      </c>
      <c r="G17" t="s">
        <v>59</v>
      </c>
      <c r="H17" t="s">
        <v>60</v>
      </c>
      <c r="I17" t="s">
        <v>56</v>
      </c>
      <c r="J17">
        <v>1994</v>
      </c>
      <c r="K17" t="s">
        <v>49</v>
      </c>
      <c r="L17" t="s">
        <v>57</v>
      </c>
      <c r="M17" t="s">
        <v>61</v>
      </c>
      <c r="N17" t="s">
        <v>66</v>
      </c>
      <c r="O17" t="s">
        <v>24</v>
      </c>
    </row>
    <row r="18" spans="1:15" x14ac:dyDescent="0.35">
      <c r="A18">
        <v>6</v>
      </c>
      <c r="B18" t="s">
        <v>58</v>
      </c>
      <c r="C18" t="s">
        <v>16</v>
      </c>
      <c r="D18">
        <v>33</v>
      </c>
      <c r="E18">
        <v>188</v>
      </c>
      <c r="F18">
        <v>75</v>
      </c>
      <c r="G18" t="s">
        <v>59</v>
      </c>
      <c r="H18" t="s">
        <v>60</v>
      </c>
      <c r="I18" t="s">
        <v>56</v>
      </c>
      <c r="J18">
        <v>1994</v>
      </c>
      <c r="K18" t="s">
        <v>49</v>
      </c>
      <c r="L18" t="s">
        <v>57</v>
      </c>
      <c r="M18" t="s">
        <v>61</v>
      </c>
      <c r="N18" t="s">
        <v>64</v>
      </c>
      <c r="O18" t="s">
        <v>24</v>
      </c>
    </row>
    <row r="19" spans="1:15" x14ac:dyDescent="0.35">
      <c r="A19">
        <v>6</v>
      </c>
      <c r="B19" t="s">
        <v>58</v>
      </c>
      <c r="C19" t="s">
        <v>16</v>
      </c>
      <c r="D19">
        <v>33</v>
      </c>
      <c r="E19">
        <v>188</v>
      </c>
      <c r="F19">
        <v>75</v>
      </c>
      <c r="G19" t="s">
        <v>59</v>
      </c>
      <c r="H19" t="s">
        <v>60</v>
      </c>
      <c r="I19" t="s">
        <v>56</v>
      </c>
      <c r="J19">
        <v>1994</v>
      </c>
      <c r="K19" t="s">
        <v>49</v>
      </c>
      <c r="L19" t="s">
        <v>57</v>
      </c>
      <c r="M19" t="s">
        <v>61</v>
      </c>
      <c r="N19" t="s">
        <v>65</v>
      </c>
      <c r="O19" t="s">
        <v>24</v>
      </c>
    </row>
    <row r="20" spans="1:15" x14ac:dyDescent="0.35">
      <c r="A20">
        <v>7</v>
      </c>
      <c r="B20" t="s">
        <v>67</v>
      </c>
      <c r="C20" t="s">
        <v>16</v>
      </c>
      <c r="D20">
        <v>31</v>
      </c>
      <c r="E20">
        <v>183</v>
      </c>
      <c r="F20">
        <v>72</v>
      </c>
      <c r="G20" t="s">
        <v>59</v>
      </c>
      <c r="H20" t="s">
        <v>60</v>
      </c>
      <c r="I20" t="s">
        <v>54</v>
      </c>
      <c r="J20">
        <v>1992</v>
      </c>
      <c r="K20" t="s">
        <v>49</v>
      </c>
      <c r="L20" t="s">
        <v>55</v>
      </c>
      <c r="M20" t="s">
        <v>61</v>
      </c>
      <c r="N20" t="s">
        <v>62</v>
      </c>
      <c r="O20" t="s">
        <v>24</v>
      </c>
    </row>
    <row r="21" spans="1:15" x14ac:dyDescent="0.35">
      <c r="A21">
        <v>7</v>
      </c>
      <c r="B21" t="s">
        <v>67</v>
      </c>
      <c r="C21" t="s">
        <v>16</v>
      </c>
      <c r="D21">
        <v>31</v>
      </c>
      <c r="E21">
        <v>183</v>
      </c>
      <c r="F21">
        <v>72</v>
      </c>
      <c r="G21" t="s">
        <v>59</v>
      </c>
      <c r="H21" t="s">
        <v>60</v>
      </c>
      <c r="I21" t="s">
        <v>54</v>
      </c>
      <c r="J21">
        <v>1992</v>
      </c>
      <c r="K21" t="s">
        <v>49</v>
      </c>
      <c r="L21" t="s">
        <v>55</v>
      </c>
      <c r="M21" t="s">
        <v>61</v>
      </c>
      <c r="N21" t="s">
        <v>63</v>
      </c>
      <c r="O21" t="s">
        <v>24</v>
      </c>
    </row>
    <row r="22" spans="1:15" x14ac:dyDescent="0.35">
      <c r="A22">
        <v>7</v>
      </c>
      <c r="B22" t="s">
        <v>67</v>
      </c>
      <c r="C22" t="s">
        <v>16</v>
      </c>
      <c r="D22">
        <v>31</v>
      </c>
      <c r="E22">
        <v>183</v>
      </c>
      <c r="F22">
        <v>72</v>
      </c>
      <c r="G22" t="s">
        <v>59</v>
      </c>
      <c r="H22" t="s">
        <v>60</v>
      </c>
      <c r="I22" t="s">
        <v>54</v>
      </c>
      <c r="J22">
        <v>1992</v>
      </c>
      <c r="K22" t="s">
        <v>49</v>
      </c>
      <c r="L22" t="s">
        <v>55</v>
      </c>
      <c r="M22" t="s">
        <v>61</v>
      </c>
      <c r="N22" t="s">
        <v>64</v>
      </c>
      <c r="O22" t="s">
        <v>24</v>
      </c>
    </row>
    <row r="23" spans="1:15" x14ac:dyDescent="0.35">
      <c r="A23">
        <v>7</v>
      </c>
      <c r="B23" t="s">
        <v>67</v>
      </c>
      <c r="C23" t="s">
        <v>16</v>
      </c>
      <c r="D23">
        <v>31</v>
      </c>
      <c r="E23">
        <v>183</v>
      </c>
      <c r="F23">
        <v>72</v>
      </c>
      <c r="G23" t="s">
        <v>59</v>
      </c>
      <c r="H23" t="s">
        <v>60</v>
      </c>
      <c r="I23" t="s">
        <v>54</v>
      </c>
      <c r="J23">
        <v>1992</v>
      </c>
      <c r="K23" t="s">
        <v>49</v>
      </c>
      <c r="L23" t="s">
        <v>55</v>
      </c>
      <c r="M23" t="s">
        <v>61</v>
      </c>
      <c r="N23" t="s">
        <v>65</v>
      </c>
      <c r="O23" t="s">
        <v>24</v>
      </c>
    </row>
    <row r="24" spans="1:15" x14ac:dyDescent="0.35">
      <c r="A24">
        <v>7</v>
      </c>
      <c r="B24" t="s">
        <v>67</v>
      </c>
      <c r="C24" t="s">
        <v>16</v>
      </c>
      <c r="D24">
        <v>33</v>
      </c>
      <c r="E24">
        <v>183</v>
      </c>
      <c r="F24">
        <v>72</v>
      </c>
      <c r="G24" t="s">
        <v>59</v>
      </c>
      <c r="H24" t="s">
        <v>60</v>
      </c>
      <c r="I24" t="s">
        <v>56</v>
      </c>
      <c r="J24">
        <v>1994</v>
      </c>
      <c r="K24" t="s">
        <v>49</v>
      </c>
      <c r="L24" t="s">
        <v>57</v>
      </c>
      <c r="M24" t="s">
        <v>61</v>
      </c>
      <c r="N24" t="s">
        <v>62</v>
      </c>
      <c r="O24" t="s">
        <v>24</v>
      </c>
    </row>
    <row r="25" spans="1:15" x14ac:dyDescent="0.35">
      <c r="A25">
        <v>7</v>
      </c>
      <c r="B25" t="s">
        <v>67</v>
      </c>
      <c r="C25" t="s">
        <v>16</v>
      </c>
      <c r="D25">
        <v>33</v>
      </c>
      <c r="E25">
        <v>183</v>
      </c>
      <c r="F25">
        <v>72</v>
      </c>
      <c r="G25" t="s">
        <v>59</v>
      </c>
      <c r="H25" t="s">
        <v>60</v>
      </c>
      <c r="I25" t="s">
        <v>56</v>
      </c>
      <c r="J25">
        <v>1994</v>
      </c>
      <c r="K25" t="s">
        <v>49</v>
      </c>
      <c r="L25" t="s">
        <v>57</v>
      </c>
      <c r="M25" t="s">
        <v>61</v>
      </c>
      <c r="N25" t="s">
        <v>66</v>
      </c>
      <c r="O25" t="s">
        <v>24</v>
      </c>
    </row>
    <row r="26" spans="1:15" x14ac:dyDescent="0.35">
      <c r="A26">
        <v>7</v>
      </c>
      <c r="B26" t="s">
        <v>67</v>
      </c>
      <c r="C26" t="s">
        <v>16</v>
      </c>
      <c r="D26">
        <v>33</v>
      </c>
      <c r="E26">
        <v>183</v>
      </c>
      <c r="F26">
        <v>72</v>
      </c>
      <c r="G26" t="s">
        <v>59</v>
      </c>
      <c r="H26" t="s">
        <v>60</v>
      </c>
      <c r="I26" t="s">
        <v>56</v>
      </c>
      <c r="J26">
        <v>1994</v>
      </c>
      <c r="K26" t="s">
        <v>49</v>
      </c>
      <c r="L26" t="s">
        <v>57</v>
      </c>
      <c r="M26" t="s">
        <v>61</v>
      </c>
      <c r="N26" t="s">
        <v>64</v>
      </c>
      <c r="O26" t="s">
        <v>24</v>
      </c>
    </row>
    <row r="27" spans="1:15" x14ac:dyDescent="0.35">
      <c r="A27">
        <v>7</v>
      </c>
      <c r="B27" t="s">
        <v>67</v>
      </c>
      <c r="C27" t="s">
        <v>16</v>
      </c>
      <c r="D27">
        <v>33</v>
      </c>
      <c r="E27">
        <v>183</v>
      </c>
      <c r="F27">
        <v>72</v>
      </c>
      <c r="G27" t="s">
        <v>59</v>
      </c>
      <c r="H27" t="s">
        <v>60</v>
      </c>
      <c r="I27" t="s">
        <v>56</v>
      </c>
      <c r="J27">
        <v>1994</v>
      </c>
      <c r="K27" t="s">
        <v>49</v>
      </c>
      <c r="L27" t="s">
        <v>57</v>
      </c>
      <c r="M27" t="s">
        <v>61</v>
      </c>
      <c r="N27" t="s">
        <v>65</v>
      </c>
      <c r="O27" t="s">
        <v>24</v>
      </c>
    </row>
    <row r="28" spans="1:15" x14ac:dyDescent="0.35">
      <c r="A28">
        <v>8</v>
      </c>
      <c r="B28" t="s">
        <v>68</v>
      </c>
      <c r="C28" t="s">
        <v>45</v>
      </c>
      <c r="D28">
        <v>18</v>
      </c>
      <c r="E28">
        <v>168</v>
      </c>
      <c r="F28" t="s">
        <v>24</v>
      </c>
      <c r="G28" t="s">
        <v>46</v>
      </c>
      <c r="H28" t="s">
        <v>47</v>
      </c>
      <c r="I28" t="s">
        <v>69</v>
      </c>
      <c r="J28">
        <v>1932</v>
      </c>
      <c r="K28" t="s">
        <v>20</v>
      </c>
      <c r="L28" t="s">
        <v>70</v>
      </c>
      <c r="M28" t="s">
        <v>71</v>
      </c>
      <c r="N28" t="s">
        <v>72</v>
      </c>
      <c r="O28" t="s">
        <v>24</v>
      </c>
    </row>
    <row r="29" spans="1:15" x14ac:dyDescent="0.35">
      <c r="A29">
        <v>8</v>
      </c>
      <c r="B29" t="s">
        <v>68</v>
      </c>
      <c r="C29" t="s">
        <v>45</v>
      </c>
      <c r="D29">
        <v>18</v>
      </c>
      <c r="E29">
        <v>168</v>
      </c>
      <c r="F29" t="s">
        <v>24</v>
      </c>
      <c r="G29" t="s">
        <v>46</v>
      </c>
      <c r="H29" t="s">
        <v>47</v>
      </c>
      <c r="I29" t="s">
        <v>69</v>
      </c>
      <c r="J29">
        <v>1932</v>
      </c>
      <c r="K29" t="s">
        <v>20</v>
      </c>
      <c r="L29" t="s">
        <v>70</v>
      </c>
      <c r="M29" t="s">
        <v>71</v>
      </c>
      <c r="N29" t="s">
        <v>73</v>
      </c>
      <c r="O29" t="s">
        <v>24</v>
      </c>
    </row>
    <row r="30" spans="1:15" x14ac:dyDescent="0.35">
      <c r="A30">
        <v>9</v>
      </c>
      <c r="B30" t="s">
        <v>74</v>
      </c>
      <c r="C30" t="s">
        <v>16</v>
      </c>
      <c r="D30">
        <v>26</v>
      </c>
      <c r="E30">
        <v>186</v>
      </c>
      <c r="F30">
        <v>96</v>
      </c>
      <c r="G30" t="s">
        <v>75</v>
      </c>
      <c r="H30" t="s">
        <v>76</v>
      </c>
      <c r="I30" t="s">
        <v>77</v>
      </c>
      <c r="J30">
        <v>2002</v>
      </c>
      <c r="K30" t="s">
        <v>49</v>
      </c>
      <c r="L30" t="s">
        <v>78</v>
      </c>
      <c r="M30" t="s">
        <v>79</v>
      </c>
      <c r="N30" t="s">
        <v>80</v>
      </c>
      <c r="O30" t="s">
        <v>24</v>
      </c>
    </row>
    <row r="31" spans="1:15" x14ac:dyDescent="0.35">
      <c r="A31">
        <v>10</v>
      </c>
      <c r="B31" t="s">
        <v>81</v>
      </c>
      <c r="C31" t="s">
        <v>16</v>
      </c>
      <c r="D31">
        <v>26</v>
      </c>
      <c r="E31" t="s">
        <v>24</v>
      </c>
      <c r="F31" t="s">
        <v>24</v>
      </c>
      <c r="G31" t="s">
        <v>75</v>
      </c>
      <c r="H31" t="s">
        <v>76</v>
      </c>
      <c r="I31" t="s">
        <v>82</v>
      </c>
      <c r="J31">
        <v>1952</v>
      </c>
      <c r="K31" t="s">
        <v>20</v>
      </c>
      <c r="L31" t="s">
        <v>83</v>
      </c>
      <c r="M31" t="s">
        <v>84</v>
      </c>
      <c r="N31" t="s">
        <v>85</v>
      </c>
      <c r="O31" t="s">
        <v>24</v>
      </c>
    </row>
    <row r="32" spans="1:15" x14ac:dyDescent="0.35">
      <c r="A32">
        <v>11</v>
      </c>
      <c r="B32" t="s">
        <v>86</v>
      </c>
      <c r="C32" t="s">
        <v>16</v>
      </c>
      <c r="D32">
        <v>22</v>
      </c>
      <c r="E32">
        <v>182</v>
      </c>
      <c r="F32">
        <v>76.5</v>
      </c>
      <c r="G32" t="s">
        <v>75</v>
      </c>
      <c r="H32" t="s">
        <v>76</v>
      </c>
      <c r="I32" t="s">
        <v>87</v>
      </c>
      <c r="J32">
        <v>1980</v>
      </c>
      <c r="K32" t="s">
        <v>49</v>
      </c>
      <c r="L32" t="s">
        <v>88</v>
      </c>
      <c r="M32" t="s">
        <v>61</v>
      </c>
      <c r="N32" t="s">
        <v>66</v>
      </c>
      <c r="O32" t="s">
        <v>24</v>
      </c>
    </row>
    <row r="33" spans="1:15" x14ac:dyDescent="0.35">
      <c r="A33">
        <v>12</v>
      </c>
      <c r="B33" t="s">
        <v>89</v>
      </c>
      <c r="C33" t="s">
        <v>16</v>
      </c>
      <c r="D33">
        <v>31</v>
      </c>
      <c r="E33">
        <v>172</v>
      </c>
      <c r="F33">
        <v>70</v>
      </c>
      <c r="G33" t="s">
        <v>75</v>
      </c>
      <c r="H33" t="s">
        <v>76</v>
      </c>
      <c r="I33" t="s">
        <v>90</v>
      </c>
      <c r="J33">
        <v>2000</v>
      </c>
      <c r="K33" t="s">
        <v>20</v>
      </c>
      <c r="L33" t="s">
        <v>91</v>
      </c>
      <c r="M33" t="s">
        <v>92</v>
      </c>
      <c r="N33" t="s">
        <v>93</v>
      </c>
      <c r="O33" t="s">
        <v>24</v>
      </c>
    </row>
    <row r="34" spans="1:15" x14ac:dyDescent="0.35">
      <c r="A34">
        <v>13</v>
      </c>
      <c r="B34" t="s">
        <v>94</v>
      </c>
      <c r="C34" t="s">
        <v>45</v>
      </c>
      <c r="D34">
        <v>30</v>
      </c>
      <c r="E34">
        <v>159</v>
      </c>
      <c r="F34">
        <v>55.5</v>
      </c>
      <c r="G34" t="s">
        <v>75</v>
      </c>
      <c r="H34" t="s">
        <v>76</v>
      </c>
      <c r="I34" t="s">
        <v>95</v>
      </c>
      <c r="J34">
        <v>1996</v>
      </c>
      <c r="K34" t="s">
        <v>20</v>
      </c>
      <c r="L34" t="s">
        <v>96</v>
      </c>
      <c r="M34" t="s">
        <v>97</v>
      </c>
      <c r="N34" t="s">
        <v>98</v>
      </c>
      <c r="O34" t="s">
        <v>24</v>
      </c>
    </row>
    <row r="35" spans="1:15" x14ac:dyDescent="0.35">
      <c r="A35">
        <v>13</v>
      </c>
      <c r="B35" t="s">
        <v>94</v>
      </c>
      <c r="C35" t="s">
        <v>45</v>
      </c>
      <c r="D35">
        <v>34</v>
      </c>
      <c r="E35">
        <v>159</v>
      </c>
      <c r="F35">
        <v>55.5</v>
      </c>
      <c r="G35" t="s">
        <v>75</v>
      </c>
      <c r="H35" t="s">
        <v>76</v>
      </c>
      <c r="I35" t="s">
        <v>90</v>
      </c>
      <c r="J35">
        <v>2000</v>
      </c>
      <c r="K35" t="s">
        <v>20</v>
      </c>
      <c r="L35" t="s">
        <v>91</v>
      </c>
      <c r="M35" t="s">
        <v>97</v>
      </c>
      <c r="N35" t="s">
        <v>98</v>
      </c>
      <c r="O35" t="s">
        <v>24</v>
      </c>
    </row>
    <row r="36" spans="1:15" x14ac:dyDescent="0.35">
      <c r="A36">
        <v>14</v>
      </c>
      <c r="B36" t="s">
        <v>99</v>
      </c>
      <c r="C36" t="s">
        <v>45</v>
      </c>
      <c r="D36">
        <v>32</v>
      </c>
      <c r="E36">
        <v>171</v>
      </c>
      <c r="F36">
        <v>65</v>
      </c>
      <c r="G36" t="s">
        <v>75</v>
      </c>
      <c r="H36" t="s">
        <v>76</v>
      </c>
      <c r="I36" t="s">
        <v>56</v>
      </c>
      <c r="J36">
        <v>1994</v>
      </c>
      <c r="K36" t="s">
        <v>49</v>
      </c>
      <c r="L36" t="s">
        <v>57</v>
      </c>
      <c r="M36" t="s">
        <v>100</v>
      </c>
      <c r="N36" t="s">
        <v>101</v>
      </c>
      <c r="O36" t="s">
        <v>24</v>
      </c>
    </row>
    <row r="37" spans="1:15" x14ac:dyDescent="0.35">
      <c r="A37">
        <v>15</v>
      </c>
      <c r="B37" t="s">
        <v>102</v>
      </c>
      <c r="C37" t="s">
        <v>16</v>
      </c>
      <c r="D37">
        <v>22</v>
      </c>
      <c r="E37" t="s">
        <v>24</v>
      </c>
      <c r="F37" t="s">
        <v>24</v>
      </c>
      <c r="G37" t="s">
        <v>75</v>
      </c>
      <c r="H37" t="s">
        <v>76</v>
      </c>
      <c r="I37" t="s">
        <v>103</v>
      </c>
      <c r="J37">
        <v>1912</v>
      </c>
      <c r="K37" t="s">
        <v>20</v>
      </c>
      <c r="L37" t="s">
        <v>104</v>
      </c>
      <c r="M37" t="s">
        <v>84</v>
      </c>
      <c r="N37" t="s">
        <v>105</v>
      </c>
      <c r="O37" t="s">
        <v>24</v>
      </c>
    </row>
    <row r="38" spans="1:15" x14ac:dyDescent="0.35">
      <c r="A38">
        <v>15</v>
      </c>
      <c r="B38" t="s">
        <v>102</v>
      </c>
      <c r="C38" t="s">
        <v>16</v>
      </c>
      <c r="D38">
        <v>22</v>
      </c>
      <c r="E38" t="s">
        <v>24</v>
      </c>
      <c r="F38" t="s">
        <v>24</v>
      </c>
      <c r="G38" t="s">
        <v>75</v>
      </c>
      <c r="H38" t="s">
        <v>76</v>
      </c>
      <c r="I38" t="s">
        <v>103</v>
      </c>
      <c r="J38">
        <v>1912</v>
      </c>
      <c r="K38" t="s">
        <v>20</v>
      </c>
      <c r="L38" t="s">
        <v>104</v>
      </c>
      <c r="M38" t="s">
        <v>84</v>
      </c>
      <c r="N38" t="s">
        <v>106</v>
      </c>
      <c r="O38" t="s">
        <v>24</v>
      </c>
    </row>
    <row r="39" spans="1:15" x14ac:dyDescent="0.35">
      <c r="A39">
        <v>15</v>
      </c>
      <c r="B39" t="s">
        <v>102</v>
      </c>
      <c r="C39" t="s">
        <v>16</v>
      </c>
      <c r="D39">
        <v>30</v>
      </c>
      <c r="E39" t="s">
        <v>24</v>
      </c>
      <c r="F39" t="s">
        <v>24</v>
      </c>
      <c r="G39" t="s">
        <v>75</v>
      </c>
      <c r="H39" t="s">
        <v>76</v>
      </c>
      <c r="I39" t="s">
        <v>33</v>
      </c>
      <c r="J39">
        <v>1920</v>
      </c>
      <c r="K39" t="s">
        <v>20</v>
      </c>
      <c r="L39" t="s">
        <v>34</v>
      </c>
      <c r="M39" t="s">
        <v>84</v>
      </c>
      <c r="N39" t="s">
        <v>105</v>
      </c>
      <c r="O39" t="s">
        <v>107</v>
      </c>
    </row>
    <row r="40" spans="1:15" x14ac:dyDescent="0.35">
      <c r="A40">
        <v>15</v>
      </c>
      <c r="B40" t="s">
        <v>102</v>
      </c>
      <c r="C40" t="s">
        <v>16</v>
      </c>
      <c r="D40">
        <v>30</v>
      </c>
      <c r="E40" t="s">
        <v>24</v>
      </c>
      <c r="F40" t="s">
        <v>24</v>
      </c>
      <c r="G40" t="s">
        <v>75</v>
      </c>
      <c r="H40" t="s">
        <v>76</v>
      </c>
      <c r="I40" t="s">
        <v>33</v>
      </c>
      <c r="J40">
        <v>1920</v>
      </c>
      <c r="K40" t="s">
        <v>20</v>
      </c>
      <c r="L40" t="s">
        <v>34</v>
      </c>
      <c r="M40" t="s">
        <v>84</v>
      </c>
      <c r="N40" t="s">
        <v>106</v>
      </c>
      <c r="O40" t="s">
        <v>107</v>
      </c>
    </row>
    <row r="41" spans="1:15" x14ac:dyDescent="0.35">
      <c r="A41">
        <v>15</v>
      </c>
      <c r="B41" t="s">
        <v>102</v>
      </c>
      <c r="C41" t="s">
        <v>16</v>
      </c>
      <c r="D41">
        <v>34</v>
      </c>
      <c r="E41" t="s">
        <v>24</v>
      </c>
      <c r="F41" t="s">
        <v>24</v>
      </c>
      <c r="G41" t="s">
        <v>75</v>
      </c>
      <c r="H41" t="s">
        <v>76</v>
      </c>
      <c r="I41" t="s">
        <v>108</v>
      </c>
      <c r="J41">
        <v>1924</v>
      </c>
      <c r="K41" t="s">
        <v>20</v>
      </c>
      <c r="L41" t="s">
        <v>40</v>
      </c>
      <c r="M41" t="s">
        <v>84</v>
      </c>
      <c r="N41" t="s">
        <v>105</v>
      </c>
      <c r="O41" t="s">
        <v>24</v>
      </c>
    </row>
    <row r="42" spans="1:15" x14ac:dyDescent="0.35">
      <c r="A42">
        <v>16</v>
      </c>
      <c r="B42" t="s">
        <v>109</v>
      </c>
      <c r="C42" t="s">
        <v>16</v>
      </c>
      <c r="D42">
        <v>28</v>
      </c>
      <c r="E42">
        <v>184</v>
      </c>
      <c r="F42">
        <v>85</v>
      </c>
      <c r="G42" t="s">
        <v>75</v>
      </c>
      <c r="H42" t="s">
        <v>76</v>
      </c>
      <c r="I42" t="s">
        <v>110</v>
      </c>
      <c r="J42">
        <v>2014</v>
      </c>
      <c r="K42" t="s">
        <v>49</v>
      </c>
      <c r="L42" t="s">
        <v>111</v>
      </c>
      <c r="M42" t="s">
        <v>79</v>
      </c>
      <c r="N42" t="s">
        <v>80</v>
      </c>
      <c r="O42" t="s">
        <v>107</v>
      </c>
    </row>
    <row r="43" spans="1:15" x14ac:dyDescent="0.35">
      <c r="A43">
        <v>17</v>
      </c>
      <c r="B43" t="s">
        <v>112</v>
      </c>
      <c r="C43" t="s">
        <v>16</v>
      </c>
      <c r="D43">
        <v>28</v>
      </c>
      <c r="E43">
        <v>175</v>
      </c>
      <c r="F43">
        <v>64</v>
      </c>
      <c r="G43" t="s">
        <v>75</v>
      </c>
      <c r="H43" t="s">
        <v>76</v>
      </c>
      <c r="I43" t="s">
        <v>113</v>
      </c>
      <c r="J43">
        <v>1948</v>
      </c>
      <c r="K43" t="s">
        <v>20</v>
      </c>
      <c r="L43" t="s">
        <v>27</v>
      </c>
      <c r="M43" t="s">
        <v>114</v>
      </c>
      <c r="N43" t="s">
        <v>115</v>
      </c>
      <c r="O43" t="s">
        <v>107</v>
      </c>
    </row>
    <row r="44" spans="1:15" x14ac:dyDescent="0.35">
      <c r="A44">
        <v>17</v>
      </c>
      <c r="B44" t="s">
        <v>112</v>
      </c>
      <c r="C44" t="s">
        <v>16</v>
      </c>
      <c r="D44">
        <v>28</v>
      </c>
      <c r="E44">
        <v>175</v>
      </c>
      <c r="F44">
        <v>64</v>
      </c>
      <c r="G44" t="s">
        <v>75</v>
      </c>
      <c r="H44" t="s">
        <v>76</v>
      </c>
      <c r="I44" t="s">
        <v>113</v>
      </c>
      <c r="J44">
        <v>1948</v>
      </c>
      <c r="K44" t="s">
        <v>20</v>
      </c>
      <c r="L44" t="s">
        <v>27</v>
      </c>
      <c r="M44" t="s">
        <v>114</v>
      </c>
      <c r="N44" t="s">
        <v>116</v>
      </c>
      <c r="O44" t="s">
        <v>43</v>
      </c>
    </row>
    <row r="45" spans="1:15" x14ac:dyDescent="0.35">
      <c r="A45">
        <v>17</v>
      </c>
      <c r="B45" t="s">
        <v>112</v>
      </c>
      <c r="C45" t="s">
        <v>16</v>
      </c>
      <c r="D45">
        <v>28</v>
      </c>
      <c r="E45">
        <v>175</v>
      </c>
      <c r="F45">
        <v>64</v>
      </c>
      <c r="G45" t="s">
        <v>75</v>
      </c>
      <c r="H45" t="s">
        <v>76</v>
      </c>
      <c r="I45" t="s">
        <v>113</v>
      </c>
      <c r="J45">
        <v>1948</v>
      </c>
      <c r="K45" t="s">
        <v>20</v>
      </c>
      <c r="L45" t="s">
        <v>27</v>
      </c>
      <c r="M45" t="s">
        <v>114</v>
      </c>
      <c r="N45" t="s">
        <v>117</v>
      </c>
      <c r="O45" t="s">
        <v>24</v>
      </c>
    </row>
    <row r="46" spans="1:15" x14ac:dyDescent="0.35">
      <c r="A46">
        <v>17</v>
      </c>
      <c r="B46" t="s">
        <v>112</v>
      </c>
      <c r="C46" t="s">
        <v>16</v>
      </c>
      <c r="D46">
        <v>28</v>
      </c>
      <c r="E46">
        <v>175</v>
      </c>
      <c r="F46">
        <v>64</v>
      </c>
      <c r="G46" t="s">
        <v>75</v>
      </c>
      <c r="H46" t="s">
        <v>76</v>
      </c>
      <c r="I46" t="s">
        <v>113</v>
      </c>
      <c r="J46">
        <v>1948</v>
      </c>
      <c r="K46" t="s">
        <v>20</v>
      </c>
      <c r="L46" t="s">
        <v>27</v>
      </c>
      <c r="M46" t="s">
        <v>114</v>
      </c>
      <c r="N46" t="s">
        <v>118</v>
      </c>
      <c r="O46" t="s">
        <v>43</v>
      </c>
    </row>
    <row r="47" spans="1:15" x14ac:dyDescent="0.35">
      <c r="A47">
        <v>17</v>
      </c>
      <c r="B47" t="s">
        <v>112</v>
      </c>
      <c r="C47" t="s">
        <v>16</v>
      </c>
      <c r="D47">
        <v>28</v>
      </c>
      <c r="E47">
        <v>175</v>
      </c>
      <c r="F47">
        <v>64</v>
      </c>
      <c r="G47" t="s">
        <v>75</v>
      </c>
      <c r="H47" t="s">
        <v>76</v>
      </c>
      <c r="I47" t="s">
        <v>113</v>
      </c>
      <c r="J47">
        <v>1948</v>
      </c>
      <c r="K47" t="s">
        <v>20</v>
      </c>
      <c r="L47" t="s">
        <v>27</v>
      </c>
      <c r="M47" t="s">
        <v>114</v>
      </c>
      <c r="N47" t="s">
        <v>119</v>
      </c>
      <c r="O47" t="s">
        <v>24</v>
      </c>
    </row>
    <row r="48" spans="1:15" x14ac:dyDescent="0.35">
      <c r="A48">
        <v>17</v>
      </c>
      <c r="B48" t="s">
        <v>112</v>
      </c>
      <c r="C48" t="s">
        <v>16</v>
      </c>
      <c r="D48">
        <v>28</v>
      </c>
      <c r="E48">
        <v>175</v>
      </c>
      <c r="F48">
        <v>64</v>
      </c>
      <c r="G48" t="s">
        <v>75</v>
      </c>
      <c r="H48" t="s">
        <v>76</v>
      </c>
      <c r="I48" t="s">
        <v>113</v>
      </c>
      <c r="J48">
        <v>1948</v>
      </c>
      <c r="K48" t="s">
        <v>20</v>
      </c>
      <c r="L48" t="s">
        <v>27</v>
      </c>
      <c r="M48" t="s">
        <v>114</v>
      </c>
      <c r="N48" t="s">
        <v>120</v>
      </c>
      <c r="O48" t="s">
        <v>24</v>
      </c>
    </row>
    <row r="49" spans="1:15" x14ac:dyDescent="0.35">
      <c r="A49">
        <v>17</v>
      </c>
      <c r="B49" t="s">
        <v>112</v>
      </c>
      <c r="C49" t="s">
        <v>16</v>
      </c>
      <c r="D49">
        <v>28</v>
      </c>
      <c r="E49">
        <v>175</v>
      </c>
      <c r="F49">
        <v>64</v>
      </c>
      <c r="G49" t="s">
        <v>75</v>
      </c>
      <c r="H49" t="s">
        <v>76</v>
      </c>
      <c r="I49" t="s">
        <v>113</v>
      </c>
      <c r="J49">
        <v>1948</v>
      </c>
      <c r="K49" t="s">
        <v>20</v>
      </c>
      <c r="L49" t="s">
        <v>27</v>
      </c>
      <c r="M49" t="s">
        <v>114</v>
      </c>
      <c r="N49" t="s">
        <v>121</v>
      </c>
      <c r="O49" t="s">
        <v>24</v>
      </c>
    </row>
    <row r="50" spans="1:15" x14ac:dyDescent="0.35">
      <c r="A50">
        <v>17</v>
      </c>
      <c r="B50" t="s">
        <v>112</v>
      </c>
      <c r="C50" t="s">
        <v>16</v>
      </c>
      <c r="D50">
        <v>28</v>
      </c>
      <c r="E50">
        <v>175</v>
      </c>
      <c r="F50">
        <v>64</v>
      </c>
      <c r="G50" t="s">
        <v>75</v>
      </c>
      <c r="H50" t="s">
        <v>76</v>
      </c>
      <c r="I50" t="s">
        <v>113</v>
      </c>
      <c r="J50">
        <v>1948</v>
      </c>
      <c r="K50" t="s">
        <v>20</v>
      </c>
      <c r="L50" t="s">
        <v>27</v>
      </c>
      <c r="M50" t="s">
        <v>114</v>
      </c>
      <c r="N50" t="s">
        <v>122</v>
      </c>
      <c r="O50" t="s">
        <v>43</v>
      </c>
    </row>
    <row r="51" spans="1:15" x14ac:dyDescent="0.35">
      <c r="A51">
        <v>17</v>
      </c>
      <c r="B51" t="s">
        <v>112</v>
      </c>
      <c r="C51" t="s">
        <v>16</v>
      </c>
      <c r="D51">
        <v>32</v>
      </c>
      <c r="E51">
        <v>175</v>
      </c>
      <c r="F51">
        <v>64</v>
      </c>
      <c r="G51" t="s">
        <v>75</v>
      </c>
      <c r="H51" t="s">
        <v>76</v>
      </c>
      <c r="I51" t="s">
        <v>82</v>
      </c>
      <c r="J51">
        <v>1952</v>
      </c>
      <c r="K51" t="s">
        <v>20</v>
      </c>
      <c r="L51" t="s">
        <v>83</v>
      </c>
      <c r="M51" t="s">
        <v>114</v>
      </c>
      <c r="N51" t="s">
        <v>115</v>
      </c>
      <c r="O51" t="s">
        <v>24</v>
      </c>
    </row>
    <row r="52" spans="1:15" x14ac:dyDescent="0.35">
      <c r="A52">
        <v>17</v>
      </c>
      <c r="B52" t="s">
        <v>112</v>
      </c>
      <c r="C52" t="s">
        <v>16</v>
      </c>
      <c r="D52">
        <v>32</v>
      </c>
      <c r="E52">
        <v>175</v>
      </c>
      <c r="F52">
        <v>64</v>
      </c>
      <c r="G52" t="s">
        <v>75</v>
      </c>
      <c r="H52" t="s">
        <v>76</v>
      </c>
      <c r="I52" t="s">
        <v>82</v>
      </c>
      <c r="J52">
        <v>1952</v>
      </c>
      <c r="K52" t="s">
        <v>20</v>
      </c>
      <c r="L52" t="s">
        <v>83</v>
      </c>
      <c r="M52" t="s">
        <v>114</v>
      </c>
      <c r="N52" t="s">
        <v>116</v>
      </c>
      <c r="O52" t="s">
        <v>107</v>
      </c>
    </row>
    <row r="53" spans="1:15" x14ac:dyDescent="0.35">
      <c r="A53">
        <v>17</v>
      </c>
      <c r="B53" t="s">
        <v>112</v>
      </c>
      <c r="C53" t="s">
        <v>16</v>
      </c>
      <c r="D53">
        <v>32</v>
      </c>
      <c r="E53">
        <v>175</v>
      </c>
      <c r="F53">
        <v>64</v>
      </c>
      <c r="G53" t="s">
        <v>75</v>
      </c>
      <c r="H53" t="s">
        <v>76</v>
      </c>
      <c r="I53" t="s">
        <v>82</v>
      </c>
      <c r="J53">
        <v>1952</v>
      </c>
      <c r="K53" t="s">
        <v>20</v>
      </c>
      <c r="L53" t="s">
        <v>83</v>
      </c>
      <c r="M53" t="s">
        <v>114</v>
      </c>
      <c r="N53" t="s">
        <v>117</v>
      </c>
      <c r="O53" t="s">
        <v>24</v>
      </c>
    </row>
    <row r="54" spans="1:15" x14ac:dyDescent="0.35">
      <c r="A54">
        <v>17</v>
      </c>
      <c r="B54" t="s">
        <v>112</v>
      </c>
      <c r="C54" t="s">
        <v>16</v>
      </c>
      <c r="D54">
        <v>32</v>
      </c>
      <c r="E54">
        <v>175</v>
      </c>
      <c r="F54">
        <v>64</v>
      </c>
      <c r="G54" t="s">
        <v>75</v>
      </c>
      <c r="H54" t="s">
        <v>76</v>
      </c>
      <c r="I54" t="s">
        <v>82</v>
      </c>
      <c r="J54">
        <v>1952</v>
      </c>
      <c r="K54" t="s">
        <v>20</v>
      </c>
      <c r="L54" t="s">
        <v>83</v>
      </c>
      <c r="M54" t="s">
        <v>114</v>
      </c>
      <c r="N54" t="s">
        <v>118</v>
      </c>
      <c r="O54" t="s">
        <v>24</v>
      </c>
    </row>
    <row r="55" spans="1:15" x14ac:dyDescent="0.35">
      <c r="A55">
        <v>17</v>
      </c>
      <c r="B55" t="s">
        <v>112</v>
      </c>
      <c r="C55" t="s">
        <v>16</v>
      </c>
      <c r="D55">
        <v>32</v>
      </c>
      <c r="E55">
        <v>175</v>
      </c>
      <c r="F55">
        <v>64</v>
      </c>
      <c r="G55" t="s">
        <v>75</v>
      </c>
      <c r="H55" t="s">
        <v>76</v>
      </c>
      <c r="I55" t="s">
        <v>82</v>
      </c>
      <c r="J55">
        <v>1952</v>
      </c>
      <c r="K55" t="s">
        <v>20</v>
      </c>
      <c r="L55" t="s">
        <v>83</v>
      </c>
      <c r="M55" t="s">
        <v>114</v>
      </c>
      <c r="N55" t="s">
        <v>119</v>
      </c>
      <c r="O55" t="s">
        <v>24</v>
      </c>
    </row>
    <row r="56" spans="1:15" x14ac:dyDescent="0.35">
      <c r="A56">
        <v>17</v>
      </c>
      <c r="B56" t="s">
        <v>112</v>
      </c>
      <c r="C56" t="s">
        <v>16</v>
      </c>
      <c r="D56">
        <v>32</v>
      </c>
      <c r="E56">
        <v>175</v>
      </c>
      <c r="F56">
        <v>64</v>
      </c>
      <c r="G56" t="s">
        <v>75</v>
      </c>
      <c r="H56" t="s">
        <v>76</v>
      </c>
      <c r="I56" t="s">
        <v>82</v>
      </c>
      <c r="J56">
        <v>1952</v>
      </c>
      <c r="K56" t="s">
        <v>20</v>
      </c>
      <c r="L56" t="s">
        <v>83</v>
      </c>
      <c r="M56" t="s">
        <v>114</v>
      </c>
      <c r="N56" t="s">
        <v>120</v>
      </c>
      <c r="O56" t="s">
        <v>24</v>
      </c>
    </row>
    <row r="57" spans="1:15" x14ac:dyDescent="0.35">
      <c r="A57">
        <v>17</v>
      </c>
      <c r="B57" t="s">
        <v>112</v>
      </c>
      <c r="C57" t="s">
        <v>16</v>
      </c>
      <c r="D57">
        <v>32</v>
      </c>
      <c r="E57">
        <v>175</v>
      </c>
      <c r="F57">
        <v>64</v>
      </c>
      <c r="G57" t="s">
        <v>75</v>
      </c>
      <c r="H57" t="s">
        <v>76</v>
      </c>
      <c r="I57" t="s">
        <v>82</v>
      </c>
      <c r="J57">
        <v>1952</v>
      </c>
      <c r="K57" t="s">
        <v>20</v>
      </c>
      <c r="L57" t="s">
        <v>83</v>
      </c>
      <c r="M57" t="s">
        <v>114</v>
      </c>
      <c r="N57" t="s">
        <v>121</v>
      </c>
      <c r="O57" t="s">
        <v>24</v>
      </c>
    </row>
    <row r="58" spans="1:15" x14ac:dyDescent="0.35">
      <c r="A58">
        <v>17</v>
      </c>
      <c r="B58" t="s">
        <v>112</v>
      </c>
      <c r="C58" t="s">
        <v>16</v>
      </c>
      <c r="D58">
        <v>32</v>
      </c>
      <c r="E58">
        <v>175</v>
      </c>
      <c r="F58">
        <v>64</v>
      </c>
      <c r="G58" t="s">
        <v>75</v>
      </c>
      <c r="H58" t="s">
        <v>76</v>
      </c>
      <c r="I58" t="s">
        <v>82</v>
      </c>
      <c r="J58">
        <v>1952</v>
      </c>
      <c r="K58" t="s">
        <v>20</v>
      </c>
      <c r="L58" t="s">
        <v>83</v>
      </c>
      <c r="M58" t="s">
        <v>114</v>
      </c>
      <c r="N58" t="s">
        <v>122</v>
      </c>
      <c r="O58" t="s">
        <v>24</v>
      </c>
    </row>
    <row r="59" spans="1:15" x14ac:dyDescent="0.35">
      <c r="A59">
        <v>18</v>
      </c>
      <c r="B59" t="s">
        <v>123</v>
      </c>
      <c r="C59" t="s">
        <v>16</v>
      </c>
      <c r="D59">
        <v>31</v>
      </c>
      <c r="E59">
        <v>189</v>
      </c>
      <c r="F59">
        <v>130</v>
      </c>
      <c r="G59" t="s">
        <v>75</v>
      </c>
      <c r="H59" t="s">
        <v>76</v>
      </c>
      <c r="I59" t="s">
        <v>90</v>
      </c>
      <c r="J59">
        <v>2000</v>
      </c>
      <c r="K59" t="s">
        <v>20</v>
      </c>
      <c r="L59" t="s">
        <v>91</v>
      </c>
      <c r="M59" t="s">
        <v>71</v>
      </c>
      <c r="N59" t="s">
        <v>124</v>
      </c>
      <c r="O59" t="s">
        <v>24</v>
      </c>
    </row>
    <row r="60" spans="1:15" x14ac:dyDescent="0.35">
      <c r="A60">
        <v>19</v>
      </c>
      <c r="B60" t="s">
        <v>125</v>
      </c>
      <c r="C60" t="s">
        <v>16</v>
      </c>
      <c r="D60">
        <v>54</v>
      </c>
      <c r="E60" t="s">
        <v>24</v>
      </c>
      <c r="F60" t="s">
        <v>24</v>
      </c>
      <c r="G60" t="s">
        <v>75</v>
      </c>
      <c r="H60" t="s">
        <v>76</v>
      </c>
      <c r="I60" t="s">
        <v>113</v>
      </c>
      <c r="J60">
        <v>1948</v>
      </c>
      <c r="K60" t="s">
        <v>20</v>
      </c>
      <c r="L60" t="s">
        <v>27</v>
      </c>
      <c r="M60" t="s">
        <v>126</v>
      </c>
      <c r="N60" t="s">
        <v>127</v>
      </c>
      <c r="O60" t="s">
        <v>24</v>
      </c>
    </row>
    <row r="61" spans="1:15" x14ac:dyDescent="0.35">
      <c r="A61">
        <v>20</v>
      </c>
      <c r="B61" t="s">
        <v>128</v>
      </c>
      <c r="C61" t="s">
        <v>16</v>
      </c>
      <c r="D61">
        <v>20</v>
      </c>
      <c r="E61">
        <v>176</v>
      </c>
      <c r="F61">
        <v>85</v>
      </c>
      <c r="G61" t="s">
        <v>129</v>
      </c>
      <c r="H61" t="s">
        <v>130</v>
      </c>
      <c r="I61" t="s">
        <v>54</v>
      </c>
      <c r="J61">
        <v>1992</v>
      </c>
      <c r="K61" t="s">
        <v>49</v>
      </c>
      <c r="L61" t="s">
        <v>55</v>
      </c>
      <c r="M61" t="s">
        <v>131</v>
      </c>
      <c r="N61" t="s">
        <v>132</v>
      </c>
      <c r="O61" t="s">
        <v>24</v>
      </c>
    </row>
    <row r="62" spans="1:15" x14ac:dyDescent="0.35">
      <c r="A62">
        <v>20</v>
      </c>
      <c r="B62" t="s">
        <v>128</v>
      </c>
      <c r="C62" t="s">
        <v>16</v>
      </c>
      <c r="D62">
        <v>20</v>
      </c>
      <c r="E62">
        <v>176</v>
      </c>
      <c r="F62">
        <v>85</v>
      </c>
      <c r="G62" t="s">
        <v>129</v>
      </c>
      <c r="H62" t="s">
        <v>130</v>
      </c>
      <c r="I62" t="s">
        <v>54</v>
      </c>
      <c r="J62">
        <v>1992</v>
      </c>
      <c r="K62" t="s">
        <v>49</v>
      </c>
      <c r="L62" t="s">
        <v>55</v>
      </c>
      <c r="M62" t="s">
        <v>131</v>
      </c>
      <c r="N62" t="s">
        <v>133</v>
      </c>
      <c r="O62" t="s">
        <v>43</v>
      </c>
    </row>
    <row r="63" spans="1:15" x14ac:dyDescent="0.35">
      <c r="A63">
        <v>20</v>
      </c>
      <c r="B63" t="s">
        <v>128</v>
      </c>
      <c r="C63" t="s">
        <v>16</v>
      </c>
      <c r="D63">
        <v>20</v>
      </c>
      <c r="E63">
        <v>176</v>
      </c>
      <c r="F63">
        <v>85</v>
      </c>
      <c r="G63" t="s">
        <v>129</v>
      </c>
      <c r="H63" t="s">
        <v>130</v>
      </c>
      <c r="I63" t="s">
        <v>54</v>
      </c>
      <c r="J63">
        <v>1992</v>
      </c>
      <c r="K63" t="s">
        <v>49</v>
      </c>
      <c r="L63" t="s">
        <v>55</v>
      </c>
      <c r="M63" t="s">
        <v>131</v>
      </c>
      <c r="N63" t="s">
        <v>134</v>
      </c>
      <c r="O63" t="s">
        <v>107</v>
      </c>
    </row>
    <row r="64" spans="1:15" x14ac:dyDescent="0.35">
      <c r="A64">
        <v>20</v>
      </c>
      <c r="B64" t="s">
        <v>128</v>
      </c>
      <c r="C64" t="s">
        <v>16</v>
      </c>
      <c r="D64">
        <v>20</v>
      </c>
      <c r="E64">
        <v>176</v>
      </c>
      <c r="F64">
        <v>85</v>
      </c>
      <c r="G64" t="s">
        <v>129</v>
      </c>
      <c r="H64" t="s">
        <v>130</v>
      </c>
      <c r="I64" t="s">
        <v>54</v>
      </c>
      <c r="J64">
        <v>1992</v>
      </c>
      <c r="K64" t="s">
        <v>49</v>
      </c>
      <c r="L64" t="s">
        <v>55</v>
      </c>
      <c r="M64" t="s">
        <v>131</v>
      </c>
      <c r="N64" t="s">
        <v>135</v>
      </c>
      <c r="O64" t="s">
        <v>24</v>
      </c>
    </row>
    <row r="65" spans="1:15" x14ac:dyDescent="0.35">
      <c r="A65">
        <v>25</v>
      </c>
      <c r="B65" t="s">
        <v>166</v>
      </c>
      <c r="C65" t="s">
        <v>16</v>
      </c>
      <c r="D65">
        <v>24</v>
      </c>
      <c r="E65" t="s">
        <v>24</v>
      </c>
      <c r="F65" t="s">
        <v>24</v>
      </c>
      <c r="G65" t="s">
        <v>129</v>
      </c>
      <c r="H65" t="s">
        <v>130</v>
      </c>
      <c r="I65" t="s">
        <v>33</v>
      </c>
      <c r="J65">
        <v>1920</v>
      </c>
      <c r="K65" t="s">
        <v>20</v>
      </c>
      <c r="L65" t="s">
        <v>34</v>
      </c>
      <c r="M65" t="s">
        <v>114</v>
      </c>
      <c r="N65" t="s">
        <v>167</v>
      </c>
      <c r="O65" t="s">
        <v>136</v>
      </c>
    </row>
    <row r="66" spans="1:15" x14ac:dyDescent="0.35">
      <c r="A66">
        <v>20</v>
      </c>
      <c r="B66" t="s">
        <v>128</v>
      </c>
      <c r="C66" t="s">
        <v>16</v>
      </c>
      <c r="D66">
        <v>22</v>
      </c>
      <c r="E66">
        <v>176</v>
      </c>
      <c r="F66">
        <v>85</v>
      </c>
      <c r="G66" t="s">
        <v>129</v>
      </c>
      <c r="H66" t="s">
        <v>130</v>
      </c>
      <c r="I66" t="s">
        <v>56</v>
      </c>
      <c r="J66">
        <v>1994</v>
      </c>
      <c r="K66" t="s">
        <v>49</v>
      </c>
      <c r="L66" t="s">
        <v>57</v>
      </c>
      <c r="M66" t="s">
        <v>131</v>
      </c>
      <c r="N66" t="s">
        <v>133</v>
      </c>
      <c r="O66" t="s">
        <v>107</v>
      </c>
    </row>
    <row r="67" spans="1:15" x14ac:dyDescent="0.35">
      <c r="A67">
        <v>20</v>
      </c>
      <c r="B67" t="s">
        <v>128</v>
      </c>
      <c r="C67" t="s">
        <v>16</v>
      </c>
      <c r="D67">
        <v>22</v>
      </c>
      <c r="E67">
        <v>176</v>
      </c>
      <c r="F67">
        <v>85</v>
      </c>
      <c r="G67" t="s">
        <v>129</v>
      </c>
      <c r="H67" t="s">
        <v>130</v>
      </c>
      <c r="I67" t="s">
        <v>56</v>
      </c>
      <c r="J67">
        <v>1994</v>
      </c>
      <c r="K67" t="s">
        <v>49</v>
      </c>
      <c r="L67" t="s">
        <v>57</v>
      </c>
      <c r="M67" t="s">
        <v>131</v>
      </c>
      <c r="N67" t="s">
        <v>134</v>
      </c>
      <c r="O67" t="s">
        <v>24</v>
      </c>
    </row>
    <row r="68" spans="1:15" x14ac:dyDescent="0.35">
      <c r="A68">
        <v>20</v>
      </c>
      <c r="B68" t="s">
        <v>128</v>
      </c>
      <c r="C68" t="s">
        <v>16</v>
      </c>
      <c r="D68">
        <v>22</v>
      </c>
      <c r="E68">
        <v>176</v>
      </c>
      <c r="F68">
        <v>85</v>
      </c>
      <c r="G68" t="s">
        <v>129</v>
      </c>
      <c r="H68" t="s">
        <v>130</v>
      </c>
      <c r="I68" t="s">
        <v>56</v>
      </c>
      <c r="J68">
        <v>1994</v>
      </c>
      <c r="K68" t="s">
        <v>49</v>
      </c>
      <c r="L68" t="s">
        <v>57</v>
      </c>
      <c r="M68" t="s">
        <v>131</v>
      </c>
      <c r="N68" t="s">
        <v>135</v>
      </c>
      <c r="O68" t="s">
        <v>24</v>
      </c>
    </row>
    <row r="69" spans="1:15" x14ac:dyDescent="0.35">
      <c r="A69">
        <v>20</v>
      </c>
      <c r="B69" t="s">
        <v>128</v>
      </c>
      <c r="C69" t="s">
        <v>16</v>
      </c>
      <c r="D69">
        <v>22</v>
      </c>
      <c r="E69">
        <v>176</v>
      </c>
      <c r="F69">
        <v>85</v>
      </c>
      <c r="G69" t="s">
        <v>129</v>
      </c>
      <c r="H69" t="s">
        <v>130</v>
      </c>
      <c r="I69" t="s">
        <v>56</v>
      </c>
      <c r="J69">
        <v>1994</v>
      </c>
      <c r="K69" t="s">
        <v>49</v>
      </c>
      <c r="L69" t="s">
        <v>57</v>
      </c>
      <c r="M69" t="s">
        <v>131</v>
      </c>
      <c r="N69" t="s">
        <v>132</v>
      </c>
      <c r="O69" t="s">
        <v>136</v>
      </c>
    </row>
    <row r="70" spans="1:15" x14ac:dyDescent="0.35">
      <c r="A70">
        <v>20</v>
      </c>
      <c r="B70" t="s">
        <v>128</v>
      </c>
      <c r="C70" t="s">
        <v>16</v>
      </c>
      <c r="D70">
        <v>26</v>
      </c>
      <c r="E70">
        <v>176</v>
      </c>
      <c r="F70">
        <v>85</v>
      </c>
      <c r="G70" t="s">
        <v>129</v>
      </c>
      <c r="H70" t="s">
        <v>130</v>
      </c>
      <c r="I70" t="s">
        <v>138</v>
      </c>
      <c r="J70">
        <v>1998</v>
      </c>
      <c r="K70" t="s">
        <v>49</v>
      </c>
      <c r="L70" t="s">
        <v>139</v>
      </c>
      <c r="M70" t="s">
        <v>131</v>
      </c>
      <c r="N70" t="s">
        <v>132</v>
      </c>
      <c r="O70" t="s">
        <v>24</v>
      </c>
    </row>
    <row r="71" spans="1:15" x14ac:dyDescent="0.35">
      <c r="A71">
        <v>20</v>
      </c>
      <c r="B71" t="s">
        <v>128</v>
      </c>
      <c r="C71" t="s">
        <v>16</v>
      </c>
      <c r="D71">
        <v>26</v>
      </c>
      <c r="E71">
        <v>176</v>
      </c>
      <c r="F71">
        <v>85</v>
      </c>
      <c r="G71" t="s">
        <v>129</v>
      </c>
      <c r="H71" t="s">
        <v>130</v>
      </c>
      <c r="I71" t="s">
        <v>138</v>
      </c>
      <c r="J71">
        <v>1998</v>
      </c>
      <c r="K71" t="s">
        <v>49</v>
      </c>
      <c r="L71" t="s">
        <v>139</v>
      </c>
      <c r="M71" t="s">
        <v>131</v>
      </c>
      <c r="N71" t="s">
        <v>133</v>
      </c>
      <c r="O71" t="s">
        <v>24</v>
      </c>
    </row>
    <row r="72" spans="1:15" x14ac:dyDescent="0.35">
      <c r="A72">
        <v>20</v>
      </c>
      <c r="B72" t="s">
        <v>128</v>
      </c>
      <c r="C72" t="s">
        <v>16</v>
      </c>
      <c r="D72">
        <v>26</v>
      </c>
      <c r="E72">
        <v>176</v>
      </c>
      <c r="F72">
        <v>85</v>
      </c>
      <c r="G72" t="s">
        <v>129</v>
      </c>
      <c r="H72" t="s">
        <v>130</v>
      </c>
      <c r="I72" t="s">
        <v>138</v>
      </c>
      <c r="J72">
        <v>1998</v>
      </c>
      <c r="K72" t="s">
        <v>49</v>
      </c>
      <c r="L72" t="s">
        <v>139</v>
      </c>
      <c r="M72" t="s">
        <v>131</v>
      </c>
      <c r="N72" t="s">
        <v>134</v>
      </c>
      <c r="O72" t="s">
        <v>24</v>
      </c>
    </row>
    <row r="73" spans="1:15" x14ac:dyDescent="0.35">
      <c r="A73">
        <v>20</v>
      </c>
      <c r="B73" t="s">
        <v>128</v>
      </c>
      <c r="C73" t="s">
        <v>16</v>
      </c>
      <c r="D73">
        <v>26</v>
      </c>
      <c r="E73">
        <v>176</v>
      </c>
      <c r="F73">
        <v>85</v>
      </c>
      <c r="G73" t="s">
        <v>129</v>
      </c>
      <c r="H73" t="s">
        <v>130</v>
      </c>
      <c r="I73" t="s">
        <v>138</v>
      </c>
      <c r="J73">
        <v>1998</v>
      </c>
      <c r="K73" t="s">
        <v>49</v>
      </c>
      <c r="L73" t="s">
        <v>139</v>
      </c>
      <c r="M73" t="s">
        <v>131</v>
      </c>
      <c r="N73" t="s">
        <v>137</v>
      </c>
      <c r="O73" t="s">
        <v>24</v>
      </c>
    </row>
    <row r="74" spans="1:15" x14ac:dyDescent="0.35">
      <c r="A74">
        <v>20</v>
      </c>
      <c r="B74" t="s">
        <v>128</v>
      </c>
      <c r="C74" t="s">
        <v>16</v>
      </c>
      <c r="D74">
        <v>30</v>
      </c>
      <c r="E74">
        <v>176</v>
      </c>
      <c r="F74">
        <v>85</v>
      </c>
      <c r="G74" t="s">
        <v>129</v>
      </c>
      <c r="H74" t="s">
        <v>130</v>
      </c>
      <c r="I74" t="s">
        <v>77</v>
      </c>
      <c r="J74">
        <v>2002</v>
      </c>
      <c r="K74" t="s">
        <v>49</v>
      </c>
      <c r="L74" t="s">
        <v>78</v>
      </c>
      <c r="M74" t="s">
        <v>131</v>
      </c>
      <c r="N74" t="s">
        <v>132</v>
      </c>
      <c r="O74" t="s">
        <v>24</v>
      </c>
    </row>
    <row r="75" spans="1:15" x14ac:dyDescent="0.35">
      <c r="A75">
        <v>20</v>
      </c>
      <c r="B75" t="s">
        <v>128</v>
      </c>
      <c r="C75" t="s">
        <v>16</v>
      </c>
      <c r="D75">
        <v>30</v>
      </c>
      <c r="E75">
        <v>176</v>
      </c>
      <c r="F75">
        <v>85</v>
      </c>
      <c r="G75" t="s">
        <v>129</v>
      </c>
      <c r="H75" t="s">
        <v>130</v>
      </c>
      <c r="I75" t="s">
        <v>77</v>
      </c>
      <c r="J75">
        <v>2002</v>
      </c>
      <c r="K75" t="s">
        <v>49</v>
      </c>
      <c r="L75" t="s">
        <v>78</v>
      </c>
      <c r="M75" t="s">
        <v>131</v>
      </c>
      <c r="N75" t="s">
        <v>133</v>
      </c>
      <c r="O75" t="s">
        <v>43</v>
      </c>
    </row>
    <row r="76" spans="1:15" x14ac:dyDescent="0.35">
      <c r="A76">
        <v>20</v>
      </c>
      <c r="B76" t="s">
        <v>128</v>
      </c>
      <c r="C76" t="s">
        <v>16</v>
      </c>
      <c r="D76">
        <v>30</v>
      </c>
      <c r="E76">
        <v>176</v>
      </c>
      <c r="F76">
        <v>85</v>
      </c>
      <c r="G76" t="s">
        <v>129</v>
      </c>
      <c r="H76" t="s">
        <v>130</v>
      </c>
      <c r="I76" t="s">
        <v>77</v>
      </c>
      <c r="J76">
        <v>2002</v>
      </c>
      <c r="K76" t="s">
        <v>49</v>
      </c>
      <c r="L76" t="s">
        <v>78</v>
      </c>
      <c r="M76" t="s">
        <v>131</v>
      </c>
      <c r="N76" t="s">
        <v>134</v>
      </c>
      <c r="O76" t="s">
        <v>24</v>
      </c>
    </row>
    <row r="77" spans="1:15" x14ac:dyDescent="0.35">
      <c r="A77">
        <v>20</v>
      </c>
      <c r="B77" t="s">
        <v>128</v>
      </c>
      <c r="C77" t="s">
        <v>16</v>
      </c>
      <c r="D77">
        <v>30</v>
      </c>
      <c r="E77">
        <v>176</v>
      </c>
      <c r="F77">
        <v>85</v>
      </c>
      <c r="G77" t="s">
        <v>129</v>
      </c>
      <c r="H77" t="s">
        <v>130</v>
      </c>
      <c r="I77" t="s">
        <v>77</v>
      </c>
      <c r="J77">
        <v>2002</v>
      </c>
      <c r="K77" t="s">
        <v>49</v>
      </c>
      <c r="L77" t="s">
        <v>78</v>
      </c>
      <c r="M77" t="s">
        <v>131</v>
      </c>
      <c r="N77" t="s">
        <v>135</v>
      </c>
      <c r="O77" t="s">
        <v>24</v>
      </c>
    </row>
    <row r="78" spans="1:15" x14ac:dyDescent="0.35">
      <c r="A78">
        <v>20</v>
      </c>
      <c r="B78" t="s">
        <v>128</v>
      </c>
      <c r="C78" t="s">
        <v>16</v>
      </c>
      <c r="D78">
        <v>30</v>
      </c>
      <c r="E78">
        <v>176</v>
      </c>
      <c r="F78">
        <v>85</v>
      </c>
      <c r="G78" t="s">
        <v>129</v>
      </c>
      <c r="H78" t="s">
        <v>130</v>
      </c>
      <c r="I78" t="s">
        <v>77</v>
      </c>
      <c r="J78">
        <v>2002</v>
      </c>
      <c r="K78" t="s">
        <v>49</v>
      </c>
      <c r="L78" t="s">
        <v>78</v>
      </c>
      <c r="M78" t="s">
        <v>131</v>
      </c>
      <c r="N78" t="s">
        <v>137</v>
      </c>
      <c r="O78" t="s">
        <v>43</v>
      </c>
    </row>
    <row r="79" spans="1:15" x14ac:dyDescent="0.35">
      <c r="A79">
        <v>20</v>
      </c>
      <c r="B79" t="s">
        <v>128</v>
      </c>
      <c r="C79" t="s">
        <v>16</v>
      </c>
      <c r="D79">
        <v>34</v>
      </c>
      <c r="E79">
        <v>176</v>
      </c>
      <c r="F79">
        <v>85</v>
      </c>
      <c r="G79" t="s">
        <v>129</v>
      </c>
      <c r="H79" t="s">
        <v>130</v>
      </c>
      <c r="I79" t="s">
        <v>140</v>
      </c>
      <c r="J79">
        <v>2006</v>
      </c>
      <c r="K79" t="s">
        <v>49</v>
      </c>
      <c r="L79" t="s">
        <v>141</v>
      </c>
      <c r="M79" t="s">
        <v>131</v>
      </c>
      <c r="N79" t="s">
        <v>132</v>
      </c>
      <c r="O79" t="s">
        <v>24</v>
      </c>
    </row>
    <row r="80" spans="1:15" x14ac:dyDescent="0.35">
      <c r="A80">
        <v>20</v>
      </c>
      <c r="B80" t="s">
        <v>128</v>
      </c>
      <c r="C80" t="s">
        <v>16</v>
      </c>
      <c r="D80">
        <v>34</v>
      </c>
      <c r="E80">
        <v>176</v>
      </c>
      <c r="F80">
        <v>85</v>
      </c>
      <c r="G80" t="s">
        <v>129</v>
      </c>
      <c r="H80" t="s">
        <v>130</v>
      </c>
      <c r="I80" t="s">
        <v>140</v>
      </c>
      <c r="J80">
        <v>2006</v>
      </c>
      <c r="K80" t="s">
        <v>49</v>
      </c>
      <c r="L80" t="s">
        <v>141</v>
      </c>
      <c r="M80" t="s">
        <v>131</v>
      </c>
      <c r="N80" t="s">
        <v>133</v>
      </c>
      <c r="O80" t="s">
        <v>43</v>
      </c>
    </row>
    <row r="81" spans="1:15" x14ac:dyDescent="0.35">
      <c r="A81">
        <v>21</v>
      </c>
      <c r="B81" t="s">
        <v>142</v>
      </c>
      <c r="C81" t="s">
        <v>45</v>
      </c>
      <c r="D81">
        <v>27</v>
      </c>
      <c r="E81">
        <v>163</v>
      </c>
      <c r="F81" t="s">
        <v>24</v>
      </c>
      <c r="G81" t="s">
        <v>129</v>
      </c>
      <c r="H81" t="s">
        <v>130</v>
      </c>
      <c r="I81" t="s">
        <v>143</v>
      </c>
      <c r="J81">
        <v>2008</v>
      </c>
      <c r="K81" t="s">
        <v>20</v>
      </c>
      <c r="L81" t="s">
        <v>144</v>
      </c>
      <c r="M81" t="s">
        <v>145</v>
      </c>
      <c r="N81" t="s">
        <v>146</v>
      </c>
      <c r="O81" t="s">
        <v>43</v>
      </c>
    </row>
    <row r="82" spans="1:15" x14ac:dyDescent="0.35">
      <c r="A82">
        <v>22</v>
      </c>
      <c r="B82" t="s">
        <v>147</v>
      </c>
      <c r="C82" t="s">
        <v>45</v>
      </c>
      <c r="D82">
        <v>22</v>
      </c>
      <c r="E82">
        <v>170</v>
      </c>
      <c r="F82">
        <v>125</v>
      </c>
      <c r="G82" t="s">
        <v>148</v>
      </c>
      <c r="H82" t="s">
        <v>149</v>
      </c>
      <c r="I82" t="s">
        <v>150</v>
      </c>
      <c r="J82">
        <v>2016</v>
      </c>
      <c r="K82" t="s">
        <v>20</v>
      </c>
      <c r="L82" t="s">
        <v>151</v>
      </c>
      <c r="M82" t="s">
        <v>152</v>
      </c>
      <c r="N82" t="s">
        <v>153</v>
      </c>
      <c r="O82" t="s">
        <v>24</v>
      </c>
    </row>
    <row r="83" spans="1:15" x14ac:dyDescent="0.35">
      <c r="A83">
        <v>23</v>
      </c>
      <c r="B83" t="s">
        <v>154</v>
      </c>
      <c r="C83" t="s">
        <v>16</v>
      </c>
      <c r="D83">
        <v>22</v>
      </c>
      <c r="E83">
        <v>187</v>
      </c>
      <c r="F83">
        <v>89</v>
      </c>
      <c r="G83" t="s">
        <v>129</v>
      </c>
      <c r="H83" t="s">
        <v>130</v>
      </c>
      <c r="I83" t="s">
        <v>90</v>
      </c>
      <c r="J83">
        <v>2000</v>
      </c>
      <c r="K83" t="s">
        <v>20</v>
      </c>
      <c r="L83" t="s">
        <v>91</v>
      </c>
      <c r="M83" t="s">
        <v>155</v>
      </c>
      <c r="N83" t="s">
        <v>156</v>
      </c>
      <c r="O83" t="s">
        <v>24</v>
      </c>
    </row>
    <row r="84" spans="1:15" x14ac:dyDescent="0.35">
      <c r="A84">
        <v>23</v>
      </c>
      <c r="B84" t="s">
        <v>154</v>
      </c>
      <c r="C84" t="s">
        <v>16</v>
      </c>
      <c r="D84">
        <v>26</v>
      </c>
      <c r="E84">
        <v>187</v>
      </c>
      <c r="F84">
        <v>89</v>
      </c>
      <c r="G84" t="s">
        <v>129</v>
      </c>
      <c r="H84" t="s">
        <v>130</v>
      </c>
      <c r="I84" t="s">
        <v>157</v>
      </c>
      <c r="J84">
        <v>2004</v>
      </c>
      <c r="K84" t="s">
        <v>20</v>
      </c>
      <c r="L84" t="s">
        <v>158</v>
      </c>
      <c r="M84" t="s">
        <v>155</v>
      </c>
      <c r="N84" t="s">
        <v>156</v>
      </c>
      <c r="O84" t="s">
        <v>24</v>
      </c>
    </row>
    <row r="85" spans="1:15" x14ac:dyDescent="0.35">
      <c r="A85">
        <v>24</v>
      </c>
      <c r="B85" t="s">
        <v>159</v>
      </c>
      <c r="C85" t="s">
        <v>16</v>
      </c>
      <c r="D85">
        <v>24</v>
      </c>
      <c r="E85" t="s">
        <v>24</v>
      </c>
      <c r="F85" t="s">
        <v>24</v>
      </c>
      <c r="G85" t="s">
        <v>129</v>
      </c>
      <c r="H85" t="s">
        <v>130</v>
      </c>
      <c r="I85" t="s">
        <v>160</v>
      </c>
      <c r="J85">
        <v>1960</v>
      </c>
      <c r="K85" t="s">
        <v>49</v>
      </c>
      <c r="L85" t="s">
        <v>161</v>
      </c>
      <c r="M85" t="s">
        <v>51</v>
      </c>
      <c r="N85" t="s">
        <v>162</v>
      </c>
      <c r="O85" t="s">
        <v>24</v>
      </c>
    </row>
    <row r="86" spans="1:15" x14ac:dyDescent="0.35">
      <c r="A86">
        <v>24</v>
      </c>
      <c r="B86" t="s">
        <v>159</v>
      </c>
      <c r="C86" t="s">
        <v>16</v>
      </c>
      <c r="D86">
        <v>24</v>
      </c>
      <c r="E86" t="s">
        <v>24</v>
      </c>
      <c r="F86" t="s">
        <v>24</v>
      </c>
      <c r="G86" t="s">
        <v>129</v>
      </c>
      <c r="H86" t="s">
        <v>130</v>
      </c>
      <c r="I86" t="s">
        <v>160</v>
      </c>
      <c r="J86">
        <v>1960</v>
      </c>
      <c r="K86" t="s">
        <v>49</v>
      </c>
      <c r="L86" t="s">
        <v>161</v>
      </c>
      <c r="M86" t="s">
        <v>51</v>
      </c>
      <c r="N86" t="s">
        <v>163</v>
      </c>
      <c r="O86" t="s">
        <v>24</v>
      </c>
    </row>
    <row r="87" spans="1:15" x14ac:dyDescent="0.35">
      <c r="A87">
        <v>24</v>
      </c>
      <c r="B87" t="s">
        <v>159</v>
      </c>
      <c r="C87" t="s">
        <v>16</v>
      </c>
      <c r="D87">
        <v>27</v>
      </c>
      <c r="E87" t="s">
        <v>24</v>
      </c>
      <c r="F87" t="s">
        <v>24</v>
      </c>
      <c r="G87" t="s">
        <v>129</v>
      </c>
      <c r="H87" t="s">
        <v>130</v>
      </c>
      <c r="I87" t="s">
        <v>164</v>
      </c>
      <c r="J87">
        <v>1964</v>
      </c>
      <c r="K87" t="s">
        <v>49</v>
      </c>
      <c r="L87" t="s">
        <v>165</v>
      </c>
      <c r="M87" t="s">
        <v>51</v>
      </c>
      <c r="N87" t="s">
        <v>163</v>
      </c>
      <c r="O87" t="s">
        <v>24</v>
      </c>
    </row>
    <row r="88" spans="1:15" x14ac:dyDescent="0.35">
      <c r="A88">
        <v>20</v>
      </c>
      <c r="B88" t="s">
        <v>128</v>
      </c>
      <c r="C88" t="s">
        <v>16</v>
      </c>
      <c r="D88">
        <v>22</v>
      </c>
      <c r="E88">
        <v>176</v>
      </c>
      <c r="F88">
        <v>85</v>
      </c>
      <c r="G88" t="s">
        <v>129</v>
      </c>
      <c r="H88" t="s">
        <v>130</v>
      </c>
      <c r="I88" t="s">
        <v>56</v>
      </c>
      <c r="J88">
        <v>1994</v>
      </c>
      <c r="K88" t="s">
        <v>49</v>
      </c>
      <c r="L88" t="s">
        <v>57</v>
      </c>
      <c r="M88" t="s">
        <v>131</v>
      </c>
      <c r="N88" t="s">
        <v>137</v>
      </c>
      <c r="O88" t="s">
        <v>136</v>
      </c>
    </row>
    <row r="89" spans="1:15" x14ac:dyDescent="0.35">
      <c r="A89">
        <v>26</v>
      </c>
      <c r="B89" t="s">
        <v>168</v>
      </c>
      <c r="C89" t="s">
        <v>45</v>
      </c>
      <c r="D89">
        <v>17</v>
      </c>
      <c r="E89">
        <v>169</v>
      </c>
      <c r="F89">
        <v>65</v>
      </c>
      <c r="G89" t="s">
        <v>129</v>
      </c>
      <c r="H89" t="s">
        <v>130</v>
      </c>
      <c r="I89" t="s">
        <v>169</v>
      </c>
      <c r="J89">
        <v>1984</v>
      </c>
      <c r="K89" t="s">
        <v>49</v>
      </c>
      <c r="L89" t="s">
        <v>170</v>
      </c>
      <c r="M89" t="s">
        <v>171</v>
      </c>
      <c r="N89" t="s">
        <v>172</v>
      </c>
      <c r="O89" t="s">
        <v>24</v>
      </c>
    </row>
    <row r="90" spans="1:15" x14ac:dyDescent="0.35">
      <c r="A90">
        <v>27</v>
      </c>
      <c r="B90" t="s">
        <v>173</v>
      </c>
      <c r="C90" t="s">
        <v>16</v>
      </c>
      <c r="D90">
        <v>26</v>
      </c>
      <c r="E90" t="s">
        <v>24</v>
      </c>
      <c r="F90" t="s">
        <v>24</v>
      </c>
      <c r="G90" t="s">
        <v>46</v>
      </c>
      <c r="H90" t="s">
        <v>47</v>
      </c>
      <c r="I90" t="s">
        <v>174</v>
      </c>
      <c r="J90">
        <v>1984</v>
      </c>
      <c r="K90" t="s">
        <v>20</v>
      </c>
      <c r="L90" t="s">
        <v>70</v>
      </c>
      <c r="M90" t="s">
        <v>175</v>
      </c>
      <c r="N90" t="s">
        <v>176</v>
      </c>
      <c r="O90" t="s">
        <v>24</v>
      </c>
    </row>
    <row r="91" spans="1:15" x14ac:dyDescent="0.35">
      <c r="A91">
        <v>28</v>
      </c>
      <c r="B91" t="s">
        <v>177</v>
      </c>
      <c r="C91" t="s">
        <v>16</v>
      </c>
      <c r="D91">
        <v>43</v>
      </c>
      <c r="E91">
        <v>170</v>
      </c>
      <c r="F91">
        <v>77</v>
      </c>
      <c r="G91" t="s">
        <v>129</v>
      </c>
      <c r="H91" t="s">
        <v>130</v>
      </c>
      <c r="I91" t="s">
        <v>178</v>
      </c>
      <c r="J91">
        <v>1968</v>
      </c>
      <c r="K91" t="s">
        <v>20</v>
      </c>
      <c r="L91" t="s">
        <v>179</v>
      </c>
      <c r="M91" t="s">
        <v>97</v>
      </c>
      <c r="N91" t="s">
        <v>180</v>
      </c>
      <c r="O91" t="s">
        <v>24</v>
      </c>
    </row>
    <row r="92" spans="1:15" x14ac:dyDescent="0.35">
      <c r="A92">
        <v>28</v>
      </c>
      <c r="B92" t="s">
        <v>177</v>
      </c>
      <c r="C92" t="s">
        <v>16</v>
      </c>
      <c r="D92">
        <v>47</v>
      </c>
      <c r="E92">
        <v>170</v>
      </c>
      <c r="F92">
        <v>77</v>
      </c>
      <c r="G92" t="s">
        <v>129</v>
      </c>
      <c r="H92" t="s">
        <v>130</v>
      </c>
      <c r="I92" t="s">
        <v>181</v>
      </c>
      <c r="J92">
        <v>1972</v>
      </c>
      <c r="K92" t="s">
        <v>20</v>
      </c>
      <c r="L92" t="s">
        <v>182</v>
      </c>
      <c r="M92" t="s">
        <v>97</v>
      </c>
      <c r="N92" t="s">
        <v>180</v>
      </c>
      <c r="O92" t="s">
        <v>24</v>
      </c>
    </row>
    <row r="93" spans="1:15" x14ac:dyDescent="0.35">
      <c r="A93">
        <v>29</v>
      </c>
      <c r="B93" t="s">
        <v>183</v>
      </c>
      <c r="C93" t="s">
        <v>45</v>
      </c>
      <c r="D93">
        <v>22</v>
      </c>
      <c r="E93" t="s">
        <v>24</v>
      </c>
      <c r="F93" t="s">
        <v>24</v>
      </c>
      <c r="G93" t="s">
        <v>46</v>
      </c>
      <c r="H93" t="s">
        <v>47</v>
      </c>
      <c r="I93" t="s">
        <v>184</v>
      </c>
      <c r="J93">
        <v>1988</v>
      </c>
      <c r="K93" t="s">
        <v>20</v>
      </c>
      <c r="L93" t="s">
        <v>185</v>
      </c>
      <c r="M93" t="s">
        <v>186</v>
      </c>
      <c r="N93" t="s">
        <v>187</v>
      </c>
      <c r="O93" t="s">
        <v>107</v>
      </c>
    </row>
    <row r="94" spans="1:15" x14ac:dyDescent="0.35">
      <c r="A94">
        <v>30</v>
      </c>
      <c r="B94" t="s">
        <v>188</v>
      </c>
      <c r="C94" t="s">
        <v>16</v>
      </c>
      <c r="D94">
        <v>26</v>
      </c>
      <c r="E94">
        <v>189</v>
      </c>
      <c r="F94">
        <v>72</v>
      </c>
      <c r="G94" t="s">
        <v>46</v>
      </c>
      <c r="H94" t="s">
        <v>47</v>
      </c>
      <c r="I94" t="s">
        <v>95</v>
      </c>
      <c r="J94">
        <v>1996</v>
      </c>
      <c r="K94" t="s">
        <v>20</v>
      </c>
      <c r="L94" t="s">
        <v>96</v>
      </c>
      <c r="M94" t="s">
        <v>189</v>
      </c>
      <c r="N94" t="s">
        <v>190</v>
      </c>
      <c r="O94" t="s">
        <v>136</v>
      </c>
    </row>
    <row r="95" spans="1:15" x14ac:dyDescent="0.35">
      <c r="A95">
        <v>30</v>
      </c>
      <c r="B95" t="s">
        <v>188</v>
      </c>
      <c r="C95" t="s">
        <v>16</v>
      </c>
      <c r="D95">
        <v>30</v>
      </c>
      <c r="E95">
        <v>189</v>
      </c>
      <c r="F95">
        <v>72</v>
      </c>
      <c r="G95" t="s">
        <v>46</v>
      </c>
      <c r="H95" t="s">
        <v>47</v>
      </c>
      <c r="I95" t="s">
        <v>90</v>
      </c>
      <c r="J95">
        <v>2000</v>
      </c>
      <c r="K95" t="s">
        <v>20</v>
      </c>
      <c r="L95" t="s">
        <v>91</v>
      </c>
      <c r="M95" t="s">
        <v>189</v>
      </c>
      <c r="N95" t="s">
        <v>190</v>
      </c>
      <c r="O95" t="s">
        <v>24</v>
      </c>
    </row>
    <row r="96" spans="1:15" x14ac:dyDescent="0.35">
      <c r="A96">
        <v>31</v>
      </c>
      <c r="B96" t="s">
        <v>191</v>
      </c>
      <c r="C96" t="s">
        <v>16</v>
      </c>
      <c r="D96">
        <v>24</v>
      </c>
      <c r="E96">
        <v>174</v>
      </c>
      <c r="F96">
        <v>70</v>
      </c>
      <c r="G96" t="s">
        <v>192</v>
      </c>
      <c r="H96" t="s">
        <v>193</v>
      </c>
      <c r="I96" t="s">
        <v>194</v>
      </c>
      <c r="J96">
        <v>1936</v>
      </c>
      <c r="K96" t="s">
        <v>20</v>
      </c>
      <c r="L96" t="s">
        <v>195</v>
      </c>
      <c r="M96" t="s">
        <v>71</v>
      </c>
      <c r="N96" t="s">
        <v>196</v>
      </c>
      <c r="O96" t="s">
        <v>24</v>
      </c>
    </row>
    <row r="97" spans="1:15" x14ac:dyDescent="0.35">
      <c r="A97">
        <v>32</v>
      </c>
      <c r="B97" t="s">
        <v>197</v>
      </c>
      <c r="C97" t="s">
        <v>16</v>
      </c>
      <c r="D97">
        <v>23</v>
      </c>
      <c r="E97" t="s">
        <v>24</v>
      </c>
      <c r="F97" t="s">
        <v>24</v>
      </c>
      <c r="G97" t="s">
        <v>129</v>
      </c>
      <c r="H97" t="s">
        <v>130</v>
      </c>
      <c r="I97" t="s">
        <v>103</v>
      </c>
      <c r="J97">
        <v>1912</v>
      </c>
      <c r="K97" t="s">
        <v>20</v>
      </c>
      <c r="L97" t="s">
        <v>104</v>
      </c>
      <c r="M97" t="s">
        <v>71</v>
      </c>
      <c r="N97" t="s">
        <v>198</v>
      </c>
      <c r="O97" t="s">
        <v>24</v>
      </c>
    </row>
    <row r="98" spans="1:15" x14ac:dyDescent="0.35">
      <c r="A98">
        <v>33</v>
      </c>
      <c r="B98" t="s">
        <v>199</v>
      </c>
      <c r="C98" t="s">
        <v>16</v>
      </c>
      <c r="D98">
        <v>24</v>
      </c>
      <c r="E98">
        <v>187</v>
      </c>
      <c r="F98">
        <v>76</v>
      </c>
      <c r="G98" t="s">
        <v>75</v>
      </c>
      <c r="H98" t="s">
        <v>76</v>
      </c>
      <c r="I98" t="s">
        <v>19</v>
      </c>
      <c r="J98">
        <v>1992</v>
      </c>
      <c r="K98" t="s">
        <v>20</v>
      </c>
      <c r="L98" t="s">
        <v>21</v>
      </c>
      <c r="M98" t="s">
        <v>97</v>
      </c>
      <c r="N98" t="s">
        <v>200</v>
      </c>
      <c r="O98" t="s">
        <v>24</v>
      </c>
    </row>
    <row r="99" spans="1:15" x14ac:dyDescent="0.35">
      <c r="A99">
        <v>33</v>
      </c>
      <c r="B99" t="s">
        <v>199</v>
      </c>
      <c r="C99" t="s">
        <v>16</v>
      </c>
      <c r="D99">
        <v>28</v>
      </c>
      <c r="E99">
        <v>187</v>
      </c>
      <c r="F99">
        <v>76</v>
      </c>
      <c r="G99" t="s">
        <v>75</v>
      </c>
      <c r="H99" t="s">
        <v>76</v>
      </c>
      <c r="I99" t="s">
        <v>95</v>
      </c>
      <c r="J99">
        <v>1996</v>
      </c>
      <c r="K99" t="s">
        <v>20</v>
      </c>
      <c r="L99" t="s">
        <v>96</v>
      </c>
      <c r="M99" t="s">
        <v>97</v>
      </c>
      <c r="N99" t="s">
        <v>200</v>
      </c>
      <c r="O99" t="s">
        <v>24</v>
      </c>
    </row>
    <row r="100" spans="1:15" x14ac:dyDescent="0.35">
      <c r="A100">
        <v>34</v>
      </c>
      <c r="B100" t="s">
        <v>201</v>
      </c>
      <c r="C100" t="s">
        <v>16</v>
      </c>
      <c r="D100">
        <v>30</v>
      </c>
      <c r="E100">
        <v>187</v>
      </c>
      <c r="F100">
        <v>76</v>
      </c>
      <c r="G100" t="s">
        <v>202</v>
      </c>
      <c r="H100" t="s">
        <v>203</v>
      </c>
      <c r="I100" t="s">
        <v>26</v>
      </c>
      <c r="J100">
        <v>2012</v>
      </c>
      <c r="K100" t="s">
        <v>20</v>
      </c>
      <c r="L100" t="s">
        <v>27</v>
      </c>
      <c r="M100" t="s">
        <v>71</v>
      </c>
      <c r="N100" t="s">
        <v>204</v>
      </c>
      <c r="O100" t="s">
        <v>24</v>
      </c>
    </row>
    <row r="101" spans="1:15" x14ac:dyDescent="0.35">
      <c r="A101">
        <v>35</v>
      </c>
      <c r="B101" t="s">
        <v>205</v>
      </c>
      <c r="C101" t="s">
        <v>16</v>
      </c>
      <c r="D101">
        <v>24</v>
      </c>
      <c r="E101">
        <v>190</v>
      </c>
      <c r="F101">
        <v>98</v>
      </c>
      <c r="G101" t="s">
        <v>129</v>
      </c>
      <c r="H101" t="s">
        <v>130</v>
      </c>
      <c r="I101" t="s">
        <v>138</v>
      </c>
      <c r="J101">
        <v>1998</v>
      </c>
      <c r="K101" t="s">
        <v>49</v>
      </c>
      <c r="L101" t="s">
        <v>139</v>
      </c>
      <c r="M101" t="s">
        <v>206</v>
      </c>
      <c r="N101" t="s">
        <v>207</v>
      </c>
      <c r="O101" t="s">
        <v>24</v>
      </c>
    </row>
    <row r="102" spans="1:15" x14ac:dyDescent="0.35">
      <c r="O102" t="s">
        <v>24</v>
      </c>
    </row>
    <row r="103" spans="1:15" x14ac:dyDescent="0.35">
      <c r="O103" t="s">
        <v>24</v>
      </c>
    </row>
    <row r="104" spans="1:15" x14ac:dyDescent="0.35">
      <c r="O104" t="s">
        <v>24</v>
      </c>
    </row>
    <row r="105" spans="1:15" x14ac:dyDescent="0.35">
      <c r="O105" t="s">
        <v>24</v>
      </c>
    </row>
    <row r="106" spans="1:15" x14ac:dyDescent="0.35">
      <c r="O106" t="s">
        <v>24</v>
      </c>
    </row>
    <row r="107" spans="1:15" x14ac:dyDescent="0.35">
      <c r="O107" t="s">
        <v>24</v>
      </c>
    </row>
    <row r="108" spans="1:15" x14ac:dyDescent="0.35">
      <c r="O108" t="s">
        <v>24</v>
      </c>
    </row>
    <row r="109" spans="1:15" x14ac:dyDescent="0.35">
      <c r="O109" t="s">
        <v>24</v>
      </c>
    </row>
    <row r="110" spans="1:15" x14ac:dyDescent="0.35">
      <c r="C110">
        <f>MATCH(O5,O2:O101,)</f>
        <v>4</v>
      </c>
      <c r="O110" t="s">
        <v>24</v>
      </c>
    </row>
  </sheetData>
  <autoFilter ref="A1:O110" xr:uid="{844992E7-31D0-46AE-A4E9-5A8EA7D1023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2189-16BC-4EC9-9B60-AF221E86DFDD}">
  <dimension ref="A1:J40"/>
  <sheetViews>
    <sheetView tabSelected="1" topLeftCell="A4" workbookViewId="0">
      <selection activeCell="K14" sqref="K14"/>
    </sheetView>
  </sheetViews>
  <sheetFormatPr defaultRowHeight="14.5" x14ac:dyDescent="0.35"/>
  <cols>
    <col min="1" max="1" width="30" bestFit="1" customWidth="1"/>
    <col min="2" max="2" width="4.90625" customWidth="1"/>
    <col min="3" max="3" width="4.7265625" bestFit="1" customWidth="1"/>
    <col min="4" max="4" width="3.90625" bestFit="1" customWidth="1"/>
    <col min="5" max="5" width="3.54296875" customWidth="1"/>
    <col min="6" max="6" width="3" customWidth="1"/>
    <col min="9" max="9" width="24.6328125" bestFit="1" customWidth="1"/>
    <col min="10" max="10" width="23.26953125" bestFit="1" customWidth="1"/>
    <col min="11" max="11" width="15.36328125" bestFit="1" customWidth="1"/>
  </cols>
  <sheetData>
    <row r="1" spans="1:10" x14ac:dyDescent="0.35">
      <c r="A1" t="s">
        <v>212</v>
      </c>
    </row>
    <row r="3" spans="1:10" x14ac:dyDescent="0.35">
      <c r="A3" s="1" t="s">
        <v>210</v>
      </c>
      <c r="B3" s="1" t="s">
        <v>211</v>
      </c>
    </row>
    <row r="4" spans="1:10" x14ac:dyDescent="0.35">
      <c r="A4" s="1" t="s">
        <v>208</v>
      </c>
      <c r="B4" t="s">
        <v>107</v>
      </c>
      <c r="C4" t="s">
        <v>43</v>
      </c>
      <c r="D4" t="s">
        <v>24</v>
      </c>
      <c r="E4" t="s">
        <v>136</v>
      </c>
      <c r="F4" t="s">
        <v>209</v>
      </c>
    </row>
    <row r="5" spans="1:10" x14ac:dyDescent="0.35">
      <c r="A5" s="2" t="s">
        <v>15</v>
      </c>
      <c r="D5">
        <v>1</v>
      </c>
      <c r="F5">
        <v>1</v>
      </c>
    </row>
    <row r="6" spans="1:10" x14ac:dyDescent="0.35">
      <c r="A6" s="2" t="s">
        <v>25</v>
      </c>
      <c r="D6">
        <v>1</v>
      </c>
      <c r="F6">
        <v>1</v>
      </c>
    </row>
    <row r="7" spans="1:10" x14ac:dyDescent="0.35">
      <c r="A7" s="2" t="s">
        <v>168</v>
      </c>
      <c r="D7">
        <v>1</v>
      </c>
      <c r="F7">
        <v>1</v>
      </c>
    </row>
    <row r="8" spans="1:10" x14ac:dyDescent="0.35">
      <c r="A8" s="2" t="s">
        <v>166</v>
      </c>
      <c r="E8">
        <v>1</v>
      </c>
      <c r="F8">
        <v>1</v>
      </c>
    </row>
    <row r="9" spans="1:10" x14ac:dyDescent="0.35">
      <c r="A9" s="2" t="s">
        <v>147</v>
      </c>
      <c r="D9">
        <v>1</v>
      </c>
      <c r="F9">
        <v>1</v>
      </c>
    </row>
    <row r="10" spans="1:10" x14ac:dyDescent="0.35">
      <c r="A10" s="2" t="s">
        <v>74</v>
      </c>
      <c r="D10">
        <v>1</v>
      </c>
      <c r="F10">
        <v>1</v>
      </c>
    </row>
    <row r="11" spans="1:10" x14ac:dyDescent="0.35">
      <c r="A11" s="2" t="s">
        <v>102</v>
      </c>
      <c r="B11">
        <v>2</v>
      </c>
      <c r="D11">
        <v>3</v>
      </c>
      <c r="F11">
        <v>5</v>
      </c>
    </row>
    <row r="12" spans="1:10" x14ac:dyDescent="0.35">
      <c r="A12" s="2" t="s">
        <v>44</v>
      </c>
      <c r="D12">
        <v>6</v>
      </c>
      <c r="F12">
        <v>6</v>
      </c>
      <c r="H12" t="s">
        <v>214</v>
      </c>
      <c r="I12" t="s">
        <v>213</v>
      </c>
      <c r="J12">
        <f>ROWS(A5:A39)</f>
        <v>35</v>
      </c>
    </row>
    <row r="13" spans="1:10" x14ac:dyDescent="0.35">
      <c r="A13" s="2" t="s">
        <v>68</v>
      </c>
      <c r="D13">
        <v>2</v>
      </c>
      <c r="F13">
        <v>2</v>
      </c>
    </row>
    <row r="14" spans="1:10" x14ac:dyDescent="0.35">
      <c r="A14" s="2" t="s">
        <v>205</v>
      </c>
      <c r="D14">
        <v>1</v>
      </c>
      <c r="F14">
        <v>1</v>
      </c>
    </row>
    <row r="15" spans="1:10" x14ac:dyDescent="0.35">
      <c r="A15" s="2" t="s">
        <v>37</v>
      </c>
      <c r="C15">
        <v>1</v>
      </c>
      <c r="F15">
        <v>1</v>
      </c>
      <c r="J15" s="2"/>
    </row>
    <row r="16" spans="1:10" x14ac:dyDescent="0.35">
      <c r="A16" s="2" t="s">
        <v>81</v>
      </c>
      <c r="D16">
        <v>1</v>
      </c>
      <c r="F16">
        <v>1</v>
      </c>
      <c r="J16" s="2"/>
    </row>
    <row r="17" spans="1:10" x14ac:dyDescent="0.35">
      <c r="A17" s="2" t="s">
        <v>191</v>
      </c>
      <c r="D17">
        <v>1</v>
      </c>
      <c r="F17">
        <v>1</v>
      </c>
      <c r="J17" s="2"/>
    </row>
    <row r="18" spans="1:10" x14ac:dyDescent="0.35">
      <c r="A18" s="2" t="s">
        <v>154</v>
      </c>
      <c r="D18">
        <v>2</v>
      </c>
      <c r="F18">
        <v>2</v>
      </c>
      <c r="J18" s="2"/>
    </row>
    <row r="19" spans="1:10" x14ac:dyDescent="0.35">
      <c r="A19" s="2" t="s">
        <v>30</v>
      </c>
      <c r="D19">
        <v>1</v>
      </c>
      <c r="F19">
        <v>1</v>
      </c>
    </row>
    <row r="20" spans="1:10" x14ac:dyDescent="0.35">
      <c r="A20" s="2" t="s">
        <v>201</v>
      </c>
      <c r="D20">
        <v>1</v>
      </c>
      <c r="F20">
        <v>1</v>
      </c>
    </row>
    <row r="21" spans="1:10" x14ac:dyDescent="0.35">
      <c r="A21" s="2" t="s">
        <v>177</v>
      </c>
      <c r="D21">
        <v>2</v>
      </c>
      <c r="F21">
        <v>2</v>
      </c>
    </row>
    <row r="22" spans="1:10" x14ac:dyDescent="0.35">
      <c r="A22" s="2" t="s">
        <v>173</v>
      </c>
      <c r="D22">
        <v>1</v>
      </c>
      <c r="F22">
        <v>1</v>
      </c>
    </row>
    <row r="23" spans="1:10" x14ac:dyDescent="0.35">
      <c r="A23" s="2" t="s">
        <v>67</v>
      </c>
      <c r="D23">
        <v>8</v>
      </c>
      <c r="F23">
        <v>8</v>
      </c>
    </row>
    <row r="24" spans="1:10" x14ac:dyDescent="0.35">
      <c r="A24" s="2" t="s">
        <v>86</v>
      </c>
      <c r="D24">
        <v>1</v>
      </c>
      <c r="F24">
        <v>1</v>
      </c>
    </row>
    <row r="25" spans="1:10" x14ac:dyDescent="0.35">
      <c r="A25" s="2" t="s">
        <v>109</v>
      </c>
      <c r="B25">
        <v>1</v>
      </c>
      <c r="F25">
        <v>1</v>
      </c>
    </row>
    <row r="26" spans="1:10" x14ac:dyDescent="0.35">
      <c r="A26" s="2" t="s">
        <v>89</v>
      </c>
      <c r="D26">
        <v>1</v>
      </c>
      <c r="F26">
        <v>1</v>
      </c>
    </row>
    <row r="27" spans="1:10" x14ac:dyDescent="0.35">
      <c r="A27" s="2" t="s">
        <v>128</v>
      </c>
      <c r="B27">
        <v>2</v>
      </c>
      <c r="C27">
        <v>4</v>
      </c>
      <c r="D27">
        <v>12</v>
      </c>
      <c r="E27">
        <v>2</v>
      </c>
      <c r="F27">
        <v>20</v>
      </c>
    </row>
    <row r="28" spans="1:10" x14ac:dyDescent="0.35">
      <c r="A28" s="2" t="s">
        <v>199</v>
      </c>
      <c r="D28">
        <v>2</v>
      </c>
      <c r="F28">
        <v>2</v>
      </c>
    </row>
    <row r="29" spans="1:10" x14ac:dyDescent="0.35">
      <c r="A29" s="2" t="s">
        <v>94</v>
      </c>
      <c r="D29">
        <v>2</v>
      </c>
      <c r="F29">
        <v>2</v>
      </c>
    </row>
    <row r="30" spans="1:10" x14ac:dyDescent="0.35">
      <c r="A30" s="2" t="s">
        <v>159</v>
      </c>
      <c r="D30">
        <v>3</v>
      </c>
      <c r="F30">
        <v>3</v>
      </c>
    </row>
    <row r="31" spans="1:10" x14ac:dyDescent="0.35">
      <c r="A31" s="2" t="s">
        <v>197</v>
      </c>
      <c r="D31">
        <v>1</v>
      </c>
      <c r="F31">
        <v>1</v>
      </c>
    </row>
    <row r="32" spans="1:10" x14ac:dyDescent="0.35">
      <c r="A32" s="2" t="s">
        <v>112</v>
      </c>
      <c r="B32">
        <v>2</v>
      </c>
      <c r="C32">
        <v>3</v>
      </c>
      <c r="D32">
        <v>11</v>
      </c>
      <c r="F32">
        <v>16</v>
      </c>
    </row>
    <row r="33" spans="1:9" x14ac:dyDescent="0.35">
      <c r="A33" s="2" t="s">
        <v>188</v>
      </c>
      <c r="D33">
        <v>1</v>
      </c>
      <c r="E33">
        <v>1</v>
      </c>
      <c r="F33">
        <v>2</v>
      </c>
    </row>
    <row r="34" spans="1:9" x14ac:dyDescent="0.35">
      <c r="A34" s="2" t="s">
        <v>58</v>
      </c>
      <c r="D34">
        <v>8</v>
      </c>
      <c r="F34">
        <v>8</v>
      </c>
    </row>
    <row r="35" spans="1:9" x14ac:dyDescent="0.35">
      <c r="A35" s="2" t="s">
        <v>99</v>
      </c>
      <c r="D35">
        <v>1</v>
      </c>
      <c r="F35">
        <v>1</v>
      </c>
    </row>
    <row r="36" spans="1:9" x14ac:dyDescent="0.35">
      <c r="A36" s="2" t="s">
        <v>142</v>
      </c>
      <c r="C36">
        <v>1</v>
      </c>
      <c r="F36">
        <v>1</v>
      </c>
    </row>
    <row r="37" spans="1:9" x14ac:dyDescent="0.35">
      <c r="A37" s="2" t="s">
        <v>123</v>
      </c>
      <c r="D37">
        <v>1</v>
      </c>
      <c r="F37">
        <v>1</v>
      </c>
      <c r="I37" s="3"/>
    </row>
    <row r="38" spans="1:9" x14ac:dyDescent="0.35">
      <c r="A38" s="2" t="s">
        <v>183</v>
      </c>
      <c r="B38">
        <v>1</v>
      </c>
      <c r="F38">
        <v>1</v>
      </c>
    </row>
    <row r="39" spans="1:9" x14ac:dyDescent="0.35">
      <c r="A39" s="2" t="s">
        <v>125</v>
      </c>
      <c r="D39">
        <v>1</v>
      </c>
      <c r="F39">
        <v>1</v>
      </c>
    </row>
    <row r="40" spans="1:9" x14ac:dyDescent="0.35">
      <c r="A40" s="2" t="s">
        <v>209</v>
      </c>
      <c r="B40">
        <v>8</v>
      </c>
      <c r="C40">
        <v>9</v>
      </c>
      <c r="D40">
        <v>79</v>
      </c>
      <c r="E40">
        <v>4</v>
      </c>
      <c r="F40">
        <v>100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67D9-F5F7-486F-B211-8AD4D4CF2809}">
  <dimension ref="A2:O23"/>
  <sheetViews>
    <sheetView workbookViewId="0">
      <selection activeCell="N21" sqref="N21"/>
    </sheetView>
  </sheetViews>
  <sheetFormatPr defaultRowHeight="14.5" x14ac:dyDescent="0.35"/>
  <sheetData>
    <row r="2" spans="1:15" x14ac:dyDescent="0.35">
      <c r="A2" s="4" t="s">
        <v>215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5">
      <c r="A4">
        <v>4</v>
      </c>
      <c r="B4" t="s">
        <v>37</v>
      </c>
      <c r="C4" t="s">
        <v>16</v>
      </c>
      <c r="D4">
        <v>34</v>
      </c>
      <c r="E4" t="s">
        <v>24</v>
      </c>
      <c r="F4" t="s">
        <v>24</v>
      </c>
      <c r="G4" t="s">
        <v>38</v>
      </c>
      <c r="H4" t="s">
        <v>32</v>
      </c>
      <c r="I4" t="s">
        <v>39</v>
      </c>
      <c r="J4">
        <v>1900</v>
      </c>
      <c r="K4" t="s">
        <v>20</v>
      </c>
      <c r="L4" t="s">
        <v>40</v>
      </c>
      <c r="M4" t="s">
        <v>41</v>
      </c>
      <c r="N4" t="s">
        <v>42</v>
      </c>
      <c r="O4" t="s">
        <v>43</v>
      </c>
    </row>
    <row r="5" spans="1:15" x14ac:dyDescent="0.35">
      <c r="A5">
        <v>17</v>
      </c>
      <c r="B5" t="s">
        <v>112</v>
      </c>
      <c r="C5" t="s">
        <v>16</v>
      </c>
      <c r="D5">
        <v>28</v>
      </c>
      <c r="E5">
        <v>175</v>
      </c>
      <c r="F5">
        <v>64</v>
      </c>
      <c r="G5" t="s">
        <v>75</v>
      </c>
      <c r="H5" t="s">
        <v>76</v>
      </c>
      <c r="I5" t="s">
        <v>113</v>
      </c>
      <c r="J5">
        <v>1948</v>
      </c>
      <c r="K5" t="s">
        <v>20</v>
      </c>
      <c r="L5" t="s">
        <v>27</v>
      </c>
      <c r="M5" t="s">
        <v>114</v>
      </c>
      <c r="N5" t="s">
        <v>116</v>
      </c>
      <c r="O5" t="s">
        <v>43</v>
      </c>
    </row>
    <row r="6" spans="1:15" x14ac:dyDescent="0.35">
      <c r="A6">
        <v>17</v>
      </c>
      <c r="B6" t="s">
        <v>112</v>
      </c>
      <c r="C6" t="s">
        <v>16</v>
      </c>
      <c r="D6">
        <v>28</v>
      </c>
      <c r="E6">
        <v>175</v>
      </c>
      <c r="F6">
        <v>64</v>
      </c>
      <c r="G6" t="s">
        <v>75</v>
      </c>
      <c r="H6" t="s">
        <v>76</v>
      </c>
      <c r="I6" t="s">
        <v>113</v>
      </c>
      <c r="J6">
        <v>1948</v>
      </c>
      <c r="K6" t="s">
        <v>20</v>
      </c>
      <c r="L6" t="s">
        <v>27</v>
      </c>
      <c r="M6" t="s">
        <v>114</v>
      </c>
      <c r="N6" t="s">
        <v>118</v>
      </c>
      <c r="O6" t="s">
        <v>43</v>
      </c>
    </row>
    <row r="7" spans="1:15" x14ac:dyDescent="0.35">
      <c r="A7">
        <v>17</v>
      </c>
      <c r="B7" t="s">
        <v>112</v>
      </c>
      <c r="C7" t="s">
        <v>16</v>
      </c>
      <c r="D7">
        <v>28</v>
      </c>
      <c r="E7">
        <v>175</v>
      </c>
      <c r="F7">
        <v>64</v>
      </c>
      <c r="G7" t="s">
        <v>75</v>
      </c>
      <c r="H7" t="s">
        <v>76</v>
      </c>
      <c r="I7" t="s">
        <v>113</v>
      </c>
      <c r="J7">
        <v>1948</v>
      </c>
      <c r="K7" t="s">
        <v>20</v>
      </c>
      <c r="L7" t="s">
        <v>27</v>
      </c>
      <c r="M7" t="s">
        <v>114</v>
      </c>
      <c r="N7" t="s">
        <v>122</v>
      </c>
      <c r="O7" t="s">
        <v>43</v>
      </c>
    </row>
    <row r="8" spans="1:15" x14ac:dyDescent="0.35">
      <c r="A8">
        <v>20</v>
      </c>
      <c r="B8" t="s">
        <v>128</v>
      </c>
      <c r="C8" t="s">
        <v>16</v>
      </c>
      <c r="D8">
        <v>20</v>
      </c>
      <c r="E8">
        <v>176</v>
      </c>
      <c r="F8">
        <v>85</v>
      </c>
      <c r="G8" t="s">
        <v>129</v>
      </c>
      <c r="H8" t="s">
        <v>130</v>
      </c>
      <c r="I8" t="s">
        <v>54</v>
      </c>
      <c r="J8">
        <v>1992</v>
      </c>
      <c r="K8" t="s">
        <v>49</v>
      </c>
      <c r="L8" t="s">
        <v>55</v>
      </c>
      <c r="M8" t="s">
        <v>131</v>
      </c>
      <c r="N8" t="s">
        <v>133</v>
      </c>
      <c r="O8" t="s">
        <v>43</v>
      </c>
    </row>
    <row r="9" spans="1:15" x14ac:dyDescent="0.35">
      <c r="A9">
        <v>20</v>
      </c>
      <c r="B9" t="s">
        <v>128</v>
      </c>
      <c r="C9" t="s">
        <v>16</v>
      </c>
      <c r="D9">
        <v>30</v>
      </c>
      <c r="E9">
        <v>176</v>
      </c>
      <c r="F9">
        <v>85</v>
      </c>
      <c r="G9" t="s">
        <v>129</v>
      </c>
      <c r="H9" t="s">
        <v>130</v>
      </c>
      <c r="I9" t="s">
        <v>77</v>
      </c>
      <c r="J9">
        <v>2002</v>
      </c>
      <c r="K9" t="s">
        <v>49</v>
      </c>
      <c r="L9" t="s">
        <v>78</v>
      </c>
      <c r="M9" t="s">
        <v>131</v>
      </c>
      <c r="N9" t="s">
        <v>133</v>
      </c>
      <c r="O9" t="s">
        <v>43</v>
      </c>
    </row>
    <row r="10" spans="1:15" x14ac:dyDescent="0.35">
      <c r="A10">
        <v>20</v>
      </c>
      <c r="B10" t="s">
        <v>128</v>
      </c>
      <c r="C10" t="s">
        <v>16</v>
      </c>
      <c r="D10">
        <v>30</v>
      </c>
      <c r="E10">
        <v>176</v>
      </c>
      <c r="F10">
        <v>85</v>
      </c>
      <c r="G10" t="s">
        <v>129</v>
      </c>
      <c r="H10" t="s">
        <v>130</v>
      </c>
      <c r="I10" t="s">
        <v>77</v>
      </c>
      <c r="J10">
        <v>2002</v>
      </c>
      <c r="K10" t="s">
        <v>49</v>
      </c>
      <c r="L10" t="s">
        <v>78</v>
      </c>
      <c r="M10" t="s">
        <v>131</v>
      </c>
      <c r="N10" t="s">
        <v>137</v>
      </c>
      <c r="O10" t="s">
        <v>43</v>
      </c>
    </row>
    <row r="11" spans="1:15" x14ac:dyDescent="0.35">
      <c r="A11">
        <v>20</v>
      </c>
      <c r="B11" t="s">
        <v>128</v>
      </c>
      <c r="C11" t="s">
        <v>16</v>
      </c>
      <c r="D11">
        <v>34</v>
      </c>
      <c r="E11">
        <v>176</v>
      </c>
      <c r="F11">
        <v>85</v>
      </c>
      <c r="G11" t="s">
        <v>129</v>
      </c>
      <c r="H11" t="s">
        <v>130</v>
      </c>
      <c r="I11" t="s">
        <v>140</v>
      </c>
      <c r="J11">
        <v>2006</v>
      </c>
      <c r="K11" t="s">
        <v>49</v>
      </c>
      <c r="L11" t="s">
        <v>141</v>
      </c>
      <c r="M11" t="s">
        <v>131</v>
      </c>
      <c r="N11" t="s">
        <v>133</v>
      </c>
      <c r="O11" t="s">
        <v>43</v>
      </c>
    </row>
    <row r="12" spans="1:15" x14ac:dyDescent="0.35">
      <c r="A12">
        <v>21</v>
      </c>
      <c r="B12" t="s">
        <v>142</v>
      </c>
      <c r="C12" t="s">
        <v>45</v>
      </c>
      <c r="D12">
        <v>27</v>
      </c>
      <c r="E12">
        <v>163</v>
      </c>
      <c r="F12" t="s">
        <v>24</v>
      </c>
      <c r="G12" t="s">
        <v>129</v>
      </c>
      <c r="H12" t="s">
        <v>130</v>
      </c>
      <c r="I12" t="s">
        <v>143</v>
      </c>
      <c r="J12">
        <v>2008</v>
      </c>
      <c r="K12" t="s">
        <v>20</v>
      </c>
      <c r="L12" t="s">
        <v>144</v>
      </c>
      <c r="M12" t="s">
        <v>145</v>
      </c>
      <c r="N12" t="s">
        <v>146</v>
      </c>
      <c r="O12" t="s">
        <v>43</v>
      </c>
    </row>
    <row r="17" spans="1:12" x14ac:dyDescent="0.35">
      <c r="A17" s="4" t="s">
        <v>216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</row>
    <row r="20" spans="1:12" x14ac:dyDescent="0.35">
      <c r="A20">
        <v>24</v>
      </c>
      <c r="B20" t="s">
        <v>24</v>
      </c>
      <c r="C20" t="s">
        <v>24</v>
      </c>
      <c r="D20" t="s">
        <v>129</v>
      </c>
      <c r="E20" t="s">
        <v>130</v>
      </c>
      <c r="F20" t="s">
        <v>33</v>
      </c>
      <c r="G20">
        <v>1920</v>
      </c>
      <c r="H20" t="s">
        <v>20</v>
      </c>
      <c r="I20" t="s">
        <v>34</v>
      </c>
      <c r="J20" t="s">
        <v>114</v>
      </c>
      <c r="K20" t="s">
        <v>167</v>
      </c>
      <c r="L20" t="s">
        <v>136</v>
      </c>
    </row>
    <row r="21" spans="1:12" x14ac:dyDescent="0.35">
      <c r="A21">
        <v>22</v>
      </c>
      <c r="B21">
        <v>176</v>
      </c>
      <c r="C21">
        <v>85</v>
      </c>
      <c r="D21" t="s">
        <v>129</v>
      </c>
      <c r="E21" t="s">
        <v>130</v>
      </c>
      <c r="F21" t="s">
        <v>56</v>
      </c>
      <c r="G21">
        <v>1994</v>
      </c>
      <c r="H21" t="s">
        <v>49</v>
      </c>
      <c r="I21" t="s">
        <v>57</v>
      </c>
      <c r="J21" t="s">
        <v>131</v>
      </c>
      <c r="K21" t="s">
        <v>132</v>
      </c>
      <c r="L21" t="s">
        <v>136</v>
      </c>
    </row>
    <row r="22" spans="1:12" x14ac:dyDescent="0.35">
      <c r="A22">
        <v>22</v>
      </c>
      <c r="B22">
        <v>176</v>
      </c>
      <c r="C22">
        <v>85</v>
      </c>
      <c r="D22" t="s">
        <v>129</v>
      </c>
      <c r="E22" t="s">
        <v>130</v>
      </c>
      <c r="F22" t="s">
        <v>56</v>
      </c>
      <c r="G22">
        <v>1994</v>
      </c>
      <c r="H22" t="s">
        <v>49</v>
      </c>
      <c r="I22" t="s">
        <v>57</v>
      </c>
      <c r="J22" t="s">
        <v>131</v>
      </c>
      <c r="K22" t="s">
        <v>137</v>
      </c>
      <c r="L22" t="s">
        <v>136</v>
      </c>
    </row>
    <row r="23" spans="1:12" x14ac:dyDescent="0.35">
      <c r="A23">
        <v>26</v>
      </c>
      <c r="B23">
        <v>189</v>
      </c>
      <c r="C23">
        <v>72</v>
      </c>
      <c r="D23" t="s">
        <v>46</v>
      </c>
      <c r="E23" t="s">
        <v>47</v>
      </c>
      <c r="F23" t="s">
        <v>95</v>
      </c>
      <c r="G23">
        <v>1996</v>
      </c>
      <c r="H23" t="s">
        <v>20</v>
      </c>
      <c r="I23" t="s">
        <v>96</v>
      </c>
      <c r="J23" t="s">
        <v>189</v>
      </c>
      <c r="K23" t="s">
        <v>190</v>
      </c>
      <c r="L23" t="s">
        <v>136</v>
      </c>
    </row>
  </sheetData>
  <mergeCells count="2">
    <mergeCell ref="A2:O2"/>
    <mergeCell ref="A17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9669-31F5-43EE-8A8E-EFCACA21A916}">
  <dimension ref="A1:O22"/>
  <sheetViews>
    <sheetView workbookViewId="0">
      <selection activeCell="D10" sqref="D10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4</v>
      </c>
      <c r="B2" t="s">
        <v>37</v>
      </c>
      <c r="C2" t="s">
        <v>16</v>
      </c>
      <c r="D2">
        <v>34</v>
      </c>
      <c r="E2" t="s">
        <v>24</v>
      </c>
      <c r="F2" t="s">
        <v>24</v>
      </c>
      <c r="G2" t="s">
        <v>38</v>
      </c>
      <c r="H2" t="s">
        <v>32</v>
      </c>
      <c r="I2" t="s">
        <v>39</v>
      </c>
      <c r="J2">
        <v>1900</v>
      </c>
      <c r="K2" t="s">
        <v>20</v>
      </c>
      <c r="L2" t="s">
        <v>40</v>
      </c>
      <c r="M2" t="s">
        <v>41</v>
      </c>
      <c r="N2" t="s">
        <v>42</v>
      </c>
      <c r="O2" t="s">
        <v>43</v>
      </c>
    </row>
    <row r="3" spans="1:15" x14ac:dyDescent="0.35">
      <c r="A3">
        <v>15</v>
      </c>
      <c r="B3" t="s">
        <v>102</v>
      </c>
      <c r="C3" t="s">
        <v>16</v>
      </c>
      <c r="D3">
        <v>30</v>
      </c>
      <c r="E3" t="s">
        <v>24</v>
      </c>
      <c r="F3" t="s">
        <v>24</v>
      </c>
      <c r="G3" t="s">
        <v>75</v>
      </c>
      <c r="H3" t="s">
        <v>76</v>
      </c>
      <c r="I3" t="s">
        <v>33</v>
      </c>
      <c r="J3">
        <v>1920</v>
      </c>
      <c r="K3" t="s">
        <v>20</v>
      </c>
      <c r="L3" t="s">
        <v>34</v>
      </c>
      <c r="M3" t="s">
        <v>84</v>
      </c>
      <c r="N3" t="s">
        <v>105</v>
      </c>
      <c r="O3" t="s">
        <v>107</v>
      </c>
    </row>
    <row r="4" spans="1:15" x14ac:dyDescent="0.35">
      <c r="A4">
        <v>15</v>
      </c>
      <c r="B4" t="s">
        <v>102</v>
      </c>
      <c r="C4" t="s">
        <v>16</v>
      </c>
      <c r="D4">
        <v>30</v>
      </c>
      <c r="E4" t="s">
        <v>24</v>
      </c>
      <c r="F4" t="s">
        <v>24</v>
      </c>
      <c r="G4" t="s">
        <v>75</v>
      </c>
      <c r="H4" t="s">
        <v>76</v>
      </c>
      <c r="I4" t="s">
        <v>33</v>
      </c>
      <c r="J4">
        <v>1920</v>
      </c>
      <c r="K4" t="s">
        <v>20</v>
      </c>
      <c r="L4" t="s">
        <v>34</v>
      </c>
      <c r="M4" t="s">
        <v>84</v>
      </c>
      <c r="N4" t="s">
        <v>106</v>
      </c>
      <c r="O4" t="s">
        <v>107</v>
      </c>
    </row>
    <row r="5" spans="1:15" x14ac:dyDescent="0.35">
      <c r="A5">
        <v>16</v>
      </c>
      <c r="B5" t="s">
        <v>109</v>
      </c>
      <c r="C5" t="s">
        <v>16</v>
      </c>
      <c r="D5">
        <v>28</v>
      </c>
      <c r="E5">
        <v>184</v>
      </c>
      <c r="F5">
        <v>85</v>
      </c>
      <c r="G5" t="s">
        <v>75</v>
      </c>
      <c r="H5" t="s">
        <v>76</v>
      </c>
      <c r="I5" t="s">
        <v>110</v>
      </c>
      <c r="J5">
        <v>2014</v>
      </c>
      <c r="K5" t="s">
        <v>49</v>
      </c>
      <c r="L5" t="s">
        <v>111</v>
      </c>
      <c r="M5" t="s">
        <v>79</v>
      </c>
      <c r="N5" t="s">
        <v>80</v>
      </c>
      <c r="O5" t="s">
        <v>107</v>
      </c>
    </row>
    <row r="6" spans="1:15" x14ac:dyDescent="0.35">
      <c r="A6">
        <v>17</v>
      </c>
      <c r="B6" t="s">
        <v>112</v>
      </c>
      <c r="C6" t="s">
        <v>16</v>
      </c>
      <c r="D6">
        <v>28</v>
      </c>
      <c r="E6">
        <v>175</v>
      </c>
      <c r="F6">
        <v>64</v>
      </c>
      <c r="G6" t="s">
        <v>75</v>
      </c>
      <c r="H6" t="s">
        <v>76</v>
      </c>
      <c r="I6" t="s">
        <v>113</v>
      </c>
      <c r="J6">
        <v>1948</v>
      </c>
      <c r="K6" t="s">
        <v>20</v>
      </c>
      <c r="L6" t="s">
        <v>27</v>
      </c>
      <c r="M6" t="s">
        <v>114</v>
      </c>
      <c r="N6" t="s">
        <v>115</v>
      </c>
      <c r="O6" t="s">
        <v>107</v>
      </c>
    </row>
    <row r="7" spans="1:15" x14ac:dyDescent="0.35">
      <c r="A7">
        <v>17</v>
      </c>
      <c r="B7" t="s">
        <v>112</v>
      </c>
      <c r="C7" t="s">
        <v>16</v>
      </c>
      <c r="D7">
        <v>28</v>
      </c>
      <c r="E7">
        <v>175</v>
      </c>
      <c r="F7">
        <v>64</v>
      </c>
      <c r="G7" t="s">
        <v>75</v>
      </c>
      <c r="H7" t="s">
        <v>76</v>
      </c>
      <c r="I7" t="s">
        <v>113</v>
      </c>
      <c r="J7">
        <v>1948</v>
      </c>
      <c r="K7" t="s">
        <v>20</v>
      </c>
      <c r="L7" t="s">
        <v>27</v>
      </c>
      <c r="M7" t="s">
        <v>114</v>
      </c>
      <c r="N7" t="s">
        <v>116</v>
      </c>
      <c r="O7" t="s">
        <v>43</v>
      </c>
    </row>
    <row r="8" spans="1:15" x14ac:dyDescent="0.35">
      <c r="A8">
        <v>17</v>
      </c>
      <c r="B8" t="s">
        <v>112</v>
      </c>
      <c r="C8" t="s">
        <v>16</v>
      </c>
      <c r="D8">
        <v>28</v>
      </c>
      <c r="E8">
        <v>175</v>
      </c>
      <c r="F8">
        <v>64</v>
      </c>
      <c r="G8" t="s">
        <v>75</v>
      </c>
      <c r="H8" t="s">
        <v>76</v>
      </c>
      <c r="I8" t="s">
        <v>113</v>
      </c>
      <c r="J8">
        <v>1948</v>
      </c>
      <c r="K8" t="s">
        <v>20</v>
      </c>
      <c r="L8" t="s">
        <v>27</v>
      </c>
      <c r="M8" t="s">
        <v>114</v>
      </c>
      <c r="N8" t="s">
        <v>118</v>
      </c>
      <c r="O8" t="s">
        <v>43</v>
      </c>
    </row>
    <row r="9" spans="1:15" x14ac:dyDescent="0.35">
      <c r="A9">
        <v>17</v>
      </c>
      <c r="B9" t="s">
        <v>112</v>
      </c>
      <c r="C9" t="s">
        <v>16</v>
      </c>
      <c r="D9">
        <v>28</v>
      </c>
      <c r="E9">
        <v>175</v>
      </c>
      <c r="F9">
        <v>64</v>
      </c>
      <c r="G9" t="s">
        <v>75</v>
      </c>
      <c r="H9" t="s">
        <v>76</v>
      </c>
      <c r="I9" t="s">
        <v>113</v>
      </c>
      <c r="J9">
        <v>1948</v>
      </c>
      <c r="K9" t="s">
        <v>20</v>
      </c>
      <c r="L9" t="s">
        <v>27</v>
      </c>
      <c r="M9" t="s">
        <v>114</v>
      </c>
      <c r="N9" t="s">
        <v>122</v>
      </c>
      <c r="O9" t="s">
        <v>43</v>
      </c>
    </row>
    <row r="10" spans="1:15" x14ac:dyDescent="0.35">
      <c r="A10">
        <v>17</v>
      </c>
      <c r="B10" t="s">
        <v>112</v>
      </c>
      <c r="C10" t="s">
        <v>16</v>
      </c>
      <c r="D10">
        <v>32</v>
      </c>
      <c r="E10">
        <v>175</v>
      </c>
      <c r="F10">
        <v>64</v>
      </c>
      <c r="G10" t="s">
        <v>75</v>
      </c>
      <c r="H10" t="s">
        <v>76</v>
      </c>
      <c r="I10" t="s">
        <v>82</v>
      </c>
      <c r="J10">
        <v>1952</v>
      </c>
      <c r="K10" t="s">
        <v>20</v>
      </c>
      <c r="L10" t="s">
        <v>83</v>
      </c>
      <c r="M10" t="s">
        <v>114</v>
      </c>
      <c r="N10" t="s">
        <v>116</v>
      </c>
      <c r="O10" t="s">
        <v>107</v>
      </c>
    </row>
    <row r="11" spans="1:15" x14ac:dyDescent="0.35">
      <c r="A11">
        <v>20</v>
      </c>
      <c r="B11" t="s">
        <v>128</v>
      </c>
      <c r="C11" t="s">
        <v>16</v>
      </c>
      <c r="D11">
        <v>20</v>
      </c>
      <c r="E11">
        <v>176</v>
      </c>
      <c r="F11">
        <v>85</v>
      </c>
      <c r="G11" t="s">
        <v>129</v>
      </c>
      <c r="H11" t="s">
        <v>130</v>
      </c>
      <c r="I11" t="s">
        <v>54</v>
      </c>
      <c r="J11">
        <v>1992</v>
      </c>
      <c r="K11" t="s">
        <v>49</v>
      </c>
      <c r="L11" t="s">
        <v>55</v>
      </c>
      <c r="M11" t="s">
        <v>131</v>
      </c>
      <c r="N11" t="s">
        <v>133</v>
      </c>
      <c r="O11" t="s">
        <v>43</v>
      </c>
    </row>
    <row r="12" spans="1:15" x14ac:dyDescent="0.35">
      <c r="A12">
        <v>20</v>
      </c>
      <c r="B12" t="s">
        <v>128</v>
      </c>
      <c r="C12" t="s">
        <v>16</v>
      </c>
      <c r="D12">
        <v>20</v>
      </c>
      <c r="E12">
        <v>176</v>
      </c>
      <c r="F12">
        <v>85</v>
      </c>
      <c r="G12" t="s">
        <v>129</v>
      </c>
      <c r="H12" t="s">
        <v>130</v>
      </c>
      <c r="I12" t="s">
        <v>54</v>
      </c>
      <c r="J12">
        <v>1992</v>
      </c>
      <c r="K12" t="s">
        <v>49</v>
      </c>
      <c r="L12" t="s">
        <v>55</v>
      </c>
      <c r="M12" t="s">
        <v>131</v>
      </c>
      <c r="N12" t="s">
        <v>134</v>
      </c>
      <c r="O12" t="s">
        <v>107</v>
      </c>
    </row>
    <row r="13" spans="1:15" x14ac:dyDescent="0.35">
      <c r="A13">
        <v>25</v>
      </c>
      <c r="B13" t="s">
        <v>166</v>
      </c>
      <c r="C13" t="s">
        <v>16</v>
      </c>
      <c r="D13">
        <v>24</v>
      </c>
      <c r="E13" t="s">
        <v>24</v>
      </c>
      <c r="F13" t="s">
        <v>24</v>
      </c>
      <c r="G13" t="s">
        <v>129</v>
      </c>
      <c r="H13" t="s">
        <v>130</v>
      </c>
      <c r="I13" t="s">
        <v>33</v>
      </c>
      <c r="J13">
        <v>1920</v>
      </c>
      <c r="K13" t="s">
        <v>20</v>
      </c>
      <c r="L13" t="s">
        <v>34</v>
      </c>
      <c r="M13" t="s">
        <v>114</v>
      </c>
      <c r="N13" t="s">
        <v>167</v>
      </c>
      <c r="O13" t="s">
        <v>136</v>
      </c>
    </row>
    <row r="14" spans="1:15" x14ac:dyDescent="0.35">
      <c r="A14">
        <v>20</v>
      </c>
      <c r="B14" t="s">
        <v>128</v>
      </c>
      <c r="C14" t="s">
        <v>16</v>
      </c>
      <c r="D14">
        <v>22</v>
      </c>
      <c r="E14">
        <v>176</v>
      </c>
      <c r="F14">
        <v>85</v>
      </c>
      <c r="G14" t="s">
        <v>129</v>
      </c>
      <c r="H14" t="s">
        <v>130</v>
      </c>
      <c r="I14" t="s">
        <v>56</v>
      </c>
      <c r="J14">
        <v>1994</v>
      </c>
      <c r="K14" t="s">
        <v>49</v>
      </c>
      <c r="L14" t="s">
        <v>57</v>
      </c>
      <c r="M14" t="s">
        <v>131</v>
      </c>
      <c r="N14" t="s">
        <v>133</v>
      </c>
      <c r="O14" t="s">
        <v>107</v>
      </c>
    </row>
    <row r="15" spans="1:15" x14ac:dyDescent="0.35">
      <c r="A15">
        <v>20</v>
      </c>
      <c r="B15" t="s">
        <v>128</v>
      </c>
      <c r="C15" t="s">
        <v>16</v>
      </c>
      <c r="D15">
        <v>22</v>
      </c>
      <c r="E15">
        <v>176</v>
      </c>
      <c r="F15">
        <v>85</v>
      </c>
      <c r="G15" t="s">
        <v>129</v>
      </c>
      <c r="H15" t="s">
        <v>130</v>
      </c>
      <c r="I15" t="s">
        <v>56</v>
      </c>
      <c r="J15">
        <v>1994</v>
      </c>
      <c r="K15" t="s">
        <v>49</v>
      </c>
      <c r="L15" t="s">
        <v>57</v>
      </c>
      <c r="M15" t="s">
        <v>131</v>
      </c>
      <c r="N15" t="s">
        <v>132</v>
      </c>
      <c r="O15" t="s">
        <v>136</v>
      </c>
    </row>
    <row r="16" spans="1:15" x14ac:dyDescent="0.35">
      <c r="A16">
        <v>20</v>
      </c>
      <c r="B16" t="s">
        <v>128</v>
      </c>
      <c r="C16" t="s">
        <v>16</v>
      </c>
      <c r="D16">
        <v>30</v>
      </c>
      <c r="E16">
        <v>176</v>
      </c>
      <c r="F16">
        <v>85</v>
      </c>
      <c r="G16" t="s">
        <v>129</v>
      </c>
      <c r="H16" t="s">
        <v>130</v>
      </c>
      <c r="I16" t="s">
        <v>77</v>
      </c>
      <c r="J16">
        <v>2002</v>
      </c>
      <c r="K16" t="s">
        <v>49</v>
      </c>
      <c r="L16" t="s">
        <v>78</v>
      </c>
      <c r="M16" t="s">
        <v>131</v>
      </c>
      <c r="N16" t="s">
        <v>133</v>
      </c>
      <c r="O16" t="s">
        <v>43</v>
      </c>
    </row>
    <row r="17" spans="1:15" x14ac:dyDescent="0.35">
      <c r="A17">
        <v>20</v>
      </c>
      <c r="B17" t="s">
        <v>128</v>
      </c>
      <c r="C17" t="s">
        <v>16</v>
      </c>
      <c r="D17">
        <v>30</v>
      </c>
      <c r="E17">
        <v>176</v>
      </c>
      <c r="F17">
        <v>85</v>
      </c>
      <c r="G17" t="s">
        <v>129</v>
      </c>
      <c r="H17" t="s">
        <v>130</v>
      </c>
      <c r="I17" t="s">
        <v>77</v>
      </c>
      <c r="J17">
        <v>2002</v>
      </c>
      <c r="K17" t="s">
        <v>49</v>
      </c>
      <c r="L17" t="s">
        <v>78</v>
      </c>
      <c r="M17" t="s">
        <v>131</v>
      </c>
      <c r="N17" t="s">
        <v>137</v>
      </c>
      <c r="O17" t="s">
        <v>43</v>
      </c>
    </row>
    <row r="18" spans="1:15" x14ac:dyDescent="0.35">
      <c r="A18">
        <v>20</v>
      </c>
      <c r="B18" t="s">
        <v>128</v>
      </c>
      <c r="C18" t="s">
        <v>16</v>
      </c>
      <c r="D18">
        <v>34</v>
      </c>
      <c r="E18">
        <v>176</v>
      </c>
      <c r="F18">
        <v>85</v>
      </c>
      <c r="G18" t="s">
        <v>129</v>
      </c>
      <c r="H18" t="s">
        <v>130</v>
      </c>
      <c r="I18" t="s">
        <v>140</v>
      </c>
      <c r="J18">
        <v>2006</v>
      </c>
      <c r="K18" t="s">
        <v>49</v>
      </c>
      <c r="L18" t="s">
        <v>141</v>
      </c>
      <c r="M18" t="s">
        <v>131</v>
      </c>
      <c r="N18" t="s">
        <v>133</v>
      </c>
      <c r="O18" t="s">
        <v>43</v>
      </c>
    </row>
    <row r="19" spans="1:15" x14ac:dyDescent="0.35">
      <c r="A19">
        <v>21</v>
      </c>
      <c r="B19" t="s">
        <v>142</v>
      </c>
      <c r="C19" t="s">
        <v>45</v>
      </c>
      <c r="D19">
        <v>27</v>
      </c>
      <c r="E19">
        <v>163</v>
      </c>
      <c r="F19" t="s">
        <v>24</v>
      </c>
      <c r="G19" t="s">
        <v>129</v>
      </c>
      <c r="H19" t="s">
        <v>130</v>
      </c>
      <c r="I19" t="s">
        <v>143</v>
      </c>
      <c r="J19">
        <v>2008</v>
      </c>
      <c r="K19" t="s">
        <v>20</v>
      </c>
      <c r="L19" t="s">
        <v>144</v>
      </c>
      <c r="M19" t="s">
        <v>145</v>
      </c>
      <c r="N19" t="s">
        <v>146</v>
      </c>
      <c r="O19" t="s">
        <v>43</v>
      </c>
    </row>
    <row r="20" spans="1:15" x14ac:dyDescent="0.35">
      <c r="A20">
        <v>20</v>
      </c>
      <c r="B20" t="s">
        <v>128</v>
      </c>
      <c r="C20" t="s">
        <v>16</v>
      </c>
      <c r="D20">
        <v>22</v>
      </c>
      <c r="E20">
        <v>176</v>
      </c>
      <c r="F20">
        <v>85</v>
      </c>
      <c r="G20" t="s">
        <v>129</v>
      </c>
      <c r="H20" t="s">
        <v>130</v>
      </c>
      <c r="I20" t="s">
        <v>56</v>
      </c>
      <c r="J20">
        <v>1994</v>
      </c>
      <c r="K20" t="s">
        <v>49</v>
      </c>
      <c r="L20" t="s">
        <v>57</v>
      </c>
      <c r="M20" t="s">
        <v>131</v>
      </c>
      <c r="N20" t="s">
        <v>137</v>
      </c>
      <c r="O20" t="s">
        <v>136</v>
      </c>
    </row>
    <row r="21" spans="1:15" x14ac:dyDescent="0.35">
      <c r="A21">
        <v>29</v>
      </c>
      <c r="B21" t="s">
        <v>183</v>
      </c>
      <c r="C21" t="s">
        <v>45</v>
      </c>
      <c r="D21">
        <v>22</v>
      </c>
      <c r="E21" t="s">
        <v>24</v>
      </c>
      <c r="F21" t="s">
        <v>24</v>
      </c>
      <c r="G21" t="s">
        <v>46</v>
      </c>
      <c r="H21" t="s">
        <v>47</v>
      </c>
      <c r="I21" t="s">
        <v>184</v>
      </c>
      <c r="J21">
        <v>1988</v>
      </c>
      <c r="K21" t="s">
        <v>20</v>
      </c>
      <c r="L21" t="s">
        <v>185</v>
      </c>
      <c r="M21" t="s">
        <v>186</v>
      </c>
      <c r="N21" t="s">
        <v>187</v>
      </c>
      <c r="O21" t="s">
        <v>107</v>
      </c>
    </row>
    <row r="22" spans="1:15" x14ac:dyDescent="0.35">
      <c r="A22">
        <v>30</v>
      </c>
      <c r="B22" t="s">
        <v>188</v>
      </c>
      <c r="C22" t="s">
        <v>16</v>
      </c>
      <c r="D22">
        <v>26</v>
      </c>
      <c r="E22">
        <v>189</v>
      </c>
      <c r="F22">
        <v>72</v>
      </c>
      <c r="G22" t="s">
        <v>46</v>
      </c>
      <c r="H22" t="s">
        <v>47</v>
      </c>
      <c r="I22" t="s">
        <v>95</v>
      </c>
      <c r="J22">
        <v>1996</v>
      </c>
      <c r="K22" t="s">
        <v>20</v>
      </c>
      <c r="L22" t="s">
        <v>96</v>
      </c>
      <c r="M22" t="s">
        <v>189</v>
      </c>
      <c r="N22" t="s">
        <v>190</v>
      </c>
      <c r="O2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61A8-9B3E-45BD-B5FA-82C44DAA1F1A}">
  <dimension ref="A1:E17"/>
  <sheetViews>
    <sheetView workbookViewId="0">
      <selection activeCell="G7" sqref="G7:H8"/>
    </sheetView>
  </sheetViews>
  <sheetFormatPr defaultRowHeight="14.5" x14ac:dyDescent="0.35"/>
  <cols>
    <col min="1" max="1" width="13.81640625" bestFit="1" customWidth="1"/>
    <col min="2" max="2" width="15.26953125" bestFit="1" customWidth="1"/>
    <col min="3" max="3" width="4.7265625" bestFit="1" customWidth="1"/>
    <col min="4" max="4" width="5.26953125" bestFit="1" customWidth="1"/>
    <col min="5" max="5" width="26.36328125" customWidth="1"/>
    <col min="8" max="8" width="59.36328125" bestFit="1" customWidth="1"/>
  </cols>
  <sheetData>
    <row r="1" spans="1:5" x14ac:dyDescent="0.35">
      <c r="A1" s="4" t="s">
        <v>217</v>
      </c>
      <c r="B1" s="4"/>
      <c r="C1" s="4"/>
      <c r="D1" s="4"/>
      <c r="E1" s="4"/>
    </row>
    <row r="2" spans="1:5" x14ac:dyDescent="0.35">
      <c r="A2" s="4"/>
      <c r="B2" s="4"/>
      <c r="C2" s="4"/>
      <c r="D2" s="4"/>
      <c r="E2" s="4"/>
    </row>
    <row r="3" spans="1:5" x14ac:dyDescent="0.35">
      <c r="A3" s="1" t="s">
        <v>210</v>
      </c>
      <c r="B3" s="1" t="s">
        <v>211</v>
      </c>
    </row>
    <row r="4" spans="1:5" x14ac:dyDescent="0.35">
      <c r="A4" s="1" t="s">
        <v>208</v>
      </c>
      <c r="B4" t="s">
        <v>107</v>
      </c>
      <c r="C4" t="s">
        <v>43</v>
      </c>
      <c r="D4" t="s">
        <v>136</v>
      </c>
      <c r="E4" t="s">
        <v>209</v>
      </c>
    </row>
    <row r="5" spans="1:5" x14ac:dyDescent="0.35">
      <c r="A5" s="2" t="s">
        <v>55</v>
      </c>
      <c r="B5">
        <v>1</v>
      </c>
      <c r="C5">
        <v>1</v>
      </c>
      <c r="E5">
        <v>2</v>
      </c>
    </row>
    <row r="6" spans="1:5" x14ac:dyDescent="0.35">
      <c r="A6" s="2" t="s">
        <v>34</v>
      </c>
      <c r="B6">
        <v>2</v>
      </c>
      <c r="D6">
        <v>1</v>
      </c>
      <c r="E6">
        <v>3</v>
      </c>
    </row>
    <row r="7" spans="1:5" x14ac:dyDescent="0.35">
      <c r="A7" s="2" t="s">
        <v>96</v>
      </c>
      <c r="D7">
        <v>1</v>
      </c>
      <c r="E7">
        <v>1</v>
      </c>
    </row>
    <row r="8" spans="1:5" x14ac:dyDescent="0.35">
      <c r="A8" s="2" t="s">
        <v>144</v>
      </c>
      <c r="C8">
        <v>1</v>
      </c>
      <c r="E8">
        <v>1</v>
      </c>
    </row>
    <row r="9" spans="1:5" x14ac:dyDescent="0.35">
      <c r="A9" s="2" t="s">
        <v>83</v>
      </c>
      <c r="B9">
        <v>1</v>
      </c>
      <c r="E9">
        <v>1</v>
      </c>
    </row>
    <row r="10" spans="1:5" x14ac:dyDescent="0.35">
      <c r="A10" s="2" t="s">
        <v>57</v>
      </c>
      <c r="B10">
        <v>1</v>
      </c>
      <c r="D10">
        <v>2</v>
      </c>
      <c r="E10">
        <v>3</v>
      </c>
    </row>
    <row r="11" spans="1:5" x14ac:dyDescent="0.35">
      <c r="A11" s="2" t="s">
        <v>27</v>
      </c>
      <c r="B11">
        <v>1</v>
      </c>
      <c r="C11">
        <v>3</v>
      </c>
      <c r="E11">
        <v>4</v>
      </c>
    </row>
    <row r="12" spans="1:5" x14ac:dyDescent="0.35">
      <c r="A12" s="2" t="s">
        <v>40</v>
      </c>
      <c r="C12">
        <v>1</v>
      </c>
      <c r="E12">
        <v>1</v>
      </c>
    </row>
    <row r="13" spans="1:5" x14ac:dyDescent="0.35">
      <c r="A13" s="2" t="s">
        <v>78</v>
      </c>
      <c r="C13">
        <v>2</v>
      </c>
      <c r="E13">
        <v>2</v>
      </c>
    </row>
    <row r="14" spans="1:5" x14ac:dyDescent="0.35">
      <c r="A14" s="2" t="s">
        <v>185</v>
      </c>
      <c r="B14">
        <v>1</v>
      </c>
      <c r="E14">
        <v>1</v>
      </c>
    </row>
    <row r="15" spans="1:5" x14ac:dyDescent="0.35">
      <c r="A15" s="2" t="s">
        <v>111</v>
      </c>
      <c r="B15">
        <v>1</v>
      </c>
      <c r="E15">
        <v>1</v>
      </c>
    </row>
    <row r="16" spans="1:5" x14ac:dyDescent="0.35">
      <c r="A16" s="2" t="s">
        <v>141</v>
      </c>
      <c r="C16">
        <v>1</v>
      </c>
      <c r="E16">
        <v>1</v>
      </c>
    </row>
    <row r="17" spans="1:5" x14ac:dyDescent="0.35">
      <c r="A17" s="2" t="s">
        <v>209</v>
      </c>
      <c r="B17">
        <v>8</v>
      </c>
      <c r="C17">
        <v>9</v>
      </c>
      <c r="D17">
        <v>4</v>
      </c>
      <c r="E17">
        <v>21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651C-55BE-401F-A008-3FEA4239CBA7}">
  <dimension ref="A3:I15"/>
  <sheetViews>
    <sheetView topLeftCell="A2" workbookViewId="0">
      <selection activeCell="D21" sqref="D21"/>
    </sheetView>
  </sheetViews>
  <sheetFormatPr defaultRowHeight="14.5" x14ac:dyDescent="0.35"/>
  <cols>
    <col min="1" max="1" width="23.26953125" bestFit="1" customWidth="1"/>
    <col min="2" max="2" width="13.81640625" bestFit="1" customWidth="1"/>
  </cols>
  <sheetData>
    <row r="3" spans="1:9" x14ac:dyDescent="0.35">
      <c r="A3" s="1" t="s">
        <v>208</v>
      </c>
      <c r="B3" t="s">
        <v>210</v>
      </c>
    </row>
    <row r="4" spans="1:9" x14ac:dyDescent="0.35">
      <c r="A4" s="2" t="s">
        <v>166</v>
      </c>
      <c r="B4">
        <v>1</v>
      </c>
    </row>
    <row r="5" spans="1:9" x14ac:dyDescent="0.35">
      <c r="A5" s="2" t="s">
        <v>102</v>
      </c>
      <c r="B5">
        <v>2</v>
      </c>
    </row>
    <row r="6" spans="1:9" x14ac:dyDescent="0.35">
      <c r="A6" s="2" t="s">
        <v>37</v>
      </c>
      <c r="B6">
        <v>1</v>
      </c>
    </row>
    <row r="7" spans="1:9" x14ac:dyDescent="0.35">
      <c r="A7" s="2" t="s">
        <v>109</v>
      </c>
      <c r="B7">
        <v>1</v>
      </c>
    </row>
    <row r="8" spans="1:9" x14ac:dyDescent="0.35">
      <c r="A8" s="2" t="s">
        <v>128</v>
      </c>
      <c r="B8">
        <v>8</v>
      </c>
      <c r="E8" t="s">
        <v>218</v>
      </c>
      <c r="F8" t="s">
        <v>220</v>
      </c>
    </row>
    <row r="9" spans="1:9" x14ac:dyDescent="0.35">
      <c r="A9" s="2" t="s">
        <v>112</v>
      </c>
      <c r="B9">
        <v>5</v>
      </c>
      <c r="E9" t="s">
        <v>219</v>
      </c>
      <c r="F9" s="2" t="s">
        <v>128</v>
      </c>
    </row>
    <row r="10" spans="1:9" x14ac:dyDescent="0.35">
      <c r="A10" s="2" t="s">
        <v>188</v>
      </c>
      <c r="B10">
        <v>1</v>
      </c>
    </row>
    <row r="11" spans="1:9" x14ac:dyDescent="0.35">
      <c r="A11" s="2" t="s">
        <v>142</v>
      </c>
      <c r="B11">
        <v>1</v>
      </c>
    </row>
    <row r="12" spans="1:9" x14ac:dyDescent="0.35">
      <c r="A12" s="2" t="s">
        <v>183</v>
      </c>
      <c r="B12">
        <v>1</v>
      </c>
      <c r="E12" t="s">
        <v>221</v>
      </c>
      <c r="F12" t="s">
        <v>222</v>
      </c>
    </row>
    <row r="13" spans="1:9" x14ac:dyDescent="0.35">
      <c r="A13" s="2" t="s">
        <v>209</v>
      </c>
      <c r="B13">
        <v>21</v>
      </c>
      <c r="E13" t="s">
        <v>219</v>
      </c>
      <c r="F13" s="2" t="s">
        <v>128</v>
      </c>
      <c r="I13">
        <v>8</v>
      </c>
    </row>
    <row r="14" spans="1:9" x14ac:dyDescent="0.35">
      <c r="F14" s="2" t="s">
        <v>112</v>
      </c>
      <c r="I14">
        <v>5</v>
      </c>
    </row>
    <row r="15" spans="1:9" x14ac:dyDescent="0.35">
      <c r="F15" s="2" t="s">
        <v>102</v>
      </c>
      <c r="I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34D3-E47B-47A9-8258-03583D80E13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Olympics</vt:lpstr>
      <vt:lpstr>2,3</vt:lpstr>
      <vt:lpstr>4, 5</vt:lpstr>
      <vt:lpstr>only medals</vt:lpstr>
      <vt:lpstr>ques6</vt:lpstr>
      <vt:lpstr> 9,11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 Manglani</dc:creator>
  <cp:lastModifiedBy>Parv Manglani</cp:lastModifiedBy>
  <dcterms:created xsi:type="dcterms:W3CDTF">2024-03-29T15:53:40Z</dcterms:created>
  <dcterms:modified xsi:type="dcterms:W3CDTF">2024-04-01T15:56:39Z</dcterms:modified>
</cp:coreProperties>
</file>